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pouria/Documents/excelexe/"/>
    </mc:Choice>
  </mc:AlternateContent>
  <xr:revisionPtr revIDLastSave="0" documentId="8_{20FD4281-0DF7-C94B-ACA5-E186650EDCAC}" xr6:coauthVersionLast="47" xr6:coauthVersionMax="47" xr10:uidLastSave="{00000000-0000-0000-0000-000000000000}"/>
  <bookViews>
    <workbookView xWindow="780" yWindow="1000" windowWidth="27640" windowHeight="15800" activeTab="3" xr2:uid="{00000000-000D-0000-FFFF-FFFF00000000}"/>
  </bookViews>
  <sheets>
    <sheet name="Filters" sheetId="3" r:id="rId1"/>
    <sheet name="normalized_genre_rows_ex" sheetId="1" r:id="rId2"/>
    <sheet name="interactive_BestSeller" sheetId="4" r:id="rId3"/>
    <sheet name="persons_and_movies" sheetId="2" r:id="rId4"/>
  </sheets>
  <definedNames>
    <definedName name="Slicer_genre">#N/A</definedName>
    <definedName name="Slicer_name">#N/A</definedName>
  </definedNames>
  <calcPr calcId="191029"/>
  <pivotCaches>
    <pivotCache cacheId="20" r:id="rId5"/>
    <pivotCache cacheId="86" r:id="rId6"/>
    <pivotCache cacheId="95"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2"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8" i="2"/>
  <c r="G909" i="2"/>
  <c r="G910" i="2"/>
  <c r="G911" i="2"/>
  <c r="G912" i="2"/>
  <c r="G913" i="2"/>
  <c r="G914" i="2"/>
  <c r="G915" i="2"/>
  <c r="G916" i="2"/>
  <c r="G917" i="2"/>
  <c r="G918" i="2"/>
  <c r="G919" i="2"/>
  <c r="G920" i="2"/>
  <c r="G921" i="2"/>
  <c r="G922" i="2"/>
  <c r="G923" i="2"/>
  <c r="G924" i="2"/>
  <c r="G925"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59" i="2"/>
  <c r="G960" i="2"/>
  <c r="G961" i="2"/>
  <c r="G962" i="2"/>
  <c r="G963" i="2"/>
  <c r="G964" i="2"/>
  <c r="G965" i="2"/>
  <c r="G966" i="2"/>
  <c r="G967" i="2"/>
  <c r="G968" i="2"/>
  <c r="G969" i="2"/>
  <c r="G970" i="2"/>
  <c r="G971" i="2"/>
  <c r="G972" i="2"/>
  <c r="G973" i="2"/>
  <c r="G974" i="2"/>
  <c r="G975" i="2"/>
  <c r="G976" i="2"/>
  <c r="G977" i="2"/>
  <c r="G978" i="2"/>
  <c r="G979" i="2"/>
  <c r="G980" i="2"/>
  <c r="G981" i="2"/>
  <c r="G982" i="2"/>
  <c r="G983" i="2"/>
  <c r="G984" i="2"/>
  <c r="G985" i="2"/>
  <c r="G986" i="2"/>
  <c r="G987" i="2"/>
  <c r="G988" i="2"/>
  <c r="G989" i="2"/>
  <c r="G990" i="2"/>
  <c r="G991" i="2"/>
  <c r="G992" i="2"/>
  <c r="G993" i="2"/>
  <c r="G994" i="2"/>
  <c r="G995" i="2"/>
  <c r="G996" i="2"/>
  <c r="G997" i="2"/>
  <c r="G998" i="2"/>
  <c r="G999" i="2"/>
  <c r="G1000" i="2"/>
  <c r="G1001" i="2"/>
  <c r="G1002" i="2"/>
  <c r="G1003" i="2"/>
  <c r="G1004" i="2"/>
  <c r="G1005" i="2"/>
  <c r="G1006" i="2"/>
  <c r="G1007" i="2"/>
  <c r="G1008" i="2"/>
  <c r="G1009" i="2"/>
  <c r="G1010" i="2"/>
  <c r="G1011" i="2"/>
  <c r="G1012" i="2"/>
  <c r="G1013" i="2"/>
  <c r="G1014" i="2"/>
  <c r="G1015" i="2"/>
  <c r="G1016" i="2"/>
  <c r="G1017" i="2"/>
  <c r="G1018" i="2"/>
  <c r="G1019" i="2"/>
  <c r="G1020" i="2"/>
  <c r="G1021" i="2"/>
  <c r="G1022" i="2"/>
  <c r="G1023" i="2"/>
  <c r="G1024" i="2"/>
  <c r="G1025" i="2"/>
  <c r="G1026" i="2"/>
  <c r="G1027" i="2"/>
  <c r="G1028" i="2"/>
  <c r="G1029" i="2"/>
  <c r="G1030" i="2"/>
  <c r="G1031" i="2"/>
  <c r="G1032" i="2"/>
  <c r="G1033" i="2"/>
  <c r="G1034" i="2"/>
  <c r="G1035" i="2"/>
  <c r="G1036" i="2"/>
  <c r="G1037" i="2"/>
  <c r="G1038" i="2"/>
  <c r="G1039" i="2"/>
  <c r="G1040" i="2"/>
  <c r="G1041" i="2"/>
  <c r="G1042" i="2"/>
  <c r="G1043" i="2"/>
  <c r="G1044" i="2"/>
  <c r="G1045" i="2"/>
  <c r="G1046" i="2"/>
  <c r="G1047" i="2"/>
  <c r="G1048" i="2"/>
  <c r="G1049" i="2"/>
  <c r="G1050" i="2"/>
  <c r="G1051" i="2"/>
  <c r="G1052" i="2"/>
  <c r="G1053" i="2"/>
  <c r="G1054" i="2"/>
  <c r="G1055" i="2"/>
  <c r="G1056" i="2"/>
  <c r="G1057" i="2"/>
  <c r="G1058" i="2"/>
  <c r="G1059" i="2"/>
  <c r="G1060" i="2"/>
  <c r="G1061" i="2"/>
  <c r="G1062" i="2"/>
  <c r="G1063" i="2"/>
  <c r="G1064" i="2"/>
  <c r="G1065" i="2"/>
  <c r="G1066" i="2"/>
  <c r="G1067" i="2"/>
  <c r="G1068" i="2"/>
  <c r="G1069" i="2"/>
  <c r="G1070" i="2"/>
  <c r="G1071" i="2"/>
  <c r="G1072" i="2"/>
  <c r="G1073" i="2"/>
  <c r="G1074" i="2"/>
  <c r="G1075" i="2"/>
  <c r="G1076" i="2"/>
  <c r="G1077" i="2"/>
  <c r="G1078" i="2"/>
  <c r="G1079" i="2"/>
  <c r="G1080" i="2"/>
  <c r="G1081" i="2"/>
  <c r="G1082" i="2"/>
  <c r="G1083" i="2"/>
  <c r="G1084" i="2"/>
  <c r="G1085" i="2"/>
  <c r="G1086" i="2"/>
  <c r="G1087" i="2"/>
  <c r="G1088" i="2"/>
  <c r="G1089" i="2"/>
  <c r="G1090" i="2"/>
  <c r="G1091" i="2"/>
  <c r="G1092"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130" i="2"/>
  <c r="G1131" i="2"/>
  <c r="G1132" i="2"/>
  <c r="G1133" i="2"/>
  <c r="G1134" i="2"/>
  <c r="G1135" i="2"/>
  <c r="G1136" i="2"/>
  <c r="G1137" i="2"/>
  <c r="G1138" i="2"/>
  <c r="G1139" i="2"/>
  <c r="G1140" i="2"/>
  <c r="G1141" i="2"/>
  <c r="G1142" i="2"/>
  <c r="G1143" i="2"/>
  <c r="G1144" i="2"/>
  <c r="G1145" i="2"/>
  <c r="G1146" i="2"/>
  <c r="G1147" i="2"/>
  <c r="G1148" i="2"/>
  <c r="G1149" i="2"/>
  <c r="G1150" i="2"/>
  <c r="G1151" i="2"/>
  <c r="G1152" i="2"/>
  <c r="G1153" i="2"/>
  <c r="G1154" i="2"/>
  <c r="G1155" i="2"/>
  <c r="G1156" i="2"/>
  <c r="G1157" i="2"/>
  <c r="G1158" i="2"/>
  <c r="G1159" i="2"/>
  <c r="G1160" i="2"/>
  <c r="G1161" i="2"/>
  <c r="G1162" i="2"/>
  <c r="G1163" i="2"/>
  <c r="G1164" i="2"/>
  <c r="G1165" i="2"/>
  <c r="G1166" i="2"/>
  <c r="G1167" i="2"/>
  <c r="G1168" i="2"/>
  <c r="G1169" i="2"/>
  <c r="G1170" i="2"/>
  <c r="G1171" i="2"/>
  <c r="G1172" i="2"/>
  <c r="G1173" i="2"/>
  <c r="G1174" i="2"/>
  <c r="G1175" i="2"/>
  <c r="G1176" i="2"/>
  <c r="G1177" i="2"/>
  <c r="G1178" i="2"/>
  <c r="G1179" i="2"/>
  <c r="G1180" i="2"/>
  <c r="G1181" i="2"/>
  <c r="G1182" i="2"/>
  <c r="G1183" i="2"/>
  <c r="G1184" i="2"/>
  <c r="G1185" i="2"/>
  <c r="G1186" i="2"/>
  <c r="G1187" i="2"/>
  <c r="G1188" i="2"/>
  <c r="G1189" i="2"/>
  <c r="G1190" i="2"/>
  <c r="G1191" i="2"/>
  <c r="G1192" i="2"/>
  <c r="G1193" i="2"/>
  <c r="G1194" i="2"/>
  <c r="G1195" i="2"/>
  <c r="G1196" i="2"/>
  <c r="G1197" i="2"/>
  <c r="G1198" i="2"/>
  <c r="G1199" i="2"/>
  <c r="G1200" i="2"/>
  <c r="G1201" i="2"/>
  <c r="G1202" i="2"/>
  <c r="G1203" i="2"/>
  <c r="G1204" i="2"/>
  <c r="G1205" i="2"/>
  <c r="G1206" i="2"/>
  <c r="G1207" i="2"/>
  <c r="G1208" i="2"/>
  <c r="G1209" i="2"/>
  <c r="G1210" i="2"/>
  <c r="G1211" i="2"/>
  <c r="G1212" i="2"/>
  <c r="G1213" i="2"/>
  <c r="G1214" i="2"/>
  <c r="G1215" i="2"/>
  <c r="G1216" i="2"/>
  <c r="G1217" i="2"/>
  <c r="G1218" i="2"/>
  <c r="G1219" i="2"/>
  <c r="G1220" i="2"/>
  <c r="G1221" i="2"/>
  <c r="G1222" i="2"/>
  <c r="G1223" i="2"/>
  <c r="G1224" i="2"/>
  <c r="G1225" i="2"/>
  <c r="G1226" i="2"/>
  <c r="G1227" i="2"/>
  <c r="G1228" i="2"/>
  <c r="G1229" i="2"/>
  <c r="G1230" i="2"/>
  <c r="G1231" i="2"/>
  <c r="G1232" i="2"/>
  <c r="G1233" i="2"/>
  <c r="G1234" i="2"/>
  <c r="G1235" i="2"/>
  <c r="G1236" i="2"/>
  <c r="G1237" i="2"/>
  <c r="G1238" i="2"/>
  <c r="G1239" i="2"/>
  <c r="G1240" i="2"/>
  <c r="G1241" i="2"/>
  <c r="G1242" i="2"/>
  <c r="G1243" i="2"/>
  <c r="G1244" i="2"/>
  <c r="G1245" i="2"/>
  <c r="G1246" i="2"/>
  <c r="G1247" i="2"/>
  <c r="G1248" i="2"/>
  <c r="G1249" i="2"/>
  <c r="G1250" i="2"/>
  <c r="G1251" i="2"/>
  <c r="G1252" i="2"/>
  <c r="G1253" i="2"/>
  <c r="G1254" i="2"/>
  <c r="G1255" i="2"/>
  <c r="G1256" i="2"/>
  <c r="G1257" i="2"/>
  <c r="G1258" i="2"/>
  <c r="G1259" i="2"/>
  <c r="G1260" i="2"/>
  <c r="G1261" i="2"/>
  <c r="G1262" i="2"/>
  <c r="G1263" i="2"/>
  <c r="G1264" i="2"/>
  <c r="G1265" i="2"/>
  <c r="G1266" i="2"/>
  <c r="G1267" i="2"/>
  <c r="G1268" i="2"/>
  <c r="G1269" i="2"/>
  <c r="G1270" i="2"/>
  <c r="G1271" i="2"/>
  <c r="G1272" i="2"/>
  <c r="G1273" i="2"/>
  <c r="G1274" i="2"/>
  <c r="G1275" i="2"/>
  <c r="G1276" i="2"/>
  <c r="G1277" i="2"/>
  <c r="G1278" i="2"/>
  <c r="G1279" i="2"/>
  <c r="G1280" i="2"/>
  <c r="G1281" i="2"/>
  <c r="G1282" i="2"/>
  <c r="G1283" i="2"/>
  <c r="G1284" i="2"/>
  <c r="G1285" i="2"/>
  <c r="G1286" i="2"/>
  <c r="G1287" i="2"/>
  <c r="G1288" i="2"/>
  <c r="G1289" i="2"/>
  <c r="G1290" i="2"/>
  <c r="G1291" i="2"/>
  <c r="G1292" i="2"/>
  <c r="G1293" i="2"/>
  <c r="G1294" i="2"/>
  <c r="G1295" i="2"/>
  <c r="G1296" i="2"/>
  <c r="G1297" i="2"/>
  <c r="G1298" i="2"/>
  <c r="G1299" i="2"/>
  <c r="G1300" i="2"/>
  <c r="G1301" i="2"/>
  <c r="G1302" i="2"/>
  <c r="G1303" i="2"/>
  <c r="G1304" i="2"/>
  <c r="G1305" i="2"/>
  <c r="G1306" i="2"/>
  <c r="G1307" i="2"/>
  <c r="G1308" i="2"/>
  <c r="G1309" i="2"/>
  <c r="G1310" i="2"/>
  <c r="G1311" i="2"/>
  <c r="G1312" i="2"/>
  <c r="G1313" i="2"/>
  <c r="G1314" i="2"/>
  <c r="G1315" i="2"/>
  <c r="G1316" i="2"/>
  <c r="G1317" i="2"/>
  <c r="G1318" i="2"/>
  <c r="G1319" i="2"/>
  <c r="G1320" i="2"/>
  <c r="G1321" i="2"/>
  <c r="G1322" i="2"/>
  <c r="G1323" i="2"/>
  <c r="G1324" i="2"/>
  <c r="G1325" i="2"/>
  <c r="G1326" i="2"/>
  <c r="G1327" i="2"/>
  <c r="G1328" i="2"/>
  <c r="G1329" i="2"/>
  <c r="G1330" i="2"/>
  <c r="G1331" i="2"/>
  <c r="G1332" i="2"/>
  <c r="G1333" i="2"/>
  <c r="G1334" i="2"/>
  <c r="G1335" i="2"/>
  <c r="G1336" i="2"/>
  <c r="G1337" i="2"/>
  <c r="G1338" i="2"/>
  <c r="G1339" i="2"/>
  <c r="G1340" i="2"/>
  <c r="G1341" i="2"/>
  <c r="G1342" i="2"/>
  <c r="G1343" i="2"/>
  <c r="G1344" i="2"/>
  <c r="G1345" i="2"/>
  <c r="G1346" i="2"/>
  <c r="G1347" i="2"/>
  <c r="G1348" i="2"/>
  <c r="G1349" i="2"/>
  <c r="G1350" i="2"/>
  <c r="G1351" i="2"/>
  <c r="G1352" i="2"/>
  <c r="G1353" i="2"/>
  <c r="G1354" i="2"/>
  <c r="G1355" i="2"/>
  <c r="G1356" i="2"/>
  <c r="G1357" i="2"/>
  <c r="G1358" i="2"/>
  <c r="G1359" i="2"/>
  <c r="G1360" i="2"/>
  <c r="G1361" i="2"/>
  <c r="G1362" i="2"/>
  <c r="G1363" i="2"/>
  <c r="G1364" i="2"/>
  <c r="G1365" i="2"/>
  <c r="G1366" i="2"/>
  <c r="G1367" i="2"/>
  <c r="G1368" i="2"/>
  <c r="G1369" i="2"/>
  <c r="G1370" i="2"/>
  <c r="G1371" i="2"/>
  <c r="G1372" i="2"/>
  <c r="G1373" i="2"/>
  <c r="G1374" i="2"/>
  <c r="G1375" i="2"/>
  <c r="G1376" i="2"/>
  <c r="G1377" i="2"/>
  <c r="G1378" i="2"/>
  <c r="G1379" i="2"/>
  <c r="G1380" i="2"/>
  <c r="G1381" i="2"/>
  <c r="G1382" i="2"/>
  <c r="G1383" i="2"/>
  <c r="G1384" i="2"/>
  <c r="G1385" i="2"/>
  <c r="G1386" i="2"/>
  <c r="G1387" i="2"/>
  <c r="G1388" i="2"/>
  <c r="G1389" i="2"/>
  <c r="G1390" i="2"/>
  <c r="G1391" i="2"/>
  <c r="G1392" i="2"/>
  <c r="G1393" i="2"/>
  <c r="G1394" i="2"/>
  <c r="G1395" i="2"/>
  <c r="G1396" i="2"/>
  <c r="G1397" i="2"/>
  <c r="G1398" i="2"/>
  <c r="G1399" i="2"/>
  <c r="G1400" i="2"/>
  <c r="G1401" i="2"/>
  <c r="G1402" i="2"/>
  <c r="G1403" i="2"/>
  <c r="G1404" i="2"/>
  <c r="G1405" i="2"/>
  <c r="G1406" i="2"/>
  <c r="G1407" i="2"/>
  <c r="G1408" i="2"/>
  <c r="G1409" i="2"/>
  <c r="G1410" i="2"/>
  <c r="G1411" i="2"/>
  <c r="G1412" i="2"/>
  <c r="G1413" i="2"/>
  <c r="G1414" i="2"/>
  <c r="G1415" i="2"/>
  <c r="G1416" i="2"/>
  <c r="G1417" i="2"/>
  <c r="G1418" i="2"/>
  <c r="G1419" i="2"/>
  <c r="G1420" i="2"/>
  <c r="G1421" i="2"/>
  <c r="G1422" i="2"/>
  <c r="G1423" i="2"/>
  <c r="G1424" i="2"/>
  <c r="G1425" i="2"/>
  <c r="G1426" i="2"/>
  <c r="G1427" i="2"/>
  <c r="G1428" i="2"/>
  <c r="G1429" i="2"/>
  <c r="G1430" i="2"/>
  <c r="G1431" i="2"/>
  <c r="G1432" i="2"/>
  <c r="G1433" i="2"/>
  <c r="G1434" i="2"/>
  <c r="G1435" i="2"/>
  <c r="G1436" i="2"/>
  <c r="G1437" i="2"/>
  <c r="G1438" i="2"/>
  <c r="G1439" i="2"/>
  <c r="G1440" i="2"/>
  <c r="G1441" i="2"/>
  <c r="G1442" i="2"/>
  <c r="G1443" i="2"/>
  <c r="G1444" i="2"/>
  <c r="G1445" i="2"/>
  <c r="G1446" i="2"/>
  <c r="G1447" i="2"/>
  <c r="G1448" i="2"/>
  <c r="G1449" i="2"/>
  <c r="G1450" i="2"/>
  <c r="G1451" i="2"/>
  <c r="G1452" i="2"/>
  <c r="G1453" i="2"/>
  <c r="G1454" i="2"/>
  <c r="G1455" i="2"/>
  <c r="G1456" i="2"/>
  <c r="G1457" i="2"/>
  <c r="G1458" i="2"/>
  <c r="G1459" i="2"/>
  <c r="G1460" i="2"/>
  <c r="G1461" i="2"/>
  <c r="G1462" i="2"/>
  <c r="G1463" i="2"/>
  <c r="G1464" i="2"/>
  <c r="G1465" i="2"/>
  <c r="G1466" i="2"/>
  <c r="G1467" i="2"/>
  <c r="G1468" i="2"/>
  <c r="G1469" i="2"/>
  <c r="G1470" i="2"/>
  <c r="G1471" i="2"/>
  <c r="G1472" i="2"/>
  <c r="G1473" i="2"/>
  <c r="G1474" i="2"/>
  <c r="G1475" i="2"/>
  <c r="G1476" i="2"/>
  <c r="G1477" i="2"/>
  <c r="G1478" i="2"/>
  <c r="G1479" i="2"/>
  <c r="G1480" i="2"/>
  <c r="G1481" i="2"/>
  <c r="G1482" i="2"/>
  <c r="G1483" i="2"/>
  <c r="G1484" i="2"/>
  <c r="G1485" i="2"/>
  <c r="G1486" i="2"/>
  <c r="G1487" i="2"/>
  <c r="G1488" i="2"/>
  <c r="G1489" i="2"/>
  <c r="G1490" i="2"/>
  <c r="G1491" i="2"/>
  <c r="G1492" i="2"/>
  <c r="G1493" i="2"/>
  <c r="G1494" i="2"/>
  <c r="G1495" i="2"/>
  <c r="G1496" i="2"/>
  <c r="G1497" i="2"/>
  <c r="G1498" i="2"/>
  <c r="G1499" i="2"/>
  <c r="G1500" i="2"/>
  <c r="G1501" i="2"/>
  <c r="G1502" i="2"/>
  <c r="G1503" i="2"/>
  <c r="G1504" i="2"/>
  <c r="G1505" i="2"/>
  <c r="G1506" i="2"/>
  <c r="G1507" i="2"/>
  <c r="G1508" i="2"/>
  <c r="G1509" i="2"/>
  <c r="G1510" i="2"/>
  <c r="G1511" i="2"/>
  <c r="G1512" i="2"/>
  <c r="G1513" i="2"/>
  <c r="G1514" i="2"/>
  <c r="G1515" i="2"/>
  <c r="G1516" i="2"/>
  <c r="G1517" i="2"/>
  <c r="G1518" i="2"/>
  <c r="G1519" i="2"/>
  <c r="G1520" i="2"/>
  <c r="G1521" i="2"/>
  <c r="G1522" i="2"/>
  <c r="G1523" i="2"/>
  <c r="G1524" i="2"/>
  <c r="G1525" i="2"/>
  <c r="G1526" i="2"/>
  <c r="G1527" i="2"/>
  <c r="G1528" i="2"/>
  <c r="G1529" i="2"/>
  <c r="G1530" i="2"/>
  <c r="G1531" i="2"/>
  <c r="G1532" i="2"/>
  <c r="G1533" i="2"/>
  <c r="G1534" i="2"/>
  <c r="G1535" i="2"/>
  <c r="G1536" i="2"/>
  <c r="G1537" i="2"/>
  <c r="G1538" i="2"/>
  <c r="G1539" i="2"/>
  <c r="G1540" i="2"/>
  <c r="G1541" i="2"/>
  <c r="G1542" i="2"/>
  <c r="G1543" i="2"/>
  <c r="G1544" i="2"/>
  <c r="G1545" i="2"/>
  <c r="G1546" i="2"/>
  <c r="G1547" i="2"/>
  <c r="G1548" i="2"/>
  <c r="G1549" i="2"/>
  <c r="G1550" i="2"/>
  <c r="G1551" i="2"/>
  <c r="G1552" i="2"/>
  <c r="G1553" i="2"/>
  <c r="G1554" i="2"/>
  <c r="G1555" i="2"/>
  <c r="G1556" i="2"/>
  <c r="G1557" i="2"/>
  <c r="G1558" i="2"/>
  <c r="G1559" i="2"/>
  <c r="G1560" i="2"/>
  <c r="G1561" i="2"/>
  <c r="G1562" i="2"/>
  <c r="G1563" i="2"/>
  <c r="G1564" i="2"/>
  <c r="G1565" i="2"/>
  <c r="G1566" i="2"/>
  <c r="G1567" i="2"/>
  <c r="G1568" i="2"/>
  <c r="G1569" i="2"/>
  <c r="G1570" i="2"/>
  <c r="G1571" i="2"/>
  <c r="G1572" i="2"/>
  <c r="G1573" i="2"/>
  <c r="G1574" i="2"/>
  <c r="G1575" i="2"/>
  <c r="G1576" i="2"/>
  <c r="G1577" i="2"/>
  <c r="G1578" i="2"/>
  <c r="G1579" i="2"/>
  <c r="G1580" i="2"/>
  <c r="G1581" i="2"/>
  <c r="G1582" i="2"/>
  <c r="J3"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J2"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I6" i="1"/>
  <c r="I2" i="1"/>
  <c r="I3" i="1"/>
  <c r="I4" i="1"/>
  <c r="I5"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L1573" i="1" l="1"/>
  <c r="L1517" i="1"/>
  <c r="L1509" i="1"/>
  <c r="L1501" i="1"/>
  <c r="L1493" i="1"/>
  <c r="L1485" i="1"/>
  <c r="L1477" i="1"/>
  <c r="L1469" i="1"/>
  <c r="L1461" i="1"/>
  <c r="L1453" i="1"/>
  <c r="L1445" i="1"/>
  <c r="L1437" i="1"/>
  <c r="L1429" i="1"/>
  <c r="L1421" i="1"/>
  <c r="L1413" i="1"/>
  <c r="L1405" i="1"/>
  <c r="L1397" i="1"/>
  <c r="L1389" i="1"/>
  <c r="L1381" i="1"/>
  <c r="L1373" i="1"/>
  <c r="L1365" i="1"/>
  <c r="L1357" i="1"/>
  <c r="L1349" i="1"/>
  <c r="L1341" i="1"/>
  <c r="L1333" i="1"/>
  <c r="L1325" i="1"/>
  <c r="L1317" i="1"/>
  <c r="L1309" i="1"/>
  <c r="L1301" i="1"/>
  <c r="L1293" i="1"/>
  <c r="L1285" i="1"/>
  <c r="L1277" i="1"/>
  <c r="L1269" i="1"/>
  <c r="L1261" i="1"/>
  <c r="L1253" i="1"/>
  <c r="L1245" i="1"/>
  <c r="L1237" i="1"/>
  <c r="L1229" i="1"/>
  <c r="L1221" i="1"/>
  <c r="L1213" i="1"/>
  <c r="L1205" i="1"/>
  <c r="L1197" i="1"/>
  <c r="L1189" i="1"/>
  <c r="L1181" i="1"/>
  <c r="L1173" i="1"/>
  <c r="L1165" i="1"/>
  <c r="L1157" i="1"/>
  <c r="L1149" i="1"/>
  <c r="L1141" i="1"/>
  <c r="L1133" i="1"/>
  <c r="L1125" i="1"/>
  <c r="L1117" i="1"/>
  <c r="L1109" i="1"/>
  <c r="L1101" i="1"/>
  <c r="L1093" i="1"/>
  <c r="L1085" i="1"/>
  <c r="L1077" i="1"/>
  <c r="L1069" i="1"/>
  <c r="L1061" i="1"/>
  <c r="L1053" i="1"/>
  <c r="L1045" i="1"/>
  <c r="L1037" i="1"/>
  <c r="L1029" i="1"/>
  <c r="L1021" i="1"/>
  <c r="L1013" i="1"/>
  <c r="L1637" i="1"/>
  <c r="L1605" i="1"/>
  <c r="L1589" i="1"/>
  <c r="L1557" i="1"/>
  <c r="L1620" i="1"/>
  <c r="L1588" i="1"/>
  <c r="L1580" i="1"/>
  <c r="L1572" i="1"/>
  <c r="L1564" i="1"/>
  <c r="L1556" i="1"/>
  <c r="L1548" i="1"/>
  <c r="L1540" i="1"/>
  <c r="L1532" i="1"/>
  <c r="L1524" i="1"/>
  <c r="L1516" i="1"/>
  <c r="L1508" i="1"/>
  <c r="L1500" i="1"/>
  <c r="L1492" i="1"/>
  <c r="L1484" i="1"/>
  <c r="L1476" i="1"/>
  <c r="L1468" i="1"/>
  <c r="L1460" i="1"/>
  <c r="L1452" i="1"/>
  <c r="L1444" i="1"/>
  <c r="L1436" i="1"/>
  <c r="L1428" i="1"/>
  <c r="L1420" i="1"/>
  <c r="L1412" i="1"/>
  <c r="L1404" i="1"/>
  <c r="L1396" i="1"/>
  <c r="L1388" i="1"/>
  <c r="L1380" i="1"/>
  <c r="L1372" i="1"/>
  <c r="L1364" i="1"/>
  <c r="L1356" i="1"/>
  <c r="L1348" i="1"/>
  <c r="L1340" i="1"/>
  <c r="L1332" i="1"/>
  <c r="L1324" i="1"/>
  <c r="L1316" i="1"/>
  <c r="L1308" i="1"/>
  <c r="L1300" i="1"/>
  <c r="L1292" i="1"/>
  <c r="L1284" i="1"/>
  <c r="L1276" i="1"/>
  <c r="L1268" i="1"/>
  <c r="L1260" i="1"/>
  <c r="L1252" i="1"/>
  <c r="L1244" i="1"/>
  <c r="L1236" i="1"/>
  <c r="L1228" i="1"/>
  <c r="L1220" i="1"/>
  <c r="L1212" i="1"/>
  <c r="L1204" i="1"/>
  <c r="L1196" i="1"/>
  <c r="L1188" i="1"/>
  <c r="L1180" i="1"/>
  <c r="L1172" i="1"/>
  <c r="L1164" i="1"/>
  <c r="L1645" i="1"/>
  <c r="L1549" i="1"/>
  <c r="L1612" i="1"/>
  <c r="L1611" i="1"/>
  <c r="L1515" i="1"/>
  <c r="L1507" i="1"/>
  <c r="L1499" i="1"/>
  <c r="L1491" i="1"/>
  <c r="L1483" i="1"/>
  <c r="L1475" i="1"/>
  <c r="L1467" i="1"/>
  <c r="L1459" i="1"/>
  <c r="L1451" i="1"/>
  <c r="L1443" i="1"/>
  <c r="L1435" i="1"/>
  <c r="L1427" i="1"/>
  <c r="L1419" i="1"/>
  <c r="L1411" i="1"/>
  <c r="L1403" i="1"/>
  <c r="L1395" i="1"/>
  <c r="L1387" i="1"/>
  <c r="L1379" i="1"/>
  <c r="L1371" i="1"/>
  <c r="L1363" i="1"/>
  <c r="L1355" i="1"/>
  <c r="L1347" i="1"/>
  <c r="L1339" i="1"/>
  <c r="L1331" i="1"/>
  <c r="L1323" i="1"/>
  <c r="L1315" i="1"/>
  <c r="L1307" i="1"/>
  <c r="L1299" i="1"/>
  <c r="L1291" i="1"/>
  <c r="L1283" i="1"/>
  <c r="L1275" i="1"/>
  <c r="L1267" i="1"/>
  <c r="L1259" i="1"/>
  <c r="L1251" i="1"/>
  <c r="L1243" i="1"/>
  <c r="L1235" i="1"/>
  <c r="L1227" i="1"/>
  <c r="L1219" i="1"/>
  <c r="L1211" i="1"/>
  <c r="L1203" i="1"/>
  <c r="L1195" i="1"/>
  <c r="L1187" i="1"/>
  <c r="L1179" i="1"/>
  <c r="L1171" i="1"/>
  <c r="L1163" i="1"/>
  <c r="L1565" i="1"/>
  <c r="L1635" i="1"/>
  <c r="L1563" i="1"/>
  <c r="L1642" i="1"/>
  <c r="L1570" i="1"/>
  <c r="L1466" i="1"/>
  <c r="L1458" i="1"/>
  <c r="L1450" i="1"/>
  <c r="L1442" i="1"/>
  <c r="L1434" i="1"/>
  <c r="L1426" i="1"/>
  <c r="L1418" i="1"/>
  <c r="L1410" i="1"/>
  <c r="L1402" i="1"/>
  <c r="L1394" i="1"/>
  <c r="L1386" i="1"/>
  <c r="L1378" i="1"/>
  <c r="L1370" i="1"/>
  <c r="L1362" i="1"/>
  <c r="L1354" i="1"/>
  <c r="L1346" i="1"/>
  <c r="L1338" i="1"/>
  <c r="L1330" i="1"/>
  <c r="L1322" i="1"/>
  <c r="L1314" i="1"/>
  <c r="L1306" i="1"/>
  <c r="L1298" i="1"/>
  <c r="L1290" i="1"/>
  <c r="L1282" i="1"/>
  <c r="L1274" i="1"/>
  <c r="L1266" i="1"/>
  <c r="L1258" i="1"/>
  <c r="L1250" i="1"/>
  <c r="L1242" i="1"/>
  <c r="L1234" i="1"/>
  <c r="L1226" i="1"/>
  <c r="L1218" i="1"/>
  <c r="L1210" i="1"/>
  <c r="L1202" i="1"/>
  <c r="L1194" i="1"/>
  <c r="L1186" i="1"/>
  <c r="L1178" i="1"/>
  <c r="L1170" i="1"/>
  <c r="L1162" i="1"/>
  <c r="L1154" i="1"/>
  <c r="L1146" i="1"/>
  <c r="L1138" i="1"/>
  <c r="L1130" i="1"/>
  <c r="L1122" i="1"/>
  <c r="L1114" i="1"/>
  <c r="L1106" i="1"/>
  <c r="L1098" i="1"/>
  <c r="L1090" i="1"/>
  <c r="L1082" i="1"/>
  <c r="L1074" i="1"/>
  <c r="L1066" i="1"/>
  <c r="L1058" i="1"/>
  <c r="L1050" i="1"/>
  <c r="L1042" i="1"/>
  <c r="L1034" i="1"/>
  <c r="L1026" i="1"/>
  <c r="L1018" i="1"/>
  <c r="L1010" i="1"/>
  <c r="L1002" i="1"/>
  <c r="L994" i="1"/>
  <c r="L986" i="1"/>
  <c r="L978" i="1"/>
  <c r="L970" i="1"/>
  <c r="L962" i="1"/>
  <c r="L1629" i="1"/>
  <c r="L1533" i="1"/>
  <c r="L1643" i="1"/>
  <c r="L1587" i="1"/>
  <c r="L1602" i="1"/>
  <c r="L1530" i="1"/>
  <c r="L1633" i="1"/>
  <c r="L1465" i="1"/>
  <c r="L1377" i="1"/>
  <c r="L1353" i="1"/>
  <c r="L1337" i="1"/>
  <c r="L1321" i="1"/>
  <c r="L1289" i="1"/>
  <c r="L1161" i="1"/>
  <c r="L1073" i="1"/>
  <c r="L1017" i="1"/>
  <c r="L929" i="1"/>
  <c r="L921" i="1"/>
  <c r="L913" i="1"/>
  <c r="L905" i="1"/>
  <c r="L897" i="1"/>
  <c r="L889" i="1"/>
  <c r="L881" i="1"/>
  <c r="L873" i="1"/>
  <c r="L865" i="1"/>
  <c r="L857" i="1"/>
  <c r="L849" i="1"/>
  <c r="L841" i="1"/>
  <c r="L833" i="1"/>
  <c r="L825" i="1"/>
  <c r="L817" i="1"/>
  <c r="L809" i="1"/>
  <c r="L801" i="1"/>
  <c r="L793" i="1"/>
  <c r="L785" i="1"/>
  <c r="L777" i="1"/>
  <c r="L769" i="1"/>
  <c r="L761" i="1"/>
  <c r="L753" i="1"/>
  <c r="L745" i="1"/>
  <c r="L737" i="1"/>
  <c r="L729" i="1"/>
  <c r="L721" i="1"/>
  <c r="L713" i="1"/>
  <c r="L705" i="1"/>
  <c r="L697" i="1"/>
  <c r="L689" i="1"/>
  <c r="L681" i="1"/>
  <c r="L673" i="1"/>
  <c r="L665" i="1"/>
  <c r="L657" i="1"/>
  <c r="L649" i="1"/>
  <c r="L641" i="1"/>
  <c r="L633" i="1"/>
  <c r="L625" i="1"/>
  <c r="L617" i="1"/>
  <c r="L1613" i="1"/>
  <c r="L1525" i="1"/>
  <c r="L1604" i="1"/>
  <c r="L1627" i="1"/>
  <c r="L1571" i="1"/>
  <c r="L1523" i="1"/>
  <c r="L1626" i="1"/>
  <c r="L1578" i="1"/>
  <c r="L1554" i="1"/>
  <c r="L1506" i="1"/>
  <c r="L1498" i="1"/>
  <c r="L1490" i="1"/>
  <c r="L1641" i="1"/>
  <c r="L1617" i="1"/>
  <c r="L1585" i="1"/>
  <c r="L1561" i="1"/>
  <c r="L1545" i="1"/>
  <c r="L1537" i="1"/>
  <c r="L1505" i="1"/>
  <c r="L1497" i="1"/>
  <c r="L1473" i="1"/>
  <c r="L1457" i="1"/>
  <c r="L1449" i="1"/>
  <c r="L1433" i="1"/>
  <c r="L1409" i="1"/>
  <c r="L1393" i="1"/>
  <c r="L1385" i="1"/>
  <c r="L1369" i="1"/>
  <c r="L1361" i="1"/>
  <c r="L1345" i="1"/>
  <c r="L1329" i="1"/>
  <c r="L1313" i="1"/>
  <c r="L1305" i="1"/>
  <c r="L1297" i="1"/>
  <c r="L1273" i="1"/>
  <c r="L1257" i="1"/>
  <c r="L1241" i="1"/>
  <c r="L1225" i="1"/>
  <c r="L1209" i="1"/>
  <c r="L1201" i="1"/>
  <c r="L1177" i="1"/>
  <c r="L1137" i="1"/>
  <c r="L1129" i="1"/>
  <c r="L1089" i="1"/>
  <c r="L1057" i="1"/>
  <c r="L1041" i="1"/>
  <c r="L1009" i="1"/>
  <c r="L1001" i="1"/>
  <c r="L977" i="1"/>
  <c r="L969" i="1"/>
  <c r="L945" i="1"/>
  <c r="L937" i="1"/>
  <c r="L1624" i="1"/>
  <c r="L1608" i="1"/>
  <c r="L1584" i="1"/>
  <c r="L1560" i="1"/>
  <c r="L1528" i="1"/>
  <c r="L1512" i="1"/>
  <c r="L1472" i="1"/>
  <c r="L1464" i="1"/>
  <c r="L1432" i="1"/>
  <c r="L1416" i="1"/>
  <c r="L1400" i="1"/>
  <c r="L1384" i="1"/>
  <c r="L1344" i="1"/>
  <c r="L1336" i="1"/>
  <c r="L1328" i="1"/>
  <c r="L1320" i="1"/>
  <c r="L1312" i="1"/>
  <c r="L1304" i="1"/>
  <c r="L1296" i="1"/>
  <c r="L1288" i="1"/>
  <c r="L1280" i="1"/>
  <c r="L1272" i="1"/>
  <c r="L1264" i="1"/>
  <c r="L1256" i="1"/>
  <c r="L1248" i="1"/>
  <c r="L1240" i="1"/>
  <c r="L1232" i="1"/>
  <c r="L1224" i="1"/>
  <c r="L1216" i="1"/>
  <c r="L1208" i="1"/>
  <c r="L1200" i="1"/>
  <c r="L1192" i="1"/>
  <c r="L1184" i="1"/>
  <c r="L1176" i="1"/>
  <c r="L1168" i="1"/>
  <c r="L1160" i="1"/>
  <c r="L1152" i="1"/>
  <c r="L1144" i="1"/>
  <c r="L1136" i="1"/>
  <c r="L1128" i="1"/>
  <c r="L1120" i="1"/>
  <c r="L1112" i="1"/>
  <c r="L1104" i="1"/>
  <c r="L1096" i="1"/>
  <c r="L1088" i="1"/>
  <c r="L1080" i="1"/>
  <c r="L1072" i="1"/>
  <c r="L1064" i="1"/>
  <c r="L1056" i="1"/>
  <c r="L1048" i="1"/>
  <c r="L1040" i="1"/>
  <c r="L1032" i="1"/>
  <c r="L1024" i="1"/>
  <c r="L1016" i="1"/>
  <c r="L1008" i="1"/>
  <c r="L1000" i="1"/>
  <c r="L992" i="1"/>
  <c r="L984" i="1"/>
  <c r="L976" i="1"/>
  <c r="L968" i="1"/>
  <c r="L960" i="1"/>
  <c r="L952" i="1"/>
  <c r="L944" i="1"/>
  <c r="L936" i="1"/>
  <c r="L928" i="1"/>
  <c r="L920" i="1"/>
  <c r="L912" i="1"/>
  <c r="L904" i="1"/>
  <c r="L1581" i="1"/>
  <c r="L1541" i="1"/>
  <c r="L1636" i="1"/>
  <c r="L1619" i="1"/>
  <c r="L1579" i="1"/>
  <c r="L1555" i="1"/>
  <c r="L1539" i="1"/>
  <c r="L1618" i="1"/>
  <c r="L1610" i="1"/>
  <c r="L1594" i="1"/>
  <c r="L1546" i="1"/>
  <c r="L1522" i="1"/>
  <c r="L1474" i="1"/>
  <c r="L1601" i="1"/>
  <c r="L1593" i="1"/>
  <c r="L1569" i="1"/>
  <c r="L1553" i="1"/>
  <c r="L1521" i="1"/>
  <c r="L1513" i="1"/>
  <c r="L1489" i="1"/>
  <c r="L1481" i="1"/>
  <c r="L1441" i="1"/>
  <c r="L1425" i="1"/>
  <c r="L1417" i="1"/>
  <c r="L1401" i="1"/>
  <c r="L1185" i="1"/>
  <c r="L1153" i="1"/>
  <c r="L1113" i="1"/>
  <c r="L1097" i="1"/>
  <c r="L1081" i="1"/>
  <c r="L1049" i="1"/>
  <c r="L1033" i="1"/>
  <c r="L993" i="1"/>
  <c r="L953" i="1"/>
  <c r="L1640" i="1"/>
  <c r="L1600" i="1"/>
  <c r="L1592" i="1"/>
  <c r="L1568" i="1"/>
  <c r="L1544" i="1"/>
  <c r="L1520" i="1"/>
  <c r="L1496" i="1"/>
  <c r="L1480" i="1"/>
  <c r="L1456" i="1"/>
  <c r="L1448" i="1"/>
  <c r="L1424" i="1"/>
  <c r="L1376" i="1"/>
  <c r="L1368" i="1"/>
  <c r="L1360" i="1"/>
  <c r="L1639" i="1"/>
  <c r="L1623" i="1"/>
  <c r="L1615" i="1"/>
  <c r="L1607" i="1"/>
  <c r="L1591" i="1"/>
  <c r="L1575" i="1"/>
  <c r="L1551" i="1"/>
  <c r="L1527" i="1"/>
  <c r="L1519" i="1"/>
  <c r="L1511" i="1"/>
  <c r="L1503" i="1"/>
  <c r="L1495" i="1"/>
  <c r="L1487" i="1"/>
  <c r="L1479" i="1"/>
  <c r="L1471" i="1"/>
  <c r="L1463" i="1"/>
  <c r="L1455" i="1"/>
  <c r="L1447" i="1"/>
  <c r="L1439" i="1"/>
  <c r="L1431" i="1"/>
  <c r="L1423" i="1"/>
  <c r="L1415" i="1"/>
  <c r="L1407" i="1"/>
  <c r="L1399" i="1"/>
  <c r="L1391" i="1"/>
  <c r="L1383" i="1"/>
  <c r="L1375" i="1"/>
  <c r="L1367" i="1"/>
  <c r="L1359" i="1"/>
  <c r="L1351" i="1"/>
  <c r="L1343" i="1"/>
  <c r="L1335" i="1"/>
  <c r="L1327" i="1"/>
  <c r="L1319" i="1"/>
  <c r="L1311" i="1"/>
  <c r="L1303" i="1"/>
  <c r="L1295" i="1"/>
  <c r="L1287" i="1"/>
  <c r="L1279" i="1"/>
  <c r="L1271" i="1"/>
  <c r="L1263" i="1"/>
  <c r="L1255" i="1"/>
  <c r="L1247" i="1"/>
  <c r="L1239" i="1"/>
  <c r="L1231" i="1"/>
  <c r="L1223" i="1"/>
  <c r="L1215" i="1"/>
  <c r="L1207" i="1"/>
  <c r="L1199" i="1"/>
  <c r="L975" i="1"/>
  <c r="L1621" i="1"/>
  <c r="L1597" i="1"/>
  <c r="L1644" i="1"/>
  <c r="L1628" i="1"/>
  <c r="L1596" i="1"/>
  <c r="L1603" i="1"/>
  <c r="L1595" i="1"/>
  <c r="L1547" i="1"/>
  <c r="L1531" i="1"/>
  <c r="L1634" i="1"/>
  <c r="L1586" i="1"/>
  <c r="L1562" i="1"/>
  <c r="L1538" i="1"/>
  <c r="L1514" i="1"/>
  <c r="L1482" i="1"/>
  <c r="L1625" i="1"/>
  <c r="L1609" i="1"/>
  <c r="L1577" i="1"/>
  <c r="L1529" i="1"/>
  <c r="L1281" i="1"/>
  <c r="L1265" i="1"/>
  <c r="L1249" i="1"/>
  <c r="L1233" i="1"/>
  <c r="L1217" i="1"/>
  <c r="L1193" i="1"/>
  <c r="L1169" i="1"/>
  <c r="L1145" i="1"/>
  <c r="L1121" i="1"/>
  <c r="L1105" i="1"/>
  <c r="L1065" i="1"/>
  <c r="L1025" i="1"/>
  <c r="L985" i="1"/>
  <c r="L961" i="1"/>
  <c r="L1632" i="1"/>
  <c r="L1616" i="1"/>
  <c r="L1576" i="1"/>
  <c r="L1552" i="1"/>
  <c r="L1536" i="1"/>
  <c r="L1504" i="1"/>
  <c r="L1488" i="1"/>
  <c r="L1440" i="1"/>
  <c r="L1408" i="1"/>
  <c r="L1392" i="1"/>
  <c r="L1352" i="1"/>
  <c r="L1631" i="1"/>
  <c r="L1599" i="1"/>
  <c r="L1583" i="1"/>
  <c r="L1567" i="1"/>
  <c r="L1559" i="1"/>
  <c r="L1543" i="1"/>
  <c r="L1535" i="1"/>
  <c r="L1638" i="1"/>
  <c r="L1630" i="1"/>
  <c r="L1622" i="1"/>
  <c r="L1614" i="1"/>
  <c r="L1606" i="1"/>
  <c r="L1598" i="1"/>
  <c r="L1590" i="1"/>
  <c r="L1582" i="1"/>
  <c r="L1574" i="1"/>
  <c r="L1566" i="1"/>
  <c r="L1558" i="1"/>
  <c r="L1550" i="1"/>
  <c r="L1542" i="1"/>
  <c r="L1534" i="1"/>
  <c r="L1526" i="1"/>
  <c r="L1518" i="1"/>
  <c r="L1510" i="1"/>
  <c r="L1502" i="1"/>
  <c r="L1494" i="1"/>
  <c r="L1486" i="1"/>
  <c r="L1478" i="1"/>
  <c r="L1470" i="1"/>
  <c r="L1462" i="1"/>
  <c r="L1454" i="1"/>
  <c r="L1446" i="1"/>
  <c r="L1438" i="1"/>
  <c r="L1430" i="1"/>
  <c r="L1422" i="1"/>
  <c r="L1414" i="1"/>
  <c r="L1406" i="1"/>
  <c r="L1398" i="1"/>
  <c r="L1390" i="1"/>
  <c r="L1382" i="1"/>
  <c r="L1374" i="1"/>
  <c r="L1366" i="1"/>
  <c r="L1358" i="1"/>
  <c r="L1350" i="1"/>
  <c r="L1342" i="1"/>
  <c r="L1334" i="1"/>
  <c r="L1326" i="1"/>
  <c r="L1318" i="1"/>
  <c r="L1310" i="1"/>
  <c r="L609" i="1"/>
  <c r="L601" i="1"/>
  <c r="L593" i="1"/>
  <c r="L585" i="1"/>
  <c r="L577" i="1"/>
  <c r="L569" i="1"/>
  <c r="L561" i="1"/>
  <c r="L553" i="1"/>
  <c r="L545" i="1"/>
  <c r="L537" i="1"/>
  <c r="L529" i="1"/>
  <c r="L521" i="1"/>
  <c r="L513" i="1"/>
  <c r="L505" i="1"/>
  <c r="L497" i="1"/>
  <c r="L489" i="1"/>
  <c r="L481" i="1"/>
  <c r="L473" i="1"/>
  <c r="L465" i="1"/>
  <c r="L457" i="1"/>
  <c r="L449" i="1"/>
  <c r="L441" i="1"/>
  <c r="L433" i="1"/>
  <c r="L425" i="1"/>
  <c r="L417" i="1"/>
  <c r="L409" i="1"/>
  <c r="L401" i="1"/>
  <c r="L393" i="1"/>
  <c r="L385" i="1"/>
  <c r="L377" i="1"/>
  <c r="L369" i="1"/>
  <c r="L361" i="1"/>
  <c r="L353" i="1"/>
  <c r="L345" i="1"/>
  <c r="L337" i="1"/>
  <c r="L329" i="1"/>
  <c r="L321" i="1"/>
  <c r="L313" i="1"/>
  <c r="L305" i="1"/>
  <c r="L297" i="1"/>
  <c r="L289" i="1"/>
  <c r="L281" i="1"/>
  <c r="L273" i="1"/>
  <c r="L265" i="1"/>
  <c r="L257" i="1"/>
  <c r="L249" i="1"/>
  <c r="L241" i="1"/>
  <c r="L233" i="1"/>
  <c r="L225" i="1"/>
  <c r="L217" i="1"/>
  <c r="L209" i="1"/>
  <c r="L201" i="1"/>
  <c r="L193" i="1"/>
  <c r="L185" i="1"/>
  <c r="L177" i="1"/>
  <c r="L169" i="1"/>
  <c r="L161" i="1"/>
  <c r="L153" i="1"/>
  <c r="L145" i="1"/>
  <c r="L137" i="1"/>
  <c r="L129" i="1"/>
  <c r="L121" i="1"/>
  <c r="L113" i="1"/>
  <c r="L105" i="1"/>
  <c r="L97" i="1"/>
  <c r="L89" i="1"/>
  <c r="L81" i="1"/>
  <c r="L73" i="1"/>
  <c r="L65" i="1"/>
  <c r="L57" i="1"/>
  <c r="L49" i="1"/>
  <c r="L41" i="1"/>
  <c r="L33" i="1"/>
  <c r="L25" i="1"/>
  <c r="L17" i="1"/>
  <c r="L9" i="1"/>
  <c r="L896" i="1"/>
  <c r="L888" i="1"/>
  <c r="L880" i="1"/>
  <c r="L872" i="1"/>
  <c r="L864" i="1"/>
  <c r="L856" i="1"/>
  <c r="L848" i="1"/>
  <c r="L840" i="1"/>
  <c r="L824" i="1"/>
  <c r="L816" i="1"/>
  <c r="L808" i="1"/>
  <c r="L800" i="1"/>
  <c r="L792" i="1"/>
  <c r="L784" i="1"/>
  <c r="L776" i="1"/>
  <c r="L768" i="1"/>
  <c r="L760" i="1"/>
  <c r="L744" i="1"/>
  <c r="L736" i="1"/>
  <c r="L728" i="1"/>
  <c r="L720" i="1"/>
  <c r="L712" i="1"/>
  <c r="L704" i="1"/>
  <c r="L696" i="1"/>
  <c r="L688" i="1"/>
  <c r="L680" i="1"/>
  <c r="L672" i="1"/>
  <c r="L664" i="1"/>
  <c r="L656" i="1"/>
  <c r="L648" i="1"/>
  <c r="L640" i="1"/>
  <c r="L632" i="1"/>
  <c r="L616" i="1"/>
  <c r="L608" i="1"/>
  <c r="L600" i="1"/>
  <c r="L592" i="1"/>
  <c r="L584" i="1"/>
  <c r="L576" i="1"/>
  <c r="L568" i="1"/>
  <c r="L560" i="1"/>
  <c r="L552" i="1"/>
  <c r="L544" i="1"/>
  <c r="L536" i="1"/>
  <c r="L528" i="1"/>
  <c r="L520" i="1"/>
  <c r="L512" i="1"/>
  <c r="L504" i="1"/>
  <c r="L488" i="1"/>
  <c r="L480" i="1"/>
  <c r="L472" i="1"/>
  <c r="L464" i="1"/>
  <c r="L456" i="1"/>
  <c r="L448" i="1"/>
  <c r="L440" i="1"/>
  <c r="L432" i="1"/>
  <c r="L424" i="1"/>
  <c r="L416" i="1"/>
  <c r="L408" i="1"/>
  <c r="L400" i="1"/>
  <c r="L392" i="1"/>
  <c r="L384" i="1"/>
  <c r="L376" i="1"/>
  <c r="L368" i="1"/>
  <c r="L360" i="1"/>
  <c r="L352" i="1"/>
  <c r="L344" i="1"/>
  <c r="L336" i="1"/>
  <c r="L328" i="1"/>
  <c r="L320" i="1"/>
  <c r="L312" i="1"/>
  <c r="L304" i="1"/>
  <c r="L296" i="1"/>
  <c r="L288" i="1"/>
  <c r="L280" i="1"/>
  <c r="L272" i="1"/>
  <c r="L264" i="1"/>
  <c r="L256" i="1"/>
  <c r="L248" i="1"/>
  <c r="L240" i="1"/>
  <c r="L232" i="1"/>
  <c r="L224" i="1"/>
  <c r="L216" i="1"/>
  <c r="L208" i="1"/>
  <c r="L200" i="1"/>
  <c r="L192" i="1"/>
  <c r="L184" i="1"/>
  <c r="L176" i="1"/>
  <c r="L168" i="1"/>
  <c r="L160" i="1"/>
  <c r="L152" i="1"/>
  <c r="L144" i="1"/>
  <c r="L136" i="1"/>
  <c r="L128" i="1"/>
  <c r="L120" i="1"/>
  <c r="L112" i="1"/>
  <c r="L104" i="1"/>
  <c r="L96" i="1"/>
  <c r="L88" i="1"/>
  <c r="L80" i="1"/>
  <c r="L72" i="1"/>
  <c r="L64" i="1"/>
  <c r="L56" i="1"/>
  <c r="L48" i="1"/>
  <c r="L40" i="1"/>
  <c r="L32" i="1"/>
  <c r="L24" i="1"/>
  <c r="L16" i="1"/>
  <c r="L8" i="1"/>
  <c r="L752" i="1"/>
  <c r="L1191" i="1"/>
  <c r="L1183" i="1"/>
  <c r="L1175" i="1"/>
  <c r="L1167" i="1"/>
  <c r="L1159" i="1"/>
  <c r="L1151" i="1"/>
  <c r="L1143" i="1"/>
  <c r="L1135" i="1"/>
  <c r="L1127" i="1"/>
  <c r="L1119" i="1"/>
  <c r="L1111" i="1"/>
  <c r="L1103" i="1"/>
  <c r="L1095" i="1"/>
  <c r="L1087" i="1"/>
  <c r="L1079" i="1"/>
  <c r="L1071" i="1"/>
  <c r="L1063" i="1"/>
  <c r="L1055" i="1"/>
  <c r="L1047" i="1"/>
  <c r="L1039" i="1"/>
  <c r="L1031" i="1"/>
  <c r="L1023" i="1"/>
  <c r="L1015" i="1"/>
  <c r="L1007" i="1"/>
  <c r="L999" i="1"/>
  <c r="L991" i="1"/>
  <c r="L983" i="1"/>
  <c r="L967" i="1"/>
  <c r="L959" i="1"/>
  <c r="L951" i="1"/>
  <c r="L943" i="1"/>
  <c r="L927" i="1"/>
  <c r="L919" i="1"/>
  <c r="L911" i="1"/>
  <c r="L903" i="1"/>
  <c r="L887" i="1"/>
  <c r="L879" i="1"/>
  <c r="L871" i="1"/>
  <c r="L863" i="1"/>
  <c r="L855" i="1"/>
  <c r="L847" i="1"/>
  <c r="L839" i="1"/>
  <c r="L831" i="1"/>
  <c r="L823" i="1"/>
  <c r="L815" i="1"/>
  <c r="L807" i="1"/>
  <c r="L799" i="1"/>
  <c r="L791" i="1"/>
  <c r="L783" i="1"/>
  <c r="L775" i="1"/>
  <c r="L767" i="1"/>
  <c r="L759" i="1"/>
  <c r="L751" i="1"/>
  <c r="L743" i="1"/>
  <c r="L735" i="1"/>
  <c r="L719" i="1"/>
  <c r="L711" i="1"/>
  <c r="L703" i="1"/>
  <c r="L695" i="1"/>
  <c r="L687" i="1"/>
  <c r="L679" i="1"/>
  <c r="L671" i="1"/>
  <c r="L663" i="1"/>
  <c r="L655" i="1"/>
  <c r="L647" i="1"/>
  <c r="L639" i="1"/>
  <c r="L631" i="1"/>
  <c r="L623" i="1"/>
  <c r="L615" i="1"/>
  <c r="L607" i="1"/>
  <c r="L591" i="1"/>
  <c r="L583" i="1"/>
  <c r="L575" i="1"/>
  <c r="L567" i="1"/>
  <c r="L559" i="1"/>
  <c r="L551" i="1"/>
  <c r="L543" i="1"/>
  <c r="L535" i="1"/>
  <c r="L527" i="1"/>
  <c r="L519" i="1"/>
  <c r="L511" i="1"/>
  <c r="L503" i="1"/>
  <c r="L495" i="1"/>
  <c r="L487" i="1"/>
  <c r="L479" i="1"/>
  <c r="L463" i="1"/>
  <c r="L455" i="1"/>
  <c r="L447" i="1"/>
  <c r="L439" i="1"/>
  <c r="L431" i="1"/>
  <c r="L423" i="1"/>
  <c r="L415" i="1"/>
  <c r="L407" i="1"/>
  <c r="L399" i="1"/>
  <c r="L391" i="1"/>
  <c r="L383" i="1"/>
  <c r="L375" i="1"/>
  <c r="L367" i="1"/>
  <c r="L359" i="1"/>
  <c r="L351" i="1"/>
  <c r="L343" i="1"/>
  <c r="L335" i="1"/>
  <c r="L327" i="1"/>
  <c r="L319" i="1"/>
  <c r="L311" i="1"/>
  <c r="L303" i="1"/>
  <c r="L295" i="1"/>
  <c r="L287" i="1"/>
  <c r="L279" i="1"/>
  <c r="L271" i="1"/>
  <c r="L263" i="1"/>
  <c r="L255" i="1"/>
  <c r="L247" i="1"/>
  <c r="L239" i="1"/>
  <c r="L231" i="1"/>
  <c r="L223" i="1"/>
  <c r="L215" i="1"/>
  <c r="L207" i="1"/>
  <c r="L199" i="1"/>
  <c r="L191" i="1"/>
  <c r="L183" i="1"/>
  <c r="L175" i="1"/>
  <c r="L167" i="1"/>
  <c r="L159" i="1"/>
  <c r="L151" i="1"/>
  <c r="L143" i="1"/>
  <c r="L135" i="1"/>
  <c r="L127" i="1"/>
  <c r="L119" i="1"/>
  <c r="L111" i="1"/>
  <c r="L103" i="1"/>
  <c r="L95" i="1"/>
  <c r="L87" i="1"/>
  <c r="L79" i="1"/>
  <c r="L71" i="1"/>
  <c r="L63" i="1"/>
  <c r="L55" i="1"/>
  <c r="L47" i="1"/>
  <c r="L39" i="1"/>
  <c r="L31" i="1"/>
  <c r="L23" i="1"/>
  <c r="L15" i="1"/>
  <c r="L7" i="1"/>
  <c r="L727" i="1"/>
  <c r="L1302" i="1"/>
  <c r="L1294" i="1"/>
  <c r="L1286" i="1"/>
  <c r="L1278" i="1"/>
  <c r="L1270" i="1"/>
  <c r="L1262" i="1"/>
  <c r="L1254" i="1"/>
  <c r="L1246" i="1"/>
  <c r="L1238" i="1"/>
  <c r="L1230" i="1"/>
  <c r="L1222" i="1"/>
  <c r="L1214" i="1"/>
  <c r="L1206" i="1"/>
  <c r="L1198" i="1"/>
  <c r="L1190" i="1"/>
  <c r="L1182" i="1"/>
  <c r="L1174" i="1"/>
  <c r="L1166" i="1"/>
  <c r="L1158" i="1"/>
  <c r="L1150" i="1"/>
  <c r="L1142" i="1"/>
  <c r="L1134" i="1"/>
  <c r="L1126" i="1"/>
  <c r="L1118" i="1"/>
  <c r="L1110" i="1"/>
  <c r="L1102" i="1"/>
  <c r="L1094" i="1"/>
  <c r="L1086" i="1"/>
  <c r="L1078" i="1"/>
  <c r="L1070" i="1"/>
  <c r="L1062" i="1"/>
  <c r="L1054" i="1"/>
  <c r="L1046" i="1"/>
  <c r="L1038" i="1"/>
  <c r="L1030" i="1"/>
  <c r="L1022" i="1"/>
  <c r="L1014" i="1"/>
  <c r="L1006" i="1"/>
  <c r="L998" i="1"/>
  <c r="L990" i="1"/>
  <c r="L982" i="1"/>
  <c r="L974" i="1"/>
  <c r="L966" i="1"/>
  <c r="L958" i="1"/>
  <c r="L950" i="1"/>
  <c r="L942" i="1"/>
  <c r="L934" i="1"/>
  <c r="L926" i="1"/>
  <c r="L918" i="1"/>
  <c r="L910" i="1"/>
  <c r="L902" i="1"/>
  <c r="L894" i="1"/>
  <c r="L886" i="1"/>
  <c r="L870" i="1"/>
  <c r="L862" i="1"/>
  <c r="L854" i="1"/>
  <c r="L846" i="1"/>
  <c r="L838" i="1"/>
  <c r="L830" i="1"/>
  <c r="L822" i="1"/>
  <c r="L814" i="1"/>
  <c r="L806" i="1"/>
  <c r="L798" i="1"/>
  <c r="L790" i="1"/>
  <c r="L782" i="1"/>
  <c r="L774" i="1"/>
  <c r="L766" i="1"/>
  <c r="L758" i="1"/>
  <c r="L750" i="1"/>
  <c r="L742" i="1"/>
  <c r="L734" i="1"/>
  <c r="L726" i="1"/>
  <c r="L718" i="1"/>
  <c r="L710" i="1"/>
  <c r="L694" i="1"/>
  <c r="L686" i="1"/>
  <c r="L678" i="1"/>
  <c r="L670" i="1"/>
  <c r="L662" i="1"/>
  <c r="L654" i="1"/>
  <c r="L646" i="1"/>
  <c r="L638" i="1"/>
  <c r="L630" i="1"/>
  <c r="L622" i="1"/>
  <c r="L614" i="1"/>
  <c r="L606" i="1"/>
  <c r="L598" i="1"/>
  <c r="L590" i="1"/>
  <c r="L582" i="1"/>
  <c r="L574" i="1"/>
  <c r="L566" i="1"/>
  <c r="L558" i="1"/>
  <c r="L550" i="1"/>
  <c r="L542" i="1"/>
  <c r="L534" i="1"/>
  <c r="L526" i="1"/>
  <c r="L518" i="1"/>
  <c r="L510" i="1"/>
  <c r="L502" i="1"/>
  <c r="L494" i="1"/>
  <c r="L486" i="1"/>
  <c r="L478" i="1"/>
  <c r="L470" i="1"/>
  <c r="L462" i="1"/>
  <c r="L454" i="1"/>
  <c r="L438" i="1"/>
  <c r="L430" i="1"/>
  <c r="L422" i="1"/>
  <c r="L414" i="1"/>
  <c r="L406" i="1"/>
  <c r="L398" i="1"/>
  <c r="L390" i="1"/>
  <c r="L382" i="1"/>
  <c r="L374" i="1"/>
  <c r="L366" i="1"/>
  <c r="L358" i="1"/>
  <c r="L350" i="1"/>
  <c r="L342" i="1"/>
  <c r="L334" i="1"/>
  <c r="L326" i="1"/>
  <c r="L318" i="1"/>
  <c r="L310" i="1"/>
  <c r="L302" i="1"/>
  <c r="L294" i="1"/>
  <c r="L286" i="1"/>
  <c r="L278" i="1"/>
  <c r="L270" i="1"/>
  <c r="L262" i="1"/>
  <c r="L254" i="1"/>
  <c r="L246" i="1"/>
  <c r="L238" i="1"/>
  <c r="L230" i="1"/>
  <c r="L222" i="1"/>
  <c r="L214" i="1"/>
  <c r="L206" i="1"/>
  <c r="L198" i="1"/>
  <c r="L190" i="1"/>
  <c r="L182" i="1"/>
  <c r="L174" i="1"/>
  <c r="L166" i="1"/>
  <c r="L158" i="1"/>
  <c r="L150" i="1"/>
  <c r="L142" i="1"/>
  <c r="L134" i="1"/>
  <c r="L126" i="1"/>
  <c r="L118" i="1"/>
  <c r="L110" i="1"/>
  <c r="L102" i="1"/>
  <c r="L94" i="1"/>
  <c r="L86" i="1"/>
  <c r="L78" i="1"/>
  <c r="L70" i="1"/>
  <c r="L62" i="1"/>
  <c r="L54" i="1"/>
  <c r="L46" i="1"/>
  <c r="L38" i="1"/>
  <c r="L30" i="1"/>
  <c r="L22" i="1"/>
  <c r="L14" i="1"/>
  <c r="L5" i="1"/>
  <c r="L702" i="1"/>
  <c r="L496" i="1"/>
  <c r="L1005" i="1"/>
  <c r="L997" i="1"/>
  <c r="L989" i="1"/>
  <c r="L981" i="1"/>
  <c r="L973" i="1"/>
  <c r="L965" i="1"/>
  <c r="L957" i="1"/>
  <c r="L949" i="1"/>
  <c r="L941" i="1"/>
  <c r="L925" i="1"/>
  <c r="L917" i="1"/>
  <c r="L909" i="1"/>
  <c r="L901" i="1"/>
  <c r="L885" i="1"/>
  <c r="L877" i="1"/>
  <c r="L869" i="1"/>
  <c r="L861" i="1"/>
  <c r="L853" i="1"/>
  <c r="L837" i="1"/>
  <c r="L829" i="1"/>
  <c r="L821" i="1"/>
  <c r="L813" i="1"/>
  <c r="L797" i="1"/>
  <c r="L789" i="1"/>
  <c r="L781" i="1"/>
  <c r="L773" i="1"/>
  <c r="L765" i="1"/>
  <c r="L757" i="1"/>
  <c r="L749" i="1"/>
  <c r="L741" i="1"/>
  <c r="L733" i="1"/>
  <c r="L725" i="1"/>
  <c r="L717" i="1"/>
  <c r="L709" i="1"/>
  <c r="L701" i="1"/>
  <c r="L693" i="1"/>
  <c r="L685" i="1"/>
  <c r="L669" i="1"/>
  <c r="L661" i="1"/>
  <c r="L653" i="1"/>
  <c r="L645" i="1"/>
  <c r="L637" i="1"/>
  <c r="L629" i="1"/>
  <c r="L621" i="1"/>
  <c r="L613" i="1"/>
  <c r="L605" i="1"/>
  <c r="L597" i="1"/>
  <c r="L589" i="1"/>
  <c r="L581" i="1"/>
  <c r="L573" i="1"/>
  <c r="L565" i="1"/>
  <c r="L557" i="1"/>
  <c r="L549" i="1"/>
  <c r="L541" i="1"/>
  <c r="L533" i="1"/>
  <c r="L525" i="1"/>
  <c r="L517" i="1"/>
  <c r="L509" i="1"/>
  <c r="L501" i="1"/>
  <c r="L493" i="1"/>
  <c r="L485" i="1"/>
  <c r="L477" i="1"/>
  <c r="L469" i="1"/>
  <c r="L461" i="1"/>
  <c r="L453" i="1"/>
  <c r="L445" i="1"/>
  <c r="L437" i="1"/>
  <c r="L429" i="1"/>
  <c r="L413" i="1"/>
  <c r="L405" i="1"/>
  <c r="L397" i="1"/>
  <c r="L389" i="1"/>
  <c r="L381" i="1"/>
  <c r="L373" i="1"/>
  <c r="L365" i="1"/>
  <c r="L357" i="1"/>
  <c r="L349" i="1"/>
  <c r="L341" i="1"/>
  <c r="L333" i="1"/>
  <c r="L325" i="1"/>
  <c r="L317" i="1"/>
  <c r="L309" i="1"/>
  <c r="L301" i="1"/>
  <c r="L293" i="1"/>
  <c r="L285" i="1"/>
  <c r="L277" i="1"/>
  <c r="L269" i="1"/>
  <c r="L261" i="1"/>
  <c r="L253" i="1"/>
  <c r="L245" i="1"/>
  <c r="L237" i="1"/>
  <c r="L229" i="1"/>
  <c r="L221" i="1"/>
  <c r="L213" i="1"/>
  <c r="L205" i="1"/>
  <c r="L197" i="1"/>
  <c r="L181" i="1"/>
  <c r="L173" i="1"/>
  <c r="L165" i="1"/>
  <c r="L149" i="1"/>
  <c r="L141" i="1"/>
  <c r="L133" i="1"/>
  <c r="L125" i="1"/>
  <c r="L117" i="1"/>
  <c r="L109" i="1"/>
  <c r="L101" i="1"/>
  <c r="L93" i="1"/>
  <c r="L85" i="1"/>
  <c r="L77" i="1"/>
  <c r="L69" i="1"/>
  <c r="L61" i="1"/>
  <c r="L53" i="1"/>
  <c r="L45" i="1"/>
  <c r="L37" i="1"/>
  <c r="L29" i="1"/>
  <c r="L21" i="1"/>
  <c r="L13" i="1"/>
  <c r="L4" i="1"/>
  <c r="L954" i="1"/>
  <c r="L895" i="1"/>
  <c r="L845" i="1"/>
  <c r="L677" i="1"/>
  <c r="L471" i="1"/>
  <c r="L1156" i="1"/>
  <c r="L1148" i="1"/>
  <c r="L1140" i="1"/>
  <c r="L1132" i="1"/>
  <c r="L1116" i="1"/>
  <c r="L1108" i="1"/>
  <c r="L1100" i="1"/>
  <c r="L1092" i="1"/>
  <c r="L1084" i="1"/>
  <c r="L1076" i="1"/>
  <c r="L1068" i="1"/>
  <c r="L1060" i="1"/>
  <c r="L1052" i="1"/>
  <c r="L1044" i="1"/>
  <c r="L1036" i="1"/>
  <c r="L1028" i="1"/>
  <c r="L1020" i="1"/>
  <c r="L1012" i="1"/>
  <c r="L1004" i="1"/>
  <c r="L996" i="1"/>
  <c r="L988" i="1"/>
  <c r="L972" i="1"/>
  <c r="L964" i="1"/>
  <c r="L956" i="1"/>
  <c r="L948" i="1"/>
  <c r="L940" i="1"/>
  <c r="L932" i="1"/>
  <c r="L924" i="1"/>
  <c r="L916" i="1"/>
  <c r="L908" i="1"/>
  <c r="L900" i="1"/>
  <c r="L892" i="1"/>
  <c r="L884" i="1"/>
  <c r="L876" i="1"/>
  <c r="L868" i="1"/>
  <c r="L860" i="1"/>
  <c r="L852" i="1"/>
  <c r="L844" i="1"/>
  <c r="L836" i="1"/>
  <c r="L820" i="1"/>
  <c r="L812" i="1"/>
  <c r="L804" i="1"/>
  <c r="L796" i="1"/>
  <c r="L788" i="1"/>
  <c r="L780" i="1"/>
  <c r="L772" i="1"/>
  <c r="L764" i="1"/>
  <c r="L756" i="1"/>
  <c r="L748" i="1"/>
  <c r="L740" i="1"/>
  <c r="L732" i="1"/>
  <c r="L724" i="1"/>
  <c r="L716" i="1"/>
  <c r="L708" i="1"/>
  <c r="L700" i="1"/>
  <c r="L692" i="1"/>
  <c r="L684" i="1"/>
  <c r="L676" i="1"/>
  <c r="L668" i="1"/>
  <c r="L660" i="1"/>
  <c r="L644" i="1"/>
  <c r="L636" i="1"/>
  <c r="L628" i="1"/>
  <c r="L620" i="1"/>
  <c r="L612" i="1"/>
  <c r="L604" i="1"/>
  <c r="L596" i="1"/>
  <c r="L588" i="1"/>
  <c r="L580" i="1"/>
  <c r="L572" i="1"/>
  <c r="L564" i="1"/>
  <c r="L556" i="1"/>
  <c r="L548" i="1"/>
  <c r="L540" i="1"/>
  <c r="L532" i="1"/>
  <c r="L524" i="1"/>
  <c r="L516" i="1"/>
  <c r="L508" i="1"/>
  <c r="L500" i="1"/>
  <c r="L492" i="1"/>
  <c r="L484" i="1"/>
  <c r="L476" i="1"/>
  <c r="L468" i="1"/>
  <c r="L460" i="1"/>
  <c r="L452" i="1"/>
  <c r="L444" i="1"/>
  <c r="L436" i="1"/>
  <c r="L428" i="1"/>
  <c r="L420" i="1"/>
  <c r="L412" i="1"/>
  <c r="L404" i="1"/>
  <c r="L396" i="1"/>
  <c r="L388" i="1"/>
  <c r="L380" i="1"/>
  <c r="L372" i="1"/>
  <c r="L364" i="1"/>
  <c r="L356" i="1"/>
  <c r="L348" i="1"/>
  <c r="L340" i="1"/>
  <c r="L332" i="1"/>
  <c r="L324" i="1"/>
  <c r="L316" i="1"/>
  <c r="L308" i="1"/>
  <c r="L300" i="1"/>
  <c r="L292" i="1"/>
  <c r="L284" i="1"/>
  <c r="L276" i="1"/>
  <c r="L268" i="1"/>
  <c r="L260" i="1"/>
  <c r="L252" i="1"/>
  <c r="L244" i="1"/>
  <c r="L236" i="1"/>
  <c r="L228" i="1"/>
  <c r="L220" i="1"/>
  <c r="L212" i="1"/>
  <c r="L204" i="1"/>
  <c r="L196" i="1"/>
  <c r="L188" i="1"/>
  <c r="L180" i="1"/>
  <c r="L172" i="1"/>
  <c r="L164" i="1"/>
  <c r="L156" i="1"/>
  <c r="L148" i="1"/>
  <c r="L140" i="1"/>
  <c r="L132" i="1"/>
  <c r="L124" i="1"/>
  <c r="L116" i="1"/>
  <c r="L108" i="1"/>
  <c r="L100" i="1"/>
  <c r="L92" i="1"/>
  <c r="L84" i="1"/>
  <c r="L76" i="1"/>
  <c r="L68" i="1"/>
  <c r="L60" i="1"/>
  <c r="L52" i="1"/>
  <c r="L44" i="1"/>
  <c r="L36" i="1"/>
  <c r="L28" i="1"/>
  <c r="L20" i="1"/>
  <c r="L12" i="1"/>
  <c r="L3" i="1"/>
  <c r="L1124" i="1"/>
  <c r="L893" i="1"/>
  <c r="L832" i="1"/>
  <c r="L652" i="1"/>
  <c r="L446" i="1"/>
  <c r="L1155" i="1"/>
  <c r="L1147" i="1"/>
  <c r="L1139" i="1"/>
  <c r="L1131" i="1"/>
  <c r="L1123" i="1"/>
  <c r="L1107" i="1"/>
  <c r="L1099" i="1"/>
  <c r="L1091" i="1"/>
  <c r="L1083" i="1"/>
  <c r="L1075" i="1"/>
  <c r="L1067" i="1"/>
  <c r="L1059" i="1"/>
  <c r="L1051" i="1"/>
  <c r="L1043" i="1"/>
  <c r="L1035" i="1"/>
  <c r="L1027" i="1"/>
  <c r="L1011" i="1"/>
  <c r="L1003" i="1"/>
  <c r="L995" i="1"/>
  <c r="L987" i="1"/>
  <c r="L979" i="1"/>
  <c r="L971" i="1"/>
  <c r="L963" i="1"/>
  <c r="L955" i="1"/>
  <c r="L947" i="1"/>
  <c r="L939" i="1"/>
  <c r="L931" i="1"/>
  <c r="L923" i="1"/>
  <c r="L915" i="1"/>
  <c r="L907" i="1"/>
  <c r="L899" i="1"/>
  <c r="L891" i="1"/>
  <c r="L883" i="1"/>
  <c r="L875" i="1"/>
  <c r="L867" i="1"/>
  <c r="L859" i="1"/>
  <c r="L851" i="1"/>
  <c r="L843" i="1"/>
  <c r="L835" i="1"/>
  <c r="L827" i="1"/>
  <c r="L819" i="1"/>
  <c r="L811" i="1"/>
  <c r="L803" i="1"/>
  <c r="L795" i="1"/>
  <c r="L787" i="1"/>
  <c r="L779" i="1"/>
  <c r="L771" i="1"/>
  <c r="L763" i="1"/>
  <c r="L755" i="1"/>
  <c r="L747" i="1"/>
  <c r="L739" i="1"/>
  <c r="L731" i="1"/>
  <c r="L723" i="1"/>
  <c r="L715" i="1"/>
  <c r="L707" i="1"/>
  <c r="L699" i="1"/>
  <c r="L691" i="1"/>
  <c r="L683" i="1"/>
  <c r="L675" i="1"/>
  <c r="L667" i="1"/>
  <c r="L659" i="1"/>
  <c r="L651" i="1"/>
  <c r="L643" i="1"/>
  <c r="L635" i="1"/>
  <c r="L627" i="1"/>
  <c r="L619" i="1"/>
  <c r="L611" i="1"/>
  <c r="L603" i="1"/>
  <c r="L595" i="1"/>
  <c r="L587" i="1"/>
  <c r="L579" i="1"/>
  <c r="L571" i="1"/>
  <c r="L563" i="1"/>
  <c r="L555" i="1"/>
  <c r="L547" i="1"/>
  <c r="L539" i="1"/>
  <c r="L531" i="1"/>
  <c r="L523" i="1"/>
  <c r="L515" i="1"/>
  <c r="L507" i="1"/>
  <c r="L499" i="1"/>
  <c r="L491" i="1"/>
  <c r="L483" i="1"/>
  <c r="L475" i="1"/>
  <c r="L467" i="1"/>
  <c r="L459" i="1"/>
  <c r="L451" i="1"/>
  <c r="L443" i="1"/>
  <c r="L435" i="1"/>
  <c r="L427" i="1"/>
  <c r="L419" i="1"/>
  <c r="L411" i="1"/>
  <c r="L403" i="1"/>
  <c r="L395" i="1"/>
  <c r="L387" i="1"/>
  <c r="L379" i="1"/>
  <c r="L371" i="1"/>
  <c r="L363" i="1"/>
  <c r="L355" i="1"/>
  <c r="L347" i="1"/>
  <c r="L339" i="1"/>
  <c r="L331" i="1"/>
  <c r="L323" i="1"/>
  <c r="L315" i="1"/>
  <c r="L307" i="1"/>
  <c r="L299" i="1"/>
  <c r="L291" i="1"/>
  <c r="L283" i="1"/>
  <c r="L275" i="1"/>
  <c r="L267" i="1"/>
  <c r="L259" i="1"/>
  <c r="L251" i="1"/>
  <c r="L243" i="1"/>
  <c r="L235" i="1"/>
  <c r="L227" i="1"/>
  <c r="L219" i="1"/>
  <c r="L211" i="1"/>
  <c r="L203" i="1"/>
  <c r="L195" i="1"/>
  <c r="L187" i="1"/>
  <c r="L179" i="1"/>
  <c r="L171" i="1"/>
  <c r="L163" i="1"/>
  <c r="L155" i="1"/>
  <c r="L147" i="1"/>
  <c r="L139" i="1"/>
  <c r="L131" i="1"/>
  <c r="L123" i="1"/>
  <c r="L115" i="1"/>
  <c r="L107" i="1"/>
  <c r="L99" i="1"/>
  <c r="L91" i="1"/>
  <c r="L83" i="1"/>
  <c r="L75" i="1"/>
  <c r="L67" i="1"/>
  <c r="L59" i="1"/>
  <c r="L51" i="1"/>
  <c r="L43" i="1"/>
  <c r="L35" i="1"/>
  <c r="L27" i="1"/>
  <c r="L19" i="1"/>
  <c r="L11" i="1"/>
  <c r="L2" i="1"/>
  <c r="L1019" i="1"/>
  <c r="L935" i="1"/>
  <c r="L828" i="1"/>
  <c r="L624" i="1"/>
  <c r="L421" i="1"/>
  <c r="L189" i="1"/>
  <c r="L946" i="1"/>
  <c r="L938" i="1"/>
  <c r="L930" i="1"/>
  <c r="L922" i="1"/>
  <c r="L914" i="1"/>
  <c r="L906" i="1"/>
  <c r="L898" i="1"/>
  <c r="L890" i="1"/>
  <c r="L882" i="1"/>
  <c r="L874" i="1"/>
  <c r="L866" i="1"/>
  <c r="L858" i="1"/>
  <c r="L850" i="1"/>
  <c r="L842" i="1"/>
  <c r="L834" i="1"/>
  <c r="L826" i="1"/>
  <c r="L818" i="1"/>
  <c r="L810" i="1"/>
  <c r="L802" i="1"/>
  <c r="L794" i="1"/>
  <c r="L786" i="1"/>
  <c r="L778" i="1"/>
  <c r="L770" i="1"/>
  <c r="L762" i="1"/>
  <c r="L754" i="1"/>
  <c r="L746" i="1"/>
  <c r="L738" i="1"/>
  <c r="L730" i="1"/>
  <c r="L722" i="1"/>
  <c r="L714" i="1"/>
  <c r="L706" i="1"/>
  <c r="L698" i="1"/>
  <c r="L690" i="1"/>
  <c r="L682" i="1"/>
  <c r="L674" i="1"/>
  <c r="L666" i="1"/>
  <c r="L658" i="1"/>
  <c r="L650" i="1"/>
  <c r="L642" i="1"/>
  <c r="L634" i="1"/>
  <c r="L626" i="1"/>
  <c r="L618" i="1"/>
  <c r="L610" i="1"/>
  <c r="L602" i="1"/>
  <c r="L594" i="1"/>
  <c r="L586" i="1"/>
  <c r="L578" i="1"/>
  <c r="L570" i="1"/>
  <c r="L562" i="1"/>
  <c r="L554" i="1"/>
  <c r="L546" i="1"/>
  <c r="L538" i="1"/>
  <c r="L530" i="1"/>
  <c r="L522" i="1"/>
  <c r="L514" i="1"/>
  <c r="L506" i="1"/>
  <c r="L498" i="1"/>
  <c r="L490" i="1"/>
  <c r="L482" i="1"/>
  <c r="L474" i="1"/>
  <c r="L466" i="1"/>
  <c r="L458" i="1"/>
  <c r="L450" i="1"/>
  <c r="L442" i="1"/>
  <c r="L434" i="1"/>
  <c r="L426" i="1"/>
  <c r="L418" i="1"/>
  <c r="L410" i="1"/>
  <c r="L402" i="1"/>
  <c r="L394" i="1"/>
  <c r="L386" i="1"/>
  <c r="L378" i="1"/>
  <c r="L370" i="1"/>
  <c r="L362" i="1"/>
  <c r="L354" i="1"/>
  <c r="L346" i="1"/>
  <c r="L338" i="1"/>
  <c r="L330" i="1"/>
  <c r="L322" i="1"/>
  <c r="L314" i="1"/>
  <c r="L306" i="1"/>
  <c r="L298" i="1"/>
  <c r="L290" i="1"/>
  <c r="L282" i="1"/>
  <c r="L274" i="1"/>
  <c r="L266" i="1"/>
  <c r="L258" i="1"/>
  <c r="L250" i="1"/>
  <c r="L242" i="1"/>
  <c r="L234" i="1"/>
  <c r="L226" i="1"/>
  <c r="L218" i="1"/>
  <c r="L210" i="1"/>
  <c r="L202" i="1"/>
  <c r="L194" i="1"/>
  <c r="L186" i="1"/>
  <c r="L178" i="1"/>
  <c r="L170" i="1"/>
  <c r="L162" i="1"/>
  <c r="L154" i="1"/>
  <c r="L146" i="1"/>
  <c r="L138" i="1"/>
  <c r="L130" i="1"/>
  <c r="L122" i="1"/>
  <c r="L114" i="1"/>
  <c r="L106" i="1"/>
  <c r="L98" i="1"/>
  <c r="L90" i="1"/>
  <c r="L82" i="1"/>
  <c r="L74" i="1"/>
  <c r="L66" i="1"/>
  <c r="L58" i="1"/>
  <c r="L50" i="1"/>
  <c r="L42" i="1"/>
  <c r="L34" i="1"/>
  <c r="L26" i="1"/>
  <c r="L18" i="1"/>
  <c r="L10" i="1"/>
  <c r="L6" i="1"/>
  <c r="L1115" i="1"/>
  <c r="L980" i="1"/>
  <c r="L933" i="1"/>
  <c r="L878" i="1"/>
  <c r="L805" i="1"/>
  <c r="L599" i="1"/>
  <c r="L157" i="1"/>
</calcChain>
</file>

<file path=xl/sharedStrings.xml><?xml version="1.0" encoding="utf-8"?>
<sst xmlns="http://schemas.openxmlformats.org/spreadsheetml/2006/main" count="10390" uniqueCount="1520">
  <si>
    <t>movie_id</t>
  </si>
  <si>
    <t>title</t>
  </si>
  <si>
    <t>year</t>
  </si>
  <si>
    <t>certificate</t>
  </si>
  <si>
    <t>runtime</t>
  </si>
  <si>
    <t>genre</t>
  </si>
  <si>
    <t>gross_us_canada</t>
  </si>
  <si>
    <t>idx</t>
  </si>
  <si>
    <t>The Shawshank Redemption</t>
  </si>
  <si>
    <t>R</t>
  </si>
  <si>
    <t>Epic</t>
  </si>
  <si>
    <t>Period Drama</t>
  </si>
  <si>
    <t>Prison Drama</t>
  </si>
  <si>
    <t>Drama</t>
  </si>
  <si>
    <t>The Godfather</t>
  </si>
  <si>
    <t>Gangster</t>
  </si>
  <si>
    <t>Tragedy</t>
  </si>
  <si>
    <t>Crime</t>
  </si>
  <si>
    <t>The Dark Knight</t>
  </si>
  <si>
    <t>PG-13</t>
  </si>
  <si>
    <t>Action Epic</t>
  </si>
  <si>
    <t>Superhero</t>
  </si>
  <si>
    <t>Action</t>
  </si>
  <si>
    <t>Thriller</t>
  </si>
  <si>
    <t>The Godfather Part II</t>
  </si>
  <si>
    <t>12 Angry Men</t>
  </si>
  <si>
    <t>Approved</t>
  </si>
  <si>
    <t>Legal Drama</t>
  </si>
  <si>
    <t>Psychological Drama</t>
  </si>
  <si>
    <t>The Lord of the Rings: The Return of the King</t>
  </si>
  <si>
    <t>Adventure Epic</t>
  </si>
  <si>
    <t>Fantasy Epic</t>
  </si>
  <si>
    <t>Mountain Adventure</t>
  </si>
  <si>
    <t>Quest</t>
  </si>
  <si>
    <t>Sword &amp; Sorcery</t>
  </si>
  <si>
    <t>Adventure</t>
  </si>
  <si>
    <t>Schindler's List</t>
  </si>
  <si>
    <t>Docudrama</t>
  </si>
  <si>
    <t>Historical Epic</t>
  </si>
  <si>
    <t>Biography</t>
  </si>
  <si>
    <t>History</t>
  </si>
  <si>
    <t>The Lord of the Rings: The Fellowship of the Ring</t>
  </si>
  <si>
    <t>Dark Fantasy</t>
  </si>
  <si>
    <t>Fantasy</t>
  </si>
  <si>
    <t>Pulp Fiction</t>
  </si>
  <si>
    <t>Dark Comedy</t>
  </si>
  <si>
    <t>Drug Crime</t>
  </si>
  <si>
    <t>Il buono, il brutto, il cattivo</t>
  </si>
  <si>
    <t>Desert Adventure</t>
  </si>
  <si>
    <t>Spaghetti Western</t>
  </si>
  <si>
    <t>Western Epic</t>
  </si>
  <si>
    <t>Forrest Gump</t>
  </si>
  <si>
    <t>Romance</t>
  </si>
  <si>
    <t>The Lord of the Rings: The Two Towers</t>
  </si>
  <si>
    <t>Fight Club</t>
  </si>
  <si>
    <t>Psychological Thriller</t>
  </si>
  <si>
    <t>Workplace Drama</t>
  </si>
  <si>
    <t>Inception</t>
  </si>
  <si>
    <t>Sci-Fi Epic</t>
  </si>
  <si>
    <t>Sci-Fi</t>
  </si>
  <si>
    <t>Star Wars: Episode V - The Empire Strikes Back</t>
  </si>
  <si>
    <t>PG</t>
  </si>
  <si>
    <t>Dystopian Sci-Fi</t>
  </si>
  <si>
    <t>Space Sci-Fi</t>
  </si>
  <si>
    <t>The Matrix</t>
  </si>
  <si>
    <t>Artificial Intelligence</t>
  </si>
  <si>
    <t>Cyberpunk</t>
  </si>
  <si>
    <t>Gun Fu</t>
  </si>
  <si>
    <t>Martial Arts</t>
  </si>
  <si>
    <t>GoodFellas</t>
  </si>
  <si>
    <t>True Crime</t>
  </si>
  <si>
    <t>Interstellar</t>
  </si>
  <si>
    <t>Time Travel</t>
  </si>
  <si>
    <t>One Flew Over the Cuckoo's Nest</t>
  </si>
  <si>
    <t>Medical Drama</t>
  </si>
  <si>
    <t>Se7en</t>
  </si>
  <si>
    <t>Cop Drama</t>
  </si>
  <si>
    <t>Hard-boiled Detective</t>
  </si>
  <si>
    <t>Police Procedural</t>
  </si>
  <si>
    <t>Serial Killer</t>
  </si>
  <si>
    <t>Mystery</t>
  </si>
  <si>
    <t>It's a Wonderful Life</t>
  </si>
  <si>
    <t>Feel-Good Romance</t>
  </si>
  <si>
    <t>Holiday Family</t>
  </si>
  <si>
    <t>Holiday Romance</t>
  </si>
  <si>
    <t>Supernatural Fantasy</t>
  </si>
  <si>
    <t>Family</t>
  </si>
  <si>
    <t>Holiday</t>
  </si>
  <si>
    <t>The Silence of the Lambs</t>
  </si>
  <si>
    <t>Psychological Horror</t>
  </si>
  <si>
    <t>Horror</t>
  </si>
  <si>
    <t>Shichinin no samurai</t>
  </si>
  <si>
    <t>Not Rated</t>
  </si>
  <si>
    <t>Samurai</t>
  </si>
  <si>
    <t>Saving Private Ryan</t>
  </si>
  <si>
    <t>War Epic</t>
  </si>
  <si>
    <t>War</t>
  </si>
  <si>
    <t>The Green Mile</t>
  </si>
  <si>
    <t>Cidade de Deus</t>
  </si>
  <si>
    <t>Caper</t>
  </si>
  <si>
    <t>Coming-of-Age</t>
  </si>
  <si>
    <t>La vita √® bella</t>
  </si>
  <si>
    <t>Romantic Comedy</t>
  </si>
  <si>
    <t>Tragic Romance</t>
  </si>
  <si>
    <t>Comedy</t>
  </si>
  <si>
    <t>Terminator 2: Judgment Day</t>
  </si>
  <si>
    <t>Star Wars</t>
  </si>
  <si>
    <t>Back to the Future</t>
  </si>
  <si>
    <t>High-Concept Comedy</t>
  </si>
  <si>
    <t>Teen Adventure</t>
  </si>
  <si>
    <t>Teen Comedy</t>
  </si>
  <si>
    <t>Urban Adventure</t>
  </si>
  <si>
    <t>Sen to Chihiro no kamikakushi</t>
  </si>
  <si>
    <t>Anime</t>
  </si>
  <si>
    <t>Fairy Tale</t>
  </si>
  <si>
    <t>Hand-Drawn Animation</t>
  </si>
  <si>
    <t>Animation</t>
  </si>
  <si>
    <t>The Pianist</t>
  </si>
  <si>
    <t>Music</t>
  </si>
  <si>
    <t>Gladiator</t>
  </si>
  <si>
    <t>Sword &amp; Sandal</t>
  </si>
  <si>
    <t>Gisaengchung</t>
  </si>
  <si>
    <t>Psycho</t>
  </si>
  <si>
    <t>Slasher Horror</t>
  </si>
  <si>
    <t>Suspense Mystery</t>
  </si>
  <si>
    <t>The Lion King</t>
  </si>
  <si>
    <t>G</t>
  </si>
  <si>
    <t>Animal Adventure</t>
  </si>
  <si>
    <t>Jungle Adventure</t>
  </si>
  <si>
    <t>Hotaru no haka</t>
  </si>
  <si>
    <t>Adult Animation</t>
  </si>
  <si>
    <t>The Departed</t>
  </si>
  <si>
    <t>Whiplash</t>
  </si>
  <si>
    <t>Seppuku</t>
  </si>
  <si>
    <t>The Prestige</t>
  </si>
  <si>
    <t>Steampunk</t>
  </si>
  <si>
    <t>American History X</t>
  </si>
  <si>
    <t>L√©on</t>
  </si>
  <si>
    <t>One-Person Army Action</t>
  </si>
  <si>
    <t>Spider-Man: Across the Spider-Verse</t>
  </si>
  <si>
    <t>Computer Animation</t>
  </si>
  <si>
    <t>Casablanca</t>
  </si>
  <si>
    <t>Nuovo Cinema Paradiso</t>
  </si>
  <si>
    <t>Intouchables</t>
  </si>
  <si>
    <t>Buddy Comedy</t>
  </si>
  <si>
    <t>The Usual Suspects</t>
  </si>
  <si>
    <t>Heist</t>
  </si>
  <si>
    <t>Whodunnit</t>
  </si>
  <si>
    <t>Alien</t>
  </si>
  <si>
    <t>Alien Invasion</t>
  </si>
  <si>
    <t>Body Horror</t>
  </si>
  <si>
    <t>Monster Horror</t>
  </si>
  <si>
    <t>Modern Times</t>
  </si>
  <si>
    <t>Satire</t>
  </si>
  <si>
    <t>Slapstick</t>
  </si>
  <si>
    <t>Rear Window</t>
  </si>
  <si>
    <t>Django Unchained</t>
  </si>
  <si>
    <t>Western</t>
  </si>
  <si>
    <t>C'era una volta il West</t>
  </si>
  <si>
    <t>City Lights</t>
  </si>
  <si>
    <t>Apocalypse Now</t>
  </si>
  <si>
    <t>WALL¬∑E</t>
  </si>
  <si>
    <t>Memento</t>
  </si>
  <si>
    <t>Dune: Part Two</t>
  </si>
  <si>
    <t>Raiders of the Lost Ark</t>
  </si>
  <si>
    <t>Globetrotting Adventure</t>
  </si>
  <si>
    <t>Avengers: Infinity War</t>
  </si>
  <si>
    <t>Das Leben der Anderen</t>
  </si>
  <si>
    <t>Political Thriller</t>
  </si>
  <si>
    <t>Spy</t>
  </si>
  <si>
    <t>Sunset Blvd.</t>
  </si>
  <si>
    <t>Film Noir</t>
  </si>
  <si>
    <t>Showbiz Drama</t>
  </si>
  <si>
    <t>Spider-Man: Into the Spider-Verse</t>
  </si>
  <si>
    <t>Quirky Comedy</t>
  </si>
  <si>
    <t>Teen Drama</t>
  </si>
  <si>
    <t>Witness for the Prosecution</t>
  </si>
  <si>
    <t>Legal Thriller</t>
  </si>
  <si>
    <t>Paths of Glory</t>
  </si>
  <si>
    <t>Political Drama</t>
  </si>
  <si>
    <t>The Shining</t>
  </si>
  <si>
    <t>Supernatural Horror</t>
  </si>
  <si>
    <t>The Great Dictator</t>
  </si>
  <si>
    <t>Parody</t>
  </si>
  <si>
    <t>Inglourious Basterds</t>
  </si>
  <si>
    <t>12th Fail</t>
  </si>
  <si>
    <t>Aliens</t>
  </si>
  <si>
    <t>Survival</t>
  </si>
  <si>
    <t>The Dark Knight Rises</t>
  </si>
  <si>
    <t>Coco</t>
  </si>
  <si>
    <t>Amadeus</t>
  </si>
  <si>
    <t>Costume Drama</t>
  </si>
  <si>
    <t>Avengers: Endgame</t>
  </si>
  <si>
    <t>Good Will Hunting</t>
  </si>
  <si>
    <t>Tengoku to jigoku</t>
  </si>
  <si>
    <t>Toy Story</t>
  </si>
  <si>
    <t>Oldeuboi</t>
  </si>
  <si>
    <t>Dr. Strangelove or: How I Learned to Stop Worrying and Love the Bomb</t>
  </si>
  <si>
    <t>Farce</t>
  </si>
  <si>
    <t>Das Boot</t>
  </si>
  <si>
    <t>Braveheart</t>
  </si>
  <si>
    <t>Kimi no Na wa.</t>
  </si>
  <si>
    <t>Sh≈çjo</t>
  </si>
  <si>
    <t>Mononoke-hime</t>
  </si>
  <si>
    <t>American Beauty</t>
  </si>
  <si>
    <t>3 Idiots</t>
  </si>
  <si>
    <t>Joker</t>
  </si>
  <si>
    <t>Capharna√ºm</t>
  </si>
  <si>
    <t>Once Upon a Time in America</t>
  </si>
  <si>
    <t>Singin' in the Rain</t>
  </si>
  <si>
    <t>Classic Musical</t>
  </si>
  <si>
    <t>Jukebox Musical</t>
  </si>
  <si>
    <t>Musical</t>
  </si>
  <si>
    <t>Idi i smotri</t>
  </si>
  <si>
    <t>Requiem for a Dream</t>
  </si>
  <si>
    <t>NC-17</t>
  </si>
  <si>
    <t>Star Wars: Episode VI - Return of the Jedi</t>
  </si>
  <si>
    <t>Toy Story 3</t>
  </si>
  <si>
    <t>Jagten</t>
  </si>
  <si>
    <t>Ikiru</t>
  </si>
  <si>
    <t>Eternal Sunshine of the Spotless Mind</t>
  </si>
  <si>
    <t>Dark Romance</t>
  </si>
  <si>
    <t>Incendies</t>
  </si>
  <si>
    <t>The Apartment</t>
  </si>
  <si>
    <t>Holiday Comedy</t>
  </si>
  <si>
    <t>Lawrence of Arabia</t>
  </si>
  <si>
    <t>2001: A Space Odyssey</t>
  </si>
  <si>
    <t>Reservoir Dogs</t>
  </si>
  <si>
    <t>Scarface</t>
  </si>
  <si>
    <t>Heat</t>
  </si>
  <si>
    <t>Double Indemnity</t>
  </si>
  <si>
    <t>North by Northwest</t>
  </si>
  <si>
    <t>Up</t>
  </si>
  <si>
    <t>M - Eine Stadt sucht einen M√∂rder</t>
  </si>
  <si>
    <t>Passed</t>
  </si>
  <si>
    <t>Citizen Kane</t>
  </si>
  <si>
    <t>Full Metal Jacket</t>
  </si>
  <si>
    <t>Vertigo</t>
  </si>
  <si>
    <t>Conspiracy Thriller</t>
  </si>
  <si>
    <t>Le fabuleux destin d'Am√©lie Poulain</t>
  </si>
  <si>
    <t>Taare Zameen Par</t>
  </si>
  <si>
    <t>Jodaeiye Nader az Simin</t>
  </si>
  <si>
    <t>To Kill a Mockingbird</t>
  </si>
  <si>
    <t>Die Hard</t>
  </si>
  <si>
    <t>Disaster</t>
  </si>
  <si>
    <t>The Sting</t>
  </si>
  <si>
    <t>Indiana Jones and the Last Crusade</t>
  </si>
  <si>
    <t>A Clockwork Orange</t>
  </si>
  <si>
    <t>Metropolis</t>
  </si>
  <si>
    <t>Snatch</t>
  </si>
  <si>
    <t>Oppenheimer</t>
  </si>
  <si>
    <t>L.A. Confidential</t>
  </si>
  <si>
    <t>Der Untergang</t>
  </si>
  <si>
    <t>Ladri di biciclette</t>
  </si>
  <si>
    <t>Financial Drama</t>
  </si>
  <si>
    <t>Dangal</t>
  </si>
  <si>
    <t>Sport</t>
  </si>
  <si>
    <t>The Wolf of Wall Street</t>
  </si>
  <si>
    <t>Raunchy Comedy</t>
  </si>
  <si>
    <t>Green Book</t>
  </si>
  <si>
    <t>Road Trip</t>
  </si>
  <si>
    <t>The Truman Show</t>
  </si>
  <si>
    <t>Hamilton</t>
  </si>
  <si>
    <t>Taxi Driver</t>
  </si>
  <si>
    <t>Batman Begins</t>
  </si>
  <si>
    <t>Hababam Sinifi: Sinifta Kaldi</t>
  </si>
  <si>
    <t>Per qualche dollaro in pi√π</t>
  </si>
  <si>
    <t>Judgment at Nuremberg</t>
  </si>
  <si>
    <t>Shutter Island</t>
  </si>
  <si>
    <t>Some Like It Hot</t>
  </si>
  <si>
    <t>Screwball Comedy</t>
  </si>
  <si>
    <t>Jurassic Park</t>
  </si>
  <si>
    <t>Dinosaur Adventure</t>
  </si>
  <si>
    <t>The Kid</t>
  </si>
  <si>
    <t>The Father</t>
  </si>
  <si>
    <t>There Will Be Blood</t>
  </si>
  <si>
    <t>All About Eve</t>
  </si>
  <si>
    <t>The Sixth Sense</t>
  </si>
  <si>
    <t>Ran</t>
  </si>
  <si>
    <t>Casino</t>
  </si>
  <si>
    <t>Top Gun: Maverick</t>
  </si>
  <si>
    <t>No Country for Old Men</t>
  </si>
  <si>
    <t>Contemporary Western</t>
  </si>
  <si>
    <t>The Thing</t>
  </si>
  <si>
    <t>Unforgiven</t>
  </si>
  <si>
    <t>El laberinto del fauno</t>
  </si>
  <si>
    <t>Teen Fantasy</t>
  </si>
  <si>
    <t>Kill Bill: Vol. 1</t>
  </si>
  <si>
    <t>Kung Fu</t>
  </si>
  <si>
    <t>A Beautiful Mind</t>
  </si>
  <si>
    <t>Prisoners</t>
  </si>
  <si>
    <t>The Treasure of the Sierra Madre</t>
  </si>
  <si>
    <t>Finding Nemo</t>
  </si>
  <si>
    <t>Sea Adventure</t>
  </si>
  <si>
    <t>Hauru no ugoku shiro</t>
  </si>
  <si>
    <t>Y√¥jinb√¥</t>
  </si>
  <si>
    <t>La meglio giovent√π</t>
  </si>
  <si>
    <t>The Great Escape</t>
  </si>
  <si>
    <t>Monty Python and the Holy Grail</t>
  </si>
  <si>
    <t>Sketch Comedy</t>
  </si>
  <si>
    <t>The Elephant Man</t>
  </si>
  <si>
    <t>Klaus</t>
  </si>
  <si>
    <t>Holiday Animation</t>
  </si>
  <si>
    <t>Dial M for Murder</t>
  </si>
  <si>
    <t>Gone with the Wind</t>
  </si>
  <si>
    <t>Romantic Epic</t>
  </si>
  <si>
    <t>El secreto de sus ojos</t>
  </si>
  <si>
    <t>Erotic Thriller</t>
  </si>
  <si>
    <t>Chinatown</t>
  </si>
  <si>
    <t>Lock, Stock and Two Smoking Barrels</t>
  </si>
  <si>
    <t>V for Vendetta</t>
  </si>
  <si>
    <t>Rash√¥mon</t>
  </si>
  <si>
    <t>Inside Out</t>
  </si>
  <si>
    <t>Three Billboards Outside Ebbing, Missouri</t>
  </si>
  <si>
    <t>Catch Me If You Can</t>
  </si>
  <si>
    <t>Trainspotting</t>
  </si>
  <si>
    <t>The Bridge on the River Kwai</t>
  </si>
  <si>
    <t>Raging Bull</t>
  </si>
  <si>
    <t>Boxing</t>
  </si>
  <si>
    <t>Harry Potter and the Deathly Hallows: Part 2</t>
  </si>
  <si>
    <t>Fargo</t>
  </si>
  <si>
    <t>The Wild Robot</t>
  </si>
  <si>
    <t>Warrior</t>
  </si>
  <si>
    <t>Dead Poets Society</t>
  </si>
  <si>
    <t>Million Dollar Baby</t>
  </si>
  <si>
    <t>Ben-Hur</t>
  </si>
  <si>
    <t>Gran Torino</t>
  </si>
  <si>
    <t>Mad Max: Fury Road</t>
  </si>
  <si>
    <t>Car Action</t>
  </si>
  <si>
    <t>Barry Lyndon</t>
  </si>
  <si>
    <t>Tonari no Totoro</t>
  </si>
  <si>
    <t>Iyashikei</t>
  </si>
  <si>
    <t>Bacheha-ye aseman</t>
  </si>
  <si>
    <t>Hacksaw Ridge</t>
  </si>
  <si>
    <t>The Grand Budapest Hotel</t>
  </si>
  <si>
    <t>12 Years a Slave</t>
  </si>
  <si>
    <t>Before Sunrise</t>
  </si>
  <si>
    <t>Spider-Man: No Way Home</t>
  </si>
  <si>
    <t>Blade Runner</t>
  </si>
  <si>
    <t>Cyber Thriller</t>
  </si>
  <si>
    <t>Salinui chueok</t>
  </si>
  <si>
    <t>Ratatouille</t>
  </si>
  <si>
    <t>Gone Girl</t>
  </si>
  <si>
    <t>How to Train Your Dragon</t>
  </si>
  <si>
    <t>Monsters, Inc.</t>
  </si>
  <si>
    <t>Jaws</t>
  </si>
  <si>
    <t>In the Name of the Father</t>
  </si>
  <si>
    <t>Relatos salvajes</t>
  </si>
  <si>
    <t>The Gold Rush</t>
  </si>
  <si>
    <t>Ford v Ferrari</t>
  </si>
  <si>
    <t>Motorsport</t>
  </si>
  <si>
    <t>Sherlock Jr.</t>
  </si>
  <si>
    <t>Bumbling Detective</t>
  </si>
  <si>
    <t>Mary and Max.</t>
  </si>
  <si>
    <t>Stop Motion Animation</t>
  </si>
  <si>
    <t>The Deer Hunter</t>
  </si>
  <si>
    <t>The General</t>
  </si>
  <si>
    <t>Le salaire de la peur</t>
  </si>
  <si>
    <t>Mr. Smith Goes to Washington</t>
  </si>
  <si>
    <t>Logan</t>
  </si>
  <si>
    <t>On the Waterfront</t>
  </si>
  <si>
    <t>Rocky</t>
  </si>
  <si>
    <t>Smultronst√§llet</t>
  </si>
  <si>
    <t>T√¥ky√¥ monogatari</t>
  </si>
  <si>
    <t>The Third Man</t>
  </si>
  <si>
    <t>Gekij√¥-ban Kimetsu no Yaiba Mugen J√¥-hen</t>
  </si>
  <si>
    <t>Sh≈çnen</t>
  </si>
  <si>
    <t>Spotlight</t>
  </si>
  <si>
    <t>Maharaja</t>
  </si>
  <si>
    <t>Pirates of the Caribbean: The Curse of the Black Pearl</t>
  </si>
  <si>
    <t>Swashbuckler</t>
  </si>
  <si>
    <t>The Terminator</t>
  </si>
  <si>
    <t>La haine</t>
  </si>
  <si>
    <t>The Big Lebowski</t>
  </si>
  <si>
    <t>Stoner Comedy</t>
  </si>
  <si>
    <t>Jai Bhim</t>
  </si>
  <si>
    <t>Det sjunde inseglet</t>
  </si>
  <si>
    <t>Room</t>
  </si>
  <si>
    <t>Hotel Rwanda</t>
  </si>
  <si>
    <t>Platoon</t>
  </si>
  <si>
    <t>The Best Years of Our Lives</t>
  </si>
  <si>
    <t>Before Sunset</t>
  </si>
  <si>
    <t>The Sound of Music</t>
  </si>
  <si>
    <t>The Exorcist</t>
  </si>
  <si>
    <t>The Incredibles</t>
  </si>
  <si>
    <t>Hachi: A Dog's Tale</t>
  </si>
  <si>
    <t>Rush</t>
  </si>
  <si>
    <t>The Wizard of Oz</t>
  </si>
  <si>
    <t>Koe no Katachi</t>
  </si>
  <si>
    <t>Slice of Life</t>
  </si>
  <si>
    <t>La passion de Jeanne d'Arc</t>
  </si>
  <si>
    <t>Stand by Me</t>
  </si>
  <si>
    <t>The Iron Giant</t>
  </si>
  <si>
    <t>Kaiju</t>
  </si>
  <si>
    <t>Babam ve Oglum</t>
  </si>
  <si>
    <t>Ah-ga-ssi</t>
  </si>
  <si>
    <t>Steamy Romance</t>
  </si>
  <si>
    <t>Network</t>
  </si>
  <si>
    <t>La battaglia di Algeri</t>
  </si>
  <si>
    <t>Gekij√¥-ban Kimetsu no Yaiba Mugen Ressha-hen</t>
  </si>
  <si>
    <t>TV-MA</t>
  </si>
  <si>
    <t>The Grapes of Wrath</t>
  </si>
  <si>
    <t>To Be or Not to Be</t>
  </si>
  <si>
    <t>Gangs of Wasseypur</t>
  </si>
  <si>
    <t>Into the Wild</t>
  </si>
  <si>
    <t>Kimetsu no Yaiba: Tsuzumi Yashiki-hen</t>
  </si>
  <si>
    <t>The Help</t>
  </si>
  <si>
    <t>No Information</t>
  </si>
  <si>
    <t>Row Labels</t>
  </si>
  <si>
    <t>Grand Total</t>
  </si>
  <si>
    <t>Column Labels</t>
  </si>
  <si>
    <t>Max of gross_us_canada</t>
  </si>
  <si>
    <t>(blank)</t>
  </si>
  <si>
    <t>Sum of count_unique</t>
  </si>
  <si>
    <t>count_unique_id_certificate</t>
  </si>
  <si>
    <t>count_unique_genre_certificate</t>
  </si>
  <si>
    <t>Max of count_unique_genre_certificate</t>
  </si>
  <si>
    <t>Avg_gross</t>
  </si>
  <si>
    <t>grater_thn_avg_gross</t>
  </si>
  <si>
    <t>Sum of grater_thn_avg_gross</t>
  </si>
  <si>
    <t>1921-1930</t>
  </si>
  <si>
    <t>1931-1940</t>
  </si>
  <si>
    <t>1941-1950</t>
  </si>
  <si>
    <t>1951-1960</t>
  </si>
  <si>
    <t>1961-1970</t>
  </si>
  <si>
    <t>1971-1980</t>
  </si>
  <si>
    <t>1981-1990</t>
  </si>
  <si>
    <t>1991-2000</t>
  </si>
  <si>
    <t>2001-2010</t>
  </si>
  <si>
    <t>2011-2020</t>
  </si>
  <si>
    <t>2021-2030</t>
  </si>
  <si>
    <t>Sum of count_unique_id_certificate</t>
  </si>
  <si>
    <t>id</t>
  </si>
  <si>
    <t>name</t>
  </si>
  <si>
    <t>role</t>
  </si>
  <si>
    <t>movie_title</t>
  </si>
  <si>
    <t>Frank Darabont</t>
  </si>
  <si>
    <t>Director</t>
  </si>
  <si>
    <t>Stephen King</t>
  </si>
  <si>
    <t>Writer</t>
  </si>
  <si>
    <t>Tim Robbins</t>
  </si>
  <si>
    <t>Star</t>
  </si>
  <si>
    <t>Morgan Freeman</t>
  </si>
  <si>
    <t>Bob Gunton</t>
  </si>
  <si>
    <t>Francis Ford Coppola</t>
  </si>
  <si>
    <t>Mario Puzo</t>
  </si>
  <si>
    <t>Marlon Brando</t>
  </si>
  <si>
    <t>Al Pacino</t>
  </si>
  <si>
    <t>James Caan</t>
  </si>
  <si>
    <t>Christopher Nolan</t>
  </si>
  <si>
    <t>Jonathan Nolan</t>
  </si>
  <si>
    <t>David S. Goyer</t>
  </si>
  <si>
    <t>Christian Bale</t>
  </si>
  <si>
    <t>Heath Ledger</t>
  </si>
  <si>
    <t>Aaron Eckhart</t>
  </si>
  <si>
    <t>Robert De Niro</t>
  </si>
  <si>
    <t>Robert Duvall</t>
  </si>
  <si>
    <t>Sidney Lumet</t>
  </si>
  <si>
    <t>Reginald Rose</t>
  </si>
  <si>
    <t>Henry Fonda</t>
  </si>
  <si>
    <t>Lee J. Cobb</t>
  </si>
  <si>
    <t>Martin Balsam</t>
  </si>
  <si>
    <t>Peter Jackson</t>
  </si>
  <si>
    <t>J.R.R. Tolkien</t>
  </si>
  <si>
    <t>Fran Walsh</t>
  </si>
  <si>
    <t>Philippa Boyens</t>
  </si>
  <si>
    <t>Elijah Wood</t>
  </si>
  <si>
    <t>Viggo Mortensen</t>
  </si>
  <si>
    <t>Ian McKellen</t>
  </si>
  <si>
    <t>Steven Spielberg</t>
  </si>
  <si>
    <t>Thomas Keneally</t>
  </si>
  <si>
    <t>Steven Zaillian</t>
  </si>
  <si>
    <t>Liam Neeson</t>
  </si>
  <si>
    <t>Ralph Fiennes</t>
  </si>
  <si>
    <t>Ben Kingsley</t>
  </si>
  <si>
    <t>Orlando Bloom</t>
  </si>
  <si>
    <t>Quentin Tarantino</t>
  </si>
  <si>
    <t>Roger Avary</t>
  </si>
  <si>
    <t>John Travolta</t>
  </si>
  <si>
    <t>Uma Thurman</t>
  </si>
  <si>
    <t>Samuel L. Jackson</t>
  </si>
  <si>
    <t>Sergio Leone</t>
  </si>
  <si>
    <t>Luciano Vincenzoni</t>
  </si>
  <si>
    <t>Agenore Incrocci</t>
  </si>
  <si>
    <t>Clint Eastwood</t>
  </si>
  <si>
    <t>Eli Wallach</t>
  </si>
  <si>
    <t>Lee Van Cleef</t>
  </si>
  <si>
    <t>Robert Zemeckis</t>
  </si>
  <si>
    <t>Winston Groom</t>
  </si>
  <si>
    <t>Eric Roth</t>
  </si>
  <si>
    <t>Tom Hanks</t>
  </si>
  <si>
    <t>Robin Wright</t>
  </si>
  <si>
    <t>Gary Sinise</t>
  </si>
  <si>
    <t>David Fincher</t>
  </si>
  <si>
    <t>Chuck Palahniuk</t>
  </si>
  <si>
    <t>Jim Uhls</t>
  </si>
  <si>
    <t>Brad Pitt</t>
  </si>
  <si>
    <t>Edward Norton</t>
  </si>
  <si>
    <t>Meat Loaf</t>
  </si>
  <si>
    <t>Leonardo DiCaprio</t>
  </si>
  <si>
    <t>Joseph Gordon-Levitt</t>
  </si>
  <si>
    <t>Elliot Page</t>
  </si>
  <si>
    <t>Irvin Kershner</t>
  </si>
  <si>
    <t>Leigh Brackett</t>
  </si>
  <si>
    <t>Lawrence Kasdan</t>
  </si>
  <si>
    <t>George Lucas</t>
  </si>
  <si>
    <t>Mark Hamill</t>
  </si>
  <si>
    <t>Harrison Ford</t>
  </si>
  <si>
    <t>Carrie Fisher</t>
  </si>
  <si>
    <t>Lana Wachowski</t>
  </si>
  <si>
    <t>Lilly Wachowski</t>
  </si>
  <si>
    <t>Keanu Reeves</t>
  </si>
  <si>
    <t>Laurence Fishburne</t>
  </si>
  <si>
    <t>Carrie-Anne Moss</t>
  </si>
  <si>
    <t>Martin Scorsese</t>
  </si>
  <si>
    <t>Nicholas Pileggi</t>
  </si>
  <si>
    <t>Ray Liotta</t>
  </si>
  <si>
    <t>Joe Pesci</t>
  </si>
  <si>
    <t>Matthew McConaughey</t>
  </si>
  <si>
    <t>Anne Hathaway</t>
  </si>
  <si>
    <t>Jessica Chastain</t>
  </si>
  <si>
    <t>Milos Forman</t>
  </si>
  <si>
    <t>Lawrence Hauben</t>
  </si>
  <si>
    <t>Bo Goldman</t>
  </si>
  <si>
    <t>Ken Kesey</t>
  </si>
  <si>
    <t>Jack Nicholson</t>
  </si>
  <si>
    <t>Louise Fletcher</t>
  </si>
  <si>
    <t>Michael Berryman</t>
  </si>
  <si>
    <t>Andrew Kevin Walker</t>
  </si>
  <si>
    <t>Kevin Spacey</t>
  </si>
  <si>
    <t>Frank Capra</t>
  </si>
  <si>
    <t>Frances Goodrich</t>
  </si>
  <si>
    <t>Albert Hackett</t>
  </si>
  <si>
    <t>James Stewart</t>
  </si>
  <si>
    <t>Donna Reed</t>
  </si>
  <si>
    <t>Lionel Barrymore</t>
  </si>
  <si>
    <t>Jonathan Demme</t>
  </si>
  <si>
    <t>Thomas Harris</t>
  </si>
  <si>
    <t>Ted Tally</t>
  </si>
  <si>
    <t>Jodie Foster</t>
  </si>
  <si>
    <t>Anthony Hopkins</t>
  </si>
  <si>
    <t>Scott Glenn</t>
  </si>
  <si>
    <t>Akira Kurosawa</t>
  </si>
  <si>
    <t>Shinobu Hashimoto</t>
  </si>
  <si>
    <t>Hideo Oguni</t>
  </si>
  <si>
    <t>Toshir√¥ Mifune</t>
  </si>
  <si>
    <t>Takashi Shimura</t>
  </si>
  <si>
    <t>Keiko Tsushima</t>
  </si>
  <si>
    <t>Robert Rodat</t>
  </si>
  <si>
    <t>Matt Damon</t>
  </si>
  <si>
    <t>Tom Sizemore</t>
  </si>
  <si>
    <t>Michael Clarke Duncan</t>
  </si>
  <si>
    <t>David Morse</t>
  </si>
  <si>
    <t>Fernando Meirelles</t>
  </si>
  <si>
    <t>K√°tia Lund</t>
  </si>
  <si>
    <t>Br√°ulio Mantovani</t>
  </si>
  <si>
    <t>Paulo Lins</t>
  </si>
  <si>
    <t>Alexandre Rodrigues</t>
  </si>
  <si>
    <t>Leandro Firmino</t>
  </si>
  <si>
    <t>Matheus Nachtergaele</t>
  </si>
  <si>
    <t>Roberto Benigni</t>
  </si>
  <si>
    <t>Vincenzo Cerami</t>
  </si>
  <si>
    <t>Nicoletta Braschi</t>
  </si>
  <si>
    <t>Giorgio Cantarini</t>
  </si>
  <si>
    <t>James Cameron</t>
  </si>
  <si>
    <t>William Wisher</t>
  </si>
  <si>
    <t>Arnold Schwarzenegger</t>
  </si>
  <si>
    <t>Linda Hamilton</t>
  </si>
  <si>
    <t>Edward Furlong</t>
  </si>
  <si>
    <t>Bob Gale</t>
  </si>
  <si>
    <t>Michael J. Fox</t>
  </si>
  <si>
    <t>Christopher Lloyd</t>
  </si>
  <si>
    <t>Lea Thompson</t>
  </si>
  <si>
    <t>Hayao Miyazaki</t>
  </si>
  <si>
    <t>Daveigh Chase</t>
  </si>
  <si>
    <t>Suzanne Pleshette</t>
  </si>
  <si>
    <t>Miyu Irino</t>
  </si>
  <si>
    <t>Roman Polanski</t>
  </si>
  <si>
    <t>Ronald Harwood</t>
  </si>
  <si>
    <t>Wladyslaw Szpilman</t>
  </si>
  <si>
    <t>Adrien Brody</t>
  </si>
  <si>
    <t>Thomas Kretschmann</t>
  </si>
  <si>
    <t>Frank Finlay</t>
  </si>
  <si>
    <t>Ridley Scott</t>
  </si>
  <si>
    <t>David Franzoni</t>
  </si>
  <si>
    <t>John Logan</t>
  </si>
  <si>
    <t>William Nicholson</t>
  </si>
  <si>
    <t>Russell Crowe</t>
  </si>
  <si>
    <t>Joaquin Phoenix</t>
  </si>
  <si>
    <t>Connie Nielsen</t>
  </si>
  <si>
    <t>Bong Joon Ho</t>
  </si>
  <si>
    <t>Han Jin-won</t>
  </si>
  <si>
    <t>Song Kang-ho</t>
  </si>
  <si>
    <t>Lee Sun-kyun</t>
  </si>
  <si>
    <t>Cho Yeo-jeong</t>
  </si>
  <si>
    <t>Alfred Hitchcock</t>
  </si>
  <si>
    <t>Joseph Stefano</t>
  </si>
  <si>
    <t>Robert Bloch</t>
  </si>
  <si>
    <t>Anthony Perkins</t>
  </si>
  <si>
    <t>Janet Leigh</t>
  </si>
  <si>
    <t>Vera Miles</t>
  </si>
  <si>
    <t>Roger Allers</t>
  </si>
  <si>
    <t>Rob Minkoff</t>
  </si>
  <si>
    <t>Irene Mecchi</t>
  </si>
  <si>
    <t>Jonathan Roberts</t>
  </si>
  <si>
    <t>Linda Woolverton</t>
  </si>
  <si>
    <t>Matthew Broderick</t>
  </si>
  <si>
    <t>Jeremy Irons</t>
  </si>
  <si>
    <t>James Earl Jones</t>
  </si>
  <si>
    <t>Isao Takahata</t>
  </si>
  <si>
    <t>Akiyuki Nosaka</t>
  </si>
  <si>
    <t>Tsutomu Tatsumi</t>
  </si>
  <si>
    <t>Ayano Shiraishi</t>
  </si>
  <si>
    <t>Akemi Yamaguchi</t>
  </si>
  <si>
    <t>William Monahan</t>
  </si>
  <si>
    <t>Alan Mak</t>
  </si>
  <si>
    <t>Felix Chong</t>
  </si>
  <si>
    <t>Damien Chazelle</t>
  </si>
  <si>
    <t>Miles Teller</t>
  </si>
  <si>
    <t>J.K. Simmons</t>
  </si>
  <si>
    <t>Melissa Benoist</t>
  </si>
  <si>
    <t>Masaki Kobayashi</t>
  </si>
  <si>
    <t>Yasuhiko Takiguchi</t>
  </si>
  <si>
    <t>Tatsuya Nakadai</t>
  </si>
  <si>
    <t>Akira Ishihama</t>
  </si>
  <si>
    <t>Shima Iwashita</t>
  </si>
  <si>
    <t>Christopher Priest</t>
  </si>
  <si>
    <t>Hugh Jackman</t>
  </si>
  <si>
    <t>Scarlett Johansson</t>
  </si>
  <si>
    <t>Tony Kaye</t>
  </si>
  <si>
    <t>David McKenna</t>
  </si>
  <si>
    <t>Beverly D'Angelo</t>
  </si>
  <si>
    <t>Luc Besson</t>
  </si>
  <si>
    <t>Jean Reno</t>
  </si>
  <si>
    <t>Gary Oldman</t>
  </si>
  <si>
    <t>Natalie Portman</t>
  </si>
  <si>
    <t>Joaquim Dos Santos</t>
  </si>
  <si>
    <t>Kemp Powers</t>
  </si>
  <si>
    <t>Justin K. Thompson</t>
  </si>
  <si>
    <t>Phil Lord</t>
  </si>
  <si>
    <t>Christopher Miller</t>
  </si>
  <si>
    <t>Dave Callaham</t>
  </si>
  <si>
    <t>Shameik Moore</t>
  </si>
  <si>
    <t>Hailee Steinfeld</t>
  </si>
  <si>
    <t>Brian Tyree Henry</t>
  </si>
  <si>
    <t>Michael Curtiz</t>
  </si>
  <si>
    <t>Philip G. Epstein</t>
  </si>
  <si>
    <t>Julius J. Epstein</t>
  </si>
  <si>
    <t>Howard Koch</t>
  </si>
  <si>
    <t>Humphrey Bogart</t>
  </si>
  <si>
    <t>Ingrid Bergman</t>
  </si>
  <si>
    <t>Paul Henreid</t>
  </si>
  <si>
    <t>Giuseppe Tornatore</t>
  </si>
  <si>
    <t>Vanna Paoli</t>
  </si>
  <si>
    <t>Philippe Noiret</t>
  </si>
  <si>
    <t>Enzo Cannavale</t>
  </si>
  <si>
    <t>Antonella Attili</t>
  </si>
  <si>
    <t>Olivier Nakache</t>
  </si>
  <si>
    <t>√âric Toledano</t>
  </si>
  <si>
    <t>Philippe Pozzo di Borgo</t>
  </si>
  <si>
    <t>Fran√ßois Cluzet</t>
  </si>
  <si>
    <t>Omar Sy</t>
  </si>
  <si>
    <t>Anne Le Ny</t>
  </si>
  <si>
    <t>Bryan Singer</t>
  </si>
  <si>
    <t>Christopher McQuarrie</t>
  </si>
  <si>
    <t>Gabriel Byrne</t>
  </si>
  <si>
    <t>Chazz Palminteri</t>
  </si>
  <si>
    <t>Dan O'Bannon</t>
  </si>
  <si>
    <t>Ronald Shusett</t>
  </si>
  <si>
    <t>Sigourney Weaver</t>
  </si>
  <si>
    <t>Tom Skerritt</t>
  </si>
  <si>
    <t>John Hurt</t>
  </si>
  <si>
    <t>Charles Chaplin</t>
  </si>
  <si>
    <t>Paulette Goddard</t>
  </si>
  <si>
    <t>Henry Bergman</t>
  </si>
  <si>
    <t>John Michael Hayes</t>
  </si>
  <si>
    <t>Cornell Woolrich</t>
  </si>
  <si>
    <t>Grace Kelly</t>
  </si>
  <si>
    <t>Wendell Corey</t>
  </si>
  <si>
    <t>Jamie Foxx</t>
  </si>
  <si>
    <t>Christoph Waltz</t>
  </si>
  <si>
    <t>Sergio Donati</t>
  </si>
  <si>
    <t>Dario Argento</t>
  </si>
  <si>
    <t>Charles Bronson</t>
  </si>
  <si>
    <t>Claudia Cardinale</t>
  </si>
  <si>
    <t>Harry Carr</t>
  </si>
  <si>
    <t>Harry Crocker</t>
  </si>
  <si>
    <t>Virginia Cherrill</t>
  </si>
  <si>
    <t>Florence Lee</t>
  </si>
  <si>
    <t>John Milius</t>
  </si>
  <si>
    <t>Michael Herr</t>
  </si>
  <si>
    <t>Martin Sheen</t>
  </si>
  <si>
    <t>Andrew Stanton</t>
  </si>
  <si>
    <t>Pete Docter</t>
  </si>
  <si>
    <t>Jim Reardon</t>
  </si>
  <si>
    <t>Ben Burtt</t>
  </si>
  <si>
    <t>Elissa Knight</t>
  </si>
  <si>
    <t>Jeff Garlin</t>
  </si>
  <si>
    <t>Guy Pearce</t>
  </si>
  <si>
    <t>Joe Pantoliano</t>
  </si>
  <si>
    <t>Denis Villeneuve</t>
  </si>
  <si>
    <t>Jon Spaihts</t>
  </si>
  <si>
    <t>Frank Herbert</t>
  </si>
  <si>
    <t>Timoth√©e Chalamet</t>
  </si>
  <si>
    <t>Zendaya</t>
  </si>
  <si>
    <t>Rebecca Ferguson</t>
  </si>
  <si>
    <t>Philip Kaufman</t>
  </si>
  <si>
    <t>Karen Allen</t>
  </si>
  <si>
    <t>Paul Freeman</t>
  </si>
  <si>
    <t>Anthony Russo</t>
  </si>
  <si>
    <t>Joe Russo</t>
  </si>
  <si>
    <t>Christopher Markus</t>
  </si>
  <si>
    <t>Stephen McFeely</t>
  </si>
  <si>
    <t>Stan Lee</t>
  </si>
  <si>
    <t>Robert Downey Jr.</t>
  </si>
  <si>
    <t>Chris Hemsworth</t>
  </si>
  <si>
    <t>Mark Ruffalo</t>
  </si>
  <si>
    <t>Florian Henckel von Donnersmarck</t>
  </si>
  <si>
    <t>Ulrich M√ºhe</t>
  </si>
  <si>
    <t>Martina Gedeck</t>
  </si>
  <si>
    <t>Sebastian Koch</t>
  </si>
  <si>
    <t>Billy Wilder</t>
  </si>
  <si>
    <t>Charles Brackett</t>
  </si>
  <si>
    <t>D.M. Marshman Jr.</t>
  </si>
  <si>
    <t>William Holden</t>
  </si>
  <si>
    <t>Gloria Swanson</t>
  </si>
  <si>
    <t>Erich von Stroheim</t>
  </si>
  <si>
    <t>Bob Persichetti</t>
  </si>
  <si>
    <t>Peter Ramsey</t>
  </si>
  <si>
    <t>Rodney Rothman</t>
  </si>
  <si>
    <t>Jake Johnson</t>
  </si>
  <si>
    <t>Agatha Christie</t>
  </si>
  <si>
    <t>Harry Kurnitz</t>
  </si>
  <si>
    <t>Tyrone Power</t>
  </si>
  <si>
    <t>Marlene Dietrich</t>
  </si>
  <si>
    <t>Charles Laughton</t>
  </si>
  <si>
    <t>Stanley Kubrick</t>
  </si>
  <si>
    <t>Calder Willingham</t>
  </si>
  <si>
    <t>Jim Thompson</t>
  </si>
  <si>
    <t>Kirk Douglas</t>
  </si>
  <si>
    <t>Ralph Meeker</t>
  </si>
  <si>
    <t>Adolphe Menjou</t>
  </si>
  <si>
    <t>Diane Johnson</t>
  </si>
  <si>
    <t>Shelley Duvall</t>
  </si>
  <si>
    <t>Danny Lloyd</t>
  </si>
  <si>
    <t>Jack Oakie</t>
  </si>
  <si>
    <t>Diane Kruger</t>
  </si>
  <si>
    <t>Eli Roth</t>
  </si>
  <si>
    <t>Vidhu Vinod Chopra</t>
  </si>
  <si>
    <t>Jaskunwar Kohli</t>
  </si>
  <si>
    <t>Anurag Pathak</t>
  </si>
  <si>
    <t>Vikrant Massey</t>
  </si>
  <si>
    <t>Medha Shankr</t>
  </si>
  <si>
    <t>Anant Joshi</t>
  </si>
  <si>
    <t>David Giler</t>
  </si>
  <si>
    <t>Walter Hill</t>
  </si>
  <si>
    <t>Michael Biehn</t>
  </si>
  <si>
    <t>Carrie Henn</t>
  </si>
  <si>
    <t>Tom Hardy</t>
  </si>
  <si>
    <t>Lee Unkrich</t>
  </si>
  <si>
    <t>Adrian Molina</t>
  </si>
  <si>
    <t>Jason Katz</t>
  </si>
  <si>
    <t>Matthew Aldrich</t>
  </si>
  <si>
    <t>Anthony Gonzalez</t>
  </si>
  <si>
    <t>Gael Garc√≠a Bernal</t>
  </si>
  <si>
    <t>Benjamin Bratt</t>
  </si>
  <si>
    <t>Peter Shaffer</t>
  </si>
  <si>
    <t>Zdenek Mahler</t>
  </si>
  <si>
    <t>F. Murray Abraham</t>
  </si>
  <si>
    <t>Tom Hulce</t>
  </si>
  <si>
    <t>Elizabeth Berridge</t>
  </si>
  <si>
    <t>Chris Evans</t>
  </si>
  <si>
    <t>Gus Van Sant</t>
  </si>
  <si>
    <t>Ben Affleck</t>
  </si>
  <si>
    <t>Robin Williams</t>
  </si>
  <si>
    <t>Ry√ªz√¥ Kikushima</t>
  </si>
  <si>
    <t>Eijir√¥ Hisaita</t>
  </si>
  <si>
    <t>Yutaka Sada</t>
  </si>
  <si>
    <t>John Lasseter</t>
  </si>
  <si>
    <t>Tim Allen</t>
  </si>
  <si>
    <t>Don Rickles</t>
  </si>
  <si>
    <t>Park Chan-wook</t>
  </si>
  <si>
    <t>Garon Tsuchiya</t>
  </si>
  <si>
    <t>Nobuaki Minegishi</t>
  </si>
  <si>
    <t>Choi Min-sik</t>
  </si>
  <si>
    <t>Yoo Ji-tae</t>
  </si>
  <si>
    <t>Kang Hye-jeong</t>
  </si>
  <si>
    <t>Terry Southern</t>
  </si>
  <si>
    <t>Peter George</t>
  </si>
  <si>
    <t>Peter Sellers</t>
  </si>
  <si>
    <t>George C. Scott</t>
  </si>
  <si>
    <t>Sterling Hayden</t>
  </si>
  <si>
    <t>Wolfgang Petersen</t>
  </si>
  <si>
    <t>Lothar G. Buchheim</t>
  </si>
  <si>
    <t>J√ºrgen Prochnow</t>
  </si>
  <si>
    <t>Herbert Gr√∂nemeyer</t>
  </si>
  <si>
    <t>Klaus Wennemann</t>
  </si>
  <si>
    <t>Mel Gibson</t>
  </si>
  <si>
    <t>Randall Wallace</t>
  </si>
  <si>
    <t>Sophie Marceau</t>
  </si>
  <si>
    <t>Patrick McGoohan</t>
  </si>
  <si>
    <t>Makoto Shinkai</t>
  </si>
  <si>
    <t>Ry√ªnosuke Kamiki</t>
  </si>
  <si>
    <t>Mone Kamishiraishi</t>
  </si>
  <si>
    <t>Ryo Narita</t>
  </si>
  <si>
    <t>Y√¥ji Matsuda</t>
  </si>
  <si>
    <t>Yuriko Ishida</t>
  </si>
  <si>
    <t>Y√ªko Tanaka</t>
  </si>
  <si>
    <t>Sam Mendes</t>
  </si>
  <si>
    <t>Alan Ball</t>
  </si>
  <si>
    <t>Annette Bening</t>
  </si>
  <si>
    <t>Thora Birch</t>
  </si>
  <si>
    <t>Rajkumar Hirani</t>
  </si>
  <si>
    <t>Abhijat Joshi</t>
  </si>
  <si>
    <t>Aamir Khan</t>
  </si>
  <si>
    <t>Madhavan</t>
  </si>
  <si>
    <t>Mona Singh</t>
  </si>
  <si>
    <t>Todd Phillips</t>
  </si>
  <si>
    <t>Scott Silver</t>
  </si>
  <si>
    <t>Bob Kane</t>
  </si>
  <si>
    <t>Zazie Beetz</t>
  </si>
  <si>
    <t>Nadine Labaki</t>
  </si>
  <si>
    <t>Jihad Hojeily</t>
  </si>
  <si>
    <t>Michelle Keserwany</t>
  </si>
  <si>
    <t>Zain Al Rafeea</t>
  </si>
  <si>
    <t>Yordanos Shiferaw</t>
  </si>
  <si>
    <t>Boluwatife Treasure Bankole</t>
  </si>
  <si>
    <t>Harry Grey</t>
  </si>
  <si>
    <t>Leonardo Benvenuti</t>
  </si>
  <si>
    <t>Piero De Bernardi</t>
  </si>
  <si>
    <t>James Woods</t>
  </si>
  <si>
    <t>Elizabeth McGovern</t>
  </si>
  <si>
    <t>Stanley Donen</t>
  </si>
  <si>
    <t>Gene Kelly</t>
  </si>
  <si>
    <t>Betty Comden</t>
  </si>
  <si>
    <t>Adolph Green</t>
  </si>
  <si>
    <t>Donald O'Connor</t>
  </si>
  <si>
    <t>Debbie Reynolds</t>
  </si>
  <si>
    <t>Elem Klimov</t>
  </si>
  <si>
    <t>Ales Adamovich</t>
  </si>
  <si>
    <t>Aleksey Kravchenko</t>
  </si>
  <si>
    <t>Olga Mironova</t>
  </si>
  <si>
    <t>Liubomiras Laucevicius</t>
  </si>
  <si>
    <t>Darren Aronofsky</t>
  </si>
  <si>
    <t>Hubert Selby Jr.</t>
  </si>
  <si>
    <t>Ellen Burstyn</t>
  </si>
  <si>
    <t>Jared Leto</t>
  </si>
  <si>
    <t>Jennifer Connelly</t>
  </si>
  <si>
    <t>Richard Marquand</t>
  </si>
  <si>
    <t>Joan Cusack</t>
  </si>
  <si>
    <t>Thomas Vinterberg</t>
  </si>
  <si>
    <t>Tobias Lindholm</t>
  </si>
  <si>
    <t>Mads Mikkelsen</t>
  </si>
  <si>
    <t>Thomas Bo Larsen</t>
  </si>
  <si>
    <t>Annika Wedderkopp</t>
  </si>
  <si>
    <t>Nobuo Kaneko</t>
  </si>
  <si>
    <t>Shin'ichi Himori</t>
  </si>
  <si>
    <t>Michel Gondry</t>
  </si>
  <si>
    <t>Charlie Kaufman</t>
  </si>
  <si>
    <t>Pierre Bismuth</t>
  </si>
  <si>
    <t>Jim Carrey</t>
  </si>
  <si>
    <t>Kate Winslet</t>
  </si>
  <si>
    <t>Tom Wilkinson</t>
  </si>
  <si>
    <t>Wajdi Mouawad</t>
  </si>
  <si>
    <t>Val√©rie Beaugrand-Champagne</t>
  </si>
  <si>
    <t>Lubna Azabal</t>
  </si>
  <si>
    <t>M√©lissa D√©sormeaux-Poulin</t>
  </si>
  <si>
    <t>Maxim Gaudette</t>
  </si>
  <si>
    <t>I.A.L. Diamond</t>
  </si>
  <si>
    <t>Jack Lemmon</t>
  </si>
  <si>
    <t>Shirley MacLaine</t>
  </si>
  <si>
    <t>Fred MacMurray</t>
  </si>
  <si>
    <t>David Lean</t>
  </si>
  <si>
    <t>Robert Bolt</t>
  </si>
  <si>
    <t>Michael Wilson</t>
  </si>
  <si>
    <t>Peter O'Toole</t>
  </si>
  <si>
    <t>Alec Guinness</t>
  </si>
  <si>
    <t>Anthony Quinn</t>
  </si>
  <si>
    <t>Arthur C. Clarke</t>
  </si>
  <si>
    <t>Keir Dullea</t>
  </si>
  <si>
    <t>Gary Lockwood</t>
  </si>
  <si>
    <t>William Sylvester</t>
  </si>
  <si>
    <t>Harvey Keitel</t>
  </si>
  <si>
    <t>Tim Roth</t>
  </si>
  <si>
    <t>Michael Madsen</t>
  </si>
  <si>
    <t>Brian De Palma</t>
  </si>
  <si>
    <t>Oliver Stone</t>
  </si>
  <si>
    <t>Howard Hawks</t>
  </si>
  <si>
    <t>Ben Hecht</t>
  </si>
  <si>
    <t>Michelle Pfeiffer</t>
  </si>
  <si>
    <t>Steven Bauer</t>
  </si>
  <si>
    <t>Michael Mann</t>
  </si>
  <si>
    <t>Val Kilmer</t>
  </si>
  <si>
    <t>Raymond Chandler</t>
  </si>
  <si>
    <t>James M. Cain</t>
  </si>
  <si>
    <t>Barbara Stanwyck</t>
  </si>
  <si>
    <t>Edward G. Robinson</t>
  </si>
  <si>
    <t>Ernest Lehman</t>
  </si>
  <si>
    <t>Cary Grant</t>
  </si>
  <si>
    <t>Eva Marie Saint</t>
  </si>
  <si>
    <t>James Mason</t>
  </si>
  <si>
    <t>Bob Peterson</t>
  </si>
  <si>
    <t>Tom McCarthy</t>
  </si>
  <si>
    <t>Edward Asner</t>
  </si>
  <si>
    <t>Jordan Nagai</t>
  </si>
  <si>
    <t>John Ratzenberger</t>
  </si>
  <si>
    <t>Fritz Lang</t>
  </si>
  <si>
    <t>Thea von Harbou</t>
  </si>
  <si>
    <t>Egon Jacobsohn</t>
  </si>
  <si>
    <t>Peter Lorre</t>
  </si>
  <si>
    <t>Ellen Widmann</t>
  </si>
  <si>
    <t>Inge Landgut</t>
  </si>
  <si>
    <t>Orson Welles</t>
  </si>
  <si>
    <t>Herman J. Mankiewicz</t>
  </si>
  <si>
    <t>John Houseman</t>
  </si>
  <si>
    <t>Joseph Cotten</t>
  </si>
  <si>
    <t>Dorothy Comingore</t>
  </si>
  <si>
    <t>Gustav Hasford</t>
  </si>
  <si>
    <t>Matthew Modine</t>
  </si>
  <si>
    <t>R. Lee Ermey</t>
  </si>
  <si>
    <t>Vincent D'Onofrio</t>
  </si>
  <si>
    <t>Alec Coppel</t>
  </si>
  <si>
    <t>Samuel A. Taylor</t>
  </si>
  <si>
    <t>Pierre Boileau</t>
  </si>
  <si>
    <t>Kim Novak</t>
  </si>
  <si>
    <t>Barbara Bel Geddes</t>
  </si>
  <si>
    <t>Jean-Pierre Jeunet</t>
  </si>
  <si>
    <t>Guillaume Laurant</t>
  </si>
  <si>
    <t>Audrey Tautou</t>
  </si>
  <si>
    <t>Mathieu Kassovitz</t>
  </si>
  <si>
    <t>Rufus</t>
  </si>
  <si>
    <t>Amole Gupte</t>
  </si>
  <si>
    <t>Darsheel Safary</t>
  </si>
  <si>
    <t>Tisca Chopra</t>
  </si>
  <si>
    <t>Asghar Farhadi</t>
  </si>
  <si>
    <t>Payman Maadi</t>
  </si>
  <si>
    <t>Leila Hatami</t>
  </si>
  <si>
    <t>Sareh Bayat</t>
  </si>
  <si>
    <t>Robert Mulligan</t>
  </si>
  <si>
    <t>Harper Lee</t>
  </si>
  <si>
    <t>Horton Foote</t>
  </si>
  <si>
    <t>Gregory Peck</t>
  </si>
  <si>
    <t>John Megna</t>
  </si>
  <si>
    <t>Frank Overton</t>
  </si>
  <si>
    <t>John McTiernan</t>
  </si>
  <si>
    <t>Roderick Thorp</t>
  </si>
  <si>
    <t>Jeb Stuart</t>
  </si>
  <si>
    <t>Steven E. de Souza</t>
  </si>
  <si>
    <t>Bruce Willis</t>
  </si>
  <si>
    <t>Alan Rickman</t>
  </si>
  <si>
    <t>Bonnie Bedelia</t>
  </si>
  <si>
    <t>George Roy Hill</t>
  </si>
  <si>
    <t>David S. Ward</t>
  </si>
  <si>
    <t>Paul Newman</t>
  </si>
  <si>
    <t>Robert Redford</t>
  </si>
  <si>
    <t>Robert Shaw</t>
  </si>
  <si>
    <t>Jeffrey Boam</t>
  </si>
  <si>
    <t>Menno Meyjes</t>
  </si>
  <si>
    <t>Sean Connery</t>
  </si>
  <si>
    <t>Alison Doody</t>
  </si>
  <si>
    <t>Anthony Burgess</t>
  </si>
  <si>
    <t>Malcolm McDowell</t>
  </si>
  <si>
    <t>Patrick Magee</t>
  </si>
  <si>
    <t>Michael Bates</t>
  </si>
  <si>
    <t>Brigitte Helm</t>
  </si>
  <si>
    <t>Alfred Abel</t>
  </si>
  <si>
    <t>Gustav Fr√∂hlich</t>
  </si>
  <si>
    <t>Guy Ritchie</t>
  </si>
  <si>
    <t>Jason Statham</t>
  </si>
  <si>
    <t>Stephen Graham</t>
  </si>
  <si>
    <t>Krysty Wilson-Cairns</t>
  </si>
  <si>
    <t>Dean-Charles Chapman</t>
  </si>
  <si>
    <t>George MacKay</t>
  </si>
  <si>
    <t>Daniel Mays</t>
  </si>
  <si>
    <t>Kai Bird</t>
  </si>
  <si>
    <t>Martin Sherwin</t>
  </si>
  <si>
    <t>Cillian Murphy</t>
  </si>
  <si>
    <t>Emily Blunt</t>
  </si>
  <si>
    <t>Curtis Hanson</t>
  </si>
  <si>
    <t>James Ellroy</t>
  </si>
  <si>
    <t>Brian Helgeland</t>
  </si>
  <si>
    <t>Oliver Hirschbiegel</t>
  </si>
  <si>
    <t>Bernd Eichinger</t>
  </si>
  <si>
    <t>Joachim Fest</t>
  </si>
  <si>
    <t>Traudl Junge</t>
  </si>
  <si>
    <t>Bruno Ganz</t>
  </si>
  <si>
    <t>Alexandra Maria Lara</t>
  </si>
  <si>
    <t>Ulrich Matthes</t>
  </si>
  <si>
    <t>Vittorio De Sica</t>
  </si>
  <si>
    <t>Cesare Zavattini</t>
  </si>
  <si>
    <t>Luigi Bartolini</t>
  </si>
  <si>
    <t>Oreste Biancoli</t>
  </si>
  <si>
    <t>Lamberto Maggiorani</t>
  </si>
  <si>
    <t>Enzo Staiola</t>
  </si>
  <si>
    <t>Lianella Carell</t>
  </si>
  <si>
    <t>Nitesh Tiwari</t>
  </si>
  <si>
    <t>Piyush Gupta</t>
  </si>
  <si>
    <t>Shreyas Jain</t>
  </si>
  <si>
    <t>Nikhil Mehrotra</t>
  </si>
  <si>
    <t>Sakshi Tanwar</t>
  </si>
  <si>
    <t>Fatima Sana Shaikh</t>
  </si>
  <si>
    <t>Terence Winter</t>
  </si>
  <si>
    <t>Jordan Belfort</t>
  </si>
  <si>
    <t>Jonah Hill</t>
  </si>
  <si>
    <t>Margot Robbie</t>
  </si>
  <si>
    <t>Peter Farrelly</t>
  </si>
  <si>
    <t>Nick Vallelonga</t>
  </si>
  <si>
    <t>Brian Hayes Currie</t>
  </si>
  <si>
    <t>Mahershala Ali</t>
  </si>
  <si>
    <t>Linda Cardellini</t>
  </si>
  <si>
    <t>Peter Weir</t>
  </si>
  <si>
    <t>Andrew Niccol</t>
  </si>
  <si>
    <t>Ed Harris</t>
  </si>
  <si>
    <t>Laura Linney</t>
  </si>
  <si>
    <t>Thomas Kail</t>
  </si>
  <si>
    <t>Lin-Manuel Miranda</t>
  </si>
  <si>
    <t>Ron Chernow</t>
  </si>
  <si>
    <t>Phillipa Soo</t>
  </si>
  <si>
    <t>Leslie Odom Jr.</t>
  </si>
  <si>
    <t>Paul Schrader</t>
  </si>
  <si>
    <t>Cybill Shepherd</t>
  </si>
  <si>
    <t>Michael Caine</t>
  </si>
  <si>
    <t>Ken Watanabe</t>
  </si>
  <si>
    <t>Ertem Egilmez</t>
  </si>
  <si>
    <t>Sadik Sendil</t>
  </si>
  <si>
    <t>Rifat Ilgaz</t>
  </si>
  <si>
    <t>M√ºnir √ñzkul</t>
  </si>
  <si>
    <t>Tarik Akan</t>
  </si>
  <si>
    <t>Kemal Sunal</t>
  </si>
  <si>
    <t>Fulvio Morsella</t>
  </si>
  <si>
    <t>Gian Maria Volont√®</t>
  </si>
  <si>
    <t>Stanley Kramer</t>
  </si>
  <si>
    <t>Abby Mann</t>
  </si>
  <si>
    <t>Montgomery Clift</t>
  </si>
  <si>
    <t>Spencer Tracy</t>
  </si>
  <si>
    <t>Burt Lancaster</t>
  </si>
  <si>
    <t>Richard Widmark</t>
  </si>
  <si>
    <t>Laeta Kalogridis</t>
  </si>
  <si>
    <t>Dennis Lehane</t>
  </si>
  <si>
    <t>Emily Mortimer</t>
  </si>
  <si>
    <t>Robert Thoeren</t>
  </si>
  <si>
    <t>Marilyn Monroe</t>
  </si>
  <si>
    <t>Tony Curtis</t>
  </si>
  <si>
    <t>Michael Crichton</t>
  </si>
  <si>
    <t>David Koepp</t>
  </si>
  <si>
    <t>Sam Neill</t>
  </si>
  <si>
    <t>Laura Dern</t>
  </si>
  <si>
    <t>Jeff Goldblum</t>
  </si>
  <si>
    <t>Edna Purviance</t>
  </si>
  <si>
    <t>Jackie Coogan</t>
  </si>
  <si>
    <t>Florian Zeller</t>
  </si>
  <si>
    <t>Christopher Hampton</t>
  </si>
  <si>
    <t>Olivia Colman</t>
  </si>
  <si>
    <t>Mark Gatiss</t>
  </si>
  <si>
    <t>Paul Thomas Anderson</t>
  </si>
  <si>
    <t>Upton Sinclair</t>
  </si>
  <si>
    <t>Daniel Day-Lewis</t>
  </si>
  <si>
    <t>Paul Dano</t>
  </si>
  <si>
    <t>Ciar√°n Hinds</t>
  </si>
  <si>
    <t>Joseph L. Mankiewicz</t>
  </si>
  <si>
    <t>Mary Orr</t>
  </si>
  <si>
    <t>Bette Davis</t>
  </si>
  <si>
    <t>Anne Baxter</t>
  </si>
  <si>
    <t>George Sanders</t>
  </si>
  <si>
    <t>M. Night Shyamalan</t>
  </si>
  <si>
    <t>Haley Joel Osment</t>
  </si>
  <si>
    <t>Toni Collette</t>
  </si>
  <si>
    <t>Masato Ide</t>
  </si>
  <si>
    <t>Akira Terao</t>
  </si>
  <si>
    <t>Jinpachi Nezu</t>
  </si>
  <si>
    <t>Sharon Stone</t>
  </si>
  <si>
    <t>Joseph Kosinski</t>
  </si>
  <si>
    <t>Jim Cash</t>
  </si>
  <si>
    <t>Jack Epps Jr.</t>
  </si>
  <si>
    <t>Peter Craig</t>
  </si>
  <si>
    <t>Tom Cruise</t>
  </si>
  <si>
    <t>Ethan Coen</t>
  </si>
  <si>
    <t>Joel Coen</t>
  </si>
  <si>
    <t>Cormac McCarthy</t>
  </si>
  <si>
    <t>Tommy Lee Jones</t>
  </si>
  <si>
    <t>Javier Bardem</t>
  </si>
  <si>
    <t>Josh Brolin</t>
  </si>
  <si>
    <t>John Carpenter</t>
  </si>
  <si>
    <t>Bill Lancaster</t>
  </si>
  <si>
    <t>John W. Campbell Jr.</t>
  </si>
  <si>
    <t>Kurt Russell</t>
  </si>
  <si>
    <t>Wilford Brimley</t>
  </si>
  <si>
    <t>Keith David</t>
  </si>
  <si>
    <t>David Webb Peoples</t>
  </si>
  <si>
    <t>Gene Hackman</t>
  </si>
  <si>
    <t>Guillermo del Toro</t>
  </si>
  <si>
    <t>Ivana Baquero</t>
  </si>
  <si>
    <t>Ariadna Gil</t>
  </si>
  <si>
    <t>Sergi L√≥pez</t>
  </si>
  <si>
    <t>David Carradine</t>
  </si>
  <si>
    <t>Daryl Hannah</t>
  </si>
  <si>
    <t>Ron Howard</t>
  </si>
  <si>
    <t>Akiva Goldsman</t>
  </si>
  <si>
    <t>Sylvia Nasar</t>
  </si>
  <si>
    <t>Aaron Guzikowski</t>
  </si>
  <si>
    <t>Jake Gyllenhaal</t>
  </si>
  <si>
    <t>Viola Davis</t>
  </si>
  <si>
    <t>John Huston</t>
  </si>
  <si>
    <t>B. Traven</t>
  </si>
  <si>
    <t>Walter Huston</t>
  </si>
  <si>
    <t>Tim Holt</t>
  </si>
  <si>
    <t>David Reynolds</t>
  </si>
  <si>
    <t>Albert Brooks</t>
  </si>
  <si>
    <t>Ellen DeGeneres</t>
  </si>
  <si>
    <t>Alexander Gould</t>
  </si>
  <si>
    <t>Diana Wynne Jones</t>
  </si>
  <si>
    <t>Chieko Baish√¥</t>
  </si>
  <si>
    <t>Takuya Kimura</t>
  </si>
  <si>
    <t>Tatsuya Gash√ªin</t>
  </si>
  <si>
    <t>Eijir√¥ T√¥no</t>
  </si>
  <si>
    <t>Marco Tullio Giordana</t>
  </si>
  <si>
    <t>Sandro Petraglia</t>
  </si>
  <si>
    <t>Stefano Rulli</t>
  </si>
  <si>
    <t>Luigi Lo Cascio</t>
  </si>
  <si>
    <t>Alessio Boni</t>
  </si>
  <si>
    <t>Jasmine Trinca</t>
  </si>
  <si>
    <t>John Sturges</t>
  </si>
  <si>
    <t>Paul Brickhill</t>
  </si>
  <si>
    <t>James Clavell</t>
  </si>
  <si>
    <t>W.R. Burnett</t>
  </si>
  <si>
    <t>Steve McQueen</t>
  </si>
  <si>
    <t>James Garner</t>
  </si>
  <si>
    <t>Richard Attenborough</t>
  </si>
  <si>
    <t>Terry Gilliam</t>
  </si>
  <si>
    <t>Terry Jones</t>
  </si>
  <si>
    <t>Graham Chapman</t>
  </si>
  <si>
    <t>John Cleese</t>
  </si>
  <si>
    <t>Eric Idle</t>
  </si>
  <si>
    <t>David Lynch</t>
  </si>
  <si>
    <t>Christopher De Vore</t>
  </si>
  <si>
    <t>Eric Bergren</t>
  </si>
  <si>
    <t>Anne Bancroft</t>
  </si>
  <si>
    <t>Sergio Pablos</t>
  </si>
  <si>
    <t>Carlos Mart√≠nez L√≥pez</t>
  </si>
  <si>
    <t>Jim Mahoney</t>
  </si>
  <si>
    <t>Zach Lewis</t>
  </si>
  <si>
    <t>Jason Schwartzman</t>
  </si>
  <si>
    <t>Rashida Jones</t>
  </si>
  <si>
    <t>Frederick Knott</t>
  </si>
  <si>
    <t>Ray Milland</t>
  </si>
  <si>
    <t>Robert Cummings</t>
  </si>
  <si>
    <t>Victor Fleming</t>
  </si>
  <si>
    <t>Margaret Mitchell</t>
  </si>
  <si>
    <t>Sidney Howard</t>
  </si>
  <si>
    <t>Oliver H.P. Garrett</t>
  </si>
  <si>
    <t>Clark Gable</t>
  </si>
  <si>
    <t>Vivien Leigh</t>
  </si>
  <si>
    <t>Thomas Mitchell</t>
  </si>
  <si>
    <t>Juan Jos√© Campanella</t>
  </si>
  <si>
    <t>Eduardo Sacheri</t>
  </si>
  <si>
    <t>Ricardo Dar√≠n</t>
  </si>
  <si>
    <t>Soledad Villamil</t>
  </si>
  <si>
    <t>Pablo Rago</t>
  </si>
  <si>
    <t>Robert Towne</t>
  </si>
  <si>
    <t>Faye Dunaway</t>
  </si>
  <si>
    <t>Jason Flemyng</t>
  </si>
  <si>
    <t>Dexter Fletcher</t>
  </si>
  <si>
    <t>Nick Moran</t>
  </si>
  <si>
    <t>James McTeigue</t>
  </si>
  <si>
    <t>David Lloyd</t>
  </si>
  <si>
    <t>Hugo Weaving</t>
  </si>
  <si>
    <t>Rupert Graves</t>
  </si>
  <si>
    <t>Ry√ªnosuke Akutagawa</t>
  </si>
  <si>
    <t>Machiko Ky√¥</t>
  </si>
  <si>
    <t>Masayuki Mori</t>
  </si>
  <si>
    <t>Ronnie Del Carmen</t>
  </si>
  <si>
    <t>Meg LeFauve</t>
  </si>
  <si>
    <t>Amy Poehler</t>
  </si>
  <si>
    <t>Bill Hader</t>
  </si>
  <si>
    <t>Lewis Black</t>
  </si>
  <si>
    <t>Martin McDonagh</t>
  </si>
  <si>
    <t>Frances McDormand</t>
  </si>
  <si>
    <t>Woody Harrelson</t>
  </si>
  <si>
    <t>Sam Rockwell</t>
  </si>
  <si>
    <t>Frank Abagnale Jr.</t>
  </si>
  <si>
    <t>Stan Redding</t>
  </si>
  <si>
    <t>Jeff Nathanson</t>
  </si>
  <si>
    <t>Christopher Walken</t>
  </si>
  <si>
    <t>Danny Boyle</t>
  </si>
  <si>
    <t>Irvine Welsh</t>
  </si>
  <si>
    <t>John Hodge</t>
  </si>
  <si>
    <t>Ewan McGregor</t>
  </si>
  <si>
    <t>Ewen Bremner</t>
  </si>
  <si>
    <t>Jonny Lee Miller</t>
  </si>
  <si>
    <t>Pierre Boulle</t>
  </si>
  <si>
    <t>Carl Foreman</t>
  </si>
  <si>
    <t>Jack Hawkins</t>
  </si>
  <si>
    <t>Jake LaMotta</t>
  </si>
  <si>
    <t>Joseph Carter</t>
  </si>
  <si>
    <t>Peter Savage</t>
  </si>
  <si>
    <t>Cathy Moriarty</t>
  </si>
  <si>
    <t>David Yates</t>
  </si>
  <si>
    <t>Steve Kloves</t>
  </si>
  <si>
    <t>J.K. Rowling</t>
  </si>
  <si>
    <t>Daniel Radcliffe</t>
  </si>
  <si>
    <t>Emma Watson</t>
  </si>
  <si>
    <t>Rupert Grint</t>
  </si>
  <si>
    <t>William H. Macy</t>
  </si>
  <si>
    <t>Steve Buscemi</t>
  </si>
  <si>
    <t>Chris Sanders</t>
  </si>
  <si>
    <t>Peter Brown</t>
  </si>
  <si>
    <t>Lupita Nyong'o</t>
  </si>
  <si>
    <t>Pedro Pascal</t>
  </si>
  <si>
    <t>Kit Connor</t>
  </si>
  <si>
    <t>Gavin O'Connor</t>
  </si>
  <si>
    <t>Anthony Tambakis</t>
  </si>
  <si>
    <t>Cliff Dorfman</t>
  </si>
  <si>
    <t>Nick Nolte</t>
  </si>
  <si>
    <t>Joel Edgerton</t>
  </si>
  <si>
    <t>Tom Schulman</t>
  </si>
  <si>
    <t>Robert Sean Leonard</t>
  </si>
  <si>
    <t>Ethan Hawke</t>
  </si>
  <si>
    <t>Paul Haggis</t>
  </si>
  <si>
    <t>F.X. Toole</t>
  </si>
  <si>
    <t>Hilary Swank</t>
  </si>
  <si>
    <t>William Wyler</t>
  </si>
  <si>
    <t>Lew Wallace</t>
  </si>
  <si>
    <t>Karl Tunberg</t>
  </si>
  <si>
    <t>Gore Vidal</t>
  </si>
  <si>
    <t>Charlton Heston</t>
  </si>
  <si>
    <t>Stephen Boyd</t>
  </si>
  <si>
    <t>Nick Schenk</t>
  </si>
  <si>
    <t>Dave Johannson</t>
  </si>
  <si>
    <t>Bee Vang</t>
  </si>
  <si>
    <t>Christopher Carley</t>
  </si>
  <si>
    <t>George Miller</t>
  </si>
  <si>
    <t>Brendan McCarthy</t>
  </si>
  <si>
    <t>Nick Lathouris</t>
  </si>
  <si>
    <t>Charlize Theron</t>
  </si>
  <si>
    <t>Nicholas Hoult</t>
  </si>
  <si>
    <t>William Makepeace Thackeray</t>
  </si>
  <si>
    <t>Ryan O'Neal</t>
  </si>
  <si>
    <t>Marisa Berenson</t>
  </si>
  <si>
    <t>Hitoshi Takagi</t>
  </si>
  <si>
    <t>Noriko Hidaka</t>
  </si>
  <si>
    <t>Chika Sakamoto</t>
  </si>
  <si>
    <t>Majid Majidi</t>
  </si>
  <si>
    <t>Reza Naji</t>
  </si>
  <si>
    <t>Amir Farrokh Hashemian</t>
  </si>
  <si>
    <t>Bahare Seddiqi</t>
  </si>
  <si>
    <t>Robert Schenkkan</t>
  </si>
  <si>
    <t>Andrew Knight</t>
  </si>
  <si>
    <t>Andrew Garfield</t>
  </si>
  <si>
    <t>Sam Worthington</t>
  </si>
  <si>
    <t>Luke Bracey</t>
  </si>
  <si>
    <t>Wes Anderson</t>
  </si>
  <si>
    <t>Stefan Zweig</t>
  </si>
  <si>
    <t>Hugo Guinness</t>
  </si>
  <si>
    <t>Mathieu Amalric</t>
  </si>
  <si>
    <t>John Ridley</t>
  </si>
  <si>
    <t>Solomon Northup</t>
  </si>
  <si>
    <t>Chiwetel Ejiofor</t>
  </si>
  <si>
    <t>Michael Kenneth Williams</t>
  </si>
  <si>
    <t>Michael Fassbender</t>
  </si>
  <si>
    <t>Richard Linklater</t>
  </si>
  <si>
    <t>Kim Krizan</t>
  </si>
  <si>
    <t>Julie Delpy</t>
  </si>
  <si>
    <t>Andrea Eckert</t>
  </si>
  <si>
    <t>Jon Watts</t>
  </si>
  <si>
    <t>Chris McKenna</t>
  </si>
  <si>
    <t>Erik Sommers</t>
  </si>
  <si>
    <t>Tom Holland</t>
  </si>
  <si>
    <t>Benedict Cumberbatch</t>
  </si>
  <si>
    <t>Hampton Fancher</t>
  </si>
  <si>
    <t>Philip K. Dick</t>
  </si>
  <si>
    <t>Rutger Hauer</t>
  </si>
  <si>
    <t>Sean Young</t>
  </si>
  <si>
    <t>Kwang-rim Kim</t>
  </si>
  <si>
    <t>Sung-bo Shim</t>
  </si>
  <si>
    <t>Kim Sang-kyung</t>
  </si>
  <si>
    <t>Kim Roe-ha</t>
  </si>
  <si>
    <t>Brad Bird</t>
  </si>
  <si>
    <t>Jan Pinkava</t>
  </si>
  <si>
    <t>Jim Capobianco</t>
  </si>
  <si>
    <t>Brad Garrett</t>
  </si>
  <si>
    <t>Lou Romano</t>
  </si>
  <si>
    <t>Patton Oswalt</t>
  </si>
  <si>
    <t>Gillian Flynn</t>
  </si>
  <si>
    <t>Rosamund Pike</t>
  </si>
  <si>
    <t>Neil Patrick Harris</t>
  </si>
  <si>
    <t>Dean DeBlois</t>
  </si>
  <si>
    <t>William Davies</t>
  </si>
  <si>
    <t>Jay Baruchel</t>
  </si>
  <si>
    <t>Gerard Butler</t>
  </si>
  <si>
    <t>Christopher Mintz-Plasse</t>
  </si>
  <si>
    <t>David Silverman</t>
  </si>
  <si>
    <t>Jill Culton</t>
  </si>
  <si>
    <t>Jeff Pidgeon</t>
  </si>
  <si>
    <t>Billy Crystal</t>
  </si>
  <si>
    <t>John Goodman</t>
  </si>
  <si>
    <t>Mary Gibbs</t>
  </si>
  <si>
    <t>Peter Benchley</t>
  </si>
  <si>
    <t>Carl Gottlieb</t>
  </si>
  <si>
    <t>Roy Scheider</t>
  </si>
  <si>
    <t>Richard Dreyfuss</t>
  </si>
  <si>
    <t>Jim Sheridan</t>
  </si>
  <si>
    <t>Gerry Conlon</t>
  </si>
  <si>
    <t>Terry George</t>
  </si>
  <si>
    <t>Pete Postlethwaite</t>
  </si>
  <si>
    <t>Alison Crosbie</t>
  </si>
  <si>
    <t>Dami√°n Szifron</t>
  </si>
  <si>
    <t>Julian Loyola</t>
  </si>
  <si>
    <t>Germ√°n Servidio</t>
  </si>
  <si>
    <t>Dar√≠o Grandinetti</t>
  </si>
  <si>
    <t>Mar√≠a Marull</t>
  </si>
  <si>
    <t>M√≥nica Villa</t>
  </si>
  <si>
    <t>Mack Swain</t>
  </si>
  <si>
    <t>Tom Murray</t>
  </si>
  <si>
    <t>James Mangold</t>
  </si>
  <si>
    <t>Jez Butterworth</t>
  </si>
  <si>
    <t>John-Henry Butterworth</t>
  </si>
  <si>
    <t>Jason Keller</t>
  </si>
  <si>
    <t>Jon Bernthal</t>
  </si>
  <si>
    <t>Buster Keaton</t>
  </si>
  <si>
    <t>Jean C. Havez</t>
  </si>
  <si>
    <t>Joseph A. Mitchell</t>
  </si>
  <si>
    <t>Clyde Bruckman</t>
  </si>
  <si>
    <t>Kathryn McGuire</t>
  </si>
  <si>
    <t>Joe Keaton</t>
  </si>
  <si>
    <t>Adam Elliot</t>
  </si>
  <si>
    <t>Philip Seymour Hoffman</t>
  </si>
  <si>
    <t>Eric Bana</t>
  </si>
  <si>
    <t>Michael Cimino</t>
  </si>
  <si>
    <t>Deric Washburn</t>
  </si>
  <si>
    <t>Louis Garfinkle</t>
  </si>
  <si>
    <t>John Cazale</t>
  </si>
  <si>
    <t>Al Boasberg</t>
  </si>
  <si>
    <t>Marion Mack</t>
  </si>
  <si>
    <t>Glen Cavender</t>
  </si>
  <si>
    <t>Henri-Georges Clouzot</t>
  </si>
  <si>
    <t>Georges Arnaud</t>
  </si>
  <si>
    <t>J√©r√¥me G√©ronimi</t>
  </si>
  <si>
    <t>Yves Montand</t>
  </si>
  <si>
    <t>Charles Vanel</t>
  </si>
  <si>
    <t>Peter van Eyck</t>
  </si>
  <si>
    <t>Sidney Buchman</t>
  </si>
  <si>
    <t>Lewis R. Foster</t>
  </si>
  <si>
    <t>Myles Connolly</t>
  </si>
  <si>
    <t>Jean Arthur</t>
  </si>
  <si>
    <t>Claude Rains</t>
  </si>
  <si>
    <t>Scott Frank</t>
  </si>
  <si>
    <t>Michael Green</t>
  </si>
  <si>
    <t>Patrick Stewart</t>
  </si>
  <si>
    <t>Dafne Keen</t>
  </si>
  <si>
    <t>Elia Kazan</t>
  </si>
  <si>
    <t>Budd Schulberg</t>
  </si>
  <si>
    <t>Malcolm Johnson</t>
  </si>
  <si>
    <t>Robert Siodmak</t>
  </si>
  <si>
    <t>Karl Malden</t>
  </si>
  <si>
    <t>John G. Avildsen</t>
  </si>
  <si>
    <t>Sylvester Stallone</t>
  </si>
  <si>
    <t>Talia Shire</t>
  </si>
  <si>
    <t>Burt Young</t>
  </si>
  <si>
    <t>Ingmar Bergman</t>
  </si>
  <si>
    <t>Victor Sj√∂str√∂m</t>
  </si>
  <si>
    <t>Bibi Andersson</t>
  </si>
  <si>
    <t>Ingrid Thulin</t>
  </si>
  <si>
    <t>Yasujir√¥ Ozu</t>
  </si>
  <si>
    <t>K√¥go Noda</t>
  </si>
  <si>
    <t>Chish√ª Ry√ª</t>
  </si>
  <si>
    <t>Chieko Higashiyama</t>
  </si>
  <si>
    <t>S√¥ Yamamura</t>
  </si>
  <si>
    <t>Carol Reed</t>
  </si>
  <si>
    <t>Graham Greene</t>
  </si>
  <si>
    <t>Alexander Korda</t>
  </si>
  <si>
    <t>Alida Valli</t>
  </si>
  <si>
    <t>Haruo Sotozaki</t>
  </si>
  <si>
    <t>Hikaru Kond√¥</t>
  </si>
  <si>
    <t>Koyoharu Gotouge</t>
  </si>
  <si>
    <t>Zach Aguilar</t>
  </si>
  <si>
    <t>Ryan Bartley</t>
  </si>
  <si>
    <t>Johnny Yong Bosch</t>
  </si>
  <si>
    <t>Josh Singer</t>
  </si>
  <si>
    <t>Michael Keaton</t>
  </si>
  <si>
    <t>Rachel McAdams</t>
  </si>
  <si>
    <t>Nithilan Saminathan</t>
  </si>
  <si>
    <t>Vijay Sethupathi</t>
  </si>
  <si>
    <t>Anurag Kashyap</t>
  </si>
  <si>
    <t>Mamta Mohandas</t>
  </si>
  <si>
    <t>Gore Verbinski</t>
  </si>
  <si>
    <t>Ted Elliott</t>
  </si>
  <si>
    <t>Terry Rossio</t>
  </si>
  <si>
    <t>Stuart Beattie</t>
  </si>
  <si>
    <t>Johnny Depp</t>
  </si>
  <si>
    <t>Geoffrey Rush</t>
  </si>
  <si>
    <t>Gale Anne Hurd</t>
  </si>
  <si>
    <t>Vincent Cassel</t>
  </si>
  <si>
    <t>Hubert Kound√©</t>
  </si>
  <si>
    <t>Sa√Ød Taghmaoui</t>
  </si>
  <si>
    <t>Jeff Bridges</t>
  </si>
  <si>
    <t>Julianne Moore</t>
  </si>
  <si>
    <t>T.J. Gnanavel</t>
  </si>
  <si>
    <t>Rajendra Sapre</t>
  </si>
  <si>
    <t>Suriya</t>
  </si>
  <si>
    <t>Lijo Mol Jose</t>
  </si>
  <si>
    <t>Manikandan K.</t>
  </si>
  <si>
    <t>Max von Sydow</t>
  </si>
  <si>
    <t>Gunnar Bj√∂rnstrand</t>
  </si>
  <si>
    <t>Bengt Ekerot</t>
  </si>
  <si>
    <t>Lenny Abrahamson</t>
  </si>
  <si>
    <t>Emma Donoghue</t>
  </si>
  <si>
    <t>Brie Larson</t>
  </si>
  <si>
    <t>Jacob Tremblay</t>
  </si>
  <si>
    <t>Sean Bridgers</t>
  </si>
  <si>
    <t>Keir Pearson</t>
  </si>
  <si>
    <t>Don Cheadle</t>
  </si>
  <si>
    <t>Sophie Okonedo</t>
  </si>
  <si>
    <t>Charlie Sheen</t>
  </si>
  <si>
    <t>Tom Berenger</t>
  </si>
  <si>
    <t>Willem Dafoe</t>
  </si>
  <si>
    <t>Robert E. Sherwood</t>
  </si>
  <si>
    <t>MacKinlay Kantor</t>
  </si>
  <si>
    <t>Myrna Loy</t>
  </si>
  <si>
    <t>Dana Andrews</t>
  </si>
  <si>
    <t>Fredric March</t>
  </si>
  <si>
    <t>Vernon Dobtcheff</t>
  </si>
  <si>
    <t>Robert Wise</t>
  </si>
  <si>
    <t>Georg Hurdalek</t>
  </si>
  <si>
    <t>Howard Lindsay</t>
  </si>
  <si>
    <t>Russel Crouse</t>
  </si>
  <si>
    <t>Julie Andrews</t>
  </si>
  <si>
    <t>Christopher Plummer</t>
  </si>
  <si>
    <t>Eleanor Parker</t>
  </si>
  <si>
    <t>William Friedkin</t>
  </si>
  <si>
    <t>William Peter Blatty</t>
  </si>
  <si>
    <t>Linda Blair</t>
  </si>
  <si>
    <t>Craig T. Nelson</t>
  </si>
  <si>
    <t>Holly Hunter</t>
  </si>
  <si>
    <t>Lasse Hallstr√∂m</t>
  </si>
  <si>
    <t>Stephen P. Lindsey</t>
  </si>
  <si>
    <t>Kaneto Shind√¥</t>
  </si>
  <si>
    <t>Richard Gere</t>
  </si>
  <si>
    <t>Joan Allen</t>
  </si>
  <si>
    <t>Cary-Hiroyuki Tagawa</t>
  </si>
  <si>
    <t>Peter Morgan</t>
  </si>
  <si>
    <t>Daniel Br√ºhl</t>
  </si>
  <si>
    <t>Olivia Wilde</t>
  </si>
  <si>
    <t>George Cukor</t>
  </si>
  <si>
    <t>Norman Taurog</t>
  </si>
  <si>
    <t>Noel Langley</t>
  </si>
  <si>
    <t>Florence Ryerson</t>
  </si>
  <si>
    <t>Edgar Allan Woolf</t>
  </si>
  <si>
    <t>Judy Garland</t>
  </si>
  <si>
    <t>Frank Morgan</t>
  </si>
  <si>
    <t>Ray Bolger</t>
  </si>
  <si>
    <t>Naoko Yamada</t>
  </si>
  <si>
    <t>Yoshitoki √îima</t>
  </si>
  <si>
    <t>Reiko Yoshida</t>
  </si>
  <si>
    <t>Saori Hayami</t>
  </si>
  <si>
    <t>Aoi Y√ªki</t>
  </si>
  <si>
    <t>Carl Theodor Dreyer</t>
  </si>
  <si>
    <t>Joseph Delteil</t>
  </si>
  <si>
    <t>Maria Falconetti</t>
  </si>
  <si>
    <t>Eugene Silvain</t>
  </si>
  <si>
    <t>Andr√© Berley</t>
  </si>
  <si>
    <t>Rob Reiner</t>
  </si>
  <si>
    <t>Raynold Gideon</t>
  </si>
  <si>
    <t>Bruce A. Evans</t>
  </si>
  <si>
    <t>Wil Wheaton</t>
  </si>
  <si>
    <t>River Phoenix</t>
  </si>
  <si>
    <t>Corey Feldman</t>
  </si>
  <si>
    <t>Tim McCanlies</t>
  </si>
  <si>
    <t>Ted Hughes</t>
  </si>
  <si>
    <t>Eli Marienthal</t>
  </si>
  <si>
    <t>Harry Connick Jr.</t>
  </si>
  <si>
    <t>Jennifer Aniston</t>
  </si>
  <si>
    <t>√áagan Irmak</t>
  </si>
  <si>
    <t>√áetin Tekindor</t>
  </si>
  <si>
    <t>Fikret Kuskan</t>
  </si>
  <si>
    <t>H√ºmeyra</t>
  </si>
  <si>
    <t>Sarah Waters</t>
  </si>
  <si>
    <t>Chung Seo-kyung</t>
  </si>
  <si>
    <t>Kim Min-hee</t>
  </si>
  <si>
    <t>Ha Jung-woo</t>
  </si>
  <si>
    <t>Cho Jin-woong</t>
  </si>
  <si>
    <t>Paddy Chayefsky</t>
  </si>
  <si>
    <t>Peter Finch</t>
  </si>
  <si>
    <t>Gillo Pontecorvo</t>
  </si>
  <si>
    <t>Franco Solinas</t>
  </si>
  <si>
    <t>Brahim Hadjadj</t>
  </si>
  <si>
    <t>Jean Martin</t>
  </si>
  <si>
    <t>Yacef Saadi</t>
  </si>
  <si>
    <t>Natsuki Hanae</t>
  </si>
  <si>
    <t>Akari Kit√¥</t>
  </si>
  <si>
    <t>Yoshitsugu Matsuoka</t>
  </si>
  <si>
    <t>John Ford</t>
  </si>
  <si>
    <t>Nunnally Johnson</t>
  </si>
  <si>
    <t>John Steinbeck</t>
  </si>
  <si>
    <t>Jane Darwell</t>
  </si>
  <si>
    <t>John Carradine</t>
  </si>
  <si>
    <t>Ernst Lubitsch</t>
  </si>
  <si>
    <t>Melchior Lengyel</t>
  </si>
  <si>
    <t>Edwin Justus Mayer</t>
  </si>
  <si>
    <t>Carole Lombard</t>
  </si>
  <si>
    <t>Jack Benny</t>
  </si>
  <si>
    <t>Robert Stack</t>
  </si>
  <si>
    <t>Akhilesh Jaiswal</t>
  </si>
  <si>
    <t>Sachin K. Ladia</t>
  </si>
  <si>
    <t>Manoj Bajpayee</t>
  </si>
  <si>
    <t>Nawazuddin Siddiqui</t>
  </si>
  <si>
    <t>Tigmanshu Dhulia</t>
  </si>
  <si>
    <t>Sean Penn</t>
  </si>
  <si>
    <t>Jon Krakauer</t>
  </si>
  <si>
    <t>Emile Hirsch</t>
  </si>
  <si>
    <t>Vince Vaughn</t>
  </si>
  <si>
    <t>Catherine Keener</t>
  </si>
  <si>
    <t>Hiro Shimono</t>
  </si>
  <si>
    <t>Tate Taylor</t>
  </si>
  <si>
    <t>Kathryn Stockett</t>
  </si>
  <si>
    <t>Emma Stone</t>
  </si>
  <si>
    <t>Octavia Spencer</t>
  </si>
  <si>
    <t>Count_Star_mov</t>
  </si>
  <si>
    <t>Max of Count_Star_mov</t>
  </si>
  <si>
    <t>Count_Director_mov</t>
  </si>
  <si>
    <t>Max of Count_Director_mov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</si>
</sst>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[Question2.xlsx]Filters!PivotTable1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Sell</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Filters!$B$3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Filters!$A$4:$A$14</c:f>
              <c:strCache>
                <c:ptCount val="10"/>
                <c:pt idx="0">
                  <c:v>Avengers: Endgame</c:v>
                </c:pt>
                <c:pt idx="1">
                  <c:v>Spider-Man: No Way Home</c:v>
                </c:pt>
                <c:pt idx="2">
                  <c:v>Top Gun: Maverick</c:v>
                </c:pt>
                <c:pt idx="3">
                  <c:v>Avengers: Infinity War</c:v>
                </c:pt>
                <c:pt idx="4">
                  <c:v>The Dark Knight</c:v>
                </c:pt>
                <c:pt idx="5">
                  <c:v>Star Wars</c:v>
                </c:pt>
                <c:pt idx="6">
                  <c:v>The Dark Knight Rises</c:v>
                </c:pt>
                <c:pt idx="7">
                  <c:v>The Lion King</c:v>
                </c:pt>
                <c:pt idx="8">
                  <c:v>Toy Story 3</c:v>
                </c:pt>
                <c:pt idx="9">
                  <c:v>Jurassic Park</c:v>
                </c:pt>
              </c:strCache>
            </c:strRef>
          </c:cat>
          <c:val>
            <c:numRef>
              <c:f>Filters!$B$4:$B$14</c:f>
              <c:numCache>
                <c:formatCode>General</c:formatCode>
                <c:ptCount val="10"/>
                <c:pt idx="0">
                  <c:v>858373000</c:v>
                </c:pt>
                <c:pt idx="1">
                  <c:v>814866759</c:v>
                </c:pt>
                <c:pt idx="2">
                  <c:v>718732821</c:v>
                </c:pt>
                <c:pt idx="3">
                  <c:v>678815482</c:v>
                </c:pt>
                <c:pt idx="4">
                  <c:v>534987076</c:v>
                </c:pt>
                <c:pt idx="5">
                  <c:v>460998507</c:v>
                </c:pt>
                <c:pt idx="6">
                  <c:v>448149584</c:v>
                </c:pt>
                <c:pt idx="7">
                  <c:v>424979720</c:v>
                </c:pt>
                <c:pt idx="8">
                  <c:v>415004880</c:v>
                </c:pt>
                <c:pt idx="9">
                  <c:v>407185075</c:v>
                </c:pt>
              </c:numCache>
            </c:numRef>
          </c:val>
          <c:extLst>
            <c:ext xmlns:c16="http://schemas.microsoft.com/office/drawing/2014/chart" uri="{C3380CC4-5D6E-409C-BE32-E72D297353CC}">
              <c16:uniqueId val="{00000000-D2BE-0647-89C7-ECD4AF95C359}"/>
            </c:ext>
          </c:extLst>
        </c:ser>
        <c:dLbls>
          <c:dLblPos val="inEnd"/>
          <c:showLegendKey val="0"/>
          <c:showVal val="1"/>
          <c:showCatName val="0"/>
          <c:showSerName val="0"/>
          <c:showPercent val="0"/>
          <c:showBubbleSize val="0"/>
        </c:dLbls>
        <c:gapWidth val="115"/>
        <c:overlap val="-20"/>
        <c:axId val="439280335"/>
        <c:axId val="265450928"/>
      </c:barChart>
      <c:catAx>
        <c:axId val="43928033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265450928"/>
        <c:crosses val="autoZero"/>
        <c:auto val="1"/>
        <c:lblAlgn val="ctr"/>
        <c:lblOffset val="100"/>
        <c:noMultiLvlLbl val="0"/>
      </c:catAx>
      <c:valAx>
        <c:axId val="26545092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43928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[Question2.xlsx]Filters!PivotTable7</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Types</a:t>
            </a:r>
            <a:r>
              <a:rPr lang="en-US" baseline="0"/>
              <a:t> of Certificates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1288088374702639E-2"/>
              <c:y val="5.44448089822105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2.2089806341774394E-3"/>
              <c:y val="0.132712890055409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0744258933235308E-2"/>
              <c:y val="0.13222513852435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Filters!$B$18</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5159-3147-A680-232030BE06D4}"/>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5159-3147-A680-232030BE06D4}"/>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5159-3147-A680-232030BE06D4}"/>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dLbl>
              <c:idx val="1"/>
              <c:layout>
                <c:manualLayout>
                  <c:x val="-8.0744258933235308E-2"/>
                  <c:y val="0.13222513852435111"/>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159-3147-A680-232030BE06D4}"/>
                </c:ext>
              </c:extLst>
            </c:dLbl>
            <c:dLbl>
              <c:idx val="3"/>
              <c:layout>
                <c:manualLayout>
                  <c:x val="-5.1288088374702639E-2"/>
                  <c:y val="5.44448089822105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159-3147-A680-232030BE06D4}"/>
                </c:ext>
              </c:extLst>
            </c:dLbl>
            <c:dLbl>
              <c:idx val="9"/>
              <c:layout>
                <c:manualLayout>
                  <c:x val="2.2089806341774394E-3"/>
                  <c:y val="0.1327128900554097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159-3147-A680-232030BE06D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Filters!$A$19:$A$30</c:f>
              <c:strCache>
                <c:ptCount val="11"/>
                <c:pt idx="0">
                  <c:v>Approved</c:v>
                </c:pt>
                <c:pt idx="1">
                  <c:v>G</c:v>
                </c:pt>
                <c:pt idx="2">
                  <c:v>NC-17</c:v>
                </c:pt>
                <c:pt idx="3">
                  <c:v>No Information</c:v>
                </c:pt>
                <c:pt idx="4">
                  <c:v>Not Rated</c:v>
                </c:pt>
                <c:pt idx="5">
                  <c:v>Passed</c:v>
                </c:pt>
                <c:pt idx="6">
                  <c:v>PG</c:v>
                </c:pt>
                <c:pt idx="7">
                  <c:v>PG-13</c:v>
                </c:pt>
                <c:pt idx="8">
                  <c:v>R</c:v>
                </c:pt>
                <c:pt idx="9">
                  <c:v>TV-MA</c:v>
                </c:pt>
                <c:pt idx="10">
                  <c:v>(blank)</c:v>
                </c:pt>
              </c:strCache>
            </c:strRef>
          </c:cat>
          <c:val>
            <c:numRef>
              <c:f>Filters!$B$19:$B$30</c:f>
              <c:numCache>
                <c:formatCode>General</c:formatCode>
                <c:ptCount val="11"/>
                <c:pt idx="0">
                  <c:v>21</c:v>
                </c:pt>
                <c:pt idx="1">
                  <c:v>18</c:v>
                </c:pt>
                <c:pt idx="2">
                  <c:v>1</c:v>
                </c:pt>
                <c:pt idx="3">
                  <c:v>6</c:v>
                </c:pt>
                <c:pt idx="4">
                  <c:v>23</c:v>
                </c:pt>
                <c:pt idx="5">
                  <c:v>5</c:v>
                </c:pt>
                <c:pt idx="6">
                  <c:v>38</c:v>
                </c:pt>
                <c:pt idx="7">
                  <c:v>35</c:v>
                </c:pt>
                <c:pt idx="8">
                  <c:v>102</c:v>
                </c:pt>
                <c:pt idx="9">
                  <c:v>1</c:v>
                </c:pt>
              </c:numCache>
            </c:numRef>
          </c:val>
          <c:extLst>
            <c:ext xmlns:c16="http://schemas.microsoft.com/office/drawing/2014/chart" uri="{C3380CC4-5D6E-409C-BE32-E72D297353CC}">
              <c16:uniqueId val="{00000002-5159-3147-A680-232030BE06D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[Question2.xlsx]Filters!PivotTable11</c:name>
    <c:fmtId val="6"/>
  </c:pivotSource>
  <c:chart>
    <c:autoTitleDeleted val="0"/>
    <c:pivotFmts>
      <c:pivotFmt>
        <c:idx val="0"/>
        <c:spPr>
          <a:solidFill>
            <a:schemeClr val="accent1"/>
          </a:solidFill>
          <a:ln>
            <a:noFill/>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6"/>
          <c:spPr>
            <a:solidFill>
              <a:schemeClr val="lt1"/>
            </a:solidFill>
            <a:ln w="1587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6"/>
          <c:spPr>
            <a:solidFill>
              <a:schemeClr val="lt1"/>
            </a:solidFill>
            <a:ln w="1587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6"/>
          <c:spPr>
            <a:solidFill>
              <a:schemeClr val="lt1"/>
            </a:solidFill>
            <a:ln w="15875">
              <a:solidFill>
                <a:schemeClr val="accent1">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6"/>
          <c:spPr>
            <a:solidFill>
              <a:schemeClr val="lt1"/>
            </a:solidFill>
            <a:ln w="15875">
              <a:solidFill>
                <a:schemeClr val="accent2">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6"/>
          <c:spPr>
            <a:solidFill>
              <a:schemeClr val="lt1"/>
            </a:solidFill>
            <a:ln w="15875">
              <a:solidFill>
                <a:schemeClr val="accent3">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circle"/>
          <c:size val="6"/>
          <c:spPr>
            <a:solidFill>
              <a:schemeClr val="lt1"/>
            </a:solidFill>
            <a:ln w="15875">
              <a:solidFill>
                <a:schemeClr val="accent4">
                  <a:lumMod val="6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Filters!$B$34:$B$35</c:f>
              <c:strCache>
                <c:ptCount val="1"/>
                <c:pt idx="0">
                  <c:v>Approved</c:v>
                </c:pt>
              </c:strCache>
            </c:strRef>
          </c:tx>
          <c:spPr>
            <a:solidFill>
              <a:schemeClr val="accent1"/>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Filters!$B$36:$B$176</c:f>
              <c:numCache>
                <c:formatCode>General</c:formatCode>
                <c:ptCount val="141"/>
                <c:pt idx="3">
                  <c:v>4</c:v>
                </c:pt>
                <c:pt idx="13">
                  <c:v>1</c:v>
                </c:pt>
                <c:pt idx="18">
                  <c:v>5</c:v>
                </c:pt>
                <c:pt idx="25">
                  <c:v>6</c:v>
                </c:pt>
                <c:pt idx="28">
                  <c:v>2</c:v>
                </c:pt>
                <c:pt idx="35">
                  <c:v>18</c:v>
                </c:pt>
                <c:pt idx="38">
                  <c:v>3</c:v>
                </c:pt>
                <c:pt idx="44">
                  <c:v>3</c:v>
                </c:pt>
                <c:pt idx="45">
                  <c:v>3</c:v>
                </c:pt>
                <c:pt idx="46">
                  <c:v>3</c:v>
                </c:pt>
                <c:pt idx="52">
                  <c:v>2</c:v>
                </c:pt>
                <c:pt idx="56">
                  <c:v>1</c:v>
                </c:pt>
                <c:pt idx="59">
                  <c:v>1</c:v>
                </c:pt>
                <c:pt idx="61">
                  <c:v>1</c:v>
                </c:pt>
                <c:pt idx="68">
                  <c:v>7</c:v>
                </c:pt>
                <c:pt idx="69">
                  <c:v>2</c:v>
                </c:pt>
                <c:pt idx="75">
                  <c:v>1</c:v>
                </c:pt>
                <c:pt idx="77">
                  <c:v>4</c:v>
                </c:pt>
                <c:pt idx="80">
                  <c:v>4</c:v>
                </c:pt>
                <c:pt idx="82">
                  <c:v>2</c:v>
                </c:pt>
                <c:pt idx="84">
                  <c:v>1</c:v>
                </c:pt>
                <c:pt idx="85">
                  <c:v>3</c:v>
                </c:pt>
                <c:pt idx="89">
                  <c:v>1</c:v>
                </c:pt>
                <c:pt idx="92">
                  <c:v>4</c:v>
                </c:pt>
                <c:pt idx="93">
                  <c:v>3</c:v>
                </c:pt>
                <c:pt idx="96">
                  <c:v>3</c:v>
                </c:pt>
                <c:pt idx="99">
                  <c:v>2</c:v>
                </c:pt>
                <c:pt idx="104">
                  <c:v>2</c:v>
                </c:pt>
                <c:pt idx="106">
                  <c:v>1</c:v>
                </c:pt>
                <c:pt idx="112">
                  <c:v>2</c:v>
                </c:pt>
                <c:pt idx="129">
                  <c:v>6</c:v>
                </c:pt>
                <c:pt idx="131">
                  <c:v>5</c:v>
                </c:pt>
                <c:pt idx="135">
                  <c:v>5</c:v>
                </c:pt>
                <c:pt idx="136">
                  <c:v>2</c:v>
                </c:pt>
                <c:pt idx="137">
                  <c:v>2</c:v>
                </c:pt>
                <c:pt idx="139">
                  <c:v>2</c:v>
                </c:pt>
                <c:pt idx="140">
                  <c:v>1</c:v>
                </c:pt>
              </c:numCache>
            </c:numRef>
          </c:val>
          <c:extLst>
            <c:ext xmlns:c16="http://schemas.microsoft.com/office/drawing/2014/chart" uri="{C3380CC4-5D6E-409C-BE32-E72D297353CC}">
              <c16:uniqueId val="{00000000-E306-954C-9A49-4D8723A94A56}"/>
            </c:ext>
          </c:extLst>
        </c:ser>
        <c:ser>
          <c:idx val="1"/>
          <c:order val="1"/>
          <c:tx>
            <c:strRef>
              <c:f>Filters!$C$34:$C$35</c:f>
              <c:strCache>
                <c:ptCount val="1"/>
                <c:pt idx="0">
                  <c:v>G</c:v>
                </c:pt>
              </c:strCache>
            </c:strRef>
          </c:tx>
          <c:spPr>
            <a:solidFill>
              <a:schemeClr val="accent2"/>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Filters!$C$36:$C$176</c:f>
              <c:numCache>
                <c:formatCode>General</c:formatCode>
                <c:ptCount val="141"/>
                <c:pt idx="3">
                  <c:v>11</c:v>
                </c:pt>
                <c:pt idx="4">
                  <c:v>5</c:v>
                </c:pt>
                <c:pt idx="6">
                  <c:v>4</c:v>
                </c:pt>
                <c:pt idx="7">
                  <c:v>8</c:v>
                </c:pt>
                <c:pt idx="8">
                  <c:v>1</c:v>
                </c:pt>
                <c:pt idx="9">
                  <c:v>2</c:v>
                </c:pt>
                <c:pt idx="10">
                  <c:v>2</c:v>
                </c:pt>
                <c:pt idx="13">
                  <c:v>4</c:v>
                </c:pt>
                <c:pt idx="17">
                  <c:v>3</c:v>
                </c:pt>
                <c:pt idx="18">
                  <c:v>10</c:v>
                </c:pt>
                <c:pt idx="19">
                  <c:v>1</c:v>
                </c:pt>
                <c:pt idx="20">
                  <c:v>6</c:v>
                </c:pt>
                <c:pt idx="24">
                  <c:v>1</c:v>
                </c:pt>
                <c:pt idx="28">
                  <c:v>1</c:v>
                </c:pt>
                <c:pt idx="35">
                  <c:v>8</c:v>
                </c:pt>
                <c:pt idx="37">
                  <c:v>1</c:v>
                </c:pt>
                <c:pt idx="38">
                  <c:v>6</c:v>
                </c:pt>
                <c:pt idx="40">
                  <c:v>2</c:v>
                </c:pt>
                <c:pt idx="41">
                  <c:v>10</c:v>
                </c:pt>
                <c:pt idx="42">
                  <c:v>5</c:v>
                </c:pt>
                <c:pt idx="43">
                  <c:v>1</c:v>
                </c:pt>
                <c:pt idx="44">
                  <c:v>1</c:v>
                </c:pt>
                <c:pt idx="45">
                  <c:v>2</c:v>
                </c:pt>
                <c:pt idx="51">
                  <c:v>2</c:v>
                </c:pt>
                <c:pt idx="63">
                  <c:v>1</c:v>
                </c:pt>
                <c:pt idx="64">
                  <c:v>1</c:v>
                </c:pt>
                <c:pt idx="65">
                  <c:v>1</c:v>
                </c:pt>
                <c:pt idx="76">
                  <c:v>3</c:v>
                </c:pt>
                <c:pt idx="79">
                  <c:v>1</c:v>
                </c:pt>
                <c:pt idx="80">
                  <c:v>3</c:v>
                </c:pt>
                <c:pt idx="82">
                  <c:v>1</c:v>
                </c:pt>
                <c:pt idx="85">
                  <c:v>3</c:v>
                </c:pt>
                <c:pt idx="88">
                  <c:v>2</c:v>
                </c:pt>
                <c:pt idx="92">
                  <c:v>5</c:v>
                </c:pt>
                <c:pt idx="93">
                  <c:v>3</c:v>
                </c:pt>
                <c:pt idx="94">
                  <c:v>1</c:v>
                </c:pt>
                <c:pt idx="96">
                  <c:v>6</c:v>
                </c:pt>
                <c:pt idx="97">
                  <c:v>1</c:v>
                </c:pt>
                <c:pt idx="98">
                  <c:v>2</c:v>
                </c:pt>
                <c:pt idx="100">
                  <c:v>1</c:v>
                </c:pt>
                <c:pt idx="106">
                  <c:v>3</c:v>
                </c:pt>
                <c:pt idx="109">
                  <c:v>2</c:v>
                </c:pt>
                <c:pt idx="118">
                  <c:v>3</c:v>
                </c:pt>
                <c:pt idx="123">
                  <c:v>1</c:v>
                </c:pt>
                <c:pt idx="132">
                  <c:v>1</c:v>
                </c:pt>
                <c:pt idx="134">
                  <c:v>3</c:v>
                </c:pt>
                <c:pt idx="135">
                  <c:v>2</c:v>
                </c:pt>
                <c:pt idx="136">
                  <c:v>1</c:v>
                </c:pt>
              </c:numCache>
            </c:numRef>
          </c:val>
          <c:extLst>
            <c:ext xmlns:c16="http://schemas.microsoft.com/office/drawing/2014/chart" uri="{C3380CC4-5D6E-409C-BE32-E72D297353CC}">
              <c16:uniqueId val="{00000001-E306-954C-9A49-4D8723A94A56}"/>
            </c:ext>
          </c:extLst>
        </c:ser>
        <c:ser>
          <c:idx val="2"/>
          <c:order val="2"/>
          <c:tx>
            <c:strRef>
              <c:f>Filters!$D$34:$D$35</c:f>
              <c:strCache>
                <c:ptCount val="1"/>
                <c:pt idx="0">
                  <c:v>NC-17</c:v>
                </c:pt>
              </c:strCache>
            </c:strRef>
          </c:tx>
          <c:spPr>
            <a:solidFill>
              <a:schemeClr val="accent3"/>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Filters!$D$36:$D$176</c:f>
              <c:numCache>
                <c:formatCode>General</c:formatCode>
                <c:ptCount val="141"/>
                <c:pt idx="35">
                  <c:v>1</c:v>
                </c:pt>
                <c:pt idx="85">
                  <c:v>1</c:v>
                </c:pt>
                <c:pt idx="131">
                  <c:v>1</c:v>
                </c:pt>
              </c:numCache>
            </c:numRef>
          </c:val>
          <c:extLst>
            <c:ext xmlns:c16="http://schemas.microsoft.com/office/drawing/2014/chart" uri="{C3380CC4-5D6E-409C-BE32-E72D297353CC}">
              <c16:uniqueId val="{00000002-E306-954C-9A49-4D8723A94A56}"/>
            </c:ext>
          </c:extLst>
        </c:ser>
        <c:ser>
          <c:idx val="3"/>
          <c:order val="3"/>
          <c:tx>
            <c:strRef>
              <c:f>Filters!$E$34:$E$35</c:f>
              <c:strCache>
                <c:ptCount val="1"/>
                <c:pt idx="0">
                  <c:v>No Information</c:v>
                </c:pt>
              </c:strCache>
            </c:strRef>
          </c:tx>
          <c:spPr>
            <a:solidFill>
              <a:schemeClr val="accent4"/>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Filters!$E$36:$E$176</c:f>
              <c:numCache>
                <c:formatCode>General</c:formatCode>
                <c:ptCount val="141"/>
                <c:pt idx="0">
                  <c:v>2</c:v>
                </c:pt>
                <c:pt idx="7">
                  <c:v>2</c:v>
                </c:pt>
                <c:pt idx="8">
                  <c:v>2</c:v>
                </c:pt>
                <c:pt idx="10">
                  <c:v>1</c:v>
                </c:pt>
                <c:pt idx="18">
                  <c:v>1</c:v>
                </c:pt>
                <c:pt idx="25">
                  <c:v>1</c:v>
                </c:pt>
                <c:pt idx="34">
                  <c:v>1</c:v>
                </c:pt>
                <c:pt idx="35">
                  <c:v>4</c:v>
                </c:pt>
                <c:pt idx="38">
                  <c:v>1</c:v>
                </c:pt>
                <c:pt idx="42">
                  <c:v>2</c:v>
                </c:pt>
                <c:pt idx="51">
                  <c:v>2</c:v>
                </c:pt>
                <c:pt idx="78">
                  <c:v>1</c:v>
                </c:pt>
                <c:pt idx="85">
                  <c:v>1</c:v>
                </c:pt>
                <c:pt idx="92">
                  <c:v>1</c:v>
                </c:pt>
                <c:pt idx="96">
                  <c:v>1</c:v>
                </c:pt>
                <c:pt idx="102">
                  <c:v>1</c:v>
                </c:pt>
                <c:pt idx="118">
                  <c:v>1</c:v>
                </c:pt>
                <c:pt idx="129">
                  <c:v>1</c:v>
                </c:pt>
                <c:pt idx="135">
                  <c:v>1</c:v>
                </c:pt>
                <c:pt idx="136">
                  <c:v>1</c:v>
                </c:pt>
              </c:numCache>
            </c:numRef>
          </c:val>
          <c:extLst>
            <c:ext xmlns:c16="http://schemas.microsoft.com/office/drawing/2014/chart" uri="{C3380CC4-5D6E-409C-BE32-E72D297353CC}">
              <c16:uniqueId val="{00000003-E306-954C-9A49-4D8723A94A56}"/>
            </c:ext>
          </c:extLst>
        </c:ser>
        <c:ser>
          <c:idx val="4"/>
          <c:order val="4"/>
          <c:tx>
            <c:strRef>
              <c:f>Filters!$F$34:$F$35</c:f>
              <c:strCache>
                <c:ptCount val="1"/>
                <c:pt idx="0">
                  <c:v>Not Rated</c:v>
                </c:pt>
              </c:strCache>
            </c:strRef>
          </c:tx>
          <c:spPr>
            <a:solidFill>
              <a:schemeClr val="accent5"/>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Filters!$F$36:$F$176</c:f>
              <c:numCache>
                <c:formatCode>General</c:formatCode>
                <c:ptCount val="141"/>
                <c:pt idx="0">
                  <c:v>4</c:v>
                </c:pt>
                <c:pt idx="1">
                  <c:v>1</c:v>
                </c:pt>
                <c:pt idx="2">
                  <c:v>3</c:v>
                </c:pt>
                <c:pt idx="3">
                  <c:v>1</c:v>
                </c:pt>
                <c:pt idx="7">
                  <c:v>3</c:v>
                </c:pt>
                <c:pt idx="8">
                  <c:v>2</c:v>
                </c:pt>
                <c:pt idx="10">
                  <c:v>1</c:v>
                </c:pt>
                <c:pt idx="18">
                  <c:v>2</c:v>
                </c:pt>
                <c:pt idx="19">
                  <c:v>4</c:v>
                </c:pt>
                <c:pt idx="25">
                  <c:v>5</c:v>
                </c:pt>
                <c:pt idx="28">
                  <c:v>2</c:v>
                </c:pt>
                <c:pt idx="30">
                  <c:v>1</c:v>
                </c:pt>
                <c:pt idx="34">
                  <c:v>1</c:v>
                </c:pt>
                <c:pt idx="35">
                  <c:v>23</c:v>
                </c:pt>
                <c:pt idx="37">
                  <c:v>1</c:v>
                </c:pt>
                <c:pt idx="38">
                  <c:v>3</c:v>
                </c:pt>
                <c:pt idx="39">
                  <c:v>1</c:v>
                </c:pt>
                <c:pt idx="41">
                  <c:v>1</c:v>
                </c:pt>
                <c:pt idx="42">
                  <c:v>1</c:v>
                </c:pt>
                <c:pt idx="47">
                  <c:v>1</c:v>
                </c:pt>
                <c:pt idx="48">
                  <c:v>2</c:v>
                </c:pt>
                <c:pt idx="51">
                  <c:v>2</c:v>
                </c:pt>
                <c:pt idx="70">
                  <c:v>1</c:v>
                </c:pt>
                <c:pt idx="77">
                  <c:v>4</c:v>
                </c:pt>
                <c:pt idx="78">
                  <c:v>1</c:v>
                </c:pt>
                <c:pt idx="80">
                  <c:v>6</c:v>
                </c:pt>
                <c:pt idx="81">
                  <c:v>2</c:v>
                </c:pt>
                <c:pt idx="82">
                  <c:v>2</c:v>
                </c:pt>
                <c:pt idx="85">
                  <c:v>10</c:v>
                </c:pt>
                <c:pt idx="87">
                  <c:v>1</c:v>
                </c:pt>
                <c:pt idx="88">
                  <c:v>1</c:v>
                </c:pt>
                <c:pt idx="92">
                  <c:v>2</c:v>
                </c:pt>
                <c:pt idx="95">
                  <c:v>2</c:v>
                </c:pt>
                <c:pt idx="96">
                  <c:v>1</c:v>
                </c:pt>
                <c:pt idx="97">
                  <c:v>1</c:v>
                </c:pt>
                <c:pt idx="98">
                  <c:v>1</c:v>
                </c:pt>
                <c:pt idx="101">
                  <c:v>1</c:v>
                </c:pt>
                <c:pt idx="103">
                  <c:v>1</c:v>
                </c:pt>
                <c:pt idx="108">
                  <c:v>1</c:v>
                </c:pt>
                <c:pt idx="111">
                  <c:v>1</c:v>
                </c:pt>
                <c:pt idx="113">
                  <c:v>1</c:v>
                </c:pt>
                <c:pt idx="114">
                  <c:v>1</c:v>
                </c:pt>
                <c:pt idx="116">
                  <c:v>1</c:v>
                </c:pt>
                <c:pt idx="120">
                  <c:v>1</c:v>
                </c:pt>
                <c:pt idx="129">
                  <c:v>7</c:v>
                </c:pt>
                <c:pt idx="131">
                  <c:v>4</c:v>
                </c:pt>
                <c:pt idx="133">
                  <c:v>2</c:v>
                </c:pt>
                <c:pt idx="135">
                  <c:v>3</c:v>
                </c:pt>
                <c:pt idx="136">
                  <c:v>1</c:v>
                </c:pt>
              </c:numCache>
            </c:numRef>
          </c:val>
          <c:extLst>
            <c:ext xmlns:c16="http://schemas.microsoft.com/office/drawing/2014/chart" uri="{C3380CC4-5D6E-409C-BE32-E72D297353CC}">
              <c16:uniqueId val="{00000004-E306-954C-9A49-4D8723A94A56}"/>
            </c:ext>
          </c:extLst>
        </c:ser>
        <c:ser>
          <c:idx val="5"/>
          <c:order val="5"/>
          <c:tx>
            <c:strRef>
              <c:f>Filters!$G$34:$G$35</c:f>
              <c:strCache>
                <c:ptCount val="1"/>
                <c:pt idx="0">
                  <c:v>Passed</c:v>
                </c:pt>
              </c:strCache>
            </c:strRef>
          </c:tx>
          <c:spPr>
            <a:solidFill>
              <a:schemeClr val="accent6"/>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Filters!$G$36:$G$176</c:f>
              <c:numCache>
                <c:formatCode>General</c:formatCode>
                <c:ptCount val="141"/>
                <c:pt idx="0">
                  <c:v>2</c:v>
                </c:pt>
                <c:pt idx="3">
                  <c:v>1</c:v>
                </c:pt>
                <c:pt idx="10">
                  <c:v>1</c:v>
                </c:pt>
                <c:pt idx="13">
                  <c:v>1</c:v>
                </c:pt>
                <c:pt idx="14">
                  <c:v>1</c:v>
                </c:pt>
                <c:pt idx="18">
                  <c:v>3</c:v>
                </c:pt>
                <c:pt idx="24">
                  <c:v>1</c:v>
                </c:pt>
                <c:pt idx="25">
                  <c:v>1</c:v>
                </c:pt>
                <c:pt idx="35">
                  <c:v>3</c:v>
                </c:pt>
                <c:pt idx="41">
                  <c:v>1</c:v>
                </c:pt>
                <c:pt idx="44">
                  <c:v>3</c:v>
                </c:pt>
                <c:pt idx="45">
                  <c:v>1</c:v>
                </c:pt>
                <c:pt idx="56">
                  <c:v>1</c:v>
                </c:pt>
                <c:pt idx="68">
                  <c:v>1</c:v>
                </c:pt>
                <c:pt idx="77">
                  <c:v>1</c:v>
                </c:pt>
                <c:pt idx="80">
                  <c:v>1</c:v>
                </c:pt>
                <c:pt idx="85">
                  <c:v>1</c:v>
                </c:pt>
                <c:pt idx="87">
                  <c:v>1</c:v>
                </c:pt>
                <c:pt idx="92">
                  <c:v>1</c:v>
                </c:pt>
                <c:pt idx="93">
                  <c:v>1</c:v>
                </c:pt>
                <c:pt idx="101">
                  <c:v>1</c:v>
                </c:pt>
                <c:pt idx="106">
                  <c:v>3</c:v>
                </c:pt>
                <c:pt idx="121">
                  <c:v>1</c:v>
                </c:pt>
                <c:pt idx="129">
                  <c:v>1</c:v>
                </c:pt>
                <c:pt idx="131">
                  <c:v>1</c:v>
                </c:pt>
                <c:pt idx="135">
                  <c:v>1</c:v>
                </c:pt>
              </c:numCache>
            </c:numRef>
          </c:val>
          <c:extLst>
            <c:ext xmlns:c16="http://schemas.microsoft.com/office/drawing/2014/chart" uri="{C3380CC4-5D6E-409C-BE32-E72D297353CC}">
              <c16:uniqueId val="{00000005-E306-954C-9A49-4D8723A94A56}"/>
            </c:ext>
          </c:extLst>
        </c:ser>
        <c:ser>
          <c:idx val="6"/>
          <c:order val="6"/>
          <c:tx>
            <c:strRef>
              <c:f>Filters!$H$34:$H$35</c:f>
              <c:strCache>
                <c:ptCount val="1"/>
                <c:pt idx="0">
                  <c:v>PG</c:v>
                </c:pt>
              </c:strCache>
            </c:strRef>
          </c:tx>
          <c:spPr>
            <a:solidFill>
              <a:schemeClr val="accent1">
                <a:lumMod val="60000"/>
              </a:schemeClr>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Filters!$H$36:$H$176</c:f>
              <c:numCache>
                <c:formatCode>General</c:formatCode>
                <c:ptCount val="141"/>
                <c:pt idx="0">
                  <c:v>7</c:v>
                </c:pt>
                <c:pt idx="1">
                  <c:v>6</c:v>
                </c:pt>
                <c:pt idx="3">
                  <c:v>18</c:v>
                </c:pt>
                <c:pt idx="4">
                  <c:v>7</c:v>
                </c:pt>
                <c:pt idx="5">
                  <c:v>1</c:v>
                </c:pt>
                <c:pt idx="6">
                  <c:v>1</c:v>
                </c:pt>
                <c:pt idx="7">
                  <c:v>11</c:v>
                </c:pt>
                <c:pt idx="8">
                  <c:v>2</c:v>
                </c:pt>
                <c:pt idx="9">
                  <c:v>2</c:v>
                </c:pt>
                <c:pt idx="10">
                  <c:v>3</c:v>
                </c:pt>
                <c:pt idx="12">
                  <c:v>1</c:v>
                </c:pt>
                <c:pt idx="13">
                  <c:v>2</c:v>
                </c:pt>
                <c:pt idx="15">
                  <c:v>1</c:v>
                </c:pt>
                <c:pt idx="18">
                  <c:v>9</c:v>
                </c:pt>
                <c:pt idx="19">
                  <c:v>7</c:v>
                </c:pt>
                <c:pt idx="20">
                  <c:v>8</c:v>
                </c:pt>
                <c:pt idx="21">
                  <c:v>1</c:v>
                </c:pt>
                <c:pt idx="24">
                  <c:v>2</c:v>
                </c:pt>
                <c:pt idx="25">
                  <c:v>2</c:v>
                </c:pt>
                <c:pt idx="28">
                  <c:v>4</c:v>
                </c:pt>
                <c:pt idx="29">
                  <c:v>2</c:v>
                </c:pt>
                <c:pt idx="30">
                  <c:v>1</c:v>
                </c:pt>
                <c:pt idx="31">
                  <c:v>2</c:v>
                </c:pt>
                <c:pt idx="34">
                  <c:v>1</c:v>
                </c:pt>
                <c:pt idx="35">
                  <c:v>19</c:v>
                </c:pt>
                <c:pt idx="37">
                  <c:v>3</c:v>
                </c:pt>
                <c:pt idx="38">
                  <c:v>8</c:v>
                </c:pt>
                <c:pt idx="40">
                  <c:v>1</c:v>
                </c:pt>
                <c:pt idx="41">
                  <c:v>13</c:v>
                </c:pt>
                <c:pt idx="42">
                  <c:v>7</c:v>
                </c:pt>
                <c:pt idx="43">
                  <c:v>3</c:v>
                </c:pt>
                <c:pt idx="44">
                  <c:v>3</c:v>
                </c:pt>
                <c:pt idx="45">
                  <c:v>1</c:v>
                </c:pt>
                <c:pt idx="49">
                  <c:v>4</c:v>
                </c:pt>
                <c:pt idx="51">
                  <c:v>4</c:v>
                </c:pt>
                <c:pt idx="54">
                  <c:v>4</c:v>
                </c:pt>
                <c:pt idx="57">
                  <c:v>3</c:v>
                </c:pt>
                <c:pt idx="58">
                  <c:v>1</c:v>
                </c:pt>
                <c:pt idx="59">
                  <c:v>1</c:v>
                </c:pt>
                <c:pt idx="60">
                  <c:v>2</c:v>
                </c:pt>
                <c:pt idx="61">
                  <c:v>1</c:v>
                </c:pt>
                <c:pt idx="62">
                  <c:v>1</c:v>
                </c:pt>
                <c:pt idx="65">
                  <c:v>1</c:v>
                </c:pt>
                <c:pt idx="66">
                  <c:v>1</c:v>
                </c:pt>
                <c:pt idx="72">
                  <c:v>1</c:v>
                </c:pt>
                <c:pt idx="75">
                  <c:v>2</c:v>
                </c:pt>
                <c:pt idx="77">
                  <c:v>5</c:v>
                </c:pt>
                <c:pt idx="79">
                  <c:v>1</c:v>
                </c:pt>
                <c:pt idx="80">
                  <c:v>4</c:v>
                </c:pt>
                <c:pt idx="82">
                  <c:v>2</c:v>
                </c:pt>
                <c:pt idx="85">
                  <c:v>5</c:v>
                </c:pt>
                <c:pt idx="87">
                  <c:v>2</c:v>
                </c:pt>
                <c:pt idx="88">
                  <c:v>7</c:v>
                </c:pt>
                <c:pt idx="89">
                  <c:v>2</c:v>
                </c:pt>
                <c:pt idx="92">
                  <c:v>4</c:v>
                </c:pt>
                <c:pt idx="96">
                  <c:v>3</c:v>
                </c:pt>
                <c:pt idx="97">
                  <c:v>2</c:v>
                </c:pt>
                <c:pt idx="98">
                  <c:v>3</c:v>
                </c:pt>
                <c:pt idx="100">
                  <c:v>1</c:v>
                </c:pt>
                <c:pt idx="104">
                  <c:v>1</c:v>
                </c:pt>
                <c:pt idx="105">
                  <c:v>1</c:v>
                </c:pt>
                <c:pt idx="106">
                  <c:v>1</c:v>
                </c:pt>
                <c:pt idx="109">
                  <c:v>4</c:v>
                </c:pt>
                <c:pt idx="111">
                  <c:v>2</c:v>
                </c:pt>
                <c:pt idx="117">
                  <c:v>3</c:v>
                </c:pt>
                <c:pt idx="118">
                  <c:v>6</c:v>
                </c:pt>
                <c:pt idx="120">
                  <c:v>2</c:v>
                </c:pt>
                <c:pt idx="121">
                  <c:v>2</c:v>
                </c:pt>
                <c:pt idx="124">
                  <c:v>4</c:v>
                </c:pt>
                <c:pt idx="125">
                  <c:v>4</c:v>
                </c:pt>
                <c:pt idx="126">
                  <c:v>2</c:v>
                </c:pt>
                <c:pt idx="127">
                  <c:v>2</c:v>
                </c:pt>
                <c:pt idx="128">
                  <c:v>1</c:v>
                </c:pt>
                <c:pt idx="129">
                  <c:v>4</c:v>
                </c:pt>
                <c:pt idx="130">
                  <c:v>1</c:v>
                </c:pt>
                <c:pt idx="131">
                  <c:v>7</c:v>
                </c:pt>
                <c:pt idx="134">
                  <c:v>3</c:v>
                </c:pt>
                <c:pt idx="135">
                  <c:v>4</c:v>
                </c:pt>
                <c:pt idx="136">
                  <c:v>2</c:v>
                </c:pt>
              </c:numCache>
            </c:numRef>
          </c:val>
          <c:extLst>
            <c:ext xmlns:c16="http://schemas.microsoft.com/office/drawing/2014/chart" uri="{C3380CC4-5D6E-409C-BE32-E72D297353CC}">
              <c16:uniqueId val="{00000006-E306-954C-9A49-4D8723A94A56}"/>
            </c:ext>
          </c:extLst>
        </c:ser>
        <c:ser>
          <c:idx val="7"/>
          <c:order val="7"/>
          <c:tx>
            <c:strRef>
              <c:f>Filters!$I$34:$I$35</c:f>
              <c:strCache>
                <c:ptCount val="1"/>
                <c:pt idx="0">
                  <c:v>PG-13</c:v>
                </c:pt>
              </c:strCache>
            </c:strRef>
          </c:tx>
          <c:spPr>
            <a:solidFill>
              <a:schemeClr val="accent2">
                <a:lumMod val="60000"/>
              </a:schemeClr>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Filters!$I$36:$I$176</c:f>
              <c:numCache>
                <c:formatCode>General</c:formatCode>
                <c:ptCount val="141"/>
                <c:pt idx="0">
                  <c:v>14</c:v>
                </c:pt>
                <c:pt idx="1">
                  <c:v>12</c:v>
                </c:pt>
                <c:pt idx="2">
                  <c:v>1</c:v>
                </c:pt>
                <c:pt idx="3">
                  <c:v>13</c:v>
                </c:pt>
                <c:pt idx="4">
                  <c:v>8</c:v>
                </c:pt>
                <c:pt idx="8">
                  <c:v>1</c:v>
                </c:pt>
                <c:pt idx="10">
                  <c:v>6</c:v>
                </c:pt>
                <c:pt idx="12">
                  <c:v>2</c:v>
                </c:pt>
                <c:pt idx="13">
                  <c:v>1</c:v>
                </c:pt>
                <c:pt idx="15">
                  <c:v>1</c:v>
                </c:pt>
                <c:pt idx="16">
                  <c:v>1</c:v>
                </c:pt>
                <c:pt idx="18">
                  <c:v>3</c:v>
                </c:pt>
                <c:pt idx="19">
                  <c:v>2</c:v>
                </c:pt>
                <c:pt idx="25">
                  <c:v>4</c:v>
                </c:pt>
                <c:pt idx="29">
                  <c:v>4</c:v>
                </c:pt>
                <c:pt idx="31">
                  <c:v>3</c:v>
                </c:pt>
                <c:pt idx="32">
                  <c:v>1</c:v>
                </c:pt>
                <c:pt idx="34">
                  <c:v>5</c:v>
                </c:pt>
                <c:pt idx="35">
                  <c:v>26</c:v>
                </c:pt>
                <c:pt idx="38">
                  <c:v>16</c:v>
                </c:pt>
                <c:pt idx="41">
                  <c:v>1</c:v>
                </c:pt>
                <c:pt idx="42">
                  <c:v>5</c:v>
                </c:pt>
                <c:pt idx="43">
                  <c:v>5</c:v>
                </c:pt>
                <c:pt idx="49">
                  <c:v>2</c:v>
                </c:pt>
                <c:pt idx="51">
                  <c:v>1</c:v>
                </c:pt>
                <c:pt idx="55">
                  <c:v>1</c:v>
                </c:pt>
                <c:pt idx="56">
                  <c:v>2</c:v>
                </c:pt>
                <c:pt idx="57">
                  <c:v>1</c:v>
                </c:pt>
                <c:pt idx="65">
                  <c:v>1</c:v>
                </c:pt>
                <c:pt idx="68">
                  <c:v>1</c:v>
                </c:pt>
                <c:pt idx="73">
                  <c:v>1</c:v>
                </c:pt>
                <c:pt idx="74">
                  <c:v>1</c:v>
                </c:pt>
                <c:pt idx="75">
                  <c:v>1</c:v>
                </c:pt>
                <c:pt idx="76">
                  <c:v>1</c:v>
                </c:pt>
                <c:pt idx="77">
                  <c:v>5</c:v>
                </c:pt>
                <c:pt idx="80">
                  <c:v>9</c:v>
                </c:pt>
                <c:pt idx="85">
                  <c:v>7</c:v>
                </c:pt>
                <c:pt idx="87">
                  <c:v>2</c:v>
                </c:pt>
                <c:pt idx="88">
                  <c:v>7</c:v>
                </c:pt>
                <c:pt idx="89">
                  <c:v>1</c:v>
                </c:pt>
                <c:pt idx="91">
                  <c:v>1</c:v>
                </c:pt>
                <c:pt idx="92">
                  <c:v>2</c:v>
                </c:pt>
                <c:pt idx="93">
                  <c:v>1</c:v>
                </c:pt>
                <c:pt idx="96">
                  <c:v>1</c:v>
                </c:pt>
                <c:pt idx="97">
                  <c:v>8</c:v>
                </c:pt>
                <c:pt idx="98">
                  <c:v>3</c:v>
                </c:pt>
                <c:pt idx="100">
                  <c:v>1</c:v>
                </c:pt>
                <c:pt idx="109">
                  <c:v>4</c:v>
                </c:pt>
                <c:pt idx="110">
                  <c:v>1</c:v>
                </c:pt>
                <c:pt idx="111">
                  <c:v>3</c:v>
                </c:pt>
                <c:pt idx="113">
                  <c:v>1</c:v>
                </c:pt>
                <c:pt idx="117">
                  <c:v>6</c:v>
                </c:pt>
                <c:pt idx="118">
                  <c:v>3</c:v>
                </c:pt>
                <c:pt idx="121">
                  <c:v>1</c:v>
                </c:pt>
                <c:pt idx="122">
                  <c:v>1</c:v>
                </c:pt>
                <c:pt idx="123">
                  <c:v>1</c:v>
                </c:pt>
                <c:pt idx="124">
                  <c:v>3</c:v>
                </c:pt>
                <c:pt idx="125">
                  <c:v>1</c:v>
                </c:pt>
                <c:pt idx="128">
                  <c:v>1</c:v>
                </c:pt>
                <c:pt idx="129">
                  <c:v>7</c:v>
                </c:pt>
                <c:pt idx="130">
                  <c:v>2</c:v>
                </c:pt>
                <c:pt idx="131">
                  <c:v>8</c:v>
                </c:pt>
                <c:pt idx="132">
                  <c:v>1</c:v>
                </c:pt>
                <c:pt idx="133">
                  <c:v>1</c:v>
                </c:pt>
                <c:pt idx="134">
                  <c:v>1</c:v>
                </c:pt>
                <c:pt idx="135">
                  <c:v>2</c:v>
                </c:pt>
                <c:pt idx="137">
                  <c:v>1</c:v>
                </c:pt>
                <c:pt idx="138">
                  <c:v>1</c:v>
                </c:pt>
              </c:numCache>
            </c:numRef>
          </c:val>
          <c:extLst>
            <c:ext xmlns:c16="http://schemas.microsoft.com/office/drawing/2014/chart" uri="{C3380CC4-5D6E-409C-BE32-E72D297353CC}">
              <c16:uniqueId val="{00000007-E306-954C-9A49-4D8723A94A56}"/>
            </c:ext>
          </c:extLst>
        </c:ser>
        <c:ser>
          <c:idx val="8"/>
          <c:order val="8"/>
          <c:tx>
            <c:strRef>
              <c:f>Filters!$J$34:$J$35</c:f>
              <c:strCache>
                <c:ptCount val="1"/>
                <c:pt idx="0">
                  <c:v>R</c:v>
                </c:pt>
              </c:strCache>
            </c:strRef>
          </c:tx>
          <c:spPr>
            <a:solidFill>
              <a:schemeClr val="accent3">
                <a:lumMod val="60000"/>
              </a:schemeClr>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Filters!$J$36:$J$176</c:f>
              <c:numCache>
                <c:formatCode>General</c:formatCode>
                <c:ptCount val="141"/>
                <c:pt idx="0">
                  <c:v>17</c:v>
                </c:pt>
                <c:pt idx="1">
                  <c:v>8</c:v>
                </c:pt>
                <c:pt idx="2">
                  <c:v>1</c:v>
                </c:pt>
                <c:pt idx="3">
                  <c:v>10</c:v>
                </c:pt>
                <c:pt idx="4">
                  <c:v>4</c:v>
                </c:pt>
                <c:pt idx="5">
                  <c:v>3</c:v>
                </c:pt>
                <c:pt idx="7">
                  <c:v>1</c:v>
                </c:pt>
                <c:pt idx="8">
                  <c:v>1</c:v>
                </c:pt>
                <c:pt idx="9">
                  <c:v>4</c:v>
                </c:pt>
                <c:pt idx="10">
                  <c:v>14</c:v>
                </c:pt>
                <c:pt idx="11">
                  <c:v>3</c:v>
                </c:pt>
                <c:pt idx="12">
                  <c:v>1</c:v>
                </c:pt>
                <c:pt idx="13">
                  <c:v>2</c:v>
                </c:pt>
                <c:pt idx="15">
                  <c:v>3</c:v>
                </c:pt>
                <c:pt idx="16">
                  <c:v>1</c:v>
                </c:pt>
                <c:pt idx="18">
                  <c:v>11</c:v>
                </c:pt>
                <c:pt idx="19">
                  <c:v>6</c:v>
                </c:pt>
                <c:pt idx="21">
                  <c:v>2</c:v>
                </c:pt>
                <c:pt idx="22">
                  <c:v>1</c:v>
                </c:pt>
                <c:pt idx="23">
                  <c:v>5</c:v>
                </c:pt>
                <c:pt idx="24">
                  <c:v>2</c:v>
                </c:pt>
                <c:pt idx="25">
                  <c:v>34</c:v>
                </c:pt>
                <c:pt idx="26">
                  <c:v>1</c:v>
                </c:pt>
                <c:pt idx="27">
                  <c:v>6</c:v>
                </c:pt>
                <c:pt idx="28">
                  <c:v>22</c:v>
                </c:pt>
                <c:pt idx="29">
                  <c:v>2</c:v>
                </c:pt>
                <c:pt idx="30">
                  <c:v>2</c:v>
                </c:pt>
                <c:pt idx="31">
                  <c:v>2</c:v>
                </c:pt>
                <c:pt idx="33">
                  <c:v>1</c:v>
                </c:pt>
                <c:pt idx="34">
                  <c:v>15</c:v>
                </c:pt>
                <c:pt idx="35">
                  <c:v>83</c:v>
                </c:pt>
                <c:pt idx="36">
                  <c:v>4</c:v>
                </c:pt>
                <c:pt idx="37">
                  <c:v>8</c:v>
                </c:pt>
                <c:pt idx="38">
                  <c:v>27</c:v>
                </c:pt>
                <c:pt idx="39">
                  <c:v>2</c:v>
                </c:pt>
                <c:pt idx="40">
                  <c:v>1</c:v>
                </c:pt>
                <c:pt idx="42">
                  <c:v>2</c:v>
                </c:pt>
                <c:pt idx="44">
                  <c:v>1</c:v>
                </c:pt>
                <c:pt idx="45">
                  <c:v>2</c:v>
                </c:pt>
                <c:pt idx="48">
                  <c:v>15</c:v>
                </c:pt>
                <c:pt idx="50">
                  <c:v>1</c:v>
                </c:pt>
                <c:pt idx="51">
                  <c:v>1</c:v>
                </c:pt>
                <c:pt idx="52">
                  <c:v>4</c:v>
                </c:pt>
                <c:pt idx="53">
                  <c:v>4</c:v>
                </c:pt>
                <c:pt idx="55">
                  <c:v>2</c:v>
                </c:pt>
                <c:pt idx="56">
                  <c:v>5</c:v>
                </c:pt>
                <c:pt idx="57">
                  <c:v>1</c:v>
                </c:pt>
                <c:pt idx="62">
                  <c:v>7</c:v>
                </c:pt>
                <c:pt idx="67">
                  <c:v>1</c:v>
                </c:pt>
                <c:pt idx="68">
                  <c:v>3</c:v>
                </c:pt>
                <c:pt idx="69">
                  <c:v>1</c:v>
                </c:pt>
                <c:pt idx="70">
                  <c:v>2</c:v>
                </c:pt>
                <c:pt idx="71">
                  <c:v>1</c:v>
                </c:pt>
                <c:pt idx="72">
                  <c:v>3</c:v>
                </c:pt>
                <c:pt idx="73">
                  <c:v>1</c:v>
                </c:pt>
                <c:pt idx="75">
                  <c:v>2</c:v>
                </c:pt>
                <c:pt idx="77">
                  <c:v>15</c:v>
                </c:pt>
                <c:pt idx="78">
                  <c:v>6</c:v>
                </c:pt>
                <c:pt idx="80">
                  <c:v>28</c:v>
                </c:pt>
                <c:pt idx="81">
                  <c:v>4</c:v>
                </c:pt>
                <c:pt idx="82">
                  <c:v>2</c:v>
                </c:pt>
                <c:pt idx="83">
                  <c:v>2</c:v>
                </c:pt>
                <c:pt idx="84">
                  <c:v>5</c:v>
                </c:pt>
                <c:pt idx="85">
                  <c:v>31</c:v>
                </c:pt>
                <c:pt idx="86">
                  <c:v>5</c:v>
                </c:pt>
                <c:pt idx="87">
                  <c:v>15</c:v>
                </c:pt>
                <c:pt idx="88">
                  <c:v>5</c:v>
                </c:pt>
                <c:pt idx="89">
                  <c:v>2</c:v>
                </c:pt>
                <c:pt idx="90">
                  <c:v>1</c:v>
                </c:pt>
                <c:pt idx="91">
                  <c:v>3</c:v>
                </c:pt>
                <c:pt idx="92">
                  <c:v>6</c:v>
                </c:pt>
                <c:pt idx="93">
                  <c:v>1</c:v>
                </c:pt>
                <c:pt idx="95">
                  <c:v>1</c:v>
                </c:pt>
                <c:pt idx="96">
                  <c:v>3</c:v>
                </c:pt>
                <c:pt idx="97">
                  <c:v>11</c:v>
                </c:pt>
                <c:pt idx="98">
                  <c:v>2</c:v>
                </c:pt>
                <c:pt idx="101">
                  <c:v>3</c:v>
                </c:pt>
                <c:pt idx="103">
                  <c:v>1</c:v>
                </c:pt>
                <c:pt idx="107">
                  <c:v>1</c:v>
                </c:pt>
                <c:pt idx="109">
                  <c:v>2</c:v>
                </c:pt>
                <c:pt idx="110">
                  <c:v>2</c:v>
                </c:pt>
                <c:pt idx="111">
                  <c:v>2</c:v>
                </c:pt>
                <c:pt idx="112">
                  <c:v>1</c:v>
                </c:pt>
                <c:pt idx="115">
                  <c:v>1</c:v>
                </c:pt>
                <c:pt idx="117">
                  <c:v>2</c:v>
                </c:pt>
                <c:pt idx="118">
                  <c:v>3</c:v>
                </c:pt>
                <c:pt idx="119">
                  <c:v>3</c:v>
                </c:pt>
                <c:pt idx="120">
                  <c:v>2</c:v>
                </c:pt>
                <c:pt idx="121">
                  <c:v>11</c:v>
                </c:pt>
                <c:pt idx="123">
                  <c:v>1</c:v>
                </c:pt>
                <c:pt idx="124">
                  <c:v>1</c:v>
                </c:pt>
                <c:pt idx="128">
                  <c:v>1</c:v>
                </c:pt>
                <c:pt idx="129">
                  <c:v>24</c:v>
                </c:pt>
                <c:pt idx="130">
                  <c:v>2</c:v>
                </c:pt>
                <c:pt idx="131">
                  <c:v>29</c:v>
                </c:pt>
                <c:pt idx="133">
                  <c:v>5</c:v>
                </c:pt>
                <c:pt idx="134">
                  <c:v>1</c:v>
                </c:pt>
                <c:pt idx="135">
                  <c:v>14</c:v>
                </c:pt>
                <c:pt idx="136">
                  <c:v>8</c:v>
                </c:pt>
                <c:pt idx="137">
                  <c:v>3</c:v>
                </c:pt>
                <c:pt idx="138">
                  <c:v>2</c:v>
                </c:pt>
                <c:pt idx="139">
                  <c:v>4</c:v>
                </c:pt>
                <c:pt idx="140">
                  <c:v>3</c:v>
                </c:pt>
              </c:numCache>
            </c:numRef>
          </c:val>
          <c:extLst>
            <c:ext xmlns:c16="http://schemas.microsoft.com/office/drawing/2014/chart" uri="{C3380CC4-5D6E-409C-BE32-E72D297353CC}">
              <c16:uniqueId val="{00000008-E306-954C-9A49-4D8723A94A56}"/>
            </c:ext>
          </c:extLst>
        </c:ser>
        <c:ser>
          <c:idx val="9"/>
          <c:order val="9"/>
          <c:tx>
            <c:strRef>
              <c:f>Filters!$K$34:$K$35</c:f>
              <c:strCache>
                <c:ptCount val="1"/>
                <c:pt idx="0">
                  <c:v>TV-MA</c:v>
                </c:pt>
              </c:strCache>
            </c:strRef>
          </c:tx>
          <c:spPr>
            <a:solidFill>
              <a:schemeClr val="accent4">
                <a:lumMod val="60000"/>
              </a:schemeClr>
            </a:solidFill>
            <a:ln>
              <a:noFill/>
            </a:ln>
            <a:effectLst/>
          </c:spPr>
          <c:invertIfNegative val="0"/>
          <c:cat>
            <c:strRef>
              <c:f>Filters!$A$36:$A$176</c:f>
              <c:strCache>
                <c:ptCount val="141"/>
                <c:pt idx="0">
                  <c:v>Action</c:v>
                </c:pt>
                <c:pt idx="1">
                  <c:v>Action Epic</c:v>
                </c:pt>
                <c:pt idx="2">
                  <c:v>Adult Animation</c:v>
                </c:pt>
                <c:pt idx="3">
                  <c:v>Adventure</c:v>
                </c:pt>
                <c:pt idx="4">
                  <c:v>Adventure Epic</c:v>
                </c:pt>
                <c:pt idx="5">
                  <c:v>Alien Invasion</c:v>
                </c:pt>
                <c:pt idx="6">
                  <c:v>Animal Adventure</c:v>
                </c:pt>
                <c:pt idx="7">
                  <c:v>Animation</c:v>
                </c:pt>
                <c:pt idx="8">
                  <c:v>Anime</c:v>
                </c:pt>
                <c:pt idx="9">
                  <c:v>Artificial Intelligence</c:v>
                </c:pt>
                <c:pt idx="10">
                  <c:v>Biography</c:v>
                </c:pt>
                <c:pt idx="11">
                  <c:v>Body Horror</c:v>
                </c:pt>
                <c:pt idx="12">
                  <c:v>Boxing</c:v>
                </c:pt>
                <c:pt idx="13">
                  <c:v>Buddy Comedy</c:v>
                </c:pt>
                <c:pt idx="14">
                  <c:v>Bumbling Detective</c:v>
                </c:pt>
                <c:pt idx="15">
                  <c:v>Caper</c:v>
                </c:pt>
                <c:pt idx="16">
                  <c:v>Car Action</c:v>
                </c:pt>
                <c:pt idx="17">
                  <c:v>Classic Musical</c:v>
                </c:pt>
                <c:pt idx="18">
                  <c:v>Comedy</c:v>
                </c:pt>
                <c:pt idx="19">
                  <c:v>Coming-of-Age</c:v>
                </c:pt>
                <c:pt idx="20">
                  <c:v>Computer Animation</c:v>
                </c:pt>
                <c:pt idx="21">
                  <c:v>Conspiracy Thriller</c:v>
                </c:pt>
                <c:pt idx="22">
                  <c:v>Contemporary Western</c:v>
                </c:pt>
                <c:pt idx="23">
                  <c:v>Cop Drama</c:v>
                </c:pt>
                <c:pt idx="24">
                  <c:v>Costume Drama</c:v>
                </c:pt>
                <c:pt idx="25">
                  <c:v>Crime</c:v>
                </c:pt>
                <c:pt idx="26">
                  <c:v>Cyber Thriller</c:v>
                </c:pt>
                <c:pt idx="27">
                  <c:v>Cyberpunk</c:v>
                </c:pt>
                <c:pt idx="28">
                  <c:v>Dark Comedy</c:v>
                </c:pt>
                <c:pt idx="29">
                  <c:v>Dark Fantasy</c:v>
                </c:pt>
                <c:pt idx="30">
                  <c:v>Dark Romance</c:v>
                </c:pt>
                <c:pt idx="31">
                  <c:v>Desert Adventure</c:v>
                </c:pt>
                <c:pt idx="32">
                  <c:v>Dinosaur Adventure</c:v>
                </c:pt>
                <c:pt idx="33">
                  <c:v>Disaster</c:v>
                </c:pt>
                <c:pt idx="34">
                  <c:v>Docudrama</c:v>
                </c:pt>
                <c:pt idx="35">
                  <c:v>Drama</c:v>
                </c:pt>
                <c:pt idx="36">
                  <c:v>Drug Crime</c:v>
                </c:pt>
                <c:pt idx="37">
                  <c:v>Dystopian Sci-Fi</c:v>
                </c:pt>
                <c:pt idx="38">
                  <c:v>Epic</c:v>
                </c:pt>
                <c:pt idx="39">
                  <c:v>Erotic Thriller</c:v>
                </c:pt>
                <c:pt idx="40">
                  <c:v>Fairy Tale</c:v>
                </c:pt>
                <c:pt idx="41">
                  <c:v>Family</c:v>
                </c:pt>
                <c:pt idx="42">
                  <c:v>Fantasy</c:v>
                </c:pt>
                <c:pt idx="43">
                  <c:v>Fantasy Epic</c:v>
                </c:pt>
                <c:pt idx="44">
                  <c:v>Farce</c:v>
                </c:pt>
                <c:pt idx="45">
                  <c:v>Feel-Good Romance</c:v>
                </c:pt>
                <c:pt idx="46">
                  <c:v>Film Noir</c:v>
                </c:pt>
                <c:pt idx="47">
                  <c:v>Financial Drama</c:v>
                </c:pt>
                <c:pt idx="48">
                  <c:v>Gangster</c:v>
                </c:pt>
                <c:pt idx="49">
                  <c:v>Globetrotting Adventure</c:v>
                </c:pt>
                <c:pt idx="50">
                  <c:v>Gun Fu</c:v>
                </c:pt>
                <c:pt idx="51">
                  <c:v>Hand-Drawn Animation</c:v>
                </c:pt>
                <c:pt idx="52">
                  <c:v>Hard-boiled Detective</c:v>
                </c:pt>
                <c:pt idx="53">
                  <c:v>Heist</c:v>
                </c:pt>
                <c:pt idx="54">
                  <c:v>High-Concept Comedy</c:v>
                </c:pt>
                <c:pt idx="55">
                  <c:v>Historical Epic</c:v>
                </c:pt>
                <c:pt idx="56">
                  <c:v>History</c:v>
                </c:pt>
                <c:pt idx="57">
                  <c:v>Holiday</c:v>
                </c:pt>
                <c:pt idx="58">
                  <c:v>Holiday Animation</c:v>
                </c:pt>
                <c:pt idx="59">
                  <c:v>Holiday Comedy</c:v>
                </c:pt>
                <c:pt idx="60">
                  <c:v>Holiday Family</c:v>
                </c:pt>
                <c:pt idx="61">
                  <c:v>Holiday Romance</c:v>
                </c:pt>
                <c:pt idx="62">
                  <c:v>Horror</c:v>
                </c:pt>
                <c:pt idx="63">
                  <c:v>Iyashikei</c:v>
                </c:pt>
                <c:pt idx="64">
                  <c:v>Jukebox Musical</c:v>
                </c:pt>
                <c:pt idx="65">
                  <c:v>Jungle Adventure</c:v>
                </c:pt>
                <c:pt idx="66">
                  <c:v>Kaiju</c:v>
                </c:pt>
                <c:pt idx="67">
                  <c:v>Kung Fu</c:v>
                </c:pt>
                <c:pt idx="68">
                  <c:v>Legal Drama</c:v>
                </c:pt>
                <c:pt idx="69">
                  <c:v>Legal Thriller</c:v>
                </c:pt>
                <c:pt idx="70">
                  <c:v>Martial Arts</c:v>
                </c:pt>
                <c:pt idx="71">
                  <c:v>Medical Drama</c:v>
                </c:pt>
                <c:pt idx="72">
                  <c:v>Monster Horror</c:v>
                </c:pt>
                <c:pt idx="73">
                  <c:v>Motorsport</c:v>
                </c:pt>
                <c:pt idx="74">
                  <c:v>Mountain Adventure</c:v>
                </c:pt>
                <c:pt idx="75">
                  <c:v>Music</c:v>
                </c:pt>
                <c:pt idx="76">
                  <c:v>Musical</c:v>
                </c:pt>
                <c:pt idx="77">
                  <c:v>Mystery</c:v>
                </c:pt>
                <c:pt idx="78">
                  <c:v>One-Person Army Action</c:v>
                </c:pt>
                <c:pt idx="79">
                  <c:v>Parody</c:v>
                </c:pt>
                <c:pt idx="80">
                  <c:v>Period Drama</c:v>
                </c:pt>
                <c:pt idx="81">
                  <c:v>Police Procedural</c:v>
                </c:pt>
                <c:pt idx="82">
                  <c:v>Political Drama</c:v>
                </c:pt>
                <c:pt idx="83">
                  <c:v>Political Thriller</c:v>
                </c:pt>
                <c:pt idx="84">
                  <c:v>Prison Drama</c:v>
                </c:pt>
                <c:pt idx="85">
                  <c:v>Psychological Drama</c:v>
                </c:pt>
                <c:pt idx="86">
                  <c:v>Psychological Horror</c:v>
                </c:pt>
                <c:pt idx="87">
                  <c:v>Psychological Thriller</c:v>
                </c:pt>
                <c:pt idx="88">
                  <c:v>Quest</c:v>
                </c:pt>
                <c:pt idx="89">
                  <c:v>Quirky Comedy</c:v>
                </c:pt>
                <c:pt idx="90">
                  <c:v>Raunchy Comedy</c:v>
                </c:pt>
                <c:pt idx="91">
                  <c:v>Road Trip</c:v>
                </c:pt>
                <c:pt idx="92">
                  <c:v>Romance</c:v>
                </c:pt>
                <c:pt idx="93">
                  <c:v>Romantic Comedy</c:v>
                </c:pt>
                <c:pt idx="94">
                  <c:v>Romantic Epic</c:v>
                </c:pt>
                <c:pt idx="95">
                  <c:v>Samurai</c:v>
                </c:pt>
                <c:pt idx="96">
                  <c:v>Satire</c:v>
                </c:pt>
                <c:pt idx="97">
                  <c:v>Sci-Fi</c:v>
                </c:pt>
                <c:pt idx="98">
                  <c:v>Sci-Fi Epic</c:v>
                </c:pt>
                <c:pt idx="99">
                  <c:v>Screwball Comedy</c:v>
                </c:pt>
                <c:pt idx="100">
                  <c:v>Sea Adventure</c:v>
                </c:pt>
                <c:pt idx="101">
                  <c:v>Serial Killer</c:v>
                </c:pt>
                <c:pt idx="102">
                  <c:v>Sh≈çjo</c:v>
                </c:pt>
                <c:pt idx="103">
                  <c:v>Sh≈çnen</c:v>
                </c:pt>
                <c:pt idx="104">
                  <c:v>Showbiz Drama</c:v>
                </c:pt>
                <c:pt idx="105">
                  <c:v>Sketch Comedy</c:v>
                </c:pt>
                <c:pt idx="106">
                  <c:v>Slapstick</c:v>
                </c:pt>
                <c:pt idx="107">
                  <c:v>Slasher Horror</c:v>
                </c:pt>
                <c:pt idx="108">
                  <c:v>Slice of Life</c:v>
                </c:pt>
                <c:pt idx="109">
                  <c:v>Space Sci-Fi</c:v>
                </c:pt>
                <c:pt idx="110">
                  <c:v>Spaghetti Western</c:v>
                </c:pt>
                <c:pt idx="111">
                  <c:v>Sport</c:v>
                </c:pt>
                <c:pt idx="112">
                  <c:v>Spy</c:v>
                </c:pt>
                <c:pt idx="113">
                  <c:v>Steampunk</c:v>
                </c:pt>
                <c:pt idx="114">
                  <c:v>Steamy Romance</c:v>
                </c:pt>
                <c:pt idx="115">
                  <c:v>Stoner Comedy</c:v>
                </c:pt>
                <c:pt idx="116">
                  <c:v>Stop Motion Animation</c:v>
                </c:pt>
                <c:pt idx="117">
                  <c:v>Superhero</c:v>
                </c:pt>
                <c:pt idx="118">
                  <c:v>Supernatural Fantasy</c:v>
                </c:pt>
                <c:pt idx="119">
                  <c:v>Supernatural Horror</c:v>
                </c:pt>
                <c:pt idx="120">
                  <c:v>Survival</c:v>
                </c:pt>
                <c:pt idx="121">
                  <c:v>Suspense Mystery</c:v>
                </c:pt>
                <c:pt idx="122">
                  <c:v>Swashbuckler</c:v>
                </c:pt>
                <c:pt idx="123">
                  <c:v>Sword &amp; Sandal</c:v>
                </c:pt>
                <c:pt idx="124">
                  <c:v>Sword &amp; Sorcery</c:v>
                </c:pt>
                <c:pt idx="125">
                  <c:v>Teen Adventure</c:v>
                </c:pt>
                <c:pt idx="126">
                  <c:v>Teen Comedy</c:v>
                </c:pt>
                <c:pt idx="127">
                  <c:v>Teen Drama</c:v>
                </c:pt>
                <c:pt idx="128">
                  <c:v>Teen Fantasy</c:v>
                </c:pt>
                <c:pt idx="129">
                  <c:v>Thriller</c:v>
                </c:pt>
                <c:pt idx="130">
                  <c:v>Time Travel</c:v>
                </c:pt>
                <c:pt idx="131">
                  <c:v>Tragedy</c:v>
                </c:pt>
                <c:pt idx="132">
                  <c:v>Tragic Romance</c:v>
                </c:pt>
                <c:pt idx="133">
                  <c:v>True Crime</c:v>
                </c:pt>
                <c:pt idx="134">
                  <c:v>Urban Adventure</c:v>
                </c:pt>
                <c:pt idx="135">
                  <c:v>War</c:v>
                </c:pt>
                <c:pt idx="136">
                  <c:v>War Epic</c:v>
                </c:pt>
                <c:pt idx="137">
                  <c:v>Western</c:v>
                </c:pt>
                <c:pt idx="138">
                  <c:v>Western Epic</c:v>
                </c:pt>
                <c:pt idx="139">
                  <c:v>Whodunnit</c:v>
                </c:pt>
                <c:pt idx="140">
                  <c:v>Workplace Drama</c:v>
                </c:pt>
              </c:strCache>
            </c:strRef>
          </c:cat>
          <c:val>
            <c:numRef>
              <c:f>Filters!$K$36:$K$176</c:f>
              <c:numCache>
                <c:formatCode>General</c:formatCode>
                <c:ptCount val="141"/>
                <c:pt idx="0">
                  <c:v>1</c:v>
                </c:pt>
                <c:pt idx="2">
                  <c:v>1</c:v>
                </c:pt>
                <c:pt idx="3">
                  <c:v>1</c:v>
                </c:pt>
                <c:pt idx="8">
                  <c:v>1</c:v>
                </c:pt>
                <c:pt idx="29">
                  <c:v>1</c:v>
                </c:pt>
                <c:pt idx="51">
                  <c:v>1</c:v>
                </c:pt>
                <c:pt idx="103">
                  <c:v>1</c:v>
                </c:pt>
                <c:pt idx="117">
                  <c:v>1</c:v>
                </c:pt>
                <c:pt idx="118">
                  <c:v>1</c:v>
                </c:pt>
                <c:pt idx="124">
                  <c:v>1</c:v>
                </c:pt>
              </c:numCache>
            </c:numRef>
          </c:val>
          <c:extLst>
            <c:ext xmlns:c16="http://schemas.microsoft.com/office/drawing/2014/chart" uri="{C3380CC4-5D6E-409C-BE32-E72D297353CC}">
              <c16:uniqueId val="{00000009-E306-954C-9A49-4D8723A94A56}"/>
            </c:ext>
          </c:extLst>
        </c:ser>
        <c:dLbls>
          <c:showLegendKey val="0"/>
          <c:showVal val="0"/>
          <c:showCatName val="0"/>
          <c:showSerName val="0"/>
          <c:showPercent val="0"/>
          <c:showBubbleSize val="0"/>
        </c:dLbls>
        <c:gapWidth val="150"/>
        <c:overlap val="100"/>
        <c:axId val="1829433728"/>
        <c:axId val="1719256928"/>
      </c:barChart>
      <c:catAx>
        <c:axId val="182943372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IR"/>
          </a:p>
        </c:txPr>
        <c:crossAx val="1719256928"/>
        <c:crosses val="autoZero"/>
        <c:auto val="1"/>
        <c:lblAlgn val="ctr"/>
        <c:lblOffset val="100"/>
        <c:noMultiLvlLbl val="0"/>
      </c:catAx>
      <c:valAx>
        <c:axId val="1719256928"/>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R"/>
          </a:p>
        </c:txPr>
        <c:crossAx val="1829433728"/>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[Question2.xlsx]Filters!PivotTable14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movies for each Star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Filters!$B$592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Filters!$A$593:$A$601</c:f>
              <c:strCache>
                <c:ptCount val="8"/>
                <c:pt idx="0">
                  <c:v>Robert De Niro</c:v>
                </c:pt>
                <c:pt idx="1">
                  <c:v>Tom Hanks</c:v>
                </c:pt>
                <c:pt idx="2">
                  <c:v>Leonardo DiCaprio</c:v>
                </c:pt>
                <c:pt idx="3">
                  <c:v>Harrison Ford</c:v>
                </c:pt>
                <c:pt idx="4">
                  <c:v>Charles Chaplin</c:v>
                </c:pt>
                <c:pt idx="5">
                  <c:v>Clint Eastwood</c:v>
                </c:pt>
                <c:pt idx="6">
                  <c:v>Christian Bale</c:v>
                </c:pt>
                <c:pt idx="7">
                  <c:v>Matt Damon</c:v>
                </c:pt>
              </c:strCache>
            </c:strRef>
          </c:cat>
          <c:val>
            <c:numRef>
              <c:f>Filters!$B$593:$B$601</c:f>
              <c:numCache>
                <c:formatCode>General</c:formatCode>
                <c:ptCount val="8"/>
                <c:pt idx="0">
                  <c:v>9</c:v>
                </c:pt>
                <c:pt idx="1">
                  <c:v>6</c:v>
                </c:pt>
                <c:pt idx="2">
                  <c:v>6</c:v>
                </c:pt>
                <c:pt idx="3">
                  <c:v>6</c:v>
                </c:pt>
                <c:pt idx="4">
                  <c:v>5</c:v>
                </c:pt>
                <c:pt idx="5">
                  <c:v>5</c:v>
                </c:pt>
                <c:pt idx="6">
                  <c:v>5</c:v>
                </c:pt>
                <c:pt idx="7">
                  <c:v>5</c:v>
                </c:pt>
              </c:numCache>
            </c:numRef>
          </c:val>
          <c:extLst>
            <c:ext xmlns:c16="http://schemas.microsoft.com/office/drawing/2014/chart" uri="{C3380CC4-5D6E-409C-BE32-E72D297353CC}">
              <c16:uniqueId val="{00000000-A5B5-5F41-9351-7BB0CB536391}"/>
            </c:ext>
          </c:extLst>
        </c:ser>
        <c:dLbls>
          <c:dLblPos val="inEnd"/>
          <c:showLegendKey val="0"/>
          <c:showVal val="1"/>
          <c:showCatName val="0"/>
          <c:showSerName val="0"/>
          <c:showPercent val="0"/>
          <c:showBubbleSize val="0"/>
        </c:dLbls>
        <c:gapWidth val="100"/>
        <c:overlap val="-24"/>
        <c:axId val="1826349088"/>
        <c:axId val="1551914080"/>
      </c:barChart>
      <c:catAx>
        <c:axId val="18263490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1551914080"/>
        <c:crosses val="autoZero"/>
        <c:auto val="1"/>
        <c:lblAlgn val="ctr"/>
        <c:lblOffset val="100"/>
        <c:noMultiLvlLbl val="0"/>
      </c:catAx>
      <c:valAx>
        <c:axId val="15519140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182634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[Question2.xlsx]Filters!PivotTable20</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Movies of Director in 250 top Movies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Filters!$B$648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Filters!$A$649:$A$661</c:f>
              <c:strCache>
                <c:ptCount val="12"/>
                <c:pt idx="0">
                  <c:v>Akira Kurosawa</c:v>
                </c:pt>
                <c:pt idx="1">
                  <c:v>Alfred Hitchcock</c:v>
                </c:pt>
                <c:pt idx="2">
                  <c:v>Billy Wilder</c:v>
                </c:pt>
                <c:pt idx="3">
                  <c:v>Charles Chaplin</c:v>
                </c:pt>
                <c:pt idx="4">
                  <c:v>Christopher Nolan</c:v>
                </c:pt>
                <c:pt idx="5">
                  <c:v>Hayao Miyazaki</c:v>
                </c:pt>
                <c:pt idx="6">
                  <c:v>Lee Unkrich</c:v>
                </c:pt>
                <c:pt idx="7">
                  <c:v>Martin Scorsese</c:v>
                </c:pt>
                <c:pt idx="8">
                  <c:v>Quentin Tarantino</c:v>
                </c:pt>
                <c:pt idx="9">
                  <c:v>Sergio Leone</c:v>
                </c:pt>
                <c:pt idx="10">
                  <c:v>Stanley Kubrick</c:v>
                </c:pt>
                <c:pt idx="11">
                  <c:v>Steven Spielberg</c:v>
                </c:pt>
              </c:strCache>
            </c:strRef>
          </c:cat>
          <c:val>
            <c:numRef>
              <c:f>Filters!$B$649:$B$661</c:f>
              <c:numCache>
                <c:formatCode>General</c:formatCode>
                <c:ptCount val="12"/>
                <c:pt idx="0">
                  <c:v>6</c:v>
                </c:pt>
                <c:pt idx="1">
                  <c:v>5</c:v>
                </c:pt>
                <c:pt idx="2">
                  <c:v>5</c:v>
                </c:pt>
                <c:pt idx="3">
                  <c:v>5</c:v>
                </c:pt>
                <c:pt idx="4">
                  <c:v>8</c:v>
                </c:pt>
                <c:pt idx="5">
                  <c:v>4</c:v>
                </c:pt>
                <c:pt idx="6">
                  <c:v>4</c:v>
                </c:pt>
                <c:pt idx="7">
                  <c:v>7</c:v>
                </c:pt>
                <c:pt idx="8">
                  <c:v>5</c:v>
                </c:pt>
                <c:pt idx="9">
                  <c:v>4</c:v>
                </c:pt>
                <c:pt idx="10">
                  <c:v>7</c:v>
                </c:pt>
                <c:pt idx="11">
                  <c:v>7</c:v>
                </c:pt>
              </c:numCache>
            </c:numRef>
          </c:val>
          <c:extLst>
            <c:ext xmlns:c16="http://schemas.microsoft.com/office/drawing/2014/chart" uri="{C3380CC4-5D6E-409C-BE32-E72D297353CC}">
              <c16:uniqueId val="{00000000-470F-F14D-B4F8-716B303ADDF0}"/>
            </c:ext>
          </c:extLst>
        </c:ser>
        <c:dLbls>
          <c:showLegendKey val="0"/>
          <c:showVal val="0"/>
          <c:showCatName val="0"/>
          <c:showSerName val="0"/>
          <c:showPercent val="0"/>
          <c:showBubbleSize val="0"/>
        </c:dLbls>
        <c:gapWidth val="100"/>
        <c:overlap val="-24"/>
        <c:axId val="2104828768"/>
        <c:axId val="1980300288"/>
      </c:barChart>
      <c:catAx>
        <c:axId val="2104828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1980300288"/>
        <c:crosses val="autoZero"/>
        <c:auto val="1"/>
        <c:lblAlgn val="ctr"/>
        <c:lblOffset val="100"/>
        <c:noMultiLvlLbl val="0"/>
      </c:catAx>
      <c:valAx>
        <c:axId val="19803002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210482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[Question2.xlsx]interactive_BestSeller!PivotTable15</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Top5 Best Seller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R"/>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IR"/>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interactive_BestSeller!$B$2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interactive_BestSeller!$A$3:$A$15</c:f>
              <c:multiLvlStrCache>
                <c:ptCount val="10"/>
                <c:lvl>
                  <c:pt idx="0">
                    <c:v>Avengers: Endgame</c:v>
                  </c:pt>
                  <c:pt idx="1">
                    <c:v>Spider-Man: No Way Home</c:v>
                  </c:pt>
                  <c:pt idx="2">
                    <c:v>Top Gun: Maverick</c:v>
                  </c:pt>
                  <c:pt idx="3">
                    <c:v>Avengers: Infinity War</c:v>
                  </c:pt>
                  <c:pt idx="4">
                    <c:v>The Dark Knight</c:v>
                  </c:pt>
                  <c:pt idx="5">
                    <c:v>Top Gun: Maverick</c:v>
                  </c:pt>
                  <c:pt idx="6">
                    <c:v>The Dark Knight</c:v>
                  </c:pt>
                  <c:pt idx="7">
                    <c:v>Star Wars</c:v>
                  </c:pt>
                  <c:pt idx="8">
                    <c:v>The Dark Knight Rises</c:v>
                  </c:pt>
                  <c:pt idx="9">
                    <c:v>The Lord of the Rings: The Return of the King</c:v>
                  </c:pt>
                </c:lvl>
                <c:lvl>
                  <c:pt idx="0">
                    <c:v>Action</c:v>
                  </c:pt>
                  <c:pt idx="5">
                    <c:v>Action Epic</c:v>
                  </c:pt>
                </c:lvl>
              </c:multiLvlStrCache>
            </c:multiLvlStrRef>
          </c:cat>
          <c:val>
            <c:numRef>
              <c:f>interactive_BestSeller!$B$3:$B$15</c:f>
              <c:numCache>
                <c:formatCode>General</c:formatCode>
                <c:ptCount val="10"/>
                <c:pt idx="0">
                  <c:v>858373000</c:v>
                </c:pt>
                <c:pt idx="1">
                  <c:v>814866759</c:v>
                </c:pt>
                <c:pt idx="2">
                  <c:v>718732821</c:v>
                </c:pt>
                <c:pt idx="3">
                  <c:v>678815482</c:v>
                </c:pt>
                <c:pt idx="4">
                  <c:v>534987076</c:v>
                </c:pt>
                <c:pt idx="5">
                  <c:v>718732821</c:v>
                </c:pt>
                <c:pt idx="6">
                  <c:v>534987076</c:v>
                </c:pt>
                <c:pt idx="7">
                  <c:v>460998507</c:v>
                </c:pt>
                <c:pt idx="8">
                  <c:v>448149584</c:v>
                </c:pt>
                <c:pt idx="9">
                  <c:v>381878219</c:v>
                </c:pt>
              </c:numCache>
            </c:numRef>
          </c:val>
          <c:extLst>
            <c:ext xmlns:c16="http://schemas.microsoft.com/office/drawing/2014/chart" uri="{C3380CC4-5D6E-409C-BE32-E72D297353CC}">
              <c16:uniqueId val="{00000000-675E-0641-9DFE-578700622239}"/>
            </c:ext>
          </c:extLst>
        </c:ser>
        <c:dLbls>
          <c:showLegendKey val="0"/>
          <c:showVal val="0"/>
          <c:showCatName val="0"/>
          <c:showSerName val="0"/>
          <c:showPercent val="0"/>
          <c:showBubbleSize val="0"/>
        </c:dLbls>
        <c:gapWidth val="115"/>
        <c:overlap val="-20"/>
        <c:axId val="844120832"/>
        <c:axId val="1637158144"/>
      </c:barChart>
      <c:catAx>
        <c:axId val="8441208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1637158144"/>
        <c:crosses val="autoZero"/>
        <c:auto val="1"/>
        <c:lblAlgn val="ctr"/>
        <c:lblOffset val="100"/>
        <c:noMultiLvlLbl val="0"/>
      </c:catAx>
      <c:valAx>
        <c:axId val="16371581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crossAx val="844120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I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I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3">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228600</xdr:colOff>
      <xdr:row>1</xdr:row>
      <xdr:rowOff>196850</xdr:rowOff>
    </xdr:from>
    <xdr:to>
      <xdr:col>14</xdr:col>
      <xdr:colOff>0</xdr:colOff>
      <xdr:row>14</xdr:row>
      <xdr:rowOff>25400</xdr:rowOff>
    </xdr:to>
    <xdr:graphicFrame macro="">
      <xdr:nvGraphicFramePr>
        <xdr:cNvPr id="6" name="Chart 5">
          <a:extLst>
            <a:ext uri="{FF2B5EF4-FFF2-40B4-BE49-F238E27FC236}">
              <a16:creationId xmlns:a16="http://schemas.microsoft.com/office/drawing/2014/main" id="{4B72EB59-C9A6-A544-89C5-0292E0A6DE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495300</xdr:colOff>
      <xdr:row>16</xdr:row>
      <xdr:rowOff>171450</xdr:rowOff>
    </xdr:from>
    <xdr:to>
      <xdr:col>11</xdr:col>
      <xdr:colOff>25400</xdr:colOff>
      <xdr:row>30</xdr:row>
      <xdr:rowOff>69850</xdr:rowOff>
    </xdr:to>
    <xdr:graphicFrame macro="">
      <xdr:nvGraphicFramePr>
        <xdr:cNvPr id="10" name="Chart 9">
          <a:extLst>
            <a:ext uri="{FF2B5EF4-FFF2-40B4-BE49-F238E27FC236}">
              <a16:creationId xmlns:a16="http://schemas.microsoft.com/office/drawing/2014/main" id="{666381F4-EA11-3844-B08B-49E02E94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177</xdr:row>
      <xdr:rowOff>57150</xdr:rowOff>
    </xdr:from>
    <xdr:to>
      <xdr:col>13</xdr:col>
      <xdr:colOff>25400</xdr:colOff>
      <xdr:row>321</xdr:row>
      <xdr:rowOff>0</xdr:rowOff>
    </xdr:to>
    <xdr:graphicFrame macro="">
      <xdr:nvGraphicFramePr>
        <xdr:cNvPr id="23" name="Chart 22">
          <a:extLst>
            <a:ext uri="{FF2B5EF4-FFF2-40B4-BE49-F238E27FC236}">
              <a16:creationId xmlns:a16="http://schemas.microsoft.com/office/drawing/2014/main" id="{366CD676-4700-C44D-A204-D6F3229C6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114300</xdr:colOff>
      <xdr:row>590</xdr:row>
      <xdr:rowOff>38100</xdr:rowOff>
    </xdr:from>
    <xdr:to>
      <xdr:col>12</xdr:col>
      <xdr:colOff>12700</xdr:colOff>
      <xdr:row>602</xdr:row>
      <xdr:rowOff>63500</xdr:rowOff>
    </xdr:to>
    <xdr:graphicFrame macro="">
      <xdr:nvGraphicFramePr>
        <xdr:cNvPr id="24" name="Chart 23">
          <a:extLst>
            <a:ext uri="{FF2B5EF4-FFF2-40B4-BE49-F238E27FC236}">
              <a16:creationId xmlns:a16="http://schemas.microsoft.com/office/drawing/2014/main" id="{4513244E-812A-3740-B870-8C9BEFE51A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444500</xdr:colOff>
      <xdr:row>646</xdr:row>
      <xdr:rowOff>95250</xdr:rowOff>
    </xdr:from>
    <xdr:to>
      <xdr:col>11</xdr:col>
      <xdr:colOff>292100</xdr:colOff>
      <xdr:row>663</xdr:row>
      <xdr:rowOff>50800</xdr:rowOff>
    </xdr:to>
    <xdr:graphicFrame macro="">
      <xdr:nvGraphicFramePr>
        <xdr:cNvPr id="26" name="Chart 25">
          <a:extLst>
            <a:ext uri="{FF2B5EF4-FFF2-40B4-BE49-F238E27FC236}">
              <a16:creationId xmlns:a16="http://schemas.microsoft.com/office/drawing/2014/main" id="{9BAA24CA-2AA4-9345-A68A-D64286BAA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0</xdr:row>
      <xdr:rowOff>114300</xdr:rowOff>
    </xdr:from>
    <xdr:to>
      <xdr:col>10</xdr:col>
      <xdr:colOff>0</xdr:colOff>
      <xdr:row>44</xdr:row>
      <xdr:rowOff>88900</xdr:rowOff>
    </xdr:to>
    <xdr:graphicFrame macro="">
      <xdr:nvGraphicFramePr>
        <xdr:cNvPr id="4" name="Chart 3">
          <a:extLst>
            <a:ext uri="{FF2B5EF4-FFF2-40B4-BE49-F238E27FC236}">
              <a16:creationId xmlns:a16="http://schemas.microsoft.com/office/drawing/2014/main" id="{485D4E75-3E67-4B45-BE3F-98CFC7107A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177800</xdr:colOff>
      <xdr:row>0</xdr:row>
      <xdr:rowOff>165100</xdr:rowOff>
    </xdr:from>
    <xdr:to>
      <xdr:col>11</xdr:col>
      <xdr:colOff>609600</xdr:colOff>
      <xdr:row>13</xdr:row>
      <xdr:rowOff>142872</xdr:rowOff>
    </xdr:to>
    <mc:AlternateContent xmlns:mc="http://schemas.openxmlformats.org/markup-compatibility/2006">
      <mc:Choice xmlns:a14="http://schemas.microsoft.com/office/drawing/2010/main" Requires="a14">
        <xdr:graphicFrame macro="">
          <xdr:nvGraphicFramePr>
            <xdr:cNvPr id="5" name="genre">
              <a:extLst>
                <a:ext uri="{FF2B5EF4-FFF2-40B4-BE49-F238E27FC236}">
                  <a16:creationId xmlns:a16="http://schemas.microsoft.com/office/drawing/2014/main" id="{6CFFC893-112A-AF4B-9FC2-316C43C518B8}"/>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dr:sp macro="" textlink="">
          <xdr:nvSpPr>
            <xdr:cNvPr id="0" name=""/>
            <xdr:cNvSpPr>
              <a:spLocks noTextEdit="1"/>
            </xdr:cNvSpPr>
          </xdr:nvSpPr>
          <xdr:spPr>
            <a:xfrm>
              <a:off x="10236200" y="165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444500</xdr:colOff>
      <xdr:row>1</xdr:row>
      <xdr:rowOff>0</xdr:rowOff>
    </xdr:from>
    <xdr:to>
      <xdr:col>18</xdr:col>
      <xdr:colOff>25400</xdr:colOff>
      <xdr:row>21</xdr:row>
      <xdr:rowOff>127000</xdr:rowOff>
    </xdr:to>
    <mc:AlternateContent xmlns:mc="http://schemas.openxmlformats.org/markup-compatibility/2006">
      <mc:Choice xmlns:a14="http://schemas.microsoft.com/office/drawing/2010/main" Requires="a14">
        <xdr:graphicFrame macro="">
          <xdr:nvGraphicFramePr>
            <xdr:cNvPr id="7" name="name">
              <a:extLst>
                <a:ext uri="{FF2B5EF4-FFF2-40B4-BE49-F238E27FC236}">
                  <a16:creationId xmlns:a16="http://schemas.microsoft.com/office/drawing/2014/main" id="{AE568327-249D-5C41-97F1-6D8D190C6B6B}"/>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15049500" y="203200"/>
              <a:ext cx="3124200" cy="4191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20.510484606479" createdVersion="7" refreshedVersion="7" minRefreshableVersion="3" recordCount="1645" xr:uid="{4525CA6D-A75C-8D4E-B4EB-723A72E54BC0}">
  <cacheSource type="worksheet">
    <worksheetSource ref="A1:I1048576" sheet="normalized_genre_rows_ex"/>
  </cacheSource>
  <cacheFields count="9">
    <cacheField name="movie_id" numFmtId="0">
      <sharedItems containsString="0" containsBlank="1" containsNumber="1" containsInteger="1" minValue="12349" maxValue="32820897"/>
    </cacheField>
    <cacheField name="title" numFmtId="0">
      <sharedItems containsBlank="1" containsMixedTypes="1" containsNumber="1" containsInteger="1" minValue="1917" maxValue="1917" count="251">
        <s v="The Shawshank Redemption"/>
        <s v="The Godfather"/>
        <s v="The Dark Knight"/>
        <s v="The Godfather Part II"/>
        <s v="12 Angry Men"/>
        <s v="The Lord of the Rings: The Return of the King"/>
        <s v="Schindler's List"/>
        <s v="The Lord of the Rings: The Fellowship of the Ring"/>
        <s v="Pulp Fiction"/>
        <s v="Il buono, il brutto, il cattivo"/>
        <s v="Forrest Gump"/>
        <s v="The Lord of the Rings: The Two Towers"/>
        <s v="Fight Club"/>
        <s v="Inception"/>
        <s v="Star Wars: Episode V - The Empire Strikes Back"/>
        <s v="The Matrix"/>
        <s v="GoodFellas"/>
        <s v="Interstellar"/>
        <s v="One Flew Over the Cuckoo's Nest"/>
        <s v="Se7en"/>
        <s v="It's a Wonderful Life"/>
        <s v="The Silence of the Lambs"/>
        <s v="Shichinin no samurai"/>
        <s v="Saving Private Ryan"/>
        <s v="The Green Mile"/>
        <s v="Cidade de Deus"/>
        <s v="La vita √® bella"/>
        <s v="Terminator 2: Judgment Day"/>
        <s v="Star Wars"/>
        <s v="Back to the Future"/>
        <s v="Sen to Chihiro no kamikakushi"/>
        <s v="The Pianist"/>
        <s v="Gladiator"/>
        <s v="Gisaengchung"/>
        <s v="Psycho"/>
        <s v="The Lion King"/>
        <s v="Hotaru no haka"/>
        <s v="The Departed"/>
        <s v="Whiplash"/>
        <s v="Seppuku"/>
        <s v="The Prestige"/>
        <s v="American History X"/>
        <s v="L√©on"/>
        <s v="Spider-Man: Across the Spider-Verse"/>
        <s v="Casablanca"/>
        <s v="Nuovo Cinema Paradiso"/>
        <s v="Intouchables"/>
        <s v="The Usual Suspects"/>
        <s v="Alien"/>
        <s v="Modern Times"/>
        <s v="Rear Window"/>
        <s v="Django Unchained"/>
        <s v="C'era una volta il West"/>
        <s v="City Lights"/>
        <s v="Apocalypse Now"/>
        <s v="WALL¬∑E"/>
        <s v="Memento"/>
        <s v="Dune: Part Two"/>
        <s v="Raiders of the Lost Ark"/>
        <s v="Avengers: Infinity War"/>
        <s v="Das Leben der Anderen"/>
        <s v="Sunset Blvd."/>
        <s v="Spider-Man: Into the Spider-Verse"/>
        <s v="Witness for the Prosecution"/>
        <s v="Paths of Glory"/>
        <s v="The Shining"/>
        <s v="The Great Dictator"/>
        <s v="Inglourious Basterds"/>
        <s v="12th Fail"/>
        <s v="Aliens"/>
        <s v="The Dark Knight Rises"/>
        <s v="Coco"/>
        <s v="Amadeus"/>
        <s v="Avengers: Endgame"/>
        <s v="Good Will Hunting"/>
        <s v="Tengoku to jigoku"/>
        <s v="Toy Story"/>
        <s v="Oldeuboi"/>
        <s v="Dr. Strangelove or: How I Learned to Stop Worrying and Love the Bomb"/>
        <s v="Das Boot"/>
        <s v="Braveheart"/>
        <s v="Kimi no Na wa."/>
        <s v="Mononoke-hime"/>
        <s v="American Beauty"/>
        <s v="3 Idiots"/>
        <s v="Joker"/>
        <s v="Capharna√ºm"/>
        <s v="Once Upon a Time in America"/>
        <s v="Singin' in the Rain"/>
        <s v="Idi i smotri"/>
        <s v="Requiem for a Dream"/>
        <s v="Star Wars: Episode VI - Return of the Jedi"/>
        <s v="Toy Story 3"/>
        <s v="Jagten"/>
        <s v="Ikiru"/>
        <s v="Eternal Sunshine of the Spotless Mind"/>
        <s v="Incendies"/>
        <s v="The Apartment"/>
        <s v="Lawrence of Arabia"/>
        <s v="2001: A Space Odyssey"/>
        <s v="Reservoir Dogs"/>
        <s v="Scarface"/>
        <s v="Heat"/>
        <s v="Double Indemnity"/>
        <s v="North by Northwest"/>
        <s v="Up"/>
        <s v="M - Eine Stadt sucht einen M√∂rder"/>
        <s v="Citizen Kane"/>
        <s v="Full Metal Jacket"/>
        <s v="Vertigo"/>
        <s v="Le fabuleux destin d'Am√©lie Poulain"/>
        <s v="Taare Zameen Par"/>
        <s v="Jodaeiye Nader az Simin"/>
        <s v="To Kill a Mockingbird"/>
        <s v="Die Hard"/>
        <s v="The Sting"/>
        <s v="Indiana Jones and the Last Crusade"/>
        <s v="A Clockwork Orange"/>
        <s v="Metropolis"/>
        <s v="Snatch"/>
        <n v="1917"/>
        <s v="Oppenheimer"/>
        <s v="L.A. Confidential"/>
        <s v="Der Untergang"/>
        <s v="Ladri di biciclette"/>
        <s v="Dangal"/>
        <s v="The Wolf of Wall Street"/>
        <s v="Green Book"/>
        <s v="The Truman Show"/>
        <s v="Hamilton"/>
        <s v="Taxi Driver"/>
        <s v="Batman Begins"/>
        <s v="Hababam Sinifi: Sinifta Kaldi"/>
        <s v="Per qualche dollaro in pi√π"/>
        <s v="Judgment at Nuremberg"/>
        <s v="Shutter Island"/>
        <s v="Some Like It Hot"/>
        <s v="Jurassic Park"/>
        <s v="The Kid"/>
        <s v="The Father"/>
        <s v="There Will Be Blood"/>
        <s v="All About Eve"/>
        <s v="The Sixth Sense"/>
        <s v="Ran"/>
        <s v="Casino"/>
        <s v="Top Gun: Maverick"/>
        <s v="No Country for Old Men"/>
        <s v="The Thing"/>
        <s v="Unforgiven"/>
        <s v="El laberinto del fauno"/>
        <s v="Kill Bill: Vol. 1"/>
        <s v="A Beautiful Mind"/>
        <s v="Prisoners"/>
        <s v="The Treasure of the Sierra Madre"/>
        <s v="Finding Nemo"/>
        <s v="Hauru no ugoku shiro"/>
        <s v="Y√¥jinb√¥"/>
        <s v="La meglio giovent√π"/>
        <s v="The Great Escape"/>
        <s v="Monty Python and the Holy Grail"/>
        <s v="The Elephant Man"/>
        <s v="Klaus"/>
        <s v="Dial M for Murder"/>
        <s v="Gone with the Wind"/>
        <s v="El secreto de sus ojos"/>
        <s v="Chinatown"/>
        <s v="Lock, Stock and Two Smoking Barrels"/>
        <s v="V for Vendetta"/>
        <s v="Rash√¥mon"/>
        <s v="Inside Out"/>
        <s v="Three Billboards Outside Ebbing, Missouri"/>
        <s v="Catch Me If You Can"/>
        <s v="Trainspotting"/>
        <s v="The Bridge on the River Kwai"/>
        <s v="Raging Bull"/>
        <s v="Harry Potter and the Deathly Hallows: Part 2"/>
        <s v="Fargo"/>
        <s v="The Wild Robot"/>
        <s v="Warrior"/>
        <s v="Dead Poets Society"/>
        <s v="Million Dollar Baby"/>
        <s v="Ben-Hur"/>
        <s v="Gran Torino"/>
        <s v="Mad Max: Fury Road"/>
        <s v="Barry Lyndon"/>
        <s v="Tonari no Totoro"/>
        <s v="Bacheha-ye aseman"/>
        <s v="Hacksaw Ridge"/>
        <s v="The Grand Budapest Hotel"/>
        <s v="12 Years a Slave"/>
        <s v="Before Sunrise"/>
        <s v="Spider-Man: No Way Home"/>
        <s v="Blade Runner"/>
        <s v="Salinui chueok"/>
        <s v="Ratatouille"/>
        <s v="Gone Girl"/>
        <s v="How to Train Your Dragon"/>
        <s v="Monsters, Inc."/>
        <s v="Jaws"/>
        <s v="In the Name of the Father"/>
        <s v="Relatos salvajes"/>
        <s v="The Gold Rush"/>
        <s v="Ford v Ferrari"/>
        <s v="Sherlock Jr."/>
        <s v="Mary and Max."/>
        <s v="The Deer Hunter"/>
        <s v="The General"/>
        <s v="Le salaire de la peur"/>
        <s v="Mr. Smith Goes to Washington"/>
        <s v="Logan"/>
        <s v="On the Waterfront"/>
        <s v="Rocky"/>
        <s v="Smultronst√§llet"/>
        <s v="T√¥ky√¥ monogatari"/>
        <s v="The Third Man"/>
        <s v="Gekij√¥-ban Kimetsu no Yaiba Mugen J√¥-hen"/>
        <s v="Spotlight"/>
        <s v="Maharaja"/>
        <s v="Pirates of the Caribbean: The Curse of the Black Pearl"/>
        <s v="The Terminator"/>
        <s v="La haine"/>
        <s v="The Big Lebowski"/>
        <s v="Jai Bhim"/>
        <s v="Det sjunde inseglet"/>
        <s v="Room"/>
        <s v="Hotel Rwanda"/>
        <s v="Platoon"/>
        <s v="The Best Years of Our Lives"/>
        <s v="Before Sunset"/>
        <s v="The Sound of Music"/>
        <s v="The Exorcist"/>
        <s v="The Incredibles"/>
        <s v="Hachi: A Dog's Tale"/>
        <s v="Rush"/>
        <s v="The Wizard of Oz"/>
        <s v="Koe no Katachi"/>
        <s v="La passion de Jeanne d'Arc"/>
        <s v="Stand by Me"/>
        <s v="The Iron Giant"/>
        <s v="Babam ve Oglum"/>
        <s v="Ah-ga-ssi"/>
        <s v="Network"/>
        <s v="La battaglia di Algeri"/>
        <s v="Gekij√¥-ban Kimetsu no Yaiba Mugen Ressha-hen"/>
        <s v="The Grapes of Wrath"/>
        <s v="To Be or Not to Be"/>
        <s v="Gangs of Wasseypur"/>
        <s v="Into the Wild"/>
        <s v="Kimetsu no Yaiba: Tsuzumi Yashiki-hen"/>
        <s v="The Help"/>
        <m/>
      </sharedItems>
    </cacheField>
    <cacheField name="year" numFmtId="0">
      <sharedItems containsString="0" containsBlank="1" containsNumber="1" containsInteger="1" minValue="1921" maxValue="2025"/>
    </cacheField>
    <cacheField name="certificate" numFmtId="0">
      <sharedItems containsBlank="1" count="11">
        <s v="R"/>
        <s v="PG-13"/>
        <s v="Approved"/>
        <s v="PG"/>
        <s v="Not Rated"/>
        <s v="G"/>
        <s v="No Information"/>
        <s v="NC-17"/>
        <s v="Passed"/>
        <s v="TV-MA"/>
        <m/>
      </sharedItems>
    </cacheField>
    <cacheField name="runtime" numFmtId="0">
      <sharedItems containsString="0" containsBlank="1" containsNumber="1" containsInteger="1" minValue="45" maxValue="374"/>
    </cacheField>
    <cacheField name="genre" numFmtId="0">
      <sharedItems containsBlank="1"/>
    </cacheField>
    <cacheField name="gross_us_canada" numFmtId="0">
      <sharedItems containsBlank="1" containsMixedTypes="1" containsNumber="1" containsInteger="1" minValue="15357" maxValue="858373000"/>
    </cacheField>
    <cacheField name="idx" numFmtId="0">
      <sharedItems containsString="0" containsBlank="1" containsNumber="1" containsInteger="1" minValue="1" maxValue="250"/>
    </cacheField>
    <cacheField name="count_unique"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Microsoft Office User" refreshedDate="45920.833945138889" createdVersion="7" refreshedVersion="7" minRefreshableVersion="3" recordCount="1644" xr:uid="{8F7F08F4-767D-6F41-A931-142F4141408F}">
  <cacheSource type="worksheet">
    <worksheetSource name="Table1"/>
  </cacheSource>
  <cacheFields count="12">
    <cacheField name="movie_id" numFmtId="0">
      <sharedItems containsSemiMixedTypes="0" containsString="0" containsNumber="1" containsInteger="1" minValue="12349" maxValue="32820897"/>
    </cacheField>
    <cacheField name="title" numFmtId="0">
      <sharedItems containsMixedTypes="1" containsNumber="1" containsInteger="1" minValue="1917" maxValue="1917" count="250">
        <s v="The Shawshank Redemption"/>
        <s v="The Godfather"/>
        <s v="The Dark Knight"/>
        <s v="The Godfather Part II"/>
        <s v="12 Angry Men"/>
        <s v="The Lord of the Rings: The Return of the King"/>
        <s v="Schindler's List"/>
        <s v="The Lord of the Rings: The Fellowship of the Ring"/>
        <s v="Pulp Fiction"/>
        <s v="Il buono, il brutto, il cattivo"/>
        <s v="Forrest Gump"/>
        <s v="The Lord of the Rings: The Two Towers"/>
        <s v="Fight Club"/>
        <s v="Inception"/>
        <s v="Star Wars: Episode V - The Empire Strikes Back"/>
        <s v="The Matrix"/>
        <s v="GoodFellas"/>
        <s v="Interstellar"/>
        <s v="One Flew Over the Cuckoo's Nest"/>
        <s v="Se7en"/>
        <s v="It's a Wonderful Life"/>
        <s v="The Silence of the Lambs"/>
        <s v="Shichinin no samurai"/>
        <s v="Saving Private Ryan"/>
        <s v="The Green Mile"/>
        <s v="Cidade de Deus"/>
        <s v="La vita √® bella"/>
        <s v="Terminator 2: Judgment Day"/>
        <s v="Star Wars"/>
        <s v="Back to the Future"/>
        <s v="Sen to Chihiro no kamikakushi"/>
        <s v="The Pianist"/>
        <s v="Gladiator"/>
        <s v="Gisaengchung"/>
        <s v="Psycho"/>
        <s v="The Lion King"/>
        <s v="Hotaru no haka"/>
        <s v="The Departed"/>
        <s v="Whiplash"/>
        <s v="Seppuku"/>
        <s v="The Prestige"/>
        <s v="American History X"/>
        <s v="L√©on"/>
        <s v="Spider-Man: Across the Spider-Verse"/>
        <s v="Casablanca"/>
        <s v="Nuovo Cinema Paradiso"/>
        <s v="Intouchables"/>
        <s v="The Usual Suspects"/>
        <s v="Alien"/>
        <s v="Modern Times"/>
        <s v="Rear Window"/>
        <s v="Django Unchained"/>
        <s v="C'era una volta il West"/>
        <s v="City Lights"/>
        <s v="Apocalypse Now"/>
        <s v="WALL¬∑E"/>
        <s v="Memento"/>
        <s v="Dune: Part Two"/>
        <s v="Raiders of the Lost Ark"/>
        <s v="Avengers: Infinity War"/>
        <s v="Das Leben der Anderen"/>
        <s v="Sunset Blvd."/>
        <s v="Spider-Man: Into the Spider-Verse"/>
        <s v="Witness for the Prosecution"/>
        <s v="Paths of Glory"/>
        <s v="The Shining"/>
        <s v="The Great Dictator"/>
        <s v="Inglourious Basterds"/>
        <s v="12th Fail"/>
        <s v="Aliens"/>
        <s v="The Dark Knight Rises"/>
        <s v="Coco"/>
        <s v="Amadeus"/>
        <s v="Avengers: Endgame"/>
        <s v="Good Will Hunting"/>
        <s v="Tengoku to jigoku"/>
        <s v="Toy Story"/>
        <s v="Oldeuboi"/>
        <s v="Dr. Strangelove or: How I Learned to Stop Worrying and Love the Bomb"/>
        <s v="Das Boot"/>
        <s v="Braveheart"/>
        <s v="Kimi no Na wa."/>
        <s v="Mononoke-hime"/>
        <s v="American Beauty"/>
        <s v="3 Idiots"/>
        <s v="Joker"/>
        <s v="Capharna√ºm"/>
        <s v="Once Upon a Time in America"/>
        <s v="Singin' in the Rain"/>
        <s v="Idi i smotri"/>
        <s v="Requiem for a Dream"/>
        <s v="Star Wars: Episode VI - Return of the Jedi"/>
        <s v="Toy Story 3"/>
        <s v="Jagten"/>
        <s v="Ikiru"/>
        <s v="Eternal Sunshine of the Spotless Mind"/>
        <s v="Incendies"/>
        <s v="The Apartment"/>
        <s v="Lawrence of Arabia"/>
        <s v="2001: A Space Odyssey"/>
        <s v="Reservoir Dogs"/>
        <s v="Scarface"/>
        <s v="Heat"/>
        <s v="Double Indemnity"/>
        <s v="North by Northwest"/>
        <s v="Up"/>
        <s v="M - Eine Stadt sucht einen M√∂rder"/>
        <s v="Citizen Kane"/>
        <s v="Full Metal Jacket"/>
        <s v="Vertigo"/>
        <s v="Le fabuleux destin d'Am√©lie Poulain"/>
        <s v="Taare Zameen Par"/>
        <s v="Jodaeiye Nader az Simin"/>
        <s v="To Kill a Mockingbird"/>
        <s v="Die Hard"/>
        <s v="The Sting"/>
        <s v="Indiana Jones and the Last Crusade"/>
        <s v="A Clockwork Orange"/>
        <s v="Metropolis"/>
        <s v="Snatch"/>
        <n v="1917"/>
        <s v="Oppenheimer"/>
        <s v="L.A. Confidential"/>
        <s v="Der Untergang"/>
        <s v="Ladri di biciclette"/>
        <s v="Dangal"/>
        <s v="The Wolf of Wall Street"/>
        <s v="Green Book"/>
        <s v="The Truman Show"/>
        <s v="Hamilton"/>
        <s v="Taxi Driver"/>
        <s v="Batman Begins"/>
        <s v="Hababam Sinifi: Sinifta Kaldi"/>
        <s v="Per qualche dollaro in pi√π"/>
        <s v="Judgment at Nuremberg"/>
        <s v="Shutter Island"/>
        <s v="Some Like It Hot"/>
        <s v="Jurassic Park"/>
        <s v="The Kid"/>
        <s v="The Father"/>
        <s v="There Will Be Blood"/>
        <s v="All About Eve"/>
        <s v="The Sixth Sense"/>
        <s v="Ran"/>
        <s v="Casino"/>
        <s v="Top Gun: Maverick"/>
        <s v="No Country for Old Men"/>
        <s v="The Thing"/>
        <s v="Unforgiven"/>
        <s v="El laberinto del fauno"/>
        <s v="Kill Bill: Vol. 1"/>
        <s v="A Beautiful Mind"/>
        <s v="Prisoners"/>
        <s v="The Treasure of the Sierra Madre"/>
        <s v="Finding Nemo"/>
        <s v="Hauru no ugoku shiro"/>
        <s v="Y√¥jinb√¥"/>
        <s v="La meglio giovent√π"/>
        <s v="The Great Escape"/>
        <s v="Monty Python and the Holy Grail"/>
        <s v="The Elephant Man"/>
        <s v="Klaus"/>
        <s v="Dial M for Murder"/>
        <s v="Gone with the Wind"/>
        <s v="El secreto de sus ojos"/>
        <s v="Chinatown"/>
        <s v="Lock, Stock and Two Smoking Barrels"/>
        <s v="V for Vendetta"/>
        <s v="Rash√¥mon"/>
        <s v="Inside Out"/>
        <s v="Three Billboards Outside Ebbing, Missouri"/>
        <s v="Catch Me If You Can"/>
        <s v="Trainspotting"/>
        <s v="The Bridge on the River Kwai"/>
        <s v="Raging Bull"/>
        <s v="Harry Potter and the Deathly Hallows: Part 2"/>
        <s v="Fargo"/>
        <s v="The Wild Robot"/>
        <s v="Warrior"/>
        <s v="Dead Poets Society"/>
        <s v="Million Dollar Baby"/>
        <s v="Ben-Hur"/>
        <s v="Gran Torino"/>
        <s v="Mad Max: Fury Road"/>
        <s v="Barry Lyndon"/>
        <s v="Tonari no Totoro"/>
        <s v="Bacheha-ye aseman"/>
        <s v="Hacksaw Ridge"/>
        <s v="The Grand Budapest Hotel"/>
        <s v="12 Years a Slave"/>
        <s v="Before Sunrise"/>
        <s v="Spider-Man: No Way Home"/>
        <s v="Blade Runner"/>
        <s v="Salinui chueok"/>
        <s v="Ratatouille"/>
        <s v="Gone Girl"/>
        <s v="How to Train Your Dragon"/>
        <s v="Monsters, Inc."/>
        <s v="Jaws"/>
        <s v="In the Name of the Father"/>
        <s v="Relatos salvajes"/>
        <s v="The Gold Rush"/>
        <s v="Ford v Ferrari"/>
        <s v="Sherlock Jr."/>
        <s v="Mary and Max."/>
        <s v="The Deer Hunter"/>
        <s v="The General"/>
        <s v="Le salaire de la peur"/>
        <s v="Mr. Smith Goes to Washington"/>
        <s v="Logan"/>
        <s v="On the Waterfront"/>
        <s v="Rocky"/>
        <s v="Smultronst√§llet"/>
        <s v="T√¥ky√¥ monogatari"/>
        <s v="The Third Man"/>
        <s v="Gekij√¥-ban Kimetsu no Yaiba Mugen J√¥-hen"/>
        <s v="Spotlight"/>
        <s v="Maharaja"/>
        <s v="Pirates of the Caribbean: The Curse of the Black Pearl"/>
        <s v="The Terminator"/>
        <s v="La haine"/>
        <s v="The Big Lebowski"/>
        <s v="Jai Bhim"/>
        <s v="Det sjunde inseglet"/>
        <s v="Room"/>
        <s v="Hotel Rwanda"/>
        <s v="Platoon"/>
        <s v="The Best Years of Our Lives"/>
        <s v="Before Sunset"/>
        <s v="The Sound of Music"/>
        <s v="The Exorcist"/>
        <s v="The Incredibles"/>
        <s v="Hachi: A Dog's Tale"/>
        <s v="Rush"/>
        <s v="The Wizard of Oz"/>
        <s v="Koe no Katachi"/>
        <s v="La passion de Jeanne d'Arc"/>
        <s v="Stand by Me"/>
        <s v="The Iron Giant"/>
        <s v="Babam ve Oglum"/>
        <s v="Ah-ga-ssi"/>
        <s v="Network"/>
        <s v="La battaglia di Algeri"/>
        <s v="Gekij√¥-ban Kimetsu no Yaiba Mugen Ressha-hen"/>
        <s v="The Grapes of Wrath"/>
        <s v="To Be or Not to Be"/>
        <s v="Gangs of Wasseypur"/>
        <s v="Into the Wild"/>
        <s v="Kimetsu no Yaiba: Tsuzumi Yashiki-hen"/>
        <s v="The Help"/>
      </sharedItems>
    </cacheField>
    <cacheField name="year" numFmtId="0">
      <sharedItems containsSemiMixedTypes="0" containsString="0" containsNumber="1" containsInteger="1" minValue="1921" maxValue="2025" count="86">
        <n v="1994"/>
        <n v="1972"/>
        <n v="2008"/>
        <n v="1974"/>
        <n v="1957"/>
        <n v="2003"/>
        <n v="1993"/>
        <n v="2001"/>
        <n v="1966"/>
        <n v="2002"/>
        <n v="1999"/>
        <n v="2010"/>
        <n v="1980"/>
        <n v="1990"/>
        <n v="2014"/>
        <n v="1975"/>
        <n v="1995"/>
        <n v="1946"/>
        <n v="1991"/>
        <n v="1954"/>
        <n v="1998"/>
        <n v="1997"/>
        <n v="1977"/>
        <n v="1985"/>
        <n v="2000"/>
        <n v="2019"/>
        <n v="1960"/>
        <n v="1988"/>
        <n v="2006"/>
        <n v="1962"/>
        <n v="2023"/>
        <n v="1942"/>
        <n v="2011"/>
        <n v="1979"/>
        <n v="1936"/>
        <n v="2012"/>
        <n v="1968"/>
        <n v="1931"/>
        <n v="2024"/>
        <n v="1981"/>
        <n v="2018"/>
        <n v="1950"/>
        <n v="1940"/>
        <n v="2009"/>
        <n v="1986"/>
        <n v="2017"/>
        <n v="1984"/>
        <n v="1963"/>
        <n v="1964"/>
        <n v="2016"/>
        <n v="1952"/>
        <n v="1983"/>
        <n v="2004"/>
        <n v="1992"/>
        <n v="1944"/>
        <n v="1959"/>
        <n v="1941"/>
        <n v="1987"/>
        <n v="1958"/>
        <n v="2007"/>
        <n v="1973"/>
        <n v="1989"/>
        <n v="1971"/>
        <n v="1927"/>
        <n v="1948"/>
        <n v="2013"/>
        <n v="2020"/>
        <n v="1976"/>
        <n v="2005"/>
        <n v="1965"/>
        <n v="1961"/>
        <n v="1921"/>
        <n v="2022"/>
        <n v="1982"/>
        <n v="1939"/>
        <n v="2015"/>
        <n v="1996"/>
        <n v="2021"/>
        <n v="1925"/>
        <n v="1924"/>
        <n v="1978"/>
        <n v="1926"/>
        <n v="1953"/>
        <n v="1949"/>
        <n v="2025"/>
        <n v="1928"/>
      </sharedItems>
      <fieldGroup base="2">
        <rangePr startNum="1921" endNum="2025" groupInterval="10"/>
        <groupItems count="13">
          <s v="&lt;1921"/>
          <s v="1921-1930"/>
          <s v="1931-1940"/>
          <s v="1941-1950"/>
          <s v="1951-1960"/>
          <s v="1961-1970"/>
          <s v="1971-1980"/>
          <s v="1981-1990"/>
          <s v="1991-2000"/>
          <s v="2001-2010"/>
          <s v="2011-2020"/>
          <s v="2021-2030"/>
          <s v="&gt;2031"/>
        </groupItems>
      </fieldGroup>
    </cacheField>
    <cacheField name="certificate" numFmtId="0">
      <sharedItems count="10">
        <s v="R"/>
        <s v="PG-13"/>
        <s v="Approved"/>
        <s v="PG"/>
        <s v="Not Rated"/>
        <s v="G"/>
        <s v="No Information"/>
        <s v="NC-17"/>
        <s v="Passed"/>
        <s v="TV-MA"/>
      </sharedItems>
    </cacheField>
    <cacheField name="runtime" numFmtId="0">
      <sharedItems containsSemiMixedTypes="0" containsString="0" containsNumber="1" containsInteger="1" minValue="45" maxValue="374"/>
    </cacheField>
    <cacheField name="genre" numFmtId="0">
      <sharedItems count="141">
        <s v="Epic"/>
        <s v="Period Drama"/>
        <s v="Prison Drama"/>
        <s v="Drama"/>
        <s v="Gangster"/>
        <s v="Tragedy"/>
        <s v="Crime"/>
        <s v="Action Epic"/>
        <s v="Superhero"/>
        <s v="Action"/>
        <s v="Thriller"/>
        <s v="Legal Drama"/>
        <s v="Psychological Drama"/>
        <s v="Adventure Epic"/>
        <s v="Fantasy Epic"/>
        <s v="Mountain Adventure"/>
        <s v="Quest"/>
        <s v="Sword &amp; Sorcery"/>
        <s v="Adventure"/>
        <s v="Docudrama"/>
        <s v="Historical Epic"/>
        <s v="Biography"/>
        <s v="History"/>
        <s v="Dark Fantasy"/>
        <s v="Fantasy"/>
        <s v="Dark Comedy"/>
        <s v="Drug Crime"/>
        <s v="Desert Adventure"/>
        <s v="Spaghetti Western"/>
        <s v="Western Epic"/>
        <s v="Romance"/>
        <s v="Psychological Thriller"/>
        <s v="Workplace Drama"/>
        <s v="Sci-Fi Epic"/>
        <s v="Sci-Fi"/>
        <s v="Dystopian Sci-Fi"/>
        <s v="Space Sci-Fi"/>
        <s v="Artificial Intelligence"/>
        <s v="Cyberpunk"/>
        <s v="Gun Fu"/>
        <s v="Martial Arts"/>
        <s v="True Crime"/>
        <s v="Time Travel"/>
        <s v="Medical Drama"/>
        <s v="Cop Drama"/>
        <s v="Hard-boiled Detective"/>
        <s v="Police Procedural"/>
        <s v="Serial Killer"/>
        <s v="Mystery"/>
        <s v="Feel-Good Romance"/>
        <s v="Holiday Family"/>
        <s v="Holiday Romance"/>
        <s v="Supernatural Fantasy"/>
        <s v="Family"/>
        <s v="Holiday"/>
        <s v="Psychological Horror"/>
        <s v="Horror"/>
        <s v="Samurai"/>
        <s v="War Epic"/>
        <s v="War"/>
        <s v="Caper"/>
        <s v="Coming-of-Age"/>
        <s v="Romantic Comedy"/>
        <s v="Tragic Romance"/>
        <s v="Comedy"/>
        <s v="High-Concept Comedy"/>
        <s v="Teen Adventure"/>
        <s v="Teen Comedy"/>
        <s v="Urban Adventure"/>
        <s v="Anime"/>
        <s v="Fairy Tale"/>
        <s v="Hand-Drawn Animation"/>
        <s v="Animation"/>
        <s v="Music"/>
        <s v="Sword &amp; Sandal"/>
        <s v="Slasher Horror"/>
        <s v="Suspense Mystery"/>
        <s v="Animal Adventure"/>
        <s v="Jungle Adventure"/>
        <s v="Adult Animation"/>
        <s v="Steampunk"/>
        <s v="One-Person Army Action"/>
        <s v="Computer Animation"/>
        <s v="Buddy Comedy"/>
        <s v="Heist"/>
        <s v="Whodunnit"/>
        <s v="Alien Invasion"/>
        <s v="Body Horror"/>
        <s v="Monster Horror"/>
        <s v="Satire"/>
        <s v="Slapstick"/>
        <s v="Western"/>
        <s v="Globetrotting Adventure"/>
        <s v="Political Thriller"/>
        <s v="Spy"/>
        <s v="Film Noir"/>
        <s v="Showbiz Drama"/>
        <s v="Quirky Comedy"/>
        <s v="Teen Drama"/>
        <s v="Legal Thriller"/>
        <s v="Political Drama"/>
        <s v="Supernatural Horror"/>
        <s v="Parody"/>
        <s v="Survival"/>
        <s v="Costume Drama"/>
        <s v="Farce"/>
        <s v="Sh≈çjo"/>
        <s v="Classic Musical"/>
        <s v="Jukebox Musical"/>
        <s v="Musical"/>
        <s v="Dark Romance"/>
        <s v="Holiday Comedy"/>
        <s v="Conspiracy Thriller"/>
        <s v="Disaster"/>
        <s v="Financial Drama"/>
        <s v="Sport"/>
        <s v="Raunchy Comedy"/>
        <s v="Road Trip"/>
        <s v="Screwball Comedy"/>
        <s v="Dinosaur Adventure"/>
        <s v="Contemporary Western"/>
        <s v="Teen Fantasy"/>
        <s v="Kung Fu"/>
        <s v="Sea Adventure"/>
        <s v="Sketch Comedy"/>
        <s v="Holiday Animation"/>
        <s v="Romantic Epic"/>
        <s v="Erotic Thriller"/>
        <s v="Boxing"/>
        <s v="Car Action"/>
        <s v="Iyashikei"/>
        <s v="Cyber Thriller"/>
        <s v="Motorsport"/>
        <s v="Bumbling Detective"/>
        <s v="Stop Motion Animation"/>
        <s v="Sh≈çnen"/>
        <s v="Swashbuckler"/>
        <s v="Stoner Comedy"/>
        <s v="Slice of Life"/>
        <s v="Kaiju"/>
        <s v="Steamy Romance"/>
      </sharedItems>
    </cacheField>
    <cacheField name="gross_us_canada" numFmtId="0">
      <sharedItems containsMixedTypes="1" containsNumber="1" containsInteger="1" minValue="15357" maxValue="858373000"/>
    </cacheField>
    <cacheField name="idx" numFmtId="0">
      <sharedItems containsSemiMixedTypes="0" containsString="0" containsNumber="1" containsInteger="1" minValue="1" maxValue="250"/>
    </cacheField>
    <cacheField name="count_unique_id_certificate" numFmtId="0">
      <sharedItems containsSemiMixedTypes="0" containsString="0" containsNumber="1" containsInteger="1" minValue="0" maxValue="1"/>
    </cacheField>
    <cacheField name="count_unique_genre_certificate" numFmtId="0">
      <sharedItems containsSemiMixedTypes="0" containsString="0" containsNumber="1" containsInteger="1" minValue="1" maxValue="83"/>
    </cacheField>
    <cacheField name="Avg_gross" numFmtId="0">
      <sharedItems containsSemiMixedTypes="0" containsString="0" containsNumber="1" minValue="106440620.15837105" maxValue="106440620.15837105"/>
    </cacheField>
    <cacheField name="grater_thn_avg_gros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12746936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920.84381770833" createdVersion="7" refreshedVersion="7" minRefreshableVersion="3" recordCount="1581" xr:uid="{D4DDE574-25E1-9544-AFBB-5600CCED689F}">
  <cacheSource type="worksheet">
    <worksheetSource name="Table3"/>
  </cacheSource>
  <cacheFields count="8">
    <cacheField name="idx" numFmtId="0">
      <sharedItems containsSemiMixedTypes="0" containsString="0" containsNumber="1" containsInteger="1" minValue="1" maxValue="1581"/>
    </cacheField>
    <cacheField name="id" numFmtId="0">
      <sharedItems containsSemiMixedTypes="0" containsString="0" containsNumber="1" containsInteger="1" minValue="5" maxValue="16909158"/>
    </cacheField>
    <cacheField name="name" numFmtId="0">
      <sharedItems count="1077">
        <s v="Frank Darabont"/>
        <s v="Stephen King"/>
        <s v="Tim Robbins"/>
        <s v="Morgan Freeman"/>
        <s v="Bob Gunton"/>
        <s v="Francis Ford Coppola"/>
        <s v="Mario Puzo"/>
        <s v="Marlon Brando"/>
        <s v="Al Pacino"/>
        <s v="James Caan"/>
        <s v="Christopher Nolan"/>
        <s v="Jonathan Nolan"/>
        <s v="David S. Goyer"/>
        <s v="Christian Bale"/>
        <s v="Heath Ledger"/>
        <s v="Aaron Eckhart"/>
        <s v="Robert De Niro"/>
        <s v="Robert Duvall"/>
        <s v="Sidney Lumet"/>
        <s v="Reginald Rose"/>
        <s v="Henry Fonda"/>
        <s v="Lee J. Cobb"/>
        <s v="Martin Balsam"/>
        <s v="Peter Jackson"/>
        <s v="J.R.R. Tolkien"/>
        <s v="Fran Walsh"/>
        <s v="Philippa Boyens"/>
        <s v="Elijah Wood"/>
        <s v="Viggo Mortensen"/>
        <s v="Ian McKellen"/>
        <s v="Steven Spielberg"/>
        <s v="Thomas Keneally"/>
        <s v="Steven Zaillian"/>
        <s v="Liam Neeson"/>
        <s v="Ralph Fiennes"/>
        <s v="Ben Kingsley"/>
        <s v="Orlando Bloom"/>
        <s v="Quentin Tarantino"/>
        <s v="Roger Avary"/>
        <s v="John Travolta"/>
        <s v="Uma Thurman"/>
        <s v="Samuel L. Jackson"/>
        <s v="Sergio Leone"/>
        <s v="Luciano Vincenzoni"/>
        <s v="Agenore Incrocci"/>
        <s v="Clint Eastwood"/>
        <s v="Eli Wallach"/>
        <s v="Lee Van Cleef"/>
        <s v="Robert Zemeckis"/>
        <s v="Winston Groom"/>
        <s v="Eric Roth"/>
        <s v="Tom Hanks"/>
        <s v="Robin Wright"/>
        <s v="Gary Sinise"/>
        <s v="David Fincher"/>
        <s v="Chuck Palahniuk"/>
        <s v="Jim Uhls"/>
        <s v="Brad Pitt"/>
        <s v="Edward Norton"/>
        <s v="Meat Loaf"/>
        <s v="Leonardo DiCaprio"/>
        <s v="Joseph Gordon-Levitt"/>
        <s v="Elliot Page"/>
        <s v="Irvin Kershner"/>
        <s v="Leigh Brackett"/>
        <s v="Lawrence Kasdan"/>
        <s v="George Lucas"/>
        <s v="Mark Hamill"/>
        <s v="Harrison Ford"/>
        <s v="Carrie Fisher"/>
        <s v="Lana Wachowski"/>
        <s v="Lilly Wachowski"/>
        <s v="Keanu Reeves"/>
        <s v="Laurence Fishburne"/>
        <s v="Carrie-Anne Moss"/>
        <s v="Martin Scorsese"/>
        <s v="Nicholas Pileggi"/>
        <s v="Ray Liotta"/>
        <s v="Joe Pesci"/>
        <s v="Matthew McConaughey"/>
        <s v="Anne Hathaway"/>
        <s v="Jessica Chastain"/>
        <s v="Milos Forman"/>
        <s v="Lawrence Hauben"/>
        <s v="Bo Goldman"/>
        <s v="Ken Kesey"/>
        <s v="Jack Nicholson"/>
        <s v="Louise Fletcher"/>
        <s v="Michael Berryman"/>
        <s v="Andrew Kevin Walker"/>
        <s v="Kevin Spacey"/>
        <s v="Frank Capra"/>
        <s v="Frances Goodrich"/>
        <s v="Albert Hackett"/>
        <s v="James Stewart"/>
        <s v="Donna Reed"/>
        <s v="Lionel Barrymore"/>
        <s v="Jonathan Demme"/>
        <s v="Thomas Harris"/>
        <s v="Ted Tally"/>
        <s v="Jodie Foster"/>
        <s v="Anthony Hopkins"/>
        <s v="Scott Glenn"/>
        <s v="Akira Kurosawa"/>
        <s v="Shinobu Hashimoto"/>
        <s v="Hideo Oguni"/>
        <s v="Toshir√¥ Mifune"/>
        <s v="Takashi Shimura"/>
        <s v="Keiko Tsushima"/>
        <s v="Robert Rodat"/>
        <s v="Matt Damon"/>
        <s v="Tom Sizemore"/>
        <s v="Michael Clarke Duncan"/>
        <s v="David Morse"/>
        <s v="Fernando Meirelles"/>
        <s v="K√°tia Lund"/>
        <s v="Br√°ulio Mantovani"/>
        <s v="Paulo Lins"/>
        <s v="Alexandre Rodrigues"/>
        <s v="Leandro Firmino"/>
        <s v="Matheus Nachtergaele"/>
        <s v="Roberto Benigni"/>
        <s v="Vincenzo Cerami"/>
        <s v="Nicoletta Braschi"/>
        <s v="Giorgio Cantarini"/>
        <s v="James Cameron"/>
        <s v="William Wisher"/>
        <s v="Arnold Schwarzenegger"/>
        <s v="Linda Hamilton"/>
        <s v="Edward Furlong"/>
        <s v="Bob Gale"/>
        <s v="Michael J. Fox"/>
        <s v="Christopher Lloyd"/>
        <s v="Lea Thompson"/>
        <s v="Hayao Miyazaki"/>
        <s v="Daveigh Chase"/>
        <s v="Suzanne Pleshette"/>
        <s v="Miyu Irino"/>
        <s v="Roman Polanski"/>
        <s v="Ronald Harwood"/>
        <s v="Wladyslaw Szpilman"/>
        <s v="Adrien Brody"/>
        <s v="Thomas Kretschmann"/>
        <s v="Frank Finlay"/>
        <s v="Ridley Scott"/>
        <s v="David Franzoni"/>
        <s v="John Logan"/>
        <s v="William Nicholson"/>
        <s v="Russell Crowe"/>
        <s v="Joaquin Phoenix"/>
        <s v="Connie Nielsen"/>
        <s v="Bong Joon Ho"/>
        <s v="Han Jin-won"/>
        <s v="Song Kang-ho"/>
        <s v="Lee Sun-kyun"/>
        <s v="Cho Yeo-jeong"/>
        <s v="Alfred Hitchcock"/>
        <s v="Joseph Stefano"/>
        <s v="Robert Bloch"/>
        <s v="Anthony Perkins"/>
        <s v="Janet Leigh"/>
        <s v="Vera Miles"/>
        <s v="Roger Allers"/>
        <s v="Rob Minkoff"/>
        <s v="Irene Mecchi"/>
        <s v="Jonathan Roberts"/>
        <s v="Linda Woolverton"/>
        <s v="Matthew Broderick"/>
        <s v="Jeremy Irons"/>
        <s v="James Earl Jones"/>
        <s v="Isao Takahata"/>
        <s v="Akiyuki Nosaka"/>
        <s v="Tsutomu Tatsumi"/>
        <s v="Ayano Shiraishi"/>
        <s v="Akemi Yamaguchi"/>
        <s v="William Monahan"/>
        <s v="Alan Mak"/>
        <s v="Felix Chong"/>
        <s v="Damien Chazelle"/>
        <s v="Miles Teller"/>
        <s v="J.K. Simmons"/>
        <s v="Melissa Benoist"/>
        <s v="Masaki Kobayashi"/>
        <s v="Yasuhiko Takiguchi"/>
        <s v="Tatsuya Nakadai"/>
        <s v="Akira Ishihama"/>
        <s v="Shima Iwashita"/>
        <s v="Christopher Priest"/>
        <s v="Hugh Jackman"/>
        <s v="Scarlett Johansson"/>
        <s v="Tony Kaye"/>
        <s v="David McKenna"/>
        <s v="Beverly D'Angelo"/>
        <s v="Luc Besson"/>
        <s v="Jean Reno"/>
        <s v="Gary Oldman"/>
        <s v="Natalie Portman"/>
        <s v="Joaquim Dos Santos"/>
        <s v="Kemp Powers"/>
        <s v="Justin K. Thompson"/>
        <s v="Phil Lord"/>
        <s v="Christopher Miller"/>
        <s v="Dave Callaham"/>
        <s v="Shameik Moore"/>
        <s v="Hailee Steinfeld"/>
        <s v="Brian Tyree Henry"/>
        <s v="Michael Curtiz"/>
        <s v="Philip G. Epstein"/>
        <s v="Julius J. Epstein"/>
        <s v="Howard Koch"/>
        <s v="Humphrey Bogart"/>
        <s v="Ingrid Bergman"/>
        <s v="Paul Henreid"/>
        <s v="Giuseppe Tornatore"/>
        <s v="Vanna Paoli"/>
        <s v="Philippe Noiret"/>
        <s v="Enzo Cannavale"/>
        <s v="Antonella Attili"/>
        <s v="Olivier Nakache"/>
        <s v="√âric Toledano"/>
        <s v="Philippe Pozzo di Borgo"/>
        <s v="Fran√ßois Cluzet"/>
        <s v="Omar Sy"/>
        <s v="Anne Le Ny"/>
        <s v="Bryan Singer"/>
        <s v="Christopher McQuarrie"/>
        <s v="Gabriel Byrne"/>
        <s v="Chazz Palminteri"/>
        <s v="Dan O'Bannon"/>
        <s v="Ronald Shusett"/>
        <s v="Sigourney Weaver"/>
        <s v="Tom Skerritt"/>
        <s v="John Hurt"/>
        <s v="Charles Chaplin"/>
        <s v="Paulette Goddard"/>
        <s v="Henry Bergman"/>
        <s v="John Michael Hayes"/>
        <s v="Cornell Woolrich"/>
        <s v="Grace Kelly"/>
        <s v="Wendell Corey"/>
        <s v="Jamie Foxx"/>
        <s v="Christoph Waltz"/>
        <s v="Sergio Donati"/>
        <s v="Dario Argento"/>
        <s v="Charles Bronson"/>
        <s v="Claudia Cardinale"/>
        <s v="Harry Carr"/>
        <s v="Harry Crocker"/>
        <s v="Virginia Cherrill"/>
        <s v="Florence Lee"/>
        <s v="John Milius"/>
        <s v="Michael Herr"/>
        <s v="Martin Sheen"/>
        <s v="Andrew Stanton"/>
        <s v="Pete Docter"/>
        <s v="Jim Reardon"/>
        <s v="Ben Burtt"/>
        <s v="Elissa Knight"/>
        <s v="Jeff Garlin"/>
        <s v="Guy Pearce"/>
        <s v="Joe Pantoliano"/>
        <s v="Denis Villeneuve"/>
        <s v="Jon Spaihts"/>
        <s v="Frank Herbert"/>
        <s v="Timoth√©e Chalamet"/>
        <s v="Zendaya"/>
        <s v="Rebecca Ferguson"/>
        <s v="Philip Kaufman"/>
        <s v="Karen Allen"/>
        <s v="Paul Freeman"/>
        <s v="Anthony Russo"/>
        <s v="Joe Russo"/>
        <s v="Christopher Markus"/>
        <s v="Stephen McFeely"/>
        <s v="Stan Lee"/>
        <s v="Robert Downey Jr."/>
        <s v="Chris Hemsworth"/>
        <s v="Mark Ruffalo"/>
        <s v="Florian Henckel von Donnersmarck"/>
        <s v="Ulrich M√ºhe"/>
        <s v="Martina Gedeck"/>
        <s v="Sebastian Koch"/>
        <s v="Billy Wilder"/>
        <s v="Charles Brackett"/>
        <s v="D.M. Marshman Jr."/>
        <s v="William Holden"/>
        <s v="Gloria Swanson"/>
        <s v="Erich von Stroheim"/>
        <s v="Bob Persichetti"/>
        <s v="Peter Ramsey"/>
        <s v="Rodney Rothman"/>
        <s v="Jake Johnson"/>
        <s v="Agatha Christie"/>
        <s v="Harry Kurnitz"/>
        <s v="Tyrone Power"/>
        <s v="Marlene Dietrich"/>
        <s v="Charles Laughton"/>
        <s v="Stanley Kubrick"/>
        <s v="Calder Willingham"/>
        <s v="Jim Thompson"/>
        <s v="Kirk Douglas"/>
        <s v="Ralph Meeker"/>
        <s v="Adolphe Menjou"/>
        <s v="Diane Johnson"/>
        <s v="Shelley Duvall"/>
        <s v="Danny Lloyd"/>
        <s v="Jack Oakie"/>
        <s v="Diane Kruger"/>
        <s v="Eli Roth"/>
        <s v="Vidhu Vinod Chopra"/>
        <s v="Jaskunwar Kohli"/>
        <s v="Anurag Pathak"/>
        <s v="Vikrant Massey"/>
        <s v="Medha Shankr"/>
        <s v="Anant Joshi"/>
        <s v="David Giler"/>
        <s v="Walter Hill"/>
        <s v="Michael Biehn"/>
        <s v="Carrie Henn"/>
        <s v="Tom Hardy"/>
        <s v="Lee Unkrich"/>
        <s v="Adrian Molina"/>
        <s v="Jason Katz"/>
        <s v="Matthew Aldrich"/>
        <s v="Anthony Gonzalez"/>
        <s v="Gael Garc√≠a Bernal"/>
        <s v="Benjamin Bratt"/>
        <s v="Peter Shaffer"/>
        <s v="Zdenek Mahler"/>
        <s v="F. Murray Abraham"/>
        <s v="Tom Hulce"/>
        <s v="Elizabeth Berridge"/>
        <s v="Chris Evans"/>
        <s v="Gus Van Sant"/>
        <s v="Ben Affleck"/>
        <s v="Robin Williams"/>
        <s v="Ry√ªz√¥ Kikushima"/>
        <s v="Eijir√¥ Hisaita"/>
        <s v="Yutaka Sada"/>
        <s v="John Lasseter"/>
        <s v="Tim Allen"/>
        <s v="Don Rickles"/>
        <s v="Park Chan-wook"/>
        <s v="Garon Tsuchiya"/>
        <s v="Nobuaki Minegishi"/>
        <s v="Choi Min-sik"/>
        <s v="Yoo Ji-tae"/>
        <s v="Kang Hye-jeong"/>
        <s v="Terry Southern"/>
        <s v="Peter George"/>
        <s v="Peter Sellers"/>
        <s v="George C. Scott"/>
        <s v="Sterling Hayden"/>
        <s v="Wolfgang Petersen"/>
        <s v="Lothar G. Buchheim"/>
        <s v="J√ºrgen Prochnow"/>
        <s v="Herbert Gr√∂nemeyer"/>
        <s v="Klaus Wennemann"/>
        <s v="Mel Gibson"/>
        <s v="Randall Wallace"/>
        <s v="Sophie Marceau"/>
        <s v="Patrick McGoohan"/>
        <s v="Makoto Shinkai"/>
        <s v="Ry√ªnosuke Kamiki"/>
        <s v="Mone Kamishiraishi"/>
        <s v="Ryo Narita"/>
        <s v="Y√¥ji Matsuda"/>
        <s v="Yuriko Ishida"/>
        <s v="Y√ªko Tanaka"/>
        <s v="Sam Mendes"/>
        <s v="Alan Ball"/>
        <s v="Annette Bening"/>
        <s v="Thora Birch"/>
        <s v="Rajkumar Hirani"/>
        <s v="Abhijat Joshi"/>
        <s v="Aamir Khan"/>
        <s v="Madhavan"/>
        <s v="Mona Singh"/>
        <s v="Todd Phillips"/>
        <s v="Scott Silver"/>
        <s v="Bob Kane"/>
        <s v="Zazie Beetz"/>
        <s v="Nadine Labaki"/>
        <s v="Jihad Hojeily"/>
        <s v="Michelle Keserwany"/>
        <s v="Zain Al Rafeea"/>
        <s v="Yordanos Shiferaw"/>
        <s v="Boluwatife Treasure Bankole"/>
        <s v="Harry Grey"/>
        <s v="Leonardo Benvenuti"/>
        <s v="Piero De Bernardi"/>
        <s v="James Woods"/>
        <s v="Elizabeth McGovern"/>
        <s v="Stanley Donen"/>
        <s v="Gene Kelly"/>
        <s v="Betty Comden"/>
        <s v="Adolph Green"/>
        <s v="Donald O'Connor"/>
        <s v="Debbie Reynolds"/>
        <s v="Elem Klimov"/>
        <s v="Ales Adamovich"/>
        <s v="Aleksey Kravchenko"/>
        <s v="Olga Mironova"/>
        <s v="Liubomiras Laucevicius"/>
        <s v="Darren Aronofsky"/>
        <s v="Hubert Selby Jr."/>
        <s v="Ellen Burstyn"/>
        <s v="Jared Leto"/>
        <s v="Jennifer Connelly"/>
        <s v="Richard Marquand"/>
        <s v="Joan Cusack"/>
        <s v="Thomas Vinterberg"/>
        <s v="Tobias Lindholm"/>
        <s v="Mads Mikkelsen"/>
        <s v="Thomas Bo Larsen"/>
        <s v="Annika Wedderkopp"/>
        <s v="Nobuo Kaneko"/>
        <s v="Shin'ichi Himori"/>
        <s v="Michel Gondry"/>
        <s v="Charlie Kaufman"/>
        <s v="Pierre Bismuth"/>
        <s v="Jim Carrey"/>
        <s v="Kate Winslet"/>
        <s v="Tom Wilkinson"/>
        <s v="Wajdi Mouawad"/>
        <s v="Val√©rie Beaugrand-Champagne"/>
        <s v="Lubna Azabal"/>
        <s v="M√©lissa D√©sormeaux-Poulin"/>
        <s v="Maxim Gaudette"/>
        <s v="I.A.L. Diamond"/>
        <s v="Jack Lemmon"/>
        <s v="Shirley MacLaine"/>
        <s v="Fred MacMurray"/>
        <s v="David Lean"/>
        <s v="Robert Bolt"/>
        <s v="Michael Wilson"/>
        <s v="Peter O'Toole"/>
        <s v="Alec Guinness"/>
        <s v="Anthony Quinn"/>
        <s v="Arthur C. Clarke"/>
        <s v="Keir Dullea"/>
        <s v="Gary Lockwood"/>
        <s v="William Sylvester"/>
        <s v="Harvey Keitel"/>
        <s v="Tim Roth"/>
        <s v="Michael Madsen"/>
        <s v="Brian De Palma"/>
        <s v="Oliver Stone"/>
        <s v="Howard Hawks"/>
        <s v="Ben Hecht"/>
        <s v="Michelle Pfeiffer"/>
        <s v="Steven Bauer"/>
        <s v="Michael Mann"/>
        <s v="Val Kilmer"/>
        <s v="Raymond Chandler"/>
        <s v="James M. Cain"/>
        <s v="Barbara Stanwyck"/>
        <s v="Edward G. Robinson"/>
        <s v="Ernest Lehman"/>
        <s v="Cary Grant"/>
        <s v="Eva Marie Saint"/>
        <s v="James Mason"/>
        <s v="Bob Peterson"/>
        <s v="Tom McCarthy"/>
        <s v="Edward Asner"/>
        <s v="Jordan Nagai"/>
        <s v="John Ratzenberger"/>
        <s v="Fritz Lang"/>
        <s v="Thea von Harbou"/>
        <s v="Egon Jacobsohn"/>
        <s v="Peter Lorre"/>
        <s v="Ellen Widmann"/>
        <s v="Inge Landgut"/>
        <s v="Orson Welles"/>
        <s v="Herman J. Mankiewicz"/>
        <s v="John Houseman"/>
        <s v="Joseph Cotten"/>
        <s v="Dorothy Comingore"/>
        <s v="Gustav Hasford"/>
        <s v="Matthew Modine"/>
        <s v="R. Lee Ermey"/>
        <s v="Vincent D'Onofrio"/>
        <s v="Alec Coppel"/>
        <s v="Samuel A. Taylor"/>
        <s v="Pierre Boileau"/>
        <s v="Kim Novak"/>
        <s v="Barbara Bel Geddes"/>
        <s v="Jean-Pierre Jeunet"/>
        <s v="Guillaume Laurant"/>
        <s v="Audrey Tautou"/>
        <s v="Mathieu Kassovitz"/>
        <s v="Rufus"/>
        <s v="Amole Gupte"/>
        <s v="Darsheel Safary"/>
        <s v="Tisca Chopra"/>
        <s v="Asghar Farhadi"/>
        <s v="Payman Maadi"/>
        <s v="Leila Hatami"/>
        <s v="Sareh Bayat"/>
        <s v="Robert Mulligan"/>
        <s v="Harper Lee"/>
        <s v="Horton Foote"/>
        <s v="Gregory Peck"/>
        <s v="John Megna"/>
        <s v="Frank Overton"/>
        <s v="John McTiernan"/>
        <s v="Roderick Thorp"/>
        <s v="Jeb Stuart"/>
        <s v="Steven E. de Souza"/>
        <s v="Bruce Willis"/>
        <s v="Alan Rickman"/>
        <s v="Bonnie Bedelia"/>
        <s v="George Roy Hill"/>
        <s v="David S. Ward"/>
        <s v="Paul Newman"/>
        <s v="Robert Redford"/>
        <s v="Robert Shaw"/>
        <s v="Jeffrey Boam"/>
        <s v="Menno Meyjes"/>
        <s v="Sean Connery"/>
        <s v="Alison Doody"/>
        <s v="Anthony Burgess"/>
        <s v="Malcolm McDowell"/>
        <s v="Patrick Magee"/>
        <s v="Michael Bates"/>
        <s v="Brigitte Helm"/>
        <s v="Alfred Abel"/>
        <s v="Gustav Fr√∂hlich"/>
        <s v="Guy Ritchie"/>
        <s v="Jason Statham"/>
        <s v="Stephen Graham"/>
        <s v="Krysty Wilson-Cairns"/>
        <s v="Dean-Charles Chapman"/>
        <s v="George MacKay"/>
        <s v="Daniel Mays"/>
        <s v="Kai Bird"/>
        <s v="Martin Sherwin"/>
        <s v="Cillian Murphy"/>
        <s v="Emily Blunt"/>
        <s v="Curtis Hanson"/>
        <s v="James Ellroy"/>
        <s v="Brian Helgeland"/>
        <s v="Oliver Hirschbiegel"/>
        <s v="Bernd Eichinger"/>
        <s v="Joachim Fest"/>
        <s v="Traudl Junge"/>
        <s v="Bruno Ganz"/>
        <s v="Alexandra Maria Lara"/>
        <s v="Ulrich Matthes"/>
        <s v="Vittorio De Sica"/>
        <s v="Cesare Zavattini"/>
        <s v="Luigi Bartolini"/>
        <s v="Oreste Biancoli"/>
        <s v="Lamberto Maggiorani"/>
        <s v="Enzo Staiola"/>
        <s v="Lianella Carell"/>
        <s v="Nitesh Tiwari"/>
        <s v="Piyush Gupta"/>
        <s v="Shreyas Jain"/>
        <s v="Nikhil Mehrotra"/>
        <s v="Sakshi Tanwar"/>
        <s v="Fatima Sana Shaikh"/>
        <s v="Terence Winter"/>
        <s v="Jordan Belfort"/>
        <s v="Jonah Hill"/>
        <s v="Margot Robbie"/>
        <s v="Peter Farrelly"/>
        <s v="Nick Vallelonga"/>
        <s v="Brian Hayes Currie"/>
        <s v="Mahershala Ali"/>
        <s v="Linda Cardellini"/>
        <s v="Peter Weir"/>
        <s v="Andrew Niccol"/>
        <s v="Ed Harris"/>
        <s v="Laura Linney"/>
        <s v="Thomas Kail"/>
        <s v="Lin-Manuel Miranda"/>
        <s v="Ron Chernow"/>
        <s v="Phillipa Soo"/>
        <s v="Leslie Odom Jr."/>
        <s v="Paul Schrader"/>
        <s v="Cybill Shepherd"/>
        <s v="Michael Caine"/>
        <s v="Ken Watanabe"/>
        <s v="Ertem Egilmez"/>
        <s v="Sadik Sendil"/>
        <s v="Rifat Ilgaz"/>
        <s v="M√ºnir √ñzkul"/>
        <s v="Tarik Akan"/>
        <s v="Kemal Sunal"/>
        <s v="Fulvio Morsella"/>
        <s v="Gian Maria Volont√®"/>
        <s v="Stanley Kramer"/>
        <s v="Abby Mann"/>
        <s v="Montgomery Clift"/>
        <s v="Spencer Tracy"/>
        <s v="Burt Lancaster"/>
        <s v="Richard Widmark"/>
        <s v="Laeta Kalogridis"/>
        <s v="Dennis Lehane"/>
        <s v="Emily Mortimer"/>
        <s v="Robert Thoeren"/>
        <s v="Marilyn Monroe"/>
        <s v="Tony Curtis"/>
        <s v="Michael Crichton"/>
        <s v="David Koepp"/>
        <s v="Sam Neill"/>
        <s v="Laura Dern"/>
        <s v="Jeff Goldblum"/>
        <s v="Edna Purviance"/>
        <s v="Jackie Coogan"/>
        <s v="Florian Zeller"/>
        <s v="Christopher Hampton"/>
        <s v="Olivia Colman"/>
        <s v="Mark Gatiss"/>
        <s v="Paul Thomas Anderson"/>
        <s v="Upton Sinclair"/>
        <s v="Daniel Day-Lewis"/>
        <s v="Paul Dano"/>
        <s v="Ciar√°n Hinds"/>
        <s v="Joseph L. Mankiewicz"/>
        <s v="Mary Orr"/>
        <s v="Bette Davis"/>
        <s v="Anne Baxter"/>
        <s v="George Sanders"/>
        <s v="M. Night Shyamalan"/>
        <s v="Haley Joel Osment"/>
        <s v="Toni Collette"/>
        <s v="Masato Ide"/>
        <s v="Akira Terao"/>
        <s v="Jinpachi Nezu"/>
        <s v="Sharon Stone"/>
        <s v="Joseph Kosinski"/>
        <s v="Jim Cash"/>
        <s v="Jack Epps Jr."/>
        <s v="Peter Craig"/>
        <s v="Tom Cruise"/>
        <s v="Ethan Coen"/>
        <s v="Joel Coen"/>
        <s v="Cormac McCarthy"/>
        <s v="Tommy Lee Jones"/>
        <s v="Javier Bardem"/>
        <s v="Josh Brolin"/>
        <s v="John Carpenter"/>
        <s v="Bill Lancaster"/>
        <s v="John W. Campbell Jr."/>
        <s v="Kurt Russell"/>
        <s v="Wilford Brimley"/>
        <s v="Keith David"/>
        <s v="David Webb Peoples"/>
        <s v="Gene Hackman"/>
        <s v="Guillermo del Toro"/>
        <s v="Ivana Baquero"/>
        <s v="Ariadna Gil"/>
        <s v="Sergi L√≥pez"/>
        <s v="David Carradine"/>
        <s v="Daryl Hannah"/>
        <s v="Ron Howard"/>
        <s v="Akiva Goldsman"/>
        <s v="Sylvia Nasar"/>
        <s v="Aaron Guzikowski"/>
        <s v="Jake Gyllenhaal"/>
        <s v="Viola Davis"/>
        <s v="John Huston"/>
        <s v="B. Traven"/>
        <s v="Walter Huston"/>
        <s v="Tim Holt"/>
        <s v="David Reynolds"/>
        <s v="Albert Brooks"/>
        <s v="Ellen DeGeneres"/>
        <s v="Alexander Gould"/>
        <s v="Diana Wynne Jones"/>
        <s v="Chieko Baish√¥"/>
        <s v="Takuya Kimura"/>
        <s v="Tatsuya Gash√ªin"/>
        <s v="Eijir√¥ T√¥no"/>
        <s v="Marco Tullio Giordana"/>
        <s v="Sandro Petraglia"/>
        <s v="Stefano Rulli"/>
        <s v="Luigi Lo Cascio"/>
        <s v="Alessio Boni"/>
        <s v="Jasmine Trinca"/>
        <s v="John Sturges"/>
        <s v="Paul Brickhill"/>
        <s v="James Clavell"/>
        <s v="W.R. Burnett"/>
        <s v="Steve McQueen"/>
        <s v="James Garner"/>
        <s v="Richard Attenborough"/>
        <s v="Terry Gilliam"/>
        <s v="Terry Jones"/>
        <s v="Graham Chapman"/>
        <s v="John Cleese"/>
        <s v="Eric Idle"/>
        <s v="David Lynch"/>
        <s v="Christopher De Vore"/>
        <s v="Eric Bergren"/>
        <s v="Anne Bancroft"/>
        <s v="Sergio Pablos"/>
        <s v="Carlos Mart√≠nez L√≥pez"/>
        <s v="Jim Mahoney"/>
        <s v="Zach Lewis"/>
        <s v="Jason Schwartzman"/>
        <s v="Rashida Jones"/>
        <s v="Frederick Knott"/>
        <s v="Ray Milland"/>
        <s v="Robert Cummings"/>
        <s v="Victor Fleming"/>
        <s v="Margaret Mitchell"/>
        <s v="Sidney Howard"/>
        <s v="Oliver H.P. Garrett"/>
        <s v="Clark Gable"/>
        <s v="Vivien Leigh"/>
        <s v="Thomas Mitchell"/>
        <s v="Juan Jos√© Campanella"/>
        <s v="Eduardo Sacheri"/>
        <s v="Ricardo Dar√≠n"/>
        <s v="Soledad Villamil"/>
        <s v="Pablo Rago"/>
        <s v="Robert Towne"/>
        <s v="Faye Dunaway"/>
        <s v="Jason Flemyng"/>
        <s v="Dexter Fletcher"/>
        <s v="Nick Moran"/>
        <s v="James McTeigue"/>
        <s v="David Lloyd"/>
        <s v="Hugo Weaving"/>
        <s v="Rupert Graves"/>
        <s v="Ry√ªnosuke Akutagawa"/>
        <s v="Machiko Ky√¥"/>
        <s v="Masayuki Mori"/>
        <s v="Ronnie Del Carmen"/>
        <s v="Meg LeFauve"/>
        <s v="Amy Poehler"/>
        <s v="Bill Hader"/>
        <s v="Lewis Black"/>
        <s v="Martin McDonagh"/>
        <s v="Frances McDormand"/>
        <s v="Woody Harrelson"/>
        <s v="Sam Rockwell"/>
        <s v="Frank Abagnale Jr."/>
        <s v="Stan Redding"/>
        <s v="Jeff Nathanson"/>
        <s v="Christopher Walken"/>
        <s v="Danny Boyle"/>
        <s v="Irvine Welsh"/>
        <s v="John Hodge"/>
        <s v="Ewan McGregor"/>
        <s v="Ewen Bremner"/>
        <s v="Jonny Lee Miller"/>
        <s v="Pierre Boulle"/>
        <s v="Carl Foreman"/>
        <s v="Jack Hawkins"/>
        <s v="Jake LaMotta"/>
        <s v="Joseph Carter"/>
        <s v="Peter Savage"/>
        <s v="Cathy Moriarty"/>
        <s v="David Yates"/>
        <s v="Steve Kloves"/>
        <s v="J.K. Rowling"/>
        <s v="Daniel Radcliffe"/>
        <s v="Emma Watson"/>
        <s v="Rupert Grint"/>
        <s v="William H. Macy"/>
        <s v="Steve Buscemi"/>
        <s v="Chris Sanders"/>
        <s v="Peter Brown"/>
        <s v="Lupita Nyong'o"/>
        <s v="Pedro Pascal"/>
        <s v="Kit Connor"/>
        <s v="Gavin O'Connor"/>
        <s v="Anthony Tambakis"/>
        <s v="Cliff Dorfman"/>
        <s v="Nick Nolte"/>
        <s v="Joel Edgerton"/>
        <s v="Tom Schulman"/>
        <s v="Robert Sean Leonard"/>
        <s v="Ethan Hawke"/>
        <s v="Paul Haggis"/>
        <s v="F.X. Toole"/>
        <s v="Hilary Swank"/>
        <s v="William Wyler"/>
        <s v="Lew Wallace"/>
        <s v="Karl Tunberg"/>
        <s v="Gore Vidal"/>
        <s v="Charlton Heston"/>
        <s v="Stephen Boyd"/>
        <s v="Nick Schenk"/>
        <s v="Dave Johannson"/>
        <s v="Bee Vang"/>
        <s v="Christopher Carley"/>
        <s v="George Miller"/>
        <s v="Brendan McCarthy"/>
        <s v="Nick Lathouris"/>
        <s v="Charlize Theron"/>
        <s v="Nicholas Hoult"/>
        <s v="William Makepeace Thackeray"/>
        <s v="Ryan O'Neal"/>
        <s v="Marisa Berenson"/>
        <s v="Hitoshi Takagi"/>
        <s v="Noriko Hidaka"/>
        <s v="Chika Sakamoto"/>
        <s v="Majid Majidi"/>
        <s v="Reza Naji"/>
        <s v="Amir Farrokh Hashemian"/>
        <s v="Bahare Seddiqi"/>
        <s v="Robert Schenkkan"/>
        <s v="Andrew Knight"/>
        <s v="Andrew Garfield"/>
        <s v="Sam Worthington"/>
        <s v="Luke Bracey"/>
        <s v="Wes Anderson"/>
        <s v="Stefan Zweig"/>
        <s v="Hugo Guinness"/>
        <s v="Mathieu Amalric"/>
        <s v="John Ridley"/>
        <s v="Solomon Northup"/>
        <s v="Chiwetel Ejiofor"/>
        <s v="Michael Kenneth Williams"/>
        <s v="Michael Fassbender"/>
        <s v="Richard Linklater"/>
        <s v="Kim Krizan"/>
        <s v="Julie Delpy"/>
        <s v="Andrea Eckert"/>
        <s v="Jon Watts"/>
        <s v="Chris McKenna"/>
        <s v="Erik Sommers"/>
        <s v="Tom Holland"/>
        <s v="Benedict Cumberbatch"/>
        <s v="Hampton Fancher"/>
        <s v="Philip K. Dick"/>
        <s v="Rutger Hauer"/>
        <s v="Sean Young"/>
        <s v="Kwang-rim Kim"/>
        <s v="Sung-bo Shim"/>
        <s v="Kim Sang-kyung"/>
        <s v="Kim Roe-ha"/>
        <s v="Brad Bird"/>
        <s v="Jan Pinkava"/>
        <s v="Jim Capobianco"/>
        <s v="Brad Garrett"/>
        <s v="Lou Romano"/>
        <s v="Patton Oswalt"/>
        <s v="Gillian Flynn"/>
        <s v="Rosamund Pike"/>
        <s v="Neil Patrick Harris"/>
        <s v="Dean DeBlois"/>
        <s v="William Davies"/>
        <s v="Jay Baruchel"/>
        <s v="Gerard Butler"/>
        <s v="Christopher Mintz-Plasse"/>
        <s v="David Silverman"/>
        <s v="Jill Culton"/>
        <s v="Jeff Pidgeon"/>
        <s v="Billy Crystal"/>
        <s v="John Goodman"/>
        <s v="Mary Gibbs"/>
        <s v="Peter Benchley"/>
        <s v="Carl Gottlieb"/>
        <s v="Roy Scheider"/>
        <s v="Richard Dreyfuss"/>
        <s v="Jim Sheridan"/>
        <s v="Gerry Conlon"/>
        <s v="Terry George"/>
        <s v="Pete Postlethwaite"/>
        <s v="Alison Crosbie"/>
        <s v="Dami√°n Szifron"/>
        <s v="Julian Loyola"/>
        <s v="Germ√°n Servidio"/>
        <s v="Dar√≠o Grandinetti"/>
        <s v="Mar√≠a Marull"/>
        <s v="M√≥nica Villa"/>
        <s v="Mack Swain"/>
        <s v="Tom Murray"/>
        <s v="James Mangold"/>
        <s v="Jez Butterworth"/>
        <s v="John-Henry Butterworth"/>
        <s v="Jason Keller"/>
        <s v="Jon Bernthal"/>
        <s v="Buster Keaton"/>
        <s v="Jean C. Havez"/>
        <s v="Joseph A. Mitchell"/>
        <s v="Clyde Bruckman"/>
        <s v="Kathryn McGuire"/>
        <s v="Joe Keaton"/>
        <s v="Adam Elliot"/>
        <s v="Philip Seymour Hoffman"/>
        <s v="Eric Bana"/>
        <s v="Michael Cimino"/>
        <s v="Deric Washburn"/>
        <s v="Louis Garfinkle"/>
        <s v="John Cazale"/>
        <s v="Al Boasberg"/>
        <s v="Marion Mack"/>
        <s v="Glen Cavender"/>
        <s v="Henri-Georges Clouzot"/>
        <s v="Georges Arnaud"/>
        <s v="J√©r√¥me G√©ronimi"/>
        <s v="Yves Montand"/>
        <s v="Charles Vanel"/>
        <s v="Peter van Eyck"/>
        <s v="Sidney Buchman"/>
        <s v="Lewis R. Foster"/>
        <s v="Myles Connolly"/>
        <s v="Jean Arthur"/>
        <s v="Claude Rains"/>
        <s v="Scott Frank"/>
        <s v="Michael Green"/>
        <s v="Patrick Stewart"/>
        <s v="Dafne Keen"/>
        <s v="Elia Kazan"/>
        <s v="Budd Schulberg"/>
        <s v="Malcolm Johnson"/>
        <s v="Robert Siodmak"/>
        <s v="Karl Malden"/>
        <s v="John G. Avildsen"/>
        <s v="Sylvester Stallone"/>
        <s v="Talia Shire"/>
        <s v="Burt Young"/>
        <s v="Ingmar Bergman"/>
        <s v="Victor Sj√∂str√∂m"/>
        <s v="Bibi Andersson"/>
        <s v="Ingrid Thulin"/>
        <s v="Yasujir√¥ Ozu"/>
        <s v="K√¥go Noda"/>
        <s v="Chish√ª Ry√ª"/>
        <s v="Chieko Higashiyama"/>
        <s v="S√¥ Yamamura"/>
        <s v="Carol Reed"/>
        <s v="Graham Greene"/>
        <s v="Alexander Korda"/>
        <s v="Alida Valli"/>
        <s v="Haruo Sotozaki"/>
        <s v="Hikaru Kond√¥"/>
        <s v="Koyoharu Gotouge"/>
        <s v="Zach Aguilar"/>
        <s v="Ryan Bartley"/>
        <s v="Johnny Yong Bosch"/>
        <s v="Josh Singer"/>
        <s v="Michael Keaton"/>
        <s v="Rachel McAdams"/>
        <s v="Nithilan Saminathan"/>
        <s v="Vijay Sethupathi"/>
        <s v="Anurag Kashyap"/>
        <s v="Mamta Mohandas"/>
        <s v="Gore Verbinski"/>
        <s v="Ted Elliott"/>
        <s v="Terry Rossio"/>
        <s v="Stuart Beattie"/>
        <s v="Johnny Depp"/>
        <s v="Geoffrey Rush"/>
        <s v="Gale Anne Hurd"/>
        <s v="Vincent Cassel"/>
        <s v="Hubert Kound√©"/>
        <s v="Sa√Ød Taghmaoui"/>
        <s v="Jeff Bridges"/>
        <s v="Julianne Moore"/>
        <s v="T.J. Gnanavel"/>
        <s v="Rajendra Sapre"/>
        <s v="Suriya"/>
        <s v="Lijo Mol Jose"/>
        <s v="Manikandan K."/>
        <s v="Max von Sydow"/>
        <s v="Gunnar Bj√∂rnstrand"/>
        <s v="Bengt Ekerot"/>
        <s v="Lenny Abrahamson"/>
        <s v="Emma Donoghue"/>
        <s v="Brie Larson"/>
        <s v="Jacob Tremblay"/>
        <s v="Sean Bridgers"/>
        <s v="Keir Pearson"/>
        <s v="Don Cheadle"/>
        <s v="Sophie Okonedo"/>
        <s v="Charlie Sheen"/>
        <s v="Tom Berenger"/>
        <s v="Willem Dafoe"/>
        <s v="Robert E. Sherwood"/>
        <s v="MacKinlay Kantor"/>
        <s v="Myrna Loy"/>
        <s v="Dana Andrews"/>
        <s v="Fredric March"/>
        <s v="Vernon Dobtcheff"/>
        <s v="Robert Wise"/>
        <s v="Georg Hurdalek"/>
        <s v="Howard Lindsay"/>
        <s v="Russel Crouse"/>
        <s v="Julie Andrews"/>
        <s v="Christopher Plummer"/>
        <s v="Eleanor Parker"/>
        <s v="William Friedkin"/>
        <s v="William Peter Blatty"/>
        <s v="Linda Blair"/>
        <s v="Craig T. Nelson"/>
        <s v="Holly Hunter"/>
        <s v="Lasse Hallstr√∂m"/>
        <s v="Stephen P. Lindsey"/>
        <s v="Kaneto Shind√¥"/>
        <s v="Richard Gere"/>
        <s v="Joan Allen"/>
        <s v="Cary-Hiroyuki Tagawa"/>
        <s v="Peter Morgan"/>
        <s v="Daniel Br√ºhl"/>
        <s v="Olivia Wilde"/>
        <s v="George Cukor"/>
        <s v="Norman Taurog"/>
        <s v="Noel Langley"/>
        <s v="Florence Ryerson"/>
        <s v="Edgar Allan Woolf"/>
        <s v="Judy Garland"/>
        <s v="Frank Morgan"/>
        <s v="Ray Bolger"/>
        <s v="Naoko Yamada"/>
        <s v="Yoshitoki √îima"/>
        <s v="Reiko Yoshida"/>
        <s v="Saori Hayami"/>
        <s v="Aoi Y√ªki"/>
        <s v="Carl Theodor Dreyer"/>
        <s v="Joseph Delteil"/>
        <s v="Maria Falconetti"/>
        <s v="Eugene Silvain"/>
        <s v="Andr√© Berley"/>
        <s v="Rob Reiner"/>
        <s v="Raynold Gideon"/>
        <s v="Bruce A. Evans"/>
        <s v="Wil Wheaton"/>
        <s v="River Phoenix"/>
        <s v="Corey Feldman"/>
        <s v="Tim McCanlies"/>
        <s v="Ted Hughes"/>
        <s v="Eli Marienthal"/>
        <s v="Harry Connick Jr."/>
        <s v="Jennifer Aniston"/>
        <s v="√áagan Irmak"/>
        <s v="√áetin Tekindor"/>
        <s v="Fikret Kuskan"/>
        <s v="H√ºmeyra"/>
        <s v="Sarah Waters"/>
        <s v="Chung Seo-kyung"/>
        <s v="Kim Min-hee"/>
        <s v="Ha Jung-woo"/>
        <s v="Cho Jin-woong"/>
        <s v="Paddy Chayefsky"/>
        <s v="Peter Finch"/>
        <s v="Gillo Pontecorvo"/>
        <s v="Franco Solinas"/>
        <s v="Brahim Hadjadj"/>
        <s v="Jean Martin"/>
        <s v="Yacef Saadi"/>
        <s v="Natsuki Hanae"/>
        <s v="Akari Kit√¥"/>
        <s v="Yoshitsugu Matsuoka"/>
        <s v="John Ford"/>
        <s v="Nunnally Johnson"/>
        <s v="John Steinbeck"/>
        <s v="Jane Darwell"/>
        <s v="John Carradine"/>
        <s v="Ernst Lubitsch"/>
        <s v="Melchior Lengyel"/>
        <s v="Edwin Justus Mayer"/>
        <s v="Carole Lombard"/>
        <s v="Jack Benny"/>
        <s v="Robert Stack"/>
        <s v="Akhilesh Jaiswal"/>
        <s v="Sachin K. Ladia"/>
        <s v="Manoj Bajpayee"/>
        <s v="Nawazuddin Siddiqui"/>
        <s v="Tigmanshu Dhulia"/>
        <s v="Sean Penn"/>
        <s v="Jon Krakauer"/>
        <s v="Emile Hirsch"/>
        <s v="Vince Vaughn"/>
        <s v="Catherine Keener"/>
        <s v="Hiro Shimono"/>
        <s v="Tate Taylor"/>
        <s v="Kathryn Stockett"/>
        <s v="Emma Stone"/>
        <s v="Octavia Spencer"/>
      </sharedItems>
    </cacheField>
    <cacheField name="role" numFmtId="0">
      <sharedItems count="3">
        <s v="Director"/>
        <s v="Writer"/>
        <s v="Star"/>
      </sharedItems>
    </cacheField>
    <cacheField name="movie_title" numFmtId="0">
      <sharedItems containsMixedTypes="1" containsNumber="1" containsInteger="1" minValue="1917" maxValue="1917" count="250">
        <s v="The Shawshank Redemption"/>
        <s v="The Godfather"/>
        <s v="The Dark Knight"/>
        <s v="The Godfather Part II"/>
        <s v="12 Angry Men"/>
        <s v="The Lord of the Rings: The Return of the King"/>
        <s v="Schindler's List"/>
        <s v="The Lord of the Rings: The Fellowship of the Ring"/>
        <s v="Pulp Fiction"/>
        <s v="Il buono, il brutto, il cattivo"/>
        <s v="Forrest Gump"/>
        <s v="The Lord of the Rings: The Two Towers"/>
        <s v="Fight Club"/>
        <s v="Inception"/>
        <s v="Star Wars: Episode V - The Empire Strikes Back"/>
        <s v="The Matrix"/>
        <s v="GoodFellas"/>
        <s v="Interstellar"/>
        <s v="One Flew Over the Cuckoo's Nest"/>
        <s v="Se7en"/>
        <s v="It's a Wonderful Life"/>
        <s v="The Silence of the Lambs"/>
        <s v="Shichinin no samurai"/>
        <s v="Saving Private Ryan"/>
        <s v="The Green Mile"/>
        <s v="Cidade de Deus"/>
        <s v="La vita √® bella"/>
        <s v="Terminator 2: Judgment Day"/>
        <s v="Star Wars"/>
        <s v="Back to the Future"/>
        <s v="Sen to Chihiro no kamikakushi"/>
        <s v="The Pianist"/>
        <s v="Gladiator"/>
        <s v="Gisaengchung"/>
        <s v="Psycho"/>
        <s v="The Lion King"/>
        <s v="Hotaru no haka"/>
        <s v="The Departed"/>
        <s v="Whiplash"/>
        <s v="Seppuku"/>
        <s v="The Prestige"/>
        <s v="American History X"/>
        <s v="L√©on"/>
        <s v="Spider-Man: Across the Spider-Verse"/>
        <s v="Casablanca"/>
        <s v="Nuovo Cinema Paradiso"/>
        <s v="Intouchables"/>
        <s v="The Usual Suspects"/>
        <s v="Alien"/>
        <s v="Modern Times"/>
        <s v="Rear Window"/>
        <s v="Django Unchained"/>
        <s v="C'era una volta il West"/>
        <s v="City Lights"/>
        <s v="Apocalypse Now"/>
        <s v="WALL¬∑E"/>
        <s v="Memento"/>
        <s v="Dune: Part Two"/>
        <s v="Raiders of the Lost Ark"/>
        <s v="Avengers: Infinity War"/>
        <s v="Das Leben der Anderen"/>
        <s v="Sunset Blvd."/>
        <s v="Spider-Man: Into the Spider-Verse"/>
        <s v="Witness for the Prosecution"/>
        <s v="Paths of Glory"/>
        <s v="The Shining"/>
        <s v="The Great Dictator"/>
        <s v="Inglourious Basterds"/>
        <s v="12th Fail"/>
        <s v="Aliens"/>
        <s v="The Dark Knight Rises"/>
        <s v="Coco"/>
        <s v="Amadeus"/>
        <s v="Avengers: Endgame"/>
        <s v="Good Will Hunting"/>
        <s v="Tengoku to jigoku"/>
        <s v="Toy Story"/>
        <s v="Oldeuboi"/>
        <s v="Dr. Strangelove or: How I Learned to Stop Worrying and Love the Bomb"/>
        <s v="Das Boot"/>
        <s v="Braveheart"/>
        <s v="Kimi no Na wa."/>
        <s v="Mononoke-hime"/>
        <s v="American Beauty"/>
        <s v="3 Idiots"/>
        <s v="Joker"/>
        <s v="Capharna√ºm"/>
        <s v="Once Upon a Time in America"/>
        <s v="Singin' in the Rain"/>
        <s v="Idi i smotri"/>
        <s v="Requiem for a Dream"/>
        <s v="Star Wars: Episode VI - Return of the Jedi"/>
        <s v="Toy Story 3"/>
        <s v="Jagten"/>
        <s v="Ikiru"/>
        <s v="Eternal Sunshine of the Spotless Mind"/>
        <s v="Incendies"/>
        <s v="The Apartment"/>
        <s v="Lawrence of Arabia"/>
        <s v="2001: A Space Odyssey"/>
        <s v="Reservoir Dogs"/>
        <s v="Scarface"/>
        <s v="Heat"/>
        <s v="Double Indemnity"/>
        <s v="North by Northwest"/>
        <s v="Up"/>
        <s v="M - Eine Stadt sucht einen M√∂rder"/>
        <s v="Citizen Kane"/>
        <s v="Full Metal Jacket"/>
        <s v="Vertigo"/>
        <s v="Le fabuleux destin d'Am√©lie Poulain"/>
        <s v="Taare Zameen Par"/>
        <s v="Jodaeiye Nader az Simin"/>
        <s v="To Kill a Mockingbird"/>
        <s v="Die Hard"/>
        <s v="The Sting"/>
        <s v="Indiana Jones and the Last Crusade"/>
        <s v="A Clockwork Orange"/>
        <s v="Metropolis"/>
        <s v="Snatch"/>
        <n v="1917"/>
        <s v="Oppenheimer"/>
        <s v="L.A. Confidential"/>
        <s v="Der Untergang"/>
        <s v="Ladri di biciclette"/>
        <s v="Dangal"/>
        <s v="The Wolf of Wall Street"/>
        <s v="Green Book"/>
        <s v="The Truman Show"/>
        <s v="Hamilton"/>
        <s v="Taxi Driver"/>
        <s v="Batman Begins"/>
        <s v="Hababam Sinifi: Sinifta Kaldi"/>
        <s v="Per qualche dollaro in pi√π"/>
        <s v="Judgment at Nuremberg"/>
        <s v="Shutter Island"/>
        <s v="Some Like It Hot"/>
        <s v="Jurassic Park"/>
        <s v="The Kid"/>
        <s v="The Father"/>
        <s v="There Will Be Blood"/>
        <s v="All About Eve"/>
        <s v="The Sixth Sense"/>
        <s v="Ran"/>
        <s v="Casino"/>
        <s v="Top Gun: Maverick"/>
        <s v="No Country for Old Men"/>
        <s v="The Thing"/>
        <s v="Unforgiven"/>
        <s v="El laberinto del fauno"/>
        <s v="Kill Bill: Vol. 1"/>
        <s v="A Beautiful Mind"/>
        <s v="Prisoners"/>
        <s v="The Treasure of the Sierra Madre"/>
        <s v="Finding Nemo"/>
        <s v="Hauru no ugoku shiro"/>
        <s v="Y√¥jinb√¥"/>
        <s v="La meglio giovent√π"/>
        <s v="The Great Escape"/>
        <s v="Monty Python and the Holy Grail"/>
        <s v="The Elephant Man"/>
        <s v="Klaus"/>
        <s v="Dial M for Murder"/>
        <s v="Gone with the Wind"/>
        <s v="El secreto de sus ojos"/>
        <s v="Chinatown"/>
        <s v="Lock, Stock and Two Smoking Barrels"/>
        <s v="V for Vendetta"/>
        <s v="Rash√¥mon"/>
        <s v="Inside Out"/>
        <s v="Three Billboards Outside Ebbing, Missouri"/>
        <s v="Catch Me If You Can"/>
        <s v="Trainspotting"/>
        <s v="The Bridge on the River Kwai"/>
        <s v="Raging Bull"/>
        <s v="Harry Potter and the Deathly Hallows: Part 2"/>
        <s v="Fargo"/>
        <s v="The Wild Robot"/>
        <s v="Warrior"/>
        <s v="Dead Poets Society"/>
        <s v="Million Dollar Baby"/>
        <s v="Ben-Hur"/>
        <s v="Gran Torino"/>
        <s v="Mad Max: Fury Road"/>
        <s v="Barry Lyndon"/>
        <s v="Tonari no Totoro"/>
        <s v="Bacheha-ye aseman"/>
        <s v="Hacksaw Ridge"/>
        <s v="The Grand Budapest Hotel"/>
        <s v="12 Years a Slave"/>
        <s v="Before Sunrise"/>
        <s v="Spider-Man: No Way Home"/>
        <s v="Blade Runner"/>
        <s v="Salinui chueok"/>
        <s v="Ratatouille"/>
        <s v="Gone Girl"/>
        <s v="How to Train Your Dragon"/>
        <s v="Monsters, Inc."/>
        <s v="Jaws"/>
        <s v="In the Name of the Father"/>
        <s v="Relatos salvajes"/>
        <s v="The Gold Rush"/>
        <s v="Ford v Ferrari"/>
        <s v="Sherlock Jr."/>
        <s v="Mary and Max."/>
        <s v="The Deer Hunter"/>
        <s v="The General"/>
        <s v="Le salaire de la peur"/>
        <s v="Mr. Smith Goes to Washington"/>
        <s v="Logan"/>
        <s v="On the Waterfront"/>
        <s v="Rocky"/>
        <s v="Smultronst√§llet"/>
        <s v="T√¥ky√¥ monogatari"/>
        <s v="The Third Man"/>
        <s v="Gekij√¥-ban Kimetsu no Yaiba Mugen J√¥-hen"/>
        <s v="Spotlight"/>
        <s v="Maharaja"/>
        <s v="Pirates of the Caribbean: The Curse of the Black Pearl"/>
        <s v="The Terminator"/>
        <s v="La haine"/>
        <s v="The Big Lebowski"/>
        <s v="Jai Bhim"/>
        <s v="Det sjunde inseglet"/>
        <s v="Room"/>
        <s v="Hotel Rwanda"/>
        <s v="Platoon"/>
        <s v="The Best Years of Our Lives"/>
        <s v="Before Sunset"/>
        <s v="The Sound of Music"/>
        <s v="The Exorcist"/>
        <s v="The Incredibles"/>
        <s v="Hachi: A Dog's Tale"/>
        <s v="Rush"/>
        <s v="The Wizard of Oz"/>
        <s v="Koe no Katachi"/>
        <s v="La passion de Jeanne d'Arc"/>
        <s v="Stand by Me"/>
        <s v="The Iron Giant"/>
        <s v="Babam ve Oglum"/>
        <s v="Ah-ga-ssi"/>
        <s v="Network"/>
        <s v="La battaglia di Algeri"/>
        <s v="Gekij√¥-ban Kimetsu no Yaiba Mugen Ressha-hen"/>
        <s v="The Grapes of Wrath"/>
        <s v="To Be or Not to Be"/>
        <s v="Gangs of Wasseypur"/>
        <s v="Into the Wild"/>
        <s v="Kimetsu no Yaiba: Tsuzumi Yashiki-hen"/>
        <s v="The Help"/>
      </sharedItems>
    </cacheField>
    <cacheField name="movie_id" numFmtId="0">
      <sharedItems containsSemiMixedTypes="0" containsString="0" containsNumber="1" containsInteger="1" minValue="12349" maxValue="32820897"/>
    </cacheField>
    <cacheField name="Count_Star_mov" numFmtId="0">
      <sharedItems containsSemiMixedTypes="0" containsString="0" containsNumber="1" containsInteger="1" minValue="0" maxValue="9"/>
    </cacheField>
    <cacheField name="Count_Director_mov" numFmtId="0">
      <sharedItems containsSemiMixedTypes="0" containsString="0" containsNumber="1" containsInteger="1" minValue="0" maxValue="8"/>
    </cacheField>
  </cacheFields>
  <extLst>
    <ext xmlns:x14="http://schemas.microsoft.com/office/spreadsheetml/2009/9/main" uri="{725AE2AE-9491-48be-B2B4-4EB974FC3084}">
      <x14:pivotCacheDefinition pivotCacheId="8268463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5">
  <r>
    <n v="111161"/>
    <x v="0"/>
    <n v="1994"/>
    <x v="0"/>
    <n v="142"/>
    <s v="Epic"/>
    <n v="28767189"/>
    <n v="1"/>
    <n v="1"/>
  </r>
  <r>
    <n v="111161"/>
    <x v="0"/>
    <n v="1994"/>
    <x v="0"/>
    <n v="142"/>
    <s v="Period Drama"/>
    <n v="28767189"/>
    <n v="1"/>
    <n v="0"/>
  </r>
  <r>
    <n v="111161"/>
    <x v="0"/>
    <n v="1994"/>
    <x v="0"/>
    <n v="142"/>
    <s v="Prison Drama"/>
    <n v="28767189"/>
    <n v="1"/>
    <n v="0"/>
  </r>
  <r>
    <n v="111161"/>
    <x v="0"/>
    <n v="1994"/>
    <x v="0"/>
    <n v="142"/>
    <s v="Drama"/>
    <n v="28767189"/>
    <n v="1"/>
    <n v="0"/>
  </r>
  <r>
    <n v="68646"/>
    <x v="1"/>
    <n v="1972"/>
    <x v="0"/>
    <n v="175"/>
    <s v="Epic"/>
    <n v="136381073"/>
    <n v="2"/>
    <n v="1"/>
  </r>
  <r>
    <n v="68646"/>
    <x v="1"/>
    <n v="1972"/>
    <x v="0"/>
    <n v="175"/>
    <s v="Gangster"/>
    <n v="136381073"/>
    <n v="2"/>
    <n v="0"/>
  </r>
  <r>
    <n v="68646"/>
    <x v="1"/>
    <n v="1972"/>
    <x v="0"/>
    <n v="175"/>
    <s v="Tragedy"/>
    <n v="136381073"/>
    <n v="2"/>
    <n v="0"/>
  </r>
  <r>
    <n v="68646"/>
    <x v="1"/>
    <n v="1972"/>
    <x v="0"/>
    <n v="175"/>
    <s v="Crime"/>
    <n v="136381073"/>
    <n v="2"/>
    <n v="0"/>
  </r>
  <r>
    <n v="68646"/>
    <x v="1"/>
    <n v="1972"/>
    <x v="0"/>
    <n v="175"/>
    <s v="Drama"/>
    <n v="136381073"/>
    <n v="2"/>
    <n v="0"/>
  </r>
  <r>
    <n v="468569"/>
    <x v="2"/>
    <n v="2008"/>
    <x v="1"/>
    <n v="152"/>
    <s v="Action Epic"/>
    <n v="534987076"/>
    <n v="3"/>
    <n v="1"/>
  </r>
  <r>
    <n v="468569"/>
    <x v="2"/>
    <n v="2008"/>
    <x v="1"/>
    <n v="152"/>
    <s v="Epic"/>
    <n v="534987076"/>
    <n v="3"/>
    <n v="0"/>
  </r>
  <r>
    <n v="468569"/>
    <x v="2"/>
    <n v="2008"/>
    <x v="1"/>
    <n v="152"/>
    <s v="Superhero"/>
    <n v="534987076"/>
    <n v="3"/>
    <n v="0"/>
  </r>
  <r>
    <n v="468569"/>
    <x v="2"/>
    <n v="2008"/>
    <x v="1"/>
    <n v="152"/>
    <s v="Tragedy"/>
    <n v="534987076"/>
    <n v="3"/>
    <n v="0"/>
  </r>
  <r>
    <n v="468569"/>
    <x v="2"/>
    <n v="2008"/>
    <x v="1"/>
    <n v="152"/>
    <s v="Action"/>
    <n v="534987076"/>
    <n v="3"/>
    <n v="0"/>
  </r>
  <r>
    <n v="468569"/>
    <x v="2"/>
    <n v="2008"/>
    <x v="1"/>
    <n v="152"/>
    <s v="Crime"/>
    <n v="534987076"/>
    <n v="3"/>
    <n v="0"/>
  </r>
  <r>
    <n v="468569"/>
    <x v="2"/>
    <n v="2008"/>
    <x v="1"/>
    <n v="152"/>
    <s v="Drama"/>
    <n v="534987076"/>
    <n v="3"/>
    <n v="0"/>
  </r>
  <r>
    <n v="468569"/>
    <x v="2"/>
    <n v="2008"/>
    <x v="1"/>
    <n v="152"/>
    <s v="Thriller"/>
    <n v="534987076"/>
    <n v="3"/>
    <n v="0"/>
  </r>
  <r>
    <n v="71562"/>
    <x v="3"/>
    <n v="1974"/>
    <x v="0"/>
    <n v="202"/>
    <s v="Epic"/>
    <n v="47834595"/>
    <n v="4"/>
    <n v="1"/>
  </r>
  <r>
    <n v="71562"/>
    <x v="3"/>
    <n v="1974"/>
    <x v="0"/>
    <n v="202"/>
    <s v="Gangster"/>
    <n v="47834595"/>
    <n v="4"/>
    <n v="0"/>
  </r>
  <r>
    <n v="71562"/>
    <x v="3"/>
    <n v="1974"/>
    <x v="0"/>
    <n v="202"/>
    <s v="Tragedy"/>
    <n v="47834595"/>
    <n v="4"/>
    <n v="0"/>
  </r>
  <r>
    <n v="71562"/>
    <x v="3"/>
    <n v="1974"/>
    <x v="0"/>
    <n v="202"/>
    <s v="Crime"/>
    <n v="47834595"/>
    <n v="4"/>
    <n v="0"/>
  </r>
  <r>
    <n v="71562"/>
    <x v="3"/>
    <n v="1974"/>
    <x v="0"/>
    <n v="202"/>
    <s v="Drama"/>
    <n v="47834595"/>
    <n v="4"/>
    <n v="0"/>
  </r>
  <r>
    <n v="50083"/>
    <x v="4"/>
    <n v="1957"/>
    <x v="2"/>
    <n v="96"/>
    <s v="Legal Drama"/>
    <s v="No Information"/>
    <n v="5"/>
    <n v="1"/>
  </r>
  <r>
    <n v="50083"/>
    <x v="4"/>
    <n v="1957"/>
    <x v="2"/>
    <n v="96"/>
    <s v="Psychological Drama"/>
    <s v="No Information"/>
    <n v="5"/>
    <n v="0"/>
  </r>
  <r>
    <n v="50083"/>
    <x v="4"/>
    <n v="1957"/>
    <x v="2"/>
    <n v="96"/>
    <s v="Crime"/>
    <s v="No Information"/>
    <n v="5"/>
    <n v="0"/>
  </r>
  <r>
    <n v="50083"/>
    <x v="4"/>
    <n v="1957"/>
    <x v="2"/>
    <n v="96"/>
    <s v="Drama"/>
    <s v="No Information"/>
    <n v="5"/>
    <n v="0"/>
  </r>
  <r>
    <n v="167260"/>
    <x v="5"/>
    <n v="2003"/>
    <x v="1"/>
    <n v="201"/>
    <s v="Action Epic"/>
    <n v="381878219"/>
    <n v="6"/>
    <n v="1"/>
  </r>
  <r>
    <n v="167260"/>
    <x v="5"/>
    <n v="2003"/>
    <x v="1"/>
    <n v="201"/>
    <s v="Adventure Epic"/>
    <n v="381878219"/>
    <n v="6"/>
    <n v="0"/>
  </r>
  <r>
    <n v="167260"/>
    <x v="5"/>
    <n v="2003"/>
    <x v="1"/>
    <n v="201"/>
    <s v="Epic"/>
    <n v="381878219"/>
    <n v="6"/>
    <n v="0"/>
  </r>
  <r>
    <n v="167260"/>
    <x v="5"/>
    <n v="2003"/>
    <x v="1"/>
    <n v="201"/>
    <s v="Fantasy Epic"/>
    <n v="381878219"/>
    <n v="6"/>
    <n v="0"/>
  </r>
  <r>
    <n v="167260"/>
    <x v="5"/>
    <n v="2003"/>
    <x v="1"/>
    <n v="201"/>
    <s v="Mountain Adventure"/>
    <n v="381878219"/>
    <n v="6"/>
    <n v="0"/>
  </r>
  <r>
    <n v="167260"/>
    <x v="5"/>
    <n v="2003"/>
    <x v="1"/>
    <n v="201"/>
    <s v="Quest"/>
    <n v="381878219"/>
    <n v="6"/>
    <n v="0"/>
  </r>
  <r>
    <n v="167260"/>
    <x v="5"/>
    <n v="2003"/>
    <x v="1"/>
    <n v="201"/>
    <s v="Sword &amp; Sorcery"/>
    <n v="381878219"/>
    <n v="6"/>
    <n v="0"/>
  </r>
  <r>
    <n v="167260"/>
    <x v="5"/>
    <n v="2003"/>
    <x v="1"/>
    <n v="201"/>
    <s v="Tragedy"/>
    <n v="381878219"/>
    <n v="6"/>
    <n v="0"/>
  </r>
  <r>
    <n v="167260"/>
    <x v="5"/>
    <n v="2003"/>
    <x v="1"/>
    <n v="201"/>
    <s v="Adventure"/>
    <n v="381878219"/>
    <n v="6"/>
    <n v="0"/>
  </r>
  <r>
    <n v="167260"/>
    <x v="5"/>
    <n v="2003"/>
    <x v="1"/>
    <n v="201"/>
    <s v="Drama"/>
    <n v="381878219"/>
    <n v="6"/>
    <n v="0"/>
  </r>
  <r>
    <n v="108052"/>
    <x v="6"/>
    <n v="1993"/>
    <x v="0"/>
    <n v="195"/>
    <s v="Docudrama"/>
    <n v="96898818"/>
    <n v="7"/>
    <n v="1"/>
  </r>
  <r>
    <n v="108052"/>
    <x v="6"/>
    <n v="1993"/>
    <x v="0"/>
    <n v="195"/>
    <s v="Epic"/>
    <n v="96898818"/>
    <n v="7"/>
    <n v="0"/>
  </r>
  <r>
    <n v="108052"/>
    <x v="6"/>
    <n v="1993"/>
    <x v="0"/>
    <n v="195"/>
    <s v="Historical Epic"/>
    <n v="96898818"/>
    <n v="7"/>
    <n v="0"/>
  </r>
  <r>
    <n v="108052"/>
    <x v="6"/>
    <n v="1993"/>
    <x v="0"/>
    <n v="195"/>
    <s v="Period Drama"/>
    <n v="96898818"/>
    <n v="7"/>
    <n v="0"/>
  </r>
  <r>
    <n v="108052"/>
    <x v="6"/>
    <n v="1993"/>
    <x v="0"/>
    <n v="195"/>
    <s v="Prison Drama"/>
    <n v="96898818"/>
    <n v="7"/>
    <n v="0"/>
  </r>
  <r>
    <n v="108052"/>
    <x v="6"/>
    <n v="1993"/>
    <x v="0"/>
    <n v="195"/>
    <s v="Tragedy"/>
    <n v="96898818"/>
    <n v="7"/>
    <n v="0"/>
  </r>
  <r>
    <n v="108052"/>
    <x v="6"/>
    <n v="1993"/>
    <x v="0"/>
    <n v="195"/>
    <s v="Biography"/>
    <n v="96898818"/>
    <n v="7"/>
    <n v="0"/>
  </r>
  <r>
    <n v="108052"/>
    <x v="6"/>
    <n v="1993"/>
    <x v="0"/>
    <n v="195"/>
    <s v="Drama"/>
    <n v="96898818"/>
    <n v="7"/>
    <n v="0"/>
  </r>
  <r>
    <n v="108052"/>
    <x v="6"/>
    <n v="1993"/>
    <x v="0"/>
    <n v="195"/>
    <s v="History"/>
    <n v="96898818"/>
    <n v="7"/>
    <n v="0"/>
  </r>
  <r>
    <n v="120737"/>
    <x v="7"/>
    <n v="2001"/>
    <x v="1"/>
    <n v="178"/>
    <s v="Action Epic"/>
    <n v="319372078"/>
    <n v="8"/>
    <n v="1"/>
  </r>
  <r>
    <n v="120737"/>
    <x v="7"/>
    <n v="2001"/>
    <x v="1"/>
    <n v="178"/>
    <s v="Adventure Epic"/>
    <n v="319372078"/>
    <n v="8"/>
    <n v="0"/>
  </r>
  <r>
    <n v="120737"/>
    <x v="7"/>
    <n v="2001"/>
    <x v="1"/>
    <n v="178"/>
    <s v="Dark Fantasy"/>
    <n v="319372078"/>
    <n v="8"/>
    <n v="0"/>
  </r>
  <r>
    <n v="120737"/>
    <x v="7"/>
    <n v="2001"/>
    <x v="1"/>
    <n v="178"/>
    <s v="Epic"/>
    <n v="319372078"/>
    <n v="8"/>
    <n v="0"/>
  </r>
  <r>
    <n v="120737"/>
    <x v="7"/>
    <n v="2001"/>
    <x v="1"/>
    <n v="178"/>
    <s v="Fantasy Epic"/>
    <n v="319372078"/>
    <n v="8"/>
    <n v="0"/>
  </r>
  <r>
    <n v="120737"/>
    <x v="7"/>
    <n v="2001"/>
    <x v="1"/>
    <n v="178"/>
    <s v="Quest"/>
    <n v="319372078"/>
    <n v="8"/>
    <n v="0"/>
  </r>
  <r>
    <n v="120737"/>
    <x v="7"/>
    <n v="2001"/>
    <x v="1"/>
    <n v="178"/>
    <s v="Sword &amp; Sorcery"/>
    <n v="319372078"/>
    <n v="8"/>
    <n v="0"/>
  </r>
  <r>
    <n v="120737"/>
    <x v="7"/>
    <n v="2001"/>
    <x v="1"/>
    <n v="178"/>
    <s v="Adventure"/>
    <n v="319372078"/>
    <n v="8"/>
    <n v="0"/>
  </r>
  <r>
    <n v="120737"/>
    <x v="7"/>
    <n v="2001"/>
    <x v="1"/>
    <n v="178"/>
    <s v="Drama"/>
    <n v="319372078"/>
    <n v="8"/>
    <n v="0"/>
  </r>
  <r>
    <n v="120737"/>
    <x v="7"/>
    <n v="2001"/>
    <x v="1"/>
    <n v="178"/>
    <s v="Fantasy"/>
    <n v="319372078"/>
    <n v="8"/>
    <n v="0"/>
  </r>
  <r>
    <n v="110912"/>
    <x v="8"/>
    <n v="1994"/>
    <x v="0"/>
    <n v="154"/>
    <s v="Dark Comedy"/>
    <n v="107928762"/>
    <n v="9"/>
    <n v="1"/>
  </r>
  <r>
    <n v="110912"/>
    <x v="8"/>
    <n v="1994"/>
    <x v="0"/>
    <n v="154"/>
    <s v="Drug Crime"/>
    <n v="107928762"/>
    <n v="9"/>
    <n v="0"/>
  </r>
  <r>
    <n v="110912"/>
    <x v="8"/>
    <n v="1994"/>
    <x v="0"/>
    <n v="154"/>
    <s v="Gangster"/>
    <n v="107928762"/>
    <n v="9"/>
    <n v="0"/>
  </r>
  <r>
    <n v="110912"/>
    <x v="8"/>
    <n v="1994"/>
    <x v="0"/>
    <n v="154"/>
    <s v="Crime"/>
    <n v="107928762"/>
    <n v="9"/>
    <n v="0"/>
  </r>
  <r>
    <n v="110912"/>
    <x v="8"/>
    <n v="1994"/>
    <x v="0"/>
    <n v="154"/>
    <s v="Drama"/>
    <n v="107928762"/>
    <n v="9"/>
    <n v="0"/>
  </r>
  <r>
    <n v="60196"/>
    <x v="9"/>
    <n v="1966"/>
    <x v="0"/>
    <n v="178"/>
    <s v="Action Epic"/>
    <n v="25100000"/>
    <n v="10"/>
    <n v="1"/>
  </r>
  <r>
    <n v="60196"/>
    <x v="9"/>
    <n v="1966"/>
    <x v="0"/>
    <n v="178"/>
    <s v="Adventure Epic"/>
    <n v="25100000"/>
    <n v="10"/>
    <n v="0"/>
  </r>
  <r>
    <n v="60196"/>
    <x v="9"/>
    <n v="1966"/>
    <x v="0"/>
    <n v="178"/>
    <s v="Dark Comedy"/>
    <n v="25100000"/>
    <n v="10"/>
    <n v="0"/>
  </r>
  <r>
    <n v="60196"/>
    <x v="9"/>
    <n v="1966"/>
    <x v="0"/>
    <n v="178"/>
    <s v="Desert Adventure"/>
    <n v="25100000"/>
    <n v="10"/>
    <n v="0"/>
  </r>
  <r>
    <n v="60196"/>
    <x v="9"/>
    <n v="1966"/>
    <x v="0"/>
    <n v="178"/>
    <s v="Epic"/>
    <n v="25100000"/>
    <n v="10"/>
    <n v="0"/>
  </r>
  <r>
    <n v="60196"/>
    <x v="9"/>
    <n v="1966"/>
    <x v="0"/>
    <n v="178"/>
    <s v="Period Drama"/>
    <n v="25100000"/>
    <n v="10"/>
    <n v="0"/>
  </r>
  <r>
    <n v="60196"/>
    <x v="9"/>
    <n v="1966"/>
    <x v="0"/>
    <n v="178"/>
    <s v="Quest"/>
    <n v="25100000"/>
    <n v="10"/>
    <n v="0"/>
  </r>
  <r>
    <n v="60196"/>
    <x v="9"/>
    <n v="1966"/>
    <x v="0"/>
    <n v="178"/>
    <s v="Spaghetti Western"/>
    <n v="25100000"/>
    <n v="10"/>
    <n v="0"/>
  </r>
  <r>
    <n v="60196"/>
    <x v="9"/>
    <n v="1966"/>
    <x v="0"/>
    <n v="178"/>
    <s v="Western Epic"/>
    <n v="25100000"/>
    <n v="10"/>
    <n v="0"/>
  </r>
  <r>
    <n v="60196"/>
    <x v="9"/>
    <n v="1966"/>
    <x v="0"/>
    <n v="178"/>
    <s v="Adventure"/>
    <n v="25100000"/>
    <n v="10"/>
    <n v="0"/>
  </r>
  <r>
    <n v="109830"/>
    <x v="10"/>
    <n v="1994"/>
    <x v="1"/>
    <n v="142"/>
    <s v="Epic"/>
    <n v="330455270"/>
    <n v="11"/>
    <n v="1"/>
  </r>
  <r>
    <n v="109830"/>
    <x v="10"/>
    <n v="1994"/>
    <x v="1"/>
    <n v="142"/>
    <s v="Period Drama"/>
    <n v="330455270"/>
    <n v="11"/>
    <n v="0"/>
  </r>
  <r>
    <n v="109830"/>
    <x v="10"/>
    <n v="1994"/>
    <x v="1"/>
    <n v="142"/>
    <s v="Drama"/>
    <n v="330455270"/>
    <n v="11"/>
    <n v="0"/>
  </r>
  <r>
    <n v="109830"/>
    <x v="10"/>
    <n v="1994"/>
    <x v="1"/>
    <n v="142"/>
    <s v="Romance"/>
    <n v="330455270"/>
    <n v="11"/>
    <n v="0"/>
  </r>
  <r>
    <n v="167261"/>
    <x v="11"/>
    <n v="2002"/>
    <x v="1"/>
    <n v="179"/>
    <s v="Action Epic"/>
    <n v="345518923"/>
    <n v="12"/>
    <n v="1"/>
  </r>
  <r>
    <n v="167261"/>
    <x v="11"/>
    <n v="2002"/>
    <x v="1"/>
    <n v="179"/>
    <s v="Adventure Epic"/>
    <n v="345518923"/>
    <n v="12"/>
    <n v="0"/>
  </r>
  <r>
    <n v="167261"/>
    <x v="11"/>
    <n v="2002"/>
    <x v="1"/>
    <n v="179"/>
    <s v="Dark Fantasy"/>
    <n v="345518923"/>
    <n v="12"/>
    <n v="0"/>
  </r>
  <r>
    <n v="167261"/>
    <x v="11"/>
    <n v="2002"/>
    <x v="1"/>
    <n v="179"/>
    <s v="Epic"/>
    <n v="345518923"/>
    <n v="12"/>
    <n v="0"/>
  </r>
  <r>
    <n v="167261"/>
    <x v="11"/>
    <n v="2002"/>
    <x v="1"/>
    <n v="179"/>
    <s v="Fantasy Epic"/>
    <n v="345518923"/>
    <n v="12"/>
    <n v="0"/>
  </r>
  <r>
    <n v="167261"/>
    <x v="11"/>
    <n v="2002"/>
    <x v="1"/>
    <n v="179"/>
    <s v="Quest"/>
    <n v="345518923"/>
    <n v="12"/>
    <n v="0"/>
  </r>
  <r>
    <n v="167261"/>
    <x v="11"/>
    <n v="2002"/>
    <x v="1"/>
    <n v="179"/>
    <s v="Sword &amp; Sorcery"/>
    <n v="345518923"/>
    <n v="12"/>
    <n v="0"/>
  </r>
  <r>
    <n v="167261"/>
    <x v="11"/>
    <n v="2002"/>
    <x v="1"/>
    <n v="179"/>
    <s v="Adventure"/>
    <n v="345518923"/>
    <n v="12"/>
    <n v="0"/>
  </r>
  <r>
    <n v="167261"/>
    <x v="11"/>
    <n v="2002"/>
    <x v="1"/>
    <n v="179"/>
    <s v="Drama"/>
    <n v="345518923"/>
    <n v="12"/>
    <n v="0"/>
  </r>
  <r>
    <n v="167261"/>
    <x v="11"/>
    <n v="2002"/>
    <x v="1"/>
    <n v="179"/>
    <s v="Fantasy"/>
    <n v="345518923"/>
    <n v="12"/>
    <n v="0"/>
  </r>
  <r>
    <n v="137523"/>
    <x v="12"/>
    <n v="1999"/>
    <x v="0"/>
    <n v="139"/>
    <s v="Dark Comedy"/>
    <n v="37030102"/>
    <n v="13"/>
    <n v="1"/>
  </r>
  <r>
    <n v="137523"/>
    <x v="12"/>
    <n v="1999"/>
    <x v="0"/>
    <n v="139"/>
    <s v="Psychological Drama"/>
    <n v="37030102"/>
    <n v="13"/>
    <n v="0"/>
  </r>
  <r>
    <n v="137523"/>
    <x v="12"/>
    <n v="1999"/>
    <x v="0"/>
    <n v="139"/>
    <s v="Psychological Thriller"/>
    <n v="37030102"/>
    <n v="13"/>
    <n v="0"/>
  </r>
  <r>
    <n v="137523"/>
    <x v="12"/>
    <n v="1999"/>
    <x v="0"/>
    <n v="139"/>
    <s v="Workplace Drama"/>
    <n v="37030102"/>
    <n v="13"/>
    <n v="0"/>
  </r>
  <r>
    <n v="137523"/>
    <x v="12"/>
    <n v="1999"/>
    <x v="0"/>
    <n v="139"/>
    <s v="Crime"/>
    <n v="37030102"/>
    <n v="13"/>
    <n v="0"/>
  </r>
  <r>
    <n v="137523"/>
    <x v="12"/>
    <n v="1999"/>
    <x v="0"/>
    <n v="139"/>
    <s v="Drama"/>
    <n v="37030102"/>
    <n v="13"/>
    <n v="0"/>
  </r>
  <r>
    <n v="137523"/>
    <x v="12"/>
    <n v="1999"/>
    <x v="0"/>
    <n v="139"/>
    <s v="Thriller"/>
    <n v="37030102"/>
    <n v="13"/>
    <n v="0"/>
  </r>
  <r>
    <n v="1375666"/>
    <x v="13"/>
    <n v="2010"/>
    <x v="1"/>
    <n v="148"/>
    <s v="Action Epic"/>
    <n v="292587330"/>
    <n v="14"/>
    <n v="1"/>
  </r>
  <r>
    <n v="1375666"/>
    <x v="13"/>
    <n v="2010"/>
    <x v="1"/>
    <n v="148"/>
    <s v="Adventure Epic"/>
    <n v="292587330"/>
    <n v="14"/>
    <n v="0"/>
  </r>
  <r>
    <n v="1375666"/>
    <x v="13"/>
    <n v="2010"/>
    <x v="1"/>
    <n v="148"/>
    <s v="Epic"/>
    <n v="292587330"/>
    <n v="14"/>
    <n v="0"/>
  </r>
  <r>
    <n v="1375666"/>
    <x v="13"/>
    <n v="2010"/>
    <x v="1"/>
    <n v="148"/>
    <s v="Psychological Thriller"/>
    <n v="292587330"/>
    <n v="14"/>
    <n v="0"/>
  </r>
  <r>
    <n v="1375666"/>
    <x v="13"/>
    <n v="2010"/>
    <x v="1"/>
    <n v="148"/>
    <s v="Sci-Fi Epic"/>
    <n v="292587330"/>
    <n v="14"/>
    <n v="0"/>
  </r>
  <r>
    <n v="1375666"/>
    <x v="13"/>
    <n v="2010"/>
    <x v="1"/>
    <n v="148"/>
    <s v="Action"/>
    <n v="292587330"/>
    <n v="14"/>
    <n v="0"/>
  </r>
  <r>
    <n v="1375666"/>
    <x v="13"/>
    <n v="2010"/>
    <x v="1"/>
    <n v="148"/>
    <s v="Adventure"/>
    <n v="292587330"/>
    <n v="14"/>
    <n v="0"/>
  </r>
  <r>
    <n v="1375666"/>
    <x v="13"/>
    <n v="2010"/>
    <x v="1"/>
    <n v="148"/>
    <s v="Sci-Fi"/>
    <n v="292587330"/>
    <n v="14"/>
    <n v="0"/>
  </r>
  <r>
    <n v="1375666"/>
    <x v="13"/>
    <n v="2010"/>
    <x v="1"/>
    <n v="148"/>
    <s v="Thriller"/>
    <n v="292587330"/>
    <n v="14"/>
    <n v="0"/>
  </r>
  <r>
    <n v="80684"/>
    <x v="14"/>
    <n v="1980"/>
    <x v="3"/>
    <n v="124"/>
    <s v="Action Epic"/>
    <n v="292753960"/>
    <n v="15"/>
    <n v="1"/>
  </r>
  <r>
    <n v="80684"/>
    <x v="14"/>
    <n v="1980"/>
    <x v="3"/>
    <n v="124"/>
    <s v="Adventure Epic"/>
    <n v="292753960"/>
    <n v="15"/>
    <n v="0"/>
  </r>
  <r>
    <n v="80684"/>
    <x v="14"/>
    <n v="1980"/>
    <x v="3"/>
    <n v="124"/>
    <s v="Dark Fantasy"/>
    <n v="292753960"/>
    <n v="15"/>
    <n v="0"/>
  </r>
  <r>
    <n v="80684"/>
    <x v="14"/>
    <n v="1980"/>
    <x v="3"/>
    <n v="124"/>
    <s v="Dystopian Sci-Fi"/>
    <n v="292753960"/>
    <n v="15"/>
    <n v="0"/>
  </r>
  <r>
    <n v="80684"/>
    <x v="14"/>
    <n v="1980"/>
    <x v="3"/>
    <n v="124"/>
    <s v="Epic"/>
    <n v="292753960"/>
    <n v="15"/>
    <n v="0"/>
  </r>
  <r>
    <n v="80684"/>
    <x v="14"/>
    <n v="1980"/>
    <x v="3"/>
    <n v="124"/>
    <s v="Fantasy Epic"/>
    <n v="292753960"/>
    <n v="15"/>
    <n v="0"/>
  </r>
  <r>
    <n v="80684"/>
    <x v="14"/>
    <n v="1980"/>
    <x v="3"/>
    <n v="124"/>
    <s v="Quest"/>
    <n v="292753960"/>
    <n v="15"/>
    <n v="0"/>
  </r>
  <r>
    <n v="80684"/>
    <x v="14"/>
    <n v="1980"/>
    <x v="3"/>
    <n v="124"/>
    <s v="Sci-Fi Epic"/>
    <n v="292753960"/>
    <n v="15"/>
    <n v="0"/>
  </r>
  <r>
    <n v="80684"/>
    <x v="14"/>
    <n v="1980"/>
    <x v="3"/>
    <n v="124"/>
    <s v="Space Sci-Fi"/>
    <n v="292753960"/>
    <n v="15"/>
    <n v="0"/>
  </r>
  <r>
    <n v="80684"/>
    <x v="14"/>
    <n v="1980"/>
    <x v="3"/>
    <n v="124"/>
    <s v="Sword &amp; Sorcery"/>
    <n v="292753960"/>
    <n v="15"/>
    <n v="0"/>
  </r>
  <r>
    <n v="133093"/>
    <x v="15"/>
    <n v="1999"/>
    <x v="0"/>
    <n v="136"/>
    <s v="Action Epic"/>
    <n v="172076928"/>
    <n v="16"/>
    <n v="1"/>
  </r>
  <r>
    <n v="133093"/>
    <x v="15"/>
    <n v="1999"/>
    <x v="0"/>
    <n v="136"/>
    <s v="Artificial Intelligence"/>
    <n v="172076928"/>
    <n v="16"/>
    <n v="0"/>
  </r>
  <r>
    <n v="133093"/>
    <x v="15"/>
    <n v="1999"/>
    <x v="0"/>
    <n v="136"/>
    <s v="Cyberpunk"/>
    <n v="172076928"/>
    <n v="16"/>
    <n v="0"/>
  </r>
  <r>
    <n v="133093"/>
    <x v="15"/>
    <n v="1999"/>
    <x v="0"/>
    <n v="136"/>
    <s v="Dystopian Sci-Fi"/>
    <n v="172076928"/>
    <n v="16"/>
    <n v="0"/>
  </r>
  <r>
    <n v="133093"/>
    <x v="15"/>
    <n v="1999"/>
    <x v="0"/>
    <n v="136"/>
    <s v="Gun Fu"/>
    <n v="172076928"/>
    <n v="16"/>
    <n v="0"/>
  </r>
  <r>
    <n v="133093"/>
    <x v="15"/>
    <n v="1999"/>
    <x v="0"/>
    <n v="136"/>
    <s v="Martial Arts"/>
    <n v="172076928"/>
    <n v="16"/>
    <n v="0"/>
  </r>
  <r>
    <n v="133093"/>
    <x v="15"/>
    <n v="1999"/>
    <x v="0"/>
    <n v="136"/>
    <s v="Sci-Fi Epic"/>
    <n v="172076928"/>
    <n v="16"/>
    <n v="0"/>
  </r>
  <r>
    <n v="133093"/>
    <x v="15"/>
    <n v="1999"/>
    <x v="0"/>
    <n v="136"/>
    <s v="Action"/>
    <n v="172076928"/>
    <n v="16"/>
    <n v="0"/>
  </r>
  <r>
    <n v="133093"/>
    <x v="15"/>
    <n v="1999"/>
    <x v="0"/>
    <n v="136"/>
    <s v="Sci-Fi"/>
    <n v="172076928"/>
    <n v="16"/>
    <n v="0"/>
  </r>
  <r>
    <n v="99685"/>
    <x v="16"/>
    <n v="1990"/>
    <x v="0"/>
    <n v="145"/>
    <s v="Docudrama"/>
    <n v="46909721"/>
    <n v="17"/>
    <n v="1"/>
  </r>
  <r>
    <n v="99685"/>
    <x v="16"/>
    <n v="1990"/>
    <x v="0"/>
    <n v="145"/>
    <s v="Gangster"/>
    <n v="46909721"/>
    <n v="17"/>
    <n v="0"/>
  </r>
  <r>
    <n v="99685"/>
    <x v="16"/>
    <n v="1990"/>
    <x v="0"/>
    <n v="145"/>
    <s v="True Crime"/>
    <n v="46909721"/>
    <n v="17"/>
    <n v="0"/>
  </r>
  <r>
    <n v="99685"/>
    <x v="16"/>
    <n v="1990"/>
    <x v="0"/>
    <n v="145"/>
    <s v="Biography"/>
    <n v="46909721"/>
    <n v="17"/>
    <n v="0"/>
  </r>
  <r>
    <n v="99685"/>
    <x v="16"/>
    <n v="1990"/>
    <x v="0"/>
    <n v="145"/>
    <s v="Crime"/>
    <n v="46909721"/>
    <n v="17"/>
    <n v="0"/>
  </r>
  <r>
    <n v="99685"/>
    <x v="16"/>
    <n v="1990"/>
    <x v="0"/>
    <n v="145"/>
    <s v="Drama"/>
    <n v="46909721"/>
    <n v="17"/>
    <n v="0"/>
  </r>
  <r>
    <n v="816692"/>
    <x v="17"/>
    <n v="2014"/>
    <x v="1"/>
    <n v="169"/>
    <s v="Adventure Epic"/>
    <n v="203227580"/>
    <n v="18"/>
    <n v="1"/>
  </r>
  <r>
    <n v="816692"/>
    <x v="17"/>
    <n v="2014"/>
    <x v="1"/>
    <n v="169"/>
    <s v="Epic"/>
    <n v="203227580"/>
    <n v="18"/>
    <n v="0"/>
  </r>
  <r>
    <n v="816692"/>
    <x v="17"/>
    <n v="2014"/>
    <x v="1"/>
    <n v="169"/>
    <s v="Psychological Drama"/>
    <n v="203227580"/>
    <n v="18"/>
    <n v="0"/>
  </r>
  <r>
    <n v="816692"/>
    <x v="17"/>
    <n v="2014"/>
    <x v="1"/>
    <n v="169"/>
    <s v="Quest"/>
    <n v="203227580"/>
    <n v="18"/>
    <n v="0"/>
  </r>
  <r>
    <n v="816692"/>
    <x v="17"/>
    <n v="2014"/>
    <x v="1"/>
    <n v="169"/>
    <s v="Sci-Fi Epic"/>
    <n v="203227580"/>
    <n v="18"/>
    <n v="0"/>
  </r>
  <r>
    <n v="816692"/>
    <x v="17"/>
    <n v="2014"/>
    <x v="1"/>
    <n v="169"/>
    <s v="Space Sci-Fi"/>
    <n v="203227580"/>
    <n v="18"/>
    <n v="0"/>
  </r>
  <r>
    <n v="816692"/>
    <x v="17"/>
    <n v="2014"/>
    <x v="1"/>
    <n v="169"/>
    <s v="Time Travel"/>
    <n v="203227580"/>
    <n v="18"/>
    <n v="0"/>
  </r>
  <r>
    <n v="816692"/>
    <x v="17"/>
    <n v="2014"/>
    <x v="1"/>
    <n v="169"/>
    <s v="Adventure"/>
    <n v="203227580"/>
    <n v="18"/>
    <n v="0"/>
  </r>
  <r>
    <n v="816692"/>
    <x v="17"/>
    <n v="2014"/>
    <x v="1"/>
    <n v="169"/>
    <s v="Drama"/>
    <n v="203227580"/>
    <n v="18"/>
    <n v="0"/>
  </r>
  <r>
    <n v="816692"/>
    <x v="17"/>
    <n v="2014"/>
    <x v="1"/>
    <n v="169"/>
    <s v="Sci-Fi"/>
    <n v="203227580"/>
    <n v="18"/>
    <n v="0"/>
  </r>
  <r>
    <n v="73486"/>
    <x v="18"/>
    <n v="1975"/>
    <x v="0"/>
    <n v="133"/>
    <s v="Medical Drama"/>
    <n v="108981275"/>
    <n v="19"/>
    <n v="1"/>
  </r>
  <r>
    <n v="73486"/>
    <x v="18"/>
    <n v="1975"/>
    <x v="0"/>
    <n v="133"/>
    <s v="Psychological Drama"/>
    <n v="108981275"/>
    <n v="19"/>
    <n v="0"/>
  </r>
  <r>
    <n v="73486"/>
    <x v="18"/>
    <n v="1975"/>
    <x v="0"/>
    <n v="133"/>
    <s v="Drama"/>
    <n v="108981275"/>
    <n v="19"/>
    <n v="0"/>
  </r>
  <r>
    <n v="114369"/>
    <x v="19"/>
    <n v="1995"/>
    <x v="0"/>
    <n v="127"/>
    <s v="Cop Drama"/>
    <n v="101040643"/>
    <n v="20"/>
    <n v="1"/>
  </r>
  <r>
    <n v="114369"/>
    <x v="19"/>
    <n v="1995"/>
    <x v="0"/>
    <n v="127"/>
    <s v="Hard-boiled Detective"/>
    <n v="101040643"/>
    <n v="20"/>
    <n v="0"/>
  </r>
  <r>
    <n v="114369"/>
    <x v="19"/>
    <n v="1995"/>
    <x v="0"/>
    <n v="127"/>
    <s v="Police Procedural"/>
    <n v="101040643"/>
    <n v="20"/>
    <n v="0"/>
  </r>
  <r>
    <n v="114369"/>
    <x v="19"/>
    <n v="1995"/>
    <x v="0"/>
    <n v="127"/>
    <s v="Psychological Drama"/>
    <n v="101040643"/>
    <n v="20"/>
    <n v="0"/>
  </r>
  <r>
    <n v="114369"/>
    <x v="19"/>
    <n v="1995"/>
    <x v="0"/>
    <n v="127"/>
    <s v="Psychological Thriller"/>
    <n v="101040643"/>
    <n v="20"/>
    <n v="0"/>
  </r>
  <r>
    <n v="114369"/>
    <x v="19"/>
    <n v="1995"/>
    <x v="0"/>
    <n v="127"/>
    <s v="Serial Killer"/>
    <n v="101040643"/>
    <n v="20"/>
    <n v="0"/>
  </r>
  <r>
    <n v="114369"/>
    <x v="19"/>
    <n v="1995"/>
    <x v="0"/>
    <n v="127"/>
    <s v="Tragedy"/>
    <n v="101040643"/>
    <n v="20"/>
    <n v="0"/>
  </r>
  <r>
    <n v="114369"/>
    <x v="19"/>
    <n v="1995"/>
    <x v="0"/>
    <n v="127"/>
    <s v="Crime"/>
    <n v="101040643"/>
    <n v="20"/>
    <n v="0"/>
  </r>
  <r>
    <n v="114369"/>
    <x v="19"/>
    <n v="1995"/>
    <x v="0"/>
    <n v="127"/>
    <s v="Drama"/>
    <n v="101040643"/>
    <n v="20"/>
    <n v="0"/>
  </r>
  <r>
    <n v="114369"/>
    <x v="19"/>
    <n v="1995"/>
    <x v="0"/>
    <n v="127"/>
    <s v="Mystery"/>
    <n v="101040643"/>
    <n v="20"/>
    <n v="0"/>
  </r>
  <r>
    <n v="38650"/>
    <x v="20"/>
    <n v="1946"/>
    <x v="3"/>
    <n v="130"/>
    <s v="Feel-Good Romance"/>
    <n v="1483643"/>
    <n v="21"/>
    <n v="1"/>
  </r>
  <r>
    <n v="38650"/>
    <x v="20"/>
    <n v="1946"/>
    <x v="3"/>
    <n v="130"/>
    <s v="Holiday Family"/>
    <n v="1483643"/>
    <n v="21"/>
    <n v="0"/>
  </r>
  <r>
    <n v="38650"/>
    <x v="20"/>
    <n v="1946"/>
    <x v="3"/>
    <n v="130"/>
    <s v="Holiday Romance"/>
    <n v="1483643"/>
    <n v="21"/>
    <n v="0"/>
  </r>
  <r>
    <n v="38650"/>
    <x v="20"/>
    <n v="1946"/>
    <x v="3"/>
    <n v="130"/>
    <s v="Psychological Drama"/>
    <n v="1483643"/>
    <n v="21"/>
    <n v="0"/>
  </r>
  <r>
    <n v="38650"/>
    <x v="20"/>
    <n v="1946"/>
    <x v="3"/>
    <n v="130"/>
    <s v="Supernatural Fantasy"/>
    <n v="1483643"/>
    <n v="21"/>
    <n v="0"/>
  </r>
  <r>
    <n v="38650"/>
    <x v="20"/>
    <n v="1946"/>
    <x v="3"/>
    <n v="130"/>
    <s v="Drama"/>
    <n v="1483643"/>
    <n v="21"/>
    <n v="0"/>
  </r>
  <r>
    <n v="38650"/>
    <x v="20"/>
    <n v="1946"/>
    <x v="3"/>
    <n v="130"/>
    <s v="Family"/>
    <n v="1483643"/>
    <n v="21"/>
    <n v="0"/>
  </r>
  <r>
    <n v="38650"/>
    <x v="20"/>
    <n v="1946"/>
    <x v="3"/>
    <n v="130"/>
    <s v="Fantasy"/>
    <n v="1483643"/>
    <n v="21"/>
    <n v="0"/>
  </r>
  <r>
    <n v="38650"/>
    <x v="20"/>
    <n v="1946"/>
    <x v="3"/>
    <n v="130"/>
    <s v="Holiday"/>
    <n v="1483643"/>
    <n v="21"/>
    <n v="0"/>
  </r>
  <r>
    <n v="38650"/>
    <x v="20"/>
    <n v="1946"/>
    <x v="3"/>
    <n v="130"/>
    <s v="Romance"/>
    <n v="1483643"/>
    <n v="21"/>
    <n v="0"/>
  </r>
  <r>
    <n v="102926"/>
    <x v="21"/>
    <n v="1991"/>
    <x v="0"/>
    <n v="118"/>
    <s v="Police Procedural"/>
    <n v="130742922"/>
    <n v="22"/>
    <n v="1"/>
  </r>
  <r>
    <n v="102926"/>
    <x v="21"/>
    <n v="1991"/>
    <x v="0"/>
    <n v="118"/>
    <s v="Psychological Drama"/>
    <n v="130742922"/>
    <n v="22"/>
    <n v="0"/>
  </r>
  <r>
    <n v="102926"/>
    <x v="21"/>
    <n v="1991"/>
    <x v="0"/>
    <n v="118"/>
    <s v="Psychological Horror"/>
    <n v="130742922"/>
    <n v="22"/>
    <n v="0"/>
  </r>
  <r>
    <n v="102926"/>
    <x v="21"/>
    <n v="1991"/>
    <x v="0"/>
    <n v="118"/>
    <s v="Psychological Thriller"/>
    <n v="130742922"/>
    <n v="22"/>
    <n v="0"/>
  </r>
  <r>
    <n v="102926"/>
    <x v="21"/>
    <n v="1991"/>
    <x v="0"/>
    <n v="118"/>
    <s v="Serial Killer"/>
    <n v="130742922"/>
    <n v="22"/>
    <n v="0"/>
  </r>
  <r>
    <n v="102926"/>
    <x v="21"/>
    <n v="1991"/>
    <x v="0"/>
    <n v="118"/>
    <s v="Crime"/>
    <n v="130742922"/>
    <n v="22"/>
    <n v="0"/>
  </r>
  <r>
    <n v="102926"/>
    <x v="21"/>
    <n v="1991"/>
    <x v="0"/>
    <n v="118"/>
    <s v="Drama"/>
    <n v="130742922"/>
    <n v="22"/>
    <n v="0"/>
  </r>
  <r>
    <n v="102926"/>
    <x v="21"/>
    <n v="1991"/>
    <x v="0"/>
    <n v="118"/>
    <s v="Horror"/>
    <n v="130742922"/>
    <n v="22"/>
    <n v="0"/>
  </r>
  <r>
    <n v="102926"/>
    <x v="21"/>
    <n v="1991"/>
    <x v="0"/>
    <n v="118"/>
    <s v="Thriller"/>
    <n v="130742922"/>
    <n v="22"/>
    <n v="0"/>
  </r>
  <r>
    <n v="47478"/>
    <x v="22"/>
    <n v="1954"/>
    <x v="4"/>
    <n v="207"/>
    <s v="Action Epic"/>
    <n v="820278"/>
    <n v="23"/>
    <n v="1"/>
  </r>
  <r>
    <n v="47478"/>
    <x v="22"/>
    <n v="1954"/>
    <x v="4"/>
    <n v="207"/>
    <s v="Epic"/>
    <n v="820278"/>
    <n v="23"/>
    <n v="0"/>
  </r>
  <r>
    <n v="47478"/>
    <x v="22"/>
    <n v="1954"/>
    <x v="4"/>
    <n v="207"/>
    <s v="Period Drama"/>
    <n v="820278"/>
    <n v="23"/>
    <n v="0"/>
  </r>
  <r>
    <n v="47478"/>
    <x v="22"/>
    <n v="1954"/>
    <x v="4"/>
    <n v="207"/>
    <s v="Samurai"/>
    <n v="820278"/>
    <n v="23"/>
    <n v="0"/>
  </r>
  <r>
    <n v="47478"/>
    <x v="22"/>
    <n v="1954"/>
    <x v="4"/>
    <n v="207"/>
    <s v="Action"/>
    <n v="820278"/>
    <n v="23"/>
    <n v="0"/>
  </r>
  <r>
    <n v="47478"/>
    <x v="22"/>
    <n v="1954"/>
    <x v="4"/>
    <n v="207"/>
    <s v="Drama"/>
    <n v="820278"/>
    <n v="23"/>
    <n v="0"/>
  </r>
  <r>
    <n v="120815"/>
    <x v="23"/>
    <n v="1998"/>
    <x v="0"/>
    <n v="169"/>
    <s v="Epic"/>
    <n v="217049603"/>
    <n v="24"/>
    <n v="1"/>
  </r>
  <r>
    <n v="120815"/>
    <x v="23"/>
    <n v="1998"/>
    <x v="0"/>
    <n v="169"/>
    <s v="Period Drama"/>
    <n v="217049603"/>
    <n v="24"/>
    <n v="0"/>
  </r>
  <r>
    <n v="120815"/>
    <x v="23"/>
    <n v="1998"/>
    <x v="0"/>
    <n v="169"/>
    <s v="Psychological Drama"/>
    <n v="217049603"/>
    <n v="24"/>
    <n v="0"/>
  </r>
  <r>
    <n v="120815"/>
    <x v="23"/>
    <n v="1998"/>
    <x v="0"/>
    <n v="169"/>
    <s v="Tragedy"/>
    <n v="217049603"/>
    <n v="24"/>
    <n v="0"/>
  </r>
  <r>
    <n v="120815"/>
    <x v="23"/>
    <n v="1998"/>
    <x v="0"/>
    <n v="169"/>
    <s v="War Epic"/>
    <n v="217049603"/>
    <n v="24"/>
    <n v="0"/>
  </r>
  <r>
    <n v="120815"/>
    <x v="23"/>
    <n v="1998"/>
    <x v="0"/>
    <n v="169"/>
    <s v="Drama"/>
    <n v="217049603"/>
    <n v="24"/>
    <n v="0"/>
  </r>
  <r>
    <n v="120815"/>
    <x v="23"/>
    <n v="1998"/>
    <x v="0"/>
    <n v="169"/>
    <s v="War"/>
    <n v="217049603"/>
    <n v="24"/>
    <n v="0"/>
  </r>
  <r>
    <n v="120689"/>
    <x v="24"/>
    <n v="1999"/>
    <x v="0"/>
    <n v="189"/>
    <s v="Period Drama"/>
    <n v="136801374"/>
    <n v="25"/>
    <n v="1"/>
  </r>
  <r>
    <n v="120689"/>
    <x v="24"/>
    <n v="1999"/>
    <x v="0"/>
    <n v="189"/>
    <s v="Prison Drama"/>
    <n v="136801374"/>
    <n v="25"/>
    <n v="0"/>
  </r>
  <r>
    <n v="120689"/>
    <x v="24"/>
    <n v="1999"/>
    <x v="0"/>
    <n v="189"/>
    <s v="Supernatural Fantasy"/>
    <n v="136801374"/>
    <n v="25"/>
    <n v="0"/>
  </r>
  <r>
    <n v="120689"/>
    <x v="24"/>
    <n v="1999"/>
    <x v="0"/>
    <n v="189"/>
    <s v="Tragedy"/>
    <n v="136801374"/>
    <n v="25"/>
    <n v="0"/>
  </r>
  <r>
    <n v="120689"/>
    <x v="24"/>
    <n v="1999"/>
    <x v="0"/>
    <n v="189"/>
    <s v="Crime"/>
    <n v="136801374"/>
    <n v="25"/>
    <n v="0"/>
  </r>
  <r>
    <n v="120689"/>
    <x v="24"/>
    <n v="1999"/>
    <x v="0"/>
    <n v="189"/>
    <s v="Drama"/>
    <n v="136801374"/>
    <n v="25"/>
    <n v="0"/>
  </r>
  <r>
    <n v="120689"/>
    <x v="24"/>
    <n v="1999"/>
    <x v="0"/>
    <n v="189"/>
    <s v="Fantasy"/>
    <n v="136801374"/>
    <n v="25"/>
    <n v="0"/>
  </r>
  <r>
    <n v="120689"/>
    <x v="24"/>
    <n v="1999"/>
    <x v="0"/>
    <n v="189"/>
    <s v="Mystery"/>
    <n v="136801374"/>
    <n v="25"/>
    <n v="0"/>
  </r>
  <r>
    <n v="317248"/>
    <x v="25"/>
    <n v="2002"/>
    <x v="0"/>
    <n v="130"/>
    <s v="Caper"/>
    <n v="7564459"/>
    <n v="26"/>
    <n v="1"/>
  </r>
  <r>
    <n v="317248"/>
    <x v="25"/>
    <n v="2002"/>
    <x v="0"/>
    <n v="130"/>
    <s v="Coming-of-Age"/>
    <n v="7564459"/>
    <n v="26"/>
    <n v="0"/>
  </r>
  <r>
    <n v="317248"/>
    <x v="25"/>
    <n v="2002"/>
    <x v="0"/>
    <n v="130"/>
    <s v="Gangster"/>
    <n v="7564459"/>
    <n v="26"/>
    <n v="0"/>
  </r>
  <r>
    <n v="317248"/>
    <x v="25"/>
    <n v="2002"/>
    <x v="0"/>
    <n v="130"/>
    <s v="Crime"/>
    <n v="7564459"/>
    <n v="26"/>
    <n v="0"/>
  </r>
  <r>
    <n v="317248"/>
    <x v="25"/>
    <n v="2002"/>
    <x v="0"/>
    <n v="130"/>
    <s v="Drama"/>
    <n v="7564459"/>
    <n v="26"/>
    <n v="0"/>
  </r>
  <r>
    <n v="118799"/>
    <x v="26"/>
    <n v="1997"/>
    <x v="1"/>
    <n v="116"/>
    <s v="Period Drama"/>
    <n v="57563264"/>
    <n v="27"/>
    <n v="1"/>
  </r>
  <r>
    <n v="118799"/>
    <x v="26"/>
    <n v="1997"/>
    <x v="1"/>
    <n v="116"/>
    <s v="Psychological Drama"/>
    <n v="57563264"/>
    <n v="27"/>
    <n v="0"/>
  </r>
  <r>
    <n v="118799"/>
    <x v="26"/>
    <n v="1997"/>
    <x v="1"/>
    <n v="116"/>
    <s v="Romantic Comedy"/>
    <n v="57563264"/>
    <n v="27"/>
    <n v="0"/>
  </r>
  <r>
    <n v="118799"/>
    <x v="26"/>
    <n v="1997"/>
    <x v="1"/>
    <n v="116"/>
    <s v="Tragedy"/>
    <n v="57563264"/>
    <n v="27"/>
    <n v="0"/>
  </r>
  <r>
    <n v="118799"/>
    <x v="26"/>
    <n v="1997"/>
    <x v="1"/>
    <n v="116"/>
    <s v="Tragic Romance"/>
    <n v="57563264"/>
    <n v="27"/>
    <n v="0"/>
  </r>
  <r>
    <n v="118799"/>
    <x v="26"/>
    <n v="1997"/>
    <x v="1"/>
    <n v="116"/>
    <s v="Comedy"/>
    <n v="57563264"/>
    <n v="27"/>
    <n v="0"/>
  </r>
  <r>
    <n v="118799"/>
    <x v="26"/>
    <n v="1997"/>
    <x v="1"/>
    <n v="116"/>
    <s v="Drama"/>
    <n v="57563264"/>
    <n v="27"/>
    <n v="0"/>
  </r>
  <r>
    <n v="118799"/>
    <x v="26"/>
    <n v="1997"/>
    <x v="1"/>
    <n v="116"/>
    <s v="Romance"/>
    <n v="57563264"/>
    <n v="27"/>
    <n v="0"/>
  </r>
  <r>
    <n v="118799"/>
    <x v="26"/>
    <n v="1997"/>
    <x v="1"/>
    <n v="116"/>
    <s v="War"/>
    <n v="57563264"/>
    <n v="27"/>
    <n v="0"/>
  </r>
  <r>
    <n v="103064"/>
    <x v="27"/>
    <n v="1991"/>
    <x v="0"/>
    <n v="137"/>
    <s v="Action Epic"/>
    <n v="205881154"/>
    <n v="28"/>
    <n v="1"/>
  </r>
  <r>
    <n v="103064"/>
    <x v="27"/>
    <n v="1991"/>
    <x v="0"/>
    <n v="137"/>
    <s v="Artificial Intelligence"/>
    <n v="205881154"/>
    <n v="28"/>
    <n v="0"/>
  </r>
  <r>
    <n v="103064"/>
    <x v="27"/>
    <n v="1991"/>
    <x v="0"/>
    <n v="137"/>
    <s v="Cyberpunk"/>
    <n v="205881154"/>
    <n v="28"/>
    <n v="0"/>
  </r>
  <r>
    <n v="103064"/>
    <x v="27"/>
    <n v="1991"/>
    <x v="0"/>
    <n v="137"/>
    <s v="Dystopian Sci-Fi"/>
    <n v="205881154"/>
    <n v="28"/>
    <n v="0"/>
  </r>
  <r>
    <n v="103064"/>
    <x v="27"/>
    <n v="1991"/>
    <x v="0"/>
    <n v="137"/>
    <s v="Sci-Fi Epic"/>
    <n v="205881154"/>
    <n v="28"/>
    <n v="0"/>
  </r>
  <r>
    <n v="103064"/>
    <x v="27"/>
    <n v="1991"/>
    <x v="0"/>
    <n v="137"/>
    <s v="Time Travel"/>
    <n v="205881154"/>
    <n v="28"/>
    <n v="0"/>
  </r>
  <r>
    <n v="103064"/>
    <x v="27"/>
    <n v="1991"/>
    <x v="0"/>
    <n v="137"/>
    <s v="Action"/>
    <n v="205881154"/>
    <n v="28"/>
    <n v="0"/>
  </r>
  <r>
    <n v="103064"/>
    <x v="27"/>
    <n v="1991"/>
    <x v="0"/>
    <n v="137"/>
    <s v="Adventure"/>
    <n v="205881154"/>
    <n v="28"/>
    <n v="0"/>
  </r>
  <r>
    <n v="103064"/>
    <x v="27"/>
    <n v="1991"/>
    <x v="0"/>
    <n v="137"/>
    <s v="Sci-Fi"/>
    <n v="205881154"/>
    <n v="28"/>
    <n v="0"/>
  </r>
  <r>
    <n v="76759"/>
    <x v="28"/>
    <n v="1977"/>
    <x v="3"/>
    <n v="121"/>
    <s v="Action Epic"/>
    <n v="460998507"/>
    <n v="29"/>
    <n v="1"/>
  </r>
  <r>
    <n v="76759"/>
    <x v="28"/>
    <n v="1977"/>
    <x v="3"/>
    <n v="121"/>
    <s v="Adventure Epic"/>
    <n v="460998507"/>
    <n v="29"/>
    <n v="0"/>
  </r>
  <r>
    <n v="76759"/>
    <x v="28"/>
    <n v="1977"/>
    <x v="3"/>
    <n v="121"/>
    <s v="Dystopian Sci-Fi"/>
    <n v="460998507"/>
    <n v="29"/>
    <n v="0"/>
  </r>
  <r>
    <n v="76759"/>
    <x v="28"/>
    <n v="1977"/>
    <x v="3"/>
    <n v="121"/>
    <s v="Epic"/>
    <n v="460998507"/>
    <n v="29"/>
    <n v="0"/>
  </r>
  <r>
    <n v="76759"/>
    <x v="28"/>
    <n v="1977"/>
    <x v="3"/>
    <n v="121"/>
    <s v="Fantasy Epic"/>
    <n v="460998507"/>
    <n v="29"/>
    <n v="0"/>
  </r>
  <r>
    <n v="76759"/>
    <x v="28"/>
    <n v="1977"/>
    <x v="3"/>
    <n v="121"/>
    <s v="Quest"/>
    <n v="460998507"/>
    <n v="29"/>
    <n v="0"/>
  </r>
  <r>
    <n v="76759"/>
    <x v="28"/>
    <n v="1977"/>
    <x v="3"/>
    <n v="121"/>
    <s v="Sci-Fi Epic"/>
    <n v="460998507"/>
    <n v="29"/>
    <n v="0"/>
  </r>
  <r>
    <n v="76759"/>
    <x v="28"/>
    <n v="1977"/>
    <x v="3"/>
    <n v="121"/>
    <s v="Space Sci-Fi"/>
    <n v="460998507"/>
    <n v="29"/>
    <n v="0"/>
  </r>
  <r>
    <n v="76759"/>
    <x v="28"/>
    <n v="1977"/>
    <x v="3"/>
    <n v="121"/>
    <s v="Sword &amp; Sorcery"/>
    <n v="460998507"/>
    <n v="29"/>
    <n v="0"/>
  </r>
  <r>
    <n v="76759"/>
    <x v="28"/>
    <n v="1977"/>
    <x v="3"/>
    <n v="121"/>
    <s v="Action"/>
    <n v="460998507"/>
    <n v="29"/>
    <n v="0"/>
  </r>
  <r>
    <n v="88763"/>
    <x v="29"/>
    <n v="1985"/>
    <x v="3"/>
    <n v="116"/>
    <s v="High-Concept Comedy"/>
    <n v="214553307"/>
    <n v="30"/>
    <n v="1"/>
  </r>
  <r>
    <n v="88763"/>
    <x v="29"/>
    <n v="1985"/>
    <x v="3"/>
    <n v="116"/>
    <s v="Teen Adventure"/>
    <n v="214553307"/>
    <n v="30"/>
    <n v="0"/>
  </r>
  <r>
    <n v="88763"/>
    <x v="29"/>
    <n v="1985"/>
    <x v="3"/>
    <n v="116"/>
    <s v="Teen Comedy"/>
    <n v="214553307"/>
    <n v="30"/>
    <n v="0"/>
  </r>
  <r>
    <n v="88763"/>
    <x v="29"/>
    <n v="1985"/>
    <x v="3"/>
    <n v="116"/>
    <s v="Time Travel"/>
    <n v="214553307"/>
    <n v="30"/>
    <n v="0"/>
  </r>
  <r>
    <n v="88763"/>
    <x v="29"/>
    <n v="1985"/>
    <x v="3"/>
    <n v="116"/>
    <s v="Urban Adventure"/>
    <n v="214553307"/>
    <n v="30"/>
    <n v="0"/>
  </r>
  <r>
    <n v="88763"/>
    <x v="29"/>
    <n v="1985"/>
    <x v="3"/>
    <n v="116"/>
    <s v="Adventure"/>
    <n v="214553307"/>
    <n v="30"/>
    <n v="0"/>
  </r>
  <r>
    <n v="88763"/>
    <x v="29"/>
    <n v="1985"/>
    <x v="3"/>
    <n v="116"/>
    <s v="Comedy"/>
    <n v="214553307"/>
    <n v="30"/>
    <n v="0"/>
  </r>
  <r>
    <n v="88763"/>
    <x v="29"/>
    <n v="1985"/>
    <x v="3"/>
    <n v="116"/>
    <s v="Sci-Fi"/>
    <n v="214553307"/>
    <n v="30"/>
    <n v="0"/>
  </r>
  <r>
    <n v="245429"/>
    <x v="30"/>
    <n v="2001"/>
    <x v="3"/>
    <n v="124"/>
    <s v="Anime"/>
    <n v="15205725"/>
    <n v="31"/>
    <n v="1"/>
  </r>
  <r>
    <n v="245429"/>
    <x v="30"/>
    <n v="2001"/>
    <x v="3"/>
    <n v="124"/>
    <s v="Coming-of-Age"/>
    <n v="15205725"/>
    <n v="31"/>
    <n v="0"/>
  </r>
  <r>
    <n v="245429"/>
    <x v="30"/>
    <n v="2001"/>
    <x v="3"/>
    <n v="124"/>
    <s v="Fairy Tale"/>
    <n v="15205725"/>
    <n v="31"/>
    <n v="0"/>
  </r>
  <r>
    <n v="245429"/>
    <x v="30"/>
    <n v="2001"/>
    <x v="3"/>
    <n v="124"/>
    <s v="Hand-Drawn Animation"/>
    <n v="15205725"/>
    <n v="31"/>
    <n v="0"/>
  </r>
  <r>
    <n v="245429"/>
    <x v="30"/>
    <n v="2001"/>
    <x v="3"/>
    <n v="124"/>
    <s v="Quest"/>
    <n v="15205725"/>
    <n v="31"/>
    <n v="0"/>
  </r>
  <r>
    <n v="245429"/>
    <x v="30"/>
    <n v="2001"/>
    <x v="3"/>
    <n v="124"/>
    <s v="Supernatural Fantasy"/>
    <n v="15205725"/>
    <n v="31"/>
    <n v="0"/>
  </r>
  <r>
    <n v="245429"/>
    <x v="30"/>
    <n v="2001"/>
    <x v="3"/>
    <n v="124"/>
    <s v="Adventure"/>
    <n v="15205725"/>
    <n v="31"/>
    <n v="0"/>
  </r>
  <r>
    <n v="245429"/>
    <x v="30"/>
    <n v="2001"/>
    <x v="3"/>
    <n v="124"/>
    <s v="Animation"/>
    <n v="15205725"/>
    <n v="31"/>
    <n v="0"/>
  </r>
  <r>
    <n v="245429"/>
    <x v="30"/>
    <n v="2001"/>
    <x v="3"/>
    <n v="124"/>
    <s v="Family"/>
    <n v="15205725"/>
    <n v="31"/>
    <n v="0"/>
  </r>
  <r>
    <n v="245429"/>
    <x v="30"/>
    <n v="2001"/>
    <x v="3"/>
    <n v="124"/>
    <s v="Fantasy"/>
    <n v="15205725"/>
    <n v="31"/>
    <n v="0"/>
  </r>
  <r>
    <n v="253474"/>
    <x v="31"/>
    <n v="2002"/>
    <x v="0"/>
    <n v="150"/>
    <s v="Docudrama"/>
    <n v="32590750"/>
    <n v="32"/>
    <n v="1"/>
  </r>
  <r>
    <n v="253474"/>
    <x v="31"/>
    <n v="2002"/>
    <x v="0"/>
    <n v="150"/>
    <s v="Epic"/>
    <n v="32590750"/>
    <n v="32"/>
    <n v="0"/>
  </r>
  <r>
    <n v="253474"/>
    <x v="31"/>
    <n v="2002"/>
    <x v="0"/>
    <n v="150"/>
    <s v="Period Drama"/>
    <n v="32590750"/>
    <n v="32"/>
    <n v="0"/>
  </r>
  <r>
    <n v="253474"/>
    <x v="31"/>
    <n v="2002"/>
    <x v="0"/>
    <n v="150"/>
    <s v="Tragedy"/>
    <n v="32590750"/>
    <n v="32"/>
    <n v="0"/>
  </r>
  <r>
    <n v="253474"/>
    <x v="31"/>
    <n v="2002"/>
    <x v="0"/>
    <n v="150"/>
    <s v="War Epic"/>
    <n v="32590750"/>
    <n v="32"/>
    <n v="0"/>
  </r>
  <r>
    <n v="253474"/>
    <x v="31"/>
    <n v="2002"/>
    <x v="0"/>
    <n v="150"/>
    <s v="Biography"/>
    <n v="32590750"/>
    <n v="32"/>
    <n v="0"/>
  </r>
  <r>
    <n v="253474"/>
    <x v="31"/>
    <n v="2002"/>
    <x v="0"/>
    <n v="150"/>
    <s v="Drama"/>
    <n v="32590750"/>
    <n v="32"/>
    <n v="0"/>
  </r>
  <r>
    <n v="253474"/>
    <x v="31"/>
    <n v="2002"/>
    <x v="0"/>
    <n v="150"/>
    <s v="Music"/>
    <n v="32590750"/>
    <n v="32"/>
    <n v="0"/>
  </r>
  <r>
    <n v="253474"/>
    <x v="31"/>
    <n v="2002"/>
    <x v="0"/>
    <n v="150"/>
    <s v="War"/>
    <n v="32590750"/>
    <n v="32"/>
    <n v="0"/>
  </r>
  <r>
    <n v="172495"/>
    <x v="32"/>
    <n v="2000"/>
    <x v="0"/>
    <n v="155"/>
    <s v="Action Epic"/>
    <n v="187705427"/>
    <n v="33"/>
    <n v="1"/>
  </r>
  <r>
    <n v="172495"/>
    <x v="32"/>
    <n v="2000"/>
    <x v="0"/>
    <n v="155"/>
    <s v="Adventure Epic"/>
    <n v="187705427"/>
    <n v="33"/>
    <n v="0"/>
  </r>
  <r>
    <n v="172495"/>
    <x v="32"/>
    <n v="2000"/>
    <x v="0"/>
    <n v="155"/>
    <s v="Epic"/>
    <n v="187705427"/>
    <n v="33"/>
    <n v="0"/>
  </r>
  <r>
    <n v="172495"/>
    <x v="32"/>
    <n v="2000"/>
    <x v="0"/>
    <n v="155"/>
    <s v="Period Drama"/>
    <n v="187705427"/>
    <n v="33"/>
    <n v="0"/>
  </r>
  <r>
    <n v="172495"/>
    <x v="32"/>
    <n v="2000"/>
    <x v="0"/>
    <n v="155"/>
    <s v="Sword &amp; Sandal"/>
    <n v="187705427"/>
    <n v="33"/>
    <n v="0"/>
  </r>
  <r>
    <n v="172495"/>
    <x v="32"/>
    <n v="2000"/>
    <x v="0"/>
    <n v="155"/>
    <s v="Action"/>
    <n v="187705427"/>
    <n v="33"/>
    <n v="0"/>
  </r>
  <r>
    <n v="172495"/>
    <x v="32"/>
    <n v="2000"/>
    <x v="0"/>
    <n v="155"/>
    <s v="Adventure"/>
    <n v="187705427"/>
    <n v="33"/>
    <n v="0"/>
  </r>
  <r>
    <n v="172495"/>
    <x v="32"/>
    <n v="2000"/>
    <x v="0"/>
    <n v="155"/>
    <s v="Drama"/>
    <n v="187705427"/>
    <n v="33"/>
    <n v="0"/>
  </r>
  <r>
    <n v="6751668"/>
    <x v="33"/>
    <n v="2019"/>
    <x v="0"/>
    <n v="132"/>
    <s v="Dark Comedy"/>
    <n v="53847897"/>
    <n v="34"/>
    <n v="1"/>
  </r>
  <r>
    <n v="6751668"/>
    <x v="33"/>
    <n v="2019"/>
    <x v="0"/>
    <n v="132"/>
    <s v="Psychological Drama"/>
    <n v="53847897"/>
    <n v="34"/>
    <n v="0"/>
  </r>
  <r>
    <n v="6751668"/>
    <x v="33"/>
    <n v="2019"/>
    <x v="0"/>
    <n v="132"/>
    <s v="Psychological Thriller"/>
    <n v="53847897"/>
    <n v="34"/>
    <n v="0"/>
  </r>
  <r>
    <n v="6751668"/>
    <x v="33"/>
    <n v="2019"/>
    <x v="0"/>
    <n v="132"/>
    <s v="Tragedy"/>
    <n v="53847897"/>
    <n v="34"/>
    <n v="0"/>
  </r>
  <r>
    <n v="6751668"/>
    <x v="33"/>
    <n v="2019"/>
    <x v="0"/>
    <n v="132"/>
    <s v="Drama"/>
    <n v="53847897"/>
    <n v="34"/>
    <n v="0"/>
  </r>
  <r>
    <n v="6751668"/>
    <x v="33"/>
    <n v="2019"/>
    <x v="0"/>
    <n v="132"/>
    <s v="Thriller"/>
    <n v="53847897"/>
    <n v="34"/>
    <n v="0"/>
  </r>
  <r>
    <n v="54215"/>
    <x v="34"/>
    <n v="1960"/>
    <x v="0"/>
    <n v="109"/>
    <s v="Dark Comedy"/>
    <n v="32181230"/>
    <n v="35"/>
    <n v="1"/>
  </r>
  <r>
    <n v="54215"/>
    <x v="34"/>
    <n v="1960"/>
    <x v="0"/>
    <n v="109"/>
    <s v="Psychological Horror"/>
    <n v="32181230"/>
    <n v="35"/>
    <n v="0"/>
  </r>
  <r>
    <n v="54215"/>
    <x v="34"/>
    <n v="1960"/>
    <x v="0"/>
    <n v="109"/>
    <s v="Psychological Thriller"/>
    <n v="32181230"/>
    <n v="35"/>
    <n v="0"/>
  </r>
  <r>
    <n v="54215"/>
    <x v="34"/>
    <n v="1960"/>
    <x v="0"/>
    <n v="109"/>
    <s v="Slasher Horror"/>
    <n v="32181230"/>
    <n v="35"/>
    <n v="0"/>
  </r>
  <r>
    <n v="54215"/>
    <x v="34"/>
    <n v="1960"/>
    <x v="0"/>
    <n v="109"/>
    <s v="Suspense Mystery"/>
    <n v="32181230"/>
    <n v="35"/>
    <n v="0"/>
  </r>
  <r>
    <n v="54215"/>
    <x v="34"/>
    <n v="1960"/>
    <x v="0"/>
    <n v="109"/>
    <s v="Drama"/>
    <n v="32181230"/>
    <n v="35"/>
    <n v="0"/>
  </r>
  <r>
    <n v="54215"/>
    <x v="34"/>
    <n v="1960"/>
    <x v="0"/>
    <n v="109"/>
    <s v="Horror"/>
    <n v="32181230"/>
    <n v="35"/>
    <n v="0"/>
  </r>
  <r>
    <n v="54215"/>
    <x v="34"/>
    <n v="1960"/>
    <x v="0"/>
    <n v="109"/>
    <s v="Mystery"/>
    <n v="32181230"/>
    <n v="35"/>
    <n v="0"/>
  </r>
  <r>
    <n v="54215"/>
    <x v="34"/>
    <n v="1960"/>
    <x v="0"/>
    <n v="109"/>
    <s v="Thriller"/>
    <n v="32181230"/>
    <n v="35"/>
    <n v="0"/>
  </r>
  <r>
    <n v="110357"/>
    <x v="35"/>
    <n v="1994"/>
    <x v="5"/>
    <n v="88"/>
    <s v="Adventure Epic"/>
    <n v="424979720"/>
    <n v="36"/>
    <n v="1"/>
  </r>
  <r>
    <n v="110357"/>
    <x v="35"/>
    <n v="1994"/>
    <x v="5"/>
    <n v="88"/>
    <s v="Animal Adventure"/>
    <n v="424979720"/>
    <n v="36"/>
    <n v="0"/>
  </r>
  <r>
    <n v="110357"/>
    <x v="35"/>
    <n v="1994"/>
    <x v="5"/>
    <n v="88"/>
    <s v="Coming-of-Age"/>
    <n v="424979720"/>
    <n v="36"/>
    <n v="0"/>
  </r>
  <r>
    <n v="110357"/>
    <x v="35"/>
    <n v="1994"/>
    <x v="5"/>
    <n v="88"/>
    <s v="Epic"/>
    <n v="424979720"/>
    <n v="36"/>
    <n v="0"/>
  </r>
  <r>
    <n v="110357"/>
    <x v="35"/>
    <n v="1994"/>
    <x v="5"/>
    <n v="88"/>
    <s v="Hand-Drawn Animation"/>
    <n v="424979720"/>
    <n v="36"/>
    <n v="0"/>
  </r>
  <r>
    <n v="110357"/>
    <x v="35"/>
    <n v="1994"/>
    <x v="5"/>
    <n v="88"/>
    <s v="Jungle Adventure"/>
    <n v="424979720"/>
    <n v="36"/>
    <n v="0"/>
  </r>
  <r>
    <n v="110357"/>
    <x v="35"/>
    <n v="1994"/>
    <x v="5"/>
    <n v="88"/>
    <s v="Adventure"/>
    <n v="424979720"/>
    <n v="36"/>
    <n v="0"/>
  </r>
  <r>
    <n v="110357"/>
    <x v="35"/>
    <n v="1994"/>
    <x v="5"/>
    <n v="88"/>
    <s v="Animation"/>
    <n v="424979720"/>
    <n v="36"/>
    <n v="0"/>
  </r>
  <r>
    <n v="110357"/>
    <x v="35"/>
    <n v="1994"/>
    <x v="5"/>
    <n v="88"/>
    <s v="Drama"/>
    <n v="424979720"/>
    <n v="36"/>
    <n v="0"/>
  </r>
  <r>
    <n v="110357"/>
    <x v="35"/>
    <n v="1994"/>
    <x v="5"/>
    <n v="88"/>
    <s v="Family"/>
    <n v="424979720"/>
    <n v="36"/>
    <n v="0"/>
  </r>
  <r>
    <n v="95327"/>
    <x v="36"/>
    <n v="1988"/>
    <x v="4"/>
    <n v="88"/>
    <s v="Adult Animation"/>
    <n v="516962"/>
    <n v="37"/>
    <n v="1"/>
  </r>
  <r>
    <n v="95327"/>
    <x v="36"/>
    <n v="1988"/>
    <x v="4"/>
    <n v="88"/>
    <s v="Anime"/>
    <n v="516962"/>
    <n v="37"/>
    <n v="0"/>
  </r>
  <r>
    <n v="95327"/>
    <x v="36"/>
    <n v="1988"/>
    <x v="4"/>
    <n v="88"/>
    <s v="Hand-Drawn Animation"/>
    <n v="516962"/>
    <n v="37"/>
    <n v="0"/>
  </r>
  <r>
    <n v="95327"/>
    <x v="36"/>
    <n v="1988"/>
    <x v="4"/>
    <n v="88"/>
    <s v="Period Drama"/>
    <n v="516962"/>
    <n v="37"/>
    <n v="0"/>
  </r>
  <r>
    <n v="95327"/>
    <x v="36"/>
    <n v="1988"/>
    <x v="4"/>
    <n v="88"/>
    <s v="Tragedy"/>
    <n v="516962"/>
    <n v="37"/>
    <n v="0"/>
  </r>
  <r>
    <n v="95327"/>
    <x v="36"/>
    <n v="1988"/>
    <x v="4"/>
    <n v="88"/>
    <s v="Animation"/>
    <n v="516962"/>
    <n v="37"/>
    <n v="0"/>
  </r>
  <r>
    <n v="95327"/>
    <x v="36"/>
    <n v="1988"/>
    <x v="4"/>
    <n v="88"/>
    <s v="Drama"/>
    <n v="516962"/>
    <n v="37"/>
    <n v="0"/>
  </r>
  <r>
    <n v="95327"/>
    <x v="36"/>
    <n v="1988"/>
    <x v="4"/>
    <n v="88"/>
    <s v="War"/>
    <n v="516962"/>
    <n v="37"/>
    <n v="0"/>
  </r>
  <r>
    <n v="407887"/>
    <x v="37"/>
    <n v="2006"/>
    <x v="0"/>
    <n v="151"/>
    <s v="Cop Drama"/>
    <n v="132399394"/>
    <n v="38"/>
    <n v="1"/>
  </r>
  <r>
    <n v="407887"/>
    <x v="37"/>
    <n v="2006"/>
    <x v="0"/>
    <n v="151"/>
    <s v="Epic"/>
    <n v="132399394"/>
    <n v="38"/>
    <n v="0"/>
  </r>
  <r>
    <n v="407887"/>
    <x v="37"/>
    <n v="2006"/>
    <x v="0"/>
    <n v="151"/>
    <s v="Gangster"/>
    <n v="132399394"/>
    <n v="38"/>
    <n v="0"/>
  </r>
  <r>
    <n v="407887"/>
    <x v="37"/>
    <n v="2006"/>
    <x v="0"/>
    <n v="151"/>
    <s v="Crime"/>
    <n v="132399394"/>
    <n v="38"/>
    <n v="0"/>
  </r>
  <r>
    <n v="407887"/>
    <x v="37"/>
    <n v="2006"/>
    <x v="0"/>
    <n v="151"/>
    <s v="Drama"/>
    <n v="132399394"/>
    <n v="38"/>
    <n v="0"/>
  </r>
  <r>
    <n v="407887"/>
    <x v="37"/>
    <n v="2006"/>
    <x v="0"/>
    <n v="151"/>
    <s v="Thriller"/>
    <n v="132399394"/>
    <n v="38"/>
    <n v="0"/>
  </r>
  <r>
    <n v="2582802"/>
    <x v="38"/>
    <n v="2014"/>
    <x v="0"/>
    <n v="106"/>
    <s v="Psychological Drama"/>
    <n v="14003391"/>
    <n v="39"/>
    <n v="1"/>
  </r>
  <r>
    <n v="2582802"/>
    <x v="38"/>
    <n v="2014"/>
    <x v="0"/>
    <n v="106"/>
    <s v="Drama"/>
    <n v="14003391"/>
    <n v="39"/>
    <n v="0"/>
  </r>
  <r>
    <n v="2582802"/>
    <x v="38"/>
    <n v="2014"/>
    <x v="0"/>
    <n v="106"/>
    <s v="Music"/>
    <n v="14003391"/>
    <n v="39"/>
    <n v="0"/>
  </r>
  <r>
    <n v="56058"/>
    <x v="39"/>
    <n v="1962"/>
    <x v="4"/>
    <n v="133"/>
    <s v="Period Drama"/>
    <s v="No Information"/>
    <n v="40"/>
    <n v="1"/>
  </r>
  <r>
    <n v="56058"/>
    <x v="39"/>
    <n v="1962"/>
    <x v="4"/>
    <n v="133"/>
    <s v="Drama"/>
    <s v="No Information"/>
    <n v="40"/>
    <n v="0"/>
  </r>
  <r>
    <n v="56058"/>
    <x v="39"/>
    <n v="1962"/>
    <x v="4"/>
    <n v="133"/>
    <s v="Mystery"/>
    <s v="No Information"/>
    <n v="40"/>
    <n v="0"/>
  </r>
  <r>
    <n v="482571"/>
    <x v="40"/>
    <n v="2006"/>
    <x v="1"/>
    <n v="130"/>
    <s v="Period Drama"/>
    <n v="53089891"/>
    <n v="41"/>
    <n v="1"/>
  </r>
  <r>
    <n v="482571"/>
    <x v="40"/>
    <n v="2006"/>
    <x v="1"/>
    <n v="130"/>
    <s v="Steampunk"/>
    <n v="53089891"/>
    <n v="41"/>
    <n v="0"/>
  </r>
  <r>
    <n v="482571"/>
    <x v="40"/>
    <n v="2006"/>
    <x v="1"/>
    <n v="130"/>
    <s v="Tragedy"/>
    <n v="53089891"/>
    <n v="41"/>
    <n v="0"/>
  </r>
  <r>
    <n v="482571"/>
    <x v="40"/>
    <n v="2006"/>
    <x v="1"/>
    <n v="130"/>
    <s v="Drama"/>
    <n v="53089891"/>
    <n v="41"/>
    <n v="0"/>
  </r>
  <r>
    <n v="482571"/>
    <x v="40"/>
    <n v="2006"/>
    <x v="1"/>
    <n v="130"/>
    <s v="Mystery"/>
    <n v="53089891"/>
    <n v="41"/>
    <n v="0"/>
  </r>
  <r>
    <n v="482571"/>
    <x v="40"/>
    <n v="2006"/>
    <x v="1"/>
    <n v="130"/>
    <s v="Sci-Fi"/>
    <n v="53089891"/>
    <n v="41"/>
    <n v="0"/>
  </r>
  <r>
    <n v="482571"/>
    <x v="40"/>
    <n v="2006"/>
    <x v="1"/>
    <n v="130"/>
    <s v="Thriller"/>
    <n v="53089891"/>
    <n v="41"/>
    <n v="0"/>
  </r>
  <r>
    <n v="120586"/>
    <x v="41"/>
    <n v="1998"/>
    <x v="0"/>
    <n v="119"/>
    <s v="Prison Drama"/>
    <n v="6719864"/>
    <n v="42"/>
    <n v="1"/>
  </r>
  <r>
    <n v="120586"/>
    <x v="41"/>
    <n v="1998"/>
    <x v="0"/>
    <n v="119"/>
    <s v="Psychological Drama"/>
    <n v="6719864"/>
    <n v="42"/>
    <n v="0"/>
  </r>
  <r>
    <n v="120586"/>
    <x v="41"/>
    <n v="1998"/>
    <x v="0"/>
    <n v="119"/>
    <s v="Tragedy"/>
    <n v="6719864"/>
    <n v="42"/>
    <n v="0"/>
  </r>
  <r>
    <n v="120586"/>
    <x v="41"/>
    <n v="1998"/>
    <x v="0"/>
    <n v="119"/>
    <s v="Crime"/>
    <n v="6719864"/>
    <n v="42"/>
    <n v="0"/>
  </r>
  <r>
    <n v="120586"/>
    <x v="41"/>
    <n v="1998"/>
    <x v="0"/>
    <n v="119"/>
    <s v="Drama"/>
    <n v="6719864"/>
    <n v="42"/>
    <n v="0"/>
  </r>
  <r>
    <n v="110413"/>
    <x v="42"/>
    <n v="1994"/>
    <x v="0"/>
    <n v="110"/>
    <s v="Gangster"/>
    <n v="19501238"/>
    <n v="43"/>
    <n v="1"/>
  </r>
  <r>
    <n v="110413"/>
    <x v="42"/>
    <n v="1994"/>
    <x v="0"/>
    <n v="110"/>
    <s v="One-Person Army Action"/>
    <n v="19501238"/>
    <n v="43"/>
    <n v="0"/>
  </r>
  <r>
    <n v="110413"/>
    <x v="42"/>
    <n v="1994"/>
    <x v="0"/>
    <n v="110"/>
    <s v="Action"/>
    <n v="19501238"/>
    <n v="43"/>
    <n v="0"/>
  </r>
  <r>
    <n v="110413"/>
    <x v="42"/>
    <n v="1994"/>
    <x v="0"/>
    <n v="110"/>
    <s v="Crime"/>
    <n v="19501238"/>
    <n v="43"/>
    <n v="0"/>
  </r>
  <r>
    <n v="110413"/>
    <x v="42"/>
    <n v="1994"/>
    <x v="0"/>
    <n v="110"/>
    <s v="Drama"/>
    <n v="19501238"/>
    <n v="43"/>
    <n v="0"/>
  </r>
  <r>
    <n v="110413"/>
    <x v="42"/>
    <n v="1994"/>
    <x v="0"/>
    <n v="110"/>
    <s v="Thriller"/>
    <n v="19501238"/>
    <n v="43"/>
    <n v="0"/>
  </r>
  <r>
    <n v="9362722"/>
    <x v="43"/>
    <n v="2023"/>
    <x v="3"/>
    <n v="140"/>
    <s v="Action Epic"/>
    <n v="381593754"/>
    <n v="44"/>
    <n v="1"/>
  </r>
  <r>
    <n v="9362722"/>
    <x v="43"/>
    <n v="2023"/>
    <x v="3"/>
    <n v="140"/>
    <s v="Computer Animation"/>
    <n v="381593754"/>
    <n v="44"/>
    <n v="0"/>
  </r>
  <r>
    <n v="9362722"/>
    <x v="43"/>
    <n v="2023"/>
    <x v="3"/>
    <n v="140"/>
    <s v="Superhero"/>
    <n v="381593754"/>
    <n v="44"/>
    <n v="0"/>
  </r>
  <r>
    <n v="9362722"/>
    <x v="43"/>
    <n v="2023"/>
    <x v="3"/>
    <n v="140"/>
    <s v="Supernatural Fantasy"/>
    <n v="381593754"/>
    <n v="44"/>
    <n v="0"/>
  </r>
  <r>
    <n v="9362722"/>
    <x v="43"/>
    <n v="2023"/>
    <x v="3"/>
    <n v="140"/>
    <s v="Teen Adventure"/>
    <n v="381593754"/>
    <n v="44"/>
    <n v="0"/>
  </r>
  <r>
    <n v="9362722"/>
    <x v="43"/>
    <n v="2023"/>
    <x v="3"/>
    <n v="140"/>
    <s v="Urban Adventure"/>
    <n v="381593754"/>
    <n v="44"/>
    <n v="0"/>
  </r>
  <r>
    <n v="9362722"/>
    <x v="43"/>
    <n v="2023"/>
    <x v="3"/>
    <n v="140"/>
    <s v="Action"/>
    <n v="381593754"/>
    <n v="44"/>
    <n v="0"/>
  </r>
  <r>
    <n v="9362722"/>
    <x v="43"/>
    <n v="2023"/>
    <x v="3"/>
    <n v="140"/>
    <s v="Adventure"/>
    <n v="381593754"/>
    <n v="44"/>
    <n v="0"/>
  </r>
  <r>
    <n v="9362722"/>
    <x v="43"/>
    <n v="2023"/>
    <x v="3"/>
    <n v="140"/>
    <s v="Animation"/>
    <n v="381593754"/>
    <n v="44"/>
    <n v="0"/>
  </r>
  <r>
    <n v="9362722"/>
    <x v="43"/>
    <n v="2023"/>
    <x v="3"/>
    <n v="140"/>
    <s v="Family"/>
    <n v="381593754"/>
    <n v="44"/>
    <n v="0"/>
  </r>
  <r>
    <n v="34583"/>
    <x v="44"/>
    <n v="1942"/>
    <x v="3"/>
    <n v="102"/>
    <s v="Psychological Drama"/>
    <n v="4219709"/>
    <n v="45"/>
    <n v="1"/>
  </r>
  <r>
    <n v="34583"/>
    <x v="44"/>
    <n v="1942"/>
    <x v="3"/>
    <n v="102"/>
    <s v="Drama"/>
    <n v="4219709"/>
    <n v="45"/>
    <n v="0"/>
  </r>
  <r>
    <n v="34583"/>
    <x v="44"/>
    <n v="1942"/>
    <x v="3"/>
    <n v="102"/>
    <s v="Romance"/>
    <n v="4219709"/>
    <n v="45"/>
    <n v="0"/>
  </r>
  <r>
    <n v="34583"/>
    <x v="44"/>
    <n v="1942"/>
    <x v="3"/>
    <n v="102"/>
    <s v="War"/>
    <n v="4219709"/>
    <n v="45"/>
    <n v="0"/>
  </r>
  <r>
    <n v="95765"/>
    <x v="45"/>
    <n v="1988"/>
    <x v="3"/>
    <n v="174"/>
    <s v="Coming-of-Age"/>
    <n v="12397210"/>
    <n v="46"/>
    <n v="1"/>
  </r>
  <r>
    <n v="95765"/>
    <x v="45"/>
    <n v="1988"/>
    <x v="3"/>
    <n v="174"/>
    <s v="Drama"/>
    <n v="12397210"/>
    <n v="46"/>
    <n v="0"/>
  </r>
  <r>
    <n v="95765"/>
    <x v="45"/>
    <n v="1988"/>
    <x v="3"/>
    <n v="174"/>
    <s v="Romance"/>
    <n v="12397210"/>
    <n v="46"/>
    <n v="0"/>
  </r>
  <r>
    <n v="1675434"/>
    <x v="46"/>
    <n v="2011"/>
    <x v="0"/>
    <n v="112"/>
    <s v="Buddy Comedy"/>
    <n v="10198820"/>
    <n v="47"/>
    <n v="1"/>
  </r>
  <r>
    <n v="1675434"/>
    <x v="46"/>
    <n v="2011"/>
    <x v="0"/>
    <n v="112"/>
    <s v="Docudrama"/>
    <n v="10198820"/>
    <n v="47"/>
    <n v="0"/>
  </r>
  <r>
    <n v="1675434"/>
    <x v="46"/>
    <n v="2011"/>
    <x v="0"/>
    <n v="112"/>
    <s v="Comedy"/>
    <n v="10198820"/>
    <n v="47"/>
    <n v="0"/>
  </r>
  <r>
    <n v="1675434"/>
    <x v="46"/>
    <n v="2011"/>
    <x v="0"/>
    <n v="112"/>
    <s v="Drama"/>
    <n v="10198820"/>
    <n v="47"/>
    <n v="0"/>
  </r>
  <r>
    <n v="114814"/>
    <x v="47"/>
    <n v="1995"/>
    <x v="0"/>
    <n v="106"/>
    <s v="Caper"/>
    <n v="23341568"/>
    <n v="48"/>
    <n v="1"/>
  </r>
  <r>
    <n v="114814"/>
    <x v="47"/>
    <n v="1995"/>
    <x v="0"/>
    <n v="106"/>
    <s v="Gangster"/>
    <n v="23341568"/>
    <n v="48"/>
    <n v="0"/>
  </r>
  <r>
    <n v="114814"/>
    <x v="47"/>
    <n v="1995"/>
    <x v="0"/>
    <n v="106"/>
    <s v="Heist"/>
    <n v="23341568"/>
    <n v="48"/>
    <n v="0"/>
  </r>
  <r>
    <n v="114814"/>
    <x v="47"/>
    <n v="1995"/>
    <x v="0"/>
    <n v="106"/>
    <s v="Psychological Drama"/>
    <n v="23341568"/>
    <n v="48"/>
    <n v="0"/>
  </r>
  <r>
    <n v="114814"/>
    <x v="47"/>
    <n v="1995"/>
    <x v="0"/>
    <n v="106"/>
    <s v="Psychological Thriller"/>
    <n v="23341568"/>
    <n v="48"/>
    <n v="0"/>
  </r>
  <r>
    <n v="114814"/>
    <x v="47"/>
    <n v="1995"/>
    <x v="0"/>
    <n v="106"/>
    <s v="Suspense Mystery"/>
    <n v="23341568"/>
    <n v="48"/>
    <n v="0"/>
  </r>
  <r>
    <n v="114814"/>
    <x v="47"/>
    <n v="1995"/>
    <x v="0"/>
    <n v="106"/>
    <s v="Whodunnit"/>
    <n v="23341568"/>
    <n v="48"/>
    <n v="0"/>
  </r>
  <r>
    <n v="114814"/>
    <x v="47"/>
    <n v="1995"/>
    <x v="0"/>
    <n v="106"/>
    <s v="Crime"/>
    <n v="23341568"/>
    <n v="48"/>
    <n v="0"/>
  </r>
  <r>
    <n v="114814"/>
    <x v="47"/>
    <n v="1995"/>
    <x v="0"/>
    <n v="106"/>
    <s v="Drama"/>
    <n v="23341568"/>
    <n v="48"/>
    <n v="0"/>
  </r>
  <r>
    <n v="114814"/>
    <x v="47"/>
    <n v="1995"/>
    <x v="0"/>
    <n v="106"/>
    <s v="Mystery"/>
    <n v="23341568"/>
    <n v="48"/>
    <n v="0"/>
  </r>
  <r>
    <n v="78748"/>
    <x v="48"/>
    <n v="1979"/>
    <x v="0"/>
    <n v="117"/>
    <s v="Alien Invasion"/>
    <n v="84206106"/>
    <n v="49"/>
    <n v="1"/>
  </r>
  <r>
    <n v="78748"/>
    <x v="48"/>
    <n v="1979"/>
    <x v="0"/>
    <n v="117"/>
    <s v="Body Horror"/>
    <n v="84206106"/>
    <n v="49"/>
    <n v="0"/>
  </r>
  <r>
    <n v="78748"/>
    <x v="48"/>
    <n v="1979"/>
    <x v="0"/>
    <n v="117"/>
    <s v="Cyberpunk"/>
    <n v="84206106"/>
    <n v="49"/>
    <n v="0"/>
  </r>
  <r>
    <n v="78748"/>
    <x v="48"/>
    <n v="1979"/>
    <x v="0"/>
    <n v="117"/>
    <s v="Monster Horror"/>
    <n v="84206106"/>
    <n v="49"/>
    <n v="0"/>
  </r>
  <r>
    <n v="78748"/>
    <x v="48"/>
    <n v="1979"/>
    <x v="0"/>
    <n v="117"/>
    <s v="Space Sci-Fi"/>
    <n v="84206106"/>
    <n v="49"/>
    <n v="0"/>
  </r>
  <r>
    <n v="78748"/>
    <x v="48"/>
    <n v="1979"/>
    <x v="0"/>
    <n v="117"/>
    <s v="Tragedy"/>
    <n v="84206106"/>
    <n v="49"/>
    <n v="0"/>
  </r>
  <r>
    <n v="78748"/>
    <x v="48"/>
    <n v="1979"/>
    <x v="0"/>
    <n v="117"/>
    <s v="Horror"/>
    <n v="84206106"/>
    <n v="49"/>
    <n v="0"/>
  </r>
  <r>
    <n v="78748"/>
    <x v="48"/>
    <n v="1979"/>
    <x v="0"/>
    <n v="117"/>
    <s v="Sci-Fi"/>
    <n v="84206106"/>
    <n v="49"/>
    <n v="0"/>
  </r>
  <r>
    <n v="27977"/>
    <x v="49"/>
    <n v="1936"/>
    <x v="5"/>
    <n v="87"/>
    <s v="Romantic Comedy"/>
    <n v="163577"/>
    <n v="50"/>
    <n v="1"/>
  </r>
  <r>
    <n v="27977"/>
    <x v="49"/>
    <n v="1936"/>
    <x v="5"/>
    <n v="87"/>
    <s v="Satire"/>
    <n v="163577"/>
    <n v="50"/>
    <n v="0"/>
  </r>
  <r>
    <n v="27977"/>
    <x v="49"/>
    <n v="1936"/>
    <x v="5"/>
    <n v="87"/>
    <s v="Slapstick"/>
    <n v="163577"/>
    <n v="50"/>
    <n v="0"/>
  </r>
  <r>
    <n v="27977"/>
    <x v="49"/>
    <n v="1936"/>
    <x v="5"/>
    <n v="87"/>
    <s v="Comedy"/>
    <n v="163577"/>
    <n v="50"/>
    <n v="0"/>
  </r>
  <r>
    <n v="27977"/>
    <x v="49"/>
    <n v="1936"/>
    <x v="5"/>
    <n v="87"/>
    <s v="Drama"/>
    <n v="163577"/>
    <n v="50"/>
    <n v="0"/>
  </r>
  <r>
    <n v="27977"/>
    <x v="49"/>
    <n v="1936"/>
    <x v="5"/>
    <n v="87"/>
    <s v="Romance"/>
    <n v="163577"/>
    <n v="50"/>
    <n v="0"/>
  </r>
  <r>
    <n v="47396"/>
    <x v="50"/>
    <n v="1954"/>
    <x v="3"/>
    <n v="112"/>
    <s v="Psychological Thriller"/>
    <n v="37622343"/>
    <n v="51"/>
    <n v="1"/>
  </r>
  <r>
    <n v="47396"/>
    <x v="50"/>
    <n v="1954"/>
    <x v="3"/>
    <n v="112"/>
    <s v="Suspense Mystery"/>
    <n v="37622343"/>
    <n v="51"/>
    <n v="0"/>
  </r>
  <r>
    <n v="47396"/>
    <x v="50"/>
    <n v="1954"/>
    <x v="3"/>
    <n v="112"/>
    <s v="Drama"/>
    <n v="37622343"/>
    <n v="51"/>
    <n v="0"/>
  </r>
  <r>
    <n v="47396"/>
    <x v="50"/>
    <n v="1954"/>
    <x v="3"/>
    <n v="112"/>
    <s v="Mystery"/>
    <n v="37622343"/>
    <n v="51"/>
    <n v="0"/>
  </r>
  <r>
    <n v="47396"/>
    <x v="50"/>
    <n v="1954"/>
    <x v="3"/>
    <n v="112"/>
    <s v="Thriller"/>
    <n v="37622343"/>
    <n v="51"/>
    <n v="0"/>
  </r>
  <r>
    <n v="1853728"/>
    <x v="51"/>
    <n v="2012"/>
    <x v="0"/>
    <n v="165"/>
    <s v="Dark Comedy"/>
    <n v="162805434"/>
    <n v="52"/>
    <n v="1"/>
  </r>
  <r>
    <n v="1853728"/>
    <x v="51"/>
    <n v="2012"/>
    <x v="0"/>
    <n v="165"/>
    <s v="Epic"/>
    <n v="162805434"/>
    <n v="52"/>
    <n v="0"/>
  </r>
  <r>
    <n v="1853728"/>
    <x v="51"/>
    <n v="2012"/>
    <x v="0"/>
    <n v="165"/>
    <s v="One-Person Army Action"/>
    <n v="162805434"/>
    <n v="52"/>
    <n v="0"/>
  </r>
  <r>
    <n v="1853728"/>
    <x v="51"/>
    <n v="2012"/>
    <x v="0"/>
    <n v="165"/>
    <s v="Period Drama"/>
    <n v="162805434"/>
    <n v="52"/>
    <n v="0"/>
  </r>
  <r>
    <n v="1853728"/>
    <x v="51"/>
    <n v="2012"/>
    <x v="0"/>
    <n v="165"/>
    <s v="Western Epic"/>
    <n v="162805434"/>
    <n v="52"/>
    <n v="0"/>
  </r>
  <r>
    <n v="1853728"/>
    <x v="51"/>
    <n v="2012"/>
    <x v="0"/>
    <n v="165"/>
    <s v="Western"/>
    <n v="162805434"/>
    <n v="52"/>
    <n v="0"/>
  </r>
  <r>
    <n v="64116"/>
    <x v="52"/>
    <n v="1968"/>
    <x v="1"/>
    <n v="166"/>
    <s v="Adventure Epic"/>
    <n v="5321508"/>
    <n v="53"/>
    <n v="1"/>
  </r>
  <r>
    <n v="64116"/>
    <x v="52"/>
    <n v="1968"/>
    <x v="1"/>
    <n v="166"/>
    <s v="Desert Adventure"/>
    <n v="5321508"/>
    <n v="53"/>
    <n v="0"/>
  </r>
  <r>
    <n v="64116"/>
    <x v="52"/>
    <n v="1968"/>
    <x v="1"/>
    <n v="166"/>
    <s v="Epic"/>
    <n v="5321508"/>
    <n v="53"/>
    <n v="0"/>
  </r>
  <r>
    <n v="64116"/>
    <x v="52"/>
    <n v="1968"/>
    <x v="1"/>
    <n v="166"/>
    <s v="Period Drama"/>
    <n v="5321508"/>
    <n v="53"/>
    <n v="0"/>
  </r>
  <r>
    <n v="64116"/>
    <x v="52"/>
    <n v="1968"/>
    <x v="1"/>
    <n v="166"/>
    <s v="Quest"/>
    <n v="5321508"/>
    <n v="53"/>
    <n v="0"/>
  </r>
  <r>
    <n v="64116"/>
    <x v="52"/>
    <n v="1968"/>
    <x v="1"/>
    <n v="166"/>
    <s v="Spaghetti Western"/>
    <n v="5321508"/>
    <n v="53"/>
    <n v="0"/>
  </r>
  <r>
    <n v="64116"/>
    <x v="52"/>
    <n v="1968"/>
    <x v="1"/>
    <n v="166"/>
    <s v="Western Epic"/>
    <n v="5321508"/>
    <n v="53"/>
    <n v="0"/>
  </r>
  <r>
    <n v="64116"/>
    <x v="52"/>
    <n v="1968"/>
    <x v="1"/>
    <n v="166"/>
    <s v="Drama"/>
    <n v="5321508"/>
    <n v="53"/>
    <n v="0"/>
  </r>
  <r>
    <n v="64116"/>
    <x v="52"/>
    <n v="1968"/>
    <x v="1"/>
    <n v="166"/>
    <s v="Western"/>
    <n v="5321508"/>
    <n v="53"/>
    <n v="0"/>
  </r>
  <r>
    <n v="21749"/>
    <x v="53"/>
    <n v="1931"/>
    <x v="5"/>
    <n v="87"/>
    <s v="Feel-Good Romance"/>
    <n v="19181"/>
    <n v="54"/>
    <n v="1"/>
  </r>
  <r>
    <n v="21749"/>
    <x v="53"/>
    <n v="1931"/>
    <x v="5"/>
    <n v="87"/>
    <s v="Romantic Comedy"/>
    <n v="19181"/>
    <n v="54"/>
    <n v="0"/>
  </r>
  <r>
    <n v="21749"/>
    <x v="53"/>
    <n v="1931"/>
    <x v="5"/>
    <n v="87"/>
    <s v="Satire"/>
    <n v="19181"/>
    <n v="54"/>
    <n v="0"/>
  </r>
  <r>
    <n v="21749"/>
    <x v="53"/>
    <n v="1931"/>
    <x v="5"/>
    <n v="87"/>
    <s v="Slapstick"/>
    <n v="19181"/>
    <n v="54"/>
    <n v="0"/>
  </r>
  <r>
    <n v="21749"/>
    <x v="53"/>
    <n v="1931"/>
    <x v="5"/>
    <n v="87"/>
    <s v="Comedy"/>
    <n v="19181"/>
    <n v="54"/>
    <n v="0"/>
  </r>
  <r>
    <n v="21749"/>
    <x v="53"/>
    <n v="1931"/>
    <x v="5"/>
    <n v="87"/>
    <s v="Drama"/>
    <n v="19181"/>
    <n v="54"/>
    <n v="0"/>
  </r>
  <r>
    <n v="21749"/>
    <x v="53"/>
    <n v="1931"/>
    <x v="5"/>
    <n v="87"/>
    <s v="Romance"/>
    <n v="19181"/>
    <n v="54"/>
    <n v="0"/>
  </r>
  <r>
    <n v="78788"/>
    <x v="54"/>
    <n v="1979"/>
    <x v="0"/>
    <n v="147"/>
    <s v="Adventure Epic"/>
    <n v="96074376"/>
    <n v="55"/>
    <n v="1"/>
  </r>
  <r>
    <n v="78788"/>
    <x v="54"/>
    <n v="1979"/>
    <x v="0"/>
    <n v="147"/>
    <s v="Epic"/>
    <n v="96074376"/>
    <n v="55"/>
    <n v="0"/>
  </r>
  <r>
    <n v="78788"/>
    <x v="54"/>
    <n v="1979"/>
    <x v="0"/>
    <n v="147"/>
    <s v="Hard-boiled Detective"/>
    <n v="96074376"/>
    <n v="55"/>
    <n v="0"/>
  </r>
  <r>
    <n v="78788"/>
    <x v="54"/>
    <n v="1979"/>
    <x v="0"/>
    <n v="147"/>
    <s v="Psychological Drama"/>
    <n v="96074376"/>
    <n v="55"/>
    <n v="0"/>
  </r>
  <r>
    <n v="78788"/>
    <x v="54"/>
    <n v="1979"/>
    <x v="0"/>
    <n v="147"/>
    <s v="Quest"/>
    <n v="96074376"/>
    <n v="55"/>
    <n v="0"/>
  </r>
  <r>
    <n v="78788"/>
    <x v="54"/>
    <n v="1979"/>
    <x v="0"/>
    <n v="147"/>
    <s v="Suspense Mystery"/>
    <n v="96074376"/>
    <n v="55"/>
    <n v="0"/>
  </r>
  <r>
    <n v="78788"/>
    <x v="54"/>
    <n v="1979"/>
    <x v="0"/>
    <n v="147"/>
    <s v="War Epic"/>
    <n v="96074376"/>
    <n v="55"/>
    <n v="0"/>
  </r>
  <r>
    <n v="78788"/>
    <x v="54"/>
    <n v="1979"/>
    <x v="0"/>
    <n v="147"/>
    <s v="Drama"/>
    <n v="96074376"/>
    <n v="55"/>
    <n v="0"/>
  </r>
  <r>
    <n v="78788"/>
    <x v="54"/>
    <n v="1979"/>
    <x v="0"/>
    <n v="147"/>
    <s v="Mystery"/>
    <n v="96074376"/>
    <n v="55"/>
    <n v="0"/>
  </r>
  <r>
    <n v="78788"/>
    <x v="54"/>
    <n v="1979"/>
    <x v="0"/>
    <n v="147"/>
    <s v="War"/>
    <n v="96074376"/>
    <n v="55"/>
    <n v="0"/>
  </r>
  <r>
    <n v="910970"/>
    <x v="55"/>
    <n v="2008"/>
    <x v="5"/>
    <n v="98"/>
    <s v="Adventure Epic"/>
    <n v="223808164"/>
    <n v="56"/>
    <n v="1"/>
  </r>
  <r>
    <n v="910970"/>
    <x v="55"/>
    <n v="2008"/>
    <x v="5"/>
    <n v="98"/>
    <s v="Artificial Intelligence"/>
    <n v="223808164"/>
    <n v="56"/>
    <n v="0"/>
  </r>
  <r>
    <n v="910970"/>
    <x v="55"/>
    <n v="2008"/>
    <x v="5"/>
    <n v="98"/>
    <s v="Computer Animation"/>
    <n v="223808164"/>
    <n v="56"/>
    <n v="0"/>
  </r>
  <r>
    <n v="910970"/>
    <x v="55"/>
    <n v="2008"/>
    <x v="5"/>
    <n v="98"/>
    <s v="Dystopian Sci-Fi"/>
    <n v="223808164"/>
    <n v="56"/>
    <n v="0"/>
  </r>
  <r>
    <n v="910970"/>
    <x v="55"/>
    <n v="2008"/>
    <x v="5"/>
    <n v="98"/>
    <s v="Epic"/>
    <n v="223808164"/>
    <n v="56"/>
    <n v="0"/>
  </r>
  <r>
    <n v="910970"/>
    <x v="55"/>
    <n v="2008"/>
    <x v="5"/>
    <n v="98"/>
    <s v="Psychological Drama"/>
    <n v="223808164"/>
    <n v="56"/>
    <n v="0"/>
  </r>
  <r>
    <n v="910970"/>
    <x v="55"/>
    <n v="2008"/>
    <x v="5"/>
    <n v="98"/>
    <s v="Sci-Fi Epic"/>
    <n v="223808164"/>
    <n v="56"/>
    <n v="0"/>
  </r>
  <r>
    <n v="910970"/>
    <x v="55"/>
    <n v="2008"/>
    <x v="5"/>
    <n v="98"/>
    <s v="Space Sci-Fi"/>
    <n v="223808164"/>
    <n v="56"/>
    <n v="0"/>
  </r>
  <r>
    <n v="910970"/>
    <x v="55"/>
    <n v="2008"/>
    <x v="5"/>
    <n v="98"/>
    <s v="Adventure"/>
    <n v="223808164"/>
    <n v="56"/>
    <n v="0"/>
  </r>
  <r>
    <n v="910970"/>
    <x v="55"/>
    <n v="2008"/>
    <x v="5"/>
    <n v="98"/>
    <s v="Animation"/>
    <n v="223808164"/>
    <n v="56"/>
    <n v="0"/>
  </r>
  <r>
    <n v="209144"/>
    <x v="56"/>
    <n v="2000"/>
    <x v="0"/>
    <n v="113"/>
    <s v="Psychological Thriller"/>
    <n v="25544867"/>
    <n v="57"/>
    <n v="1"/>
  </r>
  <r>
    <n v="209144"/>
    <x v="56"/>
    <n v="2000"/>
    <x v="0"/>
    <n v="113"/>
    <s v="Suspense Mystery"/>
    <n v="25544867"/>
    <n v="57"/>
    <n v="0"/>
  </r>
  <r>
    <n v="209144"/>
    <x v="56"/>
    <n v="2000"/>
    <x v="0"/>
    <n v="113"/>
    <s v="Drama"/>
    <n v="25544867"/>
    <n v="57"/>
    <n v="0"/>
  </r>
  <r>
    <n v="209144"/>
    <x v="56"/>
    <n v="2000"/>
    <x v="0"/>
    <n v="113"/>
    <s v="Mystery"/>
    <n v="25544867"/>
    <n v="57"/>
    <n v="0"/>
  </r>
  <r>
    <n v="209144"/>
    <x v="56"/>
    <n v="2000"/>
    <x v="0"/>
    <n v="113"/>
    <s v="Thriller"/>
    <n v="25544867"/>
    <n v="57"/>
    <n v="0"/>
  </r>
  <r>
    <n v="15239678"/>
    <x v="57"/>
    <n v="2024"/>
    <x v="1"/>
    <n v="166"/>
    <s v="Action Epic"/>
    <n v="282144358"/>
    <n v="58"/>
    <n v="1"/>
  </r>
  <r>
    <n v="15239678"/>
    <x v="57"/>
    <n v="2024"/>
    <x v="1"/>
    <n v="166"/>
    <s v="Desert Adventure"/>
    <n v="282144358"/>
    <n v="58"/>
    <n v="0"/>
  </r>
  <r>
    <n v="15239678"/>
    <x v="57"/>
    <n v="2024"/>
    <x v="1"/>
    <n v="166"/>
    <s v="Epic"/>
    <n v="282144358"/>
    <n v="58"/>
    <n v="0"/>
  </r>
  <r>
    <n v="15239678"/>
    <x v="57"/>
    <n v="2024"/>
    <x v="1"/>
    <n v="166"/>
    <s v="Sci-Fi Epic"/>
    <n v="282144358"/>
    <n v="58"/>
    <n v="0"/>
  </r>
  <r>
    <n v="15239678"/>
    <x v="57"/>
    <n v="2024"/>
    <x v="1"/>
    <n v="166"/>
    <s v="Space Sci-Fi"/>
    <n v="282144358"/>
    <n v="58"/>
    <n v="0"/>
  </r>
  <r>
    <n v="15239678"/>
    <x v="57"/>
    <n v="2024"/>
    <x v="1"/>
    <n v="166"/>
    <s v="Action"/>
    <n v="282144358"/>
    <n v="58"/>
    <n v="0"/>
  </r>
  <r>
    <n v="15239678"/>
    <x v="57"/>
    <n v="2024"/>
    <x v="1"/>
    <n v="166"/>
    <s v="Adventure"/>
    <n v="282144358"/>
    <n v="58"/>
    <n v="0"/>
  </r>
  <r>
    <n v="15239678"/>
    <x v="57"/>
    <n v="2024"/>
    <x v="1"/>
    <n v="166"/>
    <s v="Drama"/>
    <n v="282144358"/>
    <n v="58"/>
    <n v="0"/>
  </r>
  <r>
    <n v="15239678"/>
    <x v="57"/>
    <n v="2024"/>
    <x v="1"/>
    <n v="166"/>
    <s v="Sci-Fi"/>
    <n v="282144358"/>
    <n v="58"/>
    <n v="0"/>
  </r>
  <r>
    <n v="82971"/>
    <x v="58"/>
    <n v="1981"/>
    <x v="3"/>
    <n v="115"/>
    <s v="Action Epic"/>
    <n v="248159971"/>
    <n v="59"/>
    <n v="1"/>
  </r>
  <r>
    <n v="82971"/>
    <x v="58"/>
    <n v="1981"/>
    <x v="3"/>
    <n v="115"/>
    <s v="Adventure Epic"/>
    <n v="248159971"/>
    <n v="59"/>
    <n v="0"/>
  </r>
  <r>
    <n v="82971"/>
    <x v="58"/>
    <n v="1981"/>
    <x v="3"/>
    <n v="115"/>
    <s v="Desert Adventure"/>
    <n v="248159971"/>
    <n v="59"/>
    <n v="0"/>
  </r>
  <r>
    <n v="82971"/>
    <x v="58"/>
    <n v="1981"/>
    <x v="3"/>
    <n v="115"/>
    <s v="Epic"/>
    <n v="248159971"/>
    <n v="59"/>
    <n v="0"/>
  </r>
  <r>
    <n v="82971"/>
    <x v="58"/>
    <n v="1981"/>
    <x v="3"/>
    <n v="115"/>
    <s v="Globetrotting Adventure"/>
    <n v="248159971"/>
    <n v="59"/>
    <n v="0"/>
  </r>
  <r>
    <n v="82971"/>
    <x v="58"/>
    <n v="1981"/>
    <x v="3"/>
    <n v="115"/>
    <s v="Quest"/>
    <n v="248159971"/>
    <n v="59"/>
    <n v="0"/>
  </r>
  <r>
    <n v="82971"/>
    <x v="58"/>
    <n v="1981"/>
    <x v="3"/>
    <n v="115"/>
    <s v="Action"/>
    <n v="248159971"/>
    <n v="59"/>
    <n v="0"/>
  </r>
  <r>
    <n v="82971"/>
    <x v="58"/>
    <n v="1981"/>
    <x v="3"/>
    <n v="115"/>
    <s v="Adventure"/>
    <n v="248159971"/>
    <n v="59"/>
    <n v="0"/>
  </r>
  <r>
    <n v="4154756"/>
    <x v="59"/>
    <n v="2018"/>
    <x v="1"/>
    <n v="149"/>
    <s v="Space Sci-Fi"/>
    <n v="678815482"/>
    <n v="60"/>
    <n v="1"/>
  </r>
  <r>
    <n v="4154756"/>
    <x v="59"/>
    <n v="2018"/>
    <x v="1"/>
    <n v="149"/>
    <s v="Superhero"/>
    <n v="678815482"/>
    <n v="60"/>
    <n v="0"/>
  </r>
  <r>
    <n v="4154756"/>
    <x v="59"/>
    <n v="2018"/>
    <x v="1"/>
    <n v="149"/>
    <s v="Action"/>
    <n v="678815482"/>
    <n v="60"/>
    <n v="0"/>
  </r>
  <r>
    <n v="4154756"/>
    <x v="59"/>
    <n v="2018"/>
    <x v="1"/>
    <n v="149"/>
    <s v="Adventure"/>
    <n v="678815482"/>
    <n v="60"/>
    <n v="0"/>
  </r>
  <r>
    <n v="4154756"/>
    <x v="59"/>
    <n v="2018"/>
    <x v="1"/>
    <n v="149"/>
    <s v="Sci-Fi"/>
    <n v="678815482"/>
    <n v="60"/>
    <n v="0"/>
  </r>
  <r>
    <n v="405094"/>
    <x v="60"/>
    <n v="2006"/>
    <x v="0"/>
    <n v="137"/>
    <s v="Political Thriller"/>
    <n v="11286112"/>
    <n v="61"/>
    <n v="1"/>
  </r>
  <r>
    <n v="405094"/>
    <x v="60"/>
    <n v="2006"/>
    <x v="0"/>
    <n v="137"/>
    <s v="Psychological Drama"/>
    <n v="11286112"/>
    <n v="61"/>
    <n v="0"/>
  </r>
  <r>
    <n v="405094"/>
    <x v="60"/>
    <n v="2006"/>
    <x v="0"/>
    <n v="137"/>
    <s v="Spy"/>
    <n v="11286112"/>
    <n v="61"/>
    <n v="0"/>
  </r>
  <r>
    <n v="405094"/>
    <x v="60"/>
    <n v="2006"/>
    <x v="0"/>
    <n v="137"/>
    <s v="Drama"/>
    <n v="11286112"/>
    <n v="61"/>
    <n v="0"/>
  </r>
  <r>
    <n v="405094"/>
    <x v="60"/>
    <n v="2006"/>
    <x v="0"/>
    <n v="137"/>
    <s v="Mystery"/>
    <n v="11286112"/>
    <n v="61"/>
    <n v="0"/>
  </r>
  <r>
    <n v="405094"/>
    <x v="60"/>
    <n v="2006"/>
    <x v="0"/>
    <n v="137"/>
    <s v="Thriller"/>
    <n v="11286112"/>
    <n v="61"/>
    <n v="0"/>
  </r>
  <r>
    <n v="43014"/>
    <x v="61"/>
    <n v="1950"/>
    <x v="2"/>
    <n v="110"/>
    <s v="Dark Comedy"/>
    <n v="299645"/>
    <n v="62"/>
    <n v="1"/>
  </r>
  <r>
    <n v="43014"/>
    <x v="61"/>
    <n v="1950"/>
    <x v="2"/>
    <n v="110"/>
    <s v="Film Noir"/>
    <n v="299645"/>
    <n v="62"/>
    <n v="0"/>
  </r>
  <r>
    <n v="43014"/>
    <x v="61"/>
    <n v="1950"/>
    <x v="2"/>
    <n v="110"/>
    <s v="Psychological Drama"/>
    <n v="299645"/>
    <n v="62"/>
    <n v="0"/>
  </r>
  <r>
    <n v="43014"/>
    <x v="61"/>
    <n v="1950"/>
    <x v="2"/>
    <n v="110"/>
    <s v="Showbiz Drama"/>
    <n v="299645"/>
    <n v="62"/>
    <n v="0"/>
  </r>
  <r>
    <n v="43014"/>
    <x v="61"/>
    <n v="1950"/>
    <x v="2"/>
    <n v="110"/>
    <s v="Tragedy"/>
    <n v="299645"/>
    <n v="62"/>
    <n v="0"/>
  </r>
  <r>
    <n v="43014"/>
    <x v="61"/>
    <n v="1950"/>
    <x v="2"/>
    <n v="110"/>
    <s v="Drama"/>
    <n v="299645"/>
    <n v="62"/>
    <n v="0"/>
  </r>
  <r>
    <n v="4633694"/>
    <x v="62"/>
    <n v="2018"/>
    <x v="3"/>
    <n v="117"/>
    <s v="Coming-of-Age"/>
    <n v="190241310"/>
    <n v="63"/>
    <n v="1"/>
  </r>
  <r>
    <n v="4633694"/>
    <x v="62"/>
    <n v="2018"/>
    <x v="3"/>
    <n v="117"/>
    <s v="Computer Animation"/>
    <n v="190241310"/>
    <n v="63"/>
    <n v="0"/>
  </r>
  <r>
    <n v="4633694"/>
    <x v="62"/>
    <n v="2018"/>
    <x v="3"/>
    <n v="117"/>
    <s v="Quirky Comedy"/>
    <n v="190241310"/>
    <n v="63"/>
    <n v="0"/>
  </r>
  <r>
    <n v="4633694"/>
    <x v="62"/>
    <n v="2018"/>
    <x v="3"/>
    <n v="117"/>
    <s v="Superhero"/>
    <n v="190241310"/>
    <n v="63"/>
    <n v="0"/>
  </r>
  <r>
    <n v="4633694"/>
    <x v="62"/>
    <n v="2018"/>
    <x v="3"/>
    <n v="117"/>
    <s v="Supernatural Fantasy"/>
    <n v="190241310"/>
    <n v="63"/>
    <n v="0"/>
  </r>
  <r>
    <n v="4633694"/>
    <x v="62"/>
    <n v="2018"/>
    <x v="3"/>
    <n v="117"/>
    <s v="Teen Adventure"/>
    <n v="190241310"/>
    <n v="63"/>
    <n v="0"/>
  </r>
  <r>
    <n v="4633694"/>
    <x v="62"/>
    <n v="2018"/>
    <x v="3"/>
    <n v="117"/>
    <s v="Teen Comedy"/>
    <n v="190241310"/>
    <n v="63"/>
    <n v="0"/>
  </r>
  <r>
    <n v="4633694"/>
    <x v="62"/>
    <n v="2018"/>
    <x v="3"/>
    <n v="117"/>
    <s v="Teen Drama"/>
    <n v="190241310"/>
    <n v="63"/>
    <n v="0"/>
  </r>
  <r>
    <n v="4633694"/>
    <x v="62"/>
    <n v="2018"/>
    <x v="3"/>
    <n v="117"/>
    <s v="Urban Adventure"/>
    <n v="190241310"/>
    <n v="63"/>
    <n v="0"/>
  </r>
  <r>
    <n v="4633694"/>
    <x v="62"/>
    <n v="2018"/>
    <x v="3"/>
    <n v="117"/>
    <s v="Action"/>
    <n v="190241310"/>
    <n v="63"/>
    <n v="0"/>
  </r>
  <r>
    <n v="51201"/>
    <x v="63"/>
    <n v="1957"/>
    <x v="2"/>
    <n v="116"/>
    <s v="Legal Drama"/>
    <s v="No Information"/>
    <n v="64"/>
    <n v="1"/>
  </r>
  <r>
    <n v="51201"/>
    <x v="63"/>
    <n v="1957"/>
    <x v="2"/>
    <n v="116"/>
    <s v="Legal Thriller"/>
    <s v="No Information"/>
    <n v="64"/>
    <n v="0"/>
  </r>
  <r>
    <n v="51201"/>
    <x v="63"/>
    <n v="1957"/>
    <x v="2"/>
    <n v="116"/>
    <s v="Whodunnit"/>
    <s v="No Information"/>
    <n v="64"/>
    <n v="0"/>
  </r>
  <r>
    <n v="51201"/>
    <x v="63"/>
    <n v="1957"/>
    <x v="2"/>
    <n v="116"/>
    <s v="Crime"/>
    <s v="No Information"/>
    <n v="64"/>
    <n v="0"/>
  </r>
  <r>
    <n v="51201"/>
    <x v="63"/>
    <n v="1957"/>
    <x v="2"/>
    <n v="116"/>
    <s v="Drama"/>
    <s v="No Information"/>
    <n v="64"/>
    <n v="0"/>
  </r>
  <r>
    <n v="51201"/>
    <x v="63"/>
    <n v="1957"/>
    <x v="2"/>
    <n v="116"/>
    <s v="Mystery"/>
    <s v="No Information"/>
    <n v="64"/>
    <n v="0"/>
  </r>
  <r>
    <n v="51201"/>
    <x v="63"/>
    <n v="1957"/>
    <x v="2"/>
    <n v="116"/>
    <s v="Thriller"/>
    <s v="No Information"/>
    <n v="64"/>
    <n v="0"/>
  </r>
  <r>
    <n v="50825"/>
    <x v="64"/>
    <n v="1957"/>
    <x v="2"/>
    <n v="88"/>
    <s v="Epic"/>
    <s v="No Information"/>
    <n v="65"/>
    <n v="1"/>
  </r>
  <r>
    <n v="50825"/>
    <x v="64"/>
    <n v="1957"/>
    <x v="2"/>
    <n v="88"/>
    <s v="Legal Drama"/>
    <s v="No Information"/>
    <n v="65"/>
    <n v="0"/>
  </r>
  <r>
    <n v="50825"/>
    <x v="64"/>
    <n v="1957"/>
    <x v="2"/>
    <n v="88"/>
    <s v="Period Drama"/>
    <s v="No Information"/>
    <n v="65"/>
    <n v="0"/>
  </r>
  <r>
    <n v="50825"/>
    <x v="64"/>
    <n v="1957"/>
    <x v="2"/>
    <n v="88"/>
    <s v="Political Drama"/>
    <s v="No Information"/>
    <n v="65"/>
    <n v="0"/>
  </r>
  <r>
    <n v="50825"/>
    <x v="64"/>
    <n v="1957"/>
    <x v="2"/>
    <n v="88"/>
    <s v="Psychological Drama"/>
    <s v="No Information"/>
    <n v="65"/>
    <n v="0"/>
  </r>
  <r>
    <n v="50825"/>
    <x v="64"/>
    <n v="1957"/>
    <x v="2"/>
    <n v="88"/>
    <s v="Tragedy"/>
    <s v="No Information"/>
    <n v="65"/>
    <n v="0"/>
  </r>
  <r>
    <n v="50825"/>
    <x v="64"/>
    <n v="1957"/>
    <x v="2"/>
    <n v="88"/>
    <s v="War Epic"/>
    <s v="No Information"/>
    <n v="65"/>
    <n v="0"/>
  </r>
  <r>
    <n v="50825"/>
    <x v="64"/>
    <n v="1957"/>
    <x v="2"/>
    <n v="88"/>
    <s v="Drama"/>
    <s v="No Information"/>
    <n v="65"/>
    <n v="0"/>
  </r>
  <r>
    <n v="50825"/>
    <x v="64"/>
    <n v="1957"/>
    <x v="2"/>
    <n v="88"/>
    <s v="War"/>
    <s v="No Information"/>
    <n v="65"/>
    <n v="0"/>
  </r>
  <r>
    <n v="81505"/>
    <x v="65"/>
    <n v="1980"/>
    <x v="0"/>
    <n v="146"/>
    <s v="Psychological Drama"/>
    <n v="45634352"/>
    <n v="66"/>
    <n v="1"/>
  </r>
  <r>
    <n v="81505"/>
    <x v="65"/>
    <n v="1980"/>
    <x v="0"/>
    <n v="146"/>
    <s v="Psychological Horror"/>
    <n v="45634352"/>
    <n v="66"/>
    <n v="0"/>
  </r>
  <r>
    <n v="81505"/>
    <x v="65"/>
    <n v="1980"/>
    <x v="0"/>
    <n v="146"/>
    <s v="Supernatural Horror"/>
    <n v="45634352"/>
    <n v="66"/>
    <n v="0"/>
  </r>
  <r>
    <n v="81505"/>
    <x v="65"/>
    <n v="1980"/>
    <x v="0"/>
    <n v="146"/>
    <s v="Drama"/>
    <n v="45634352"/>
    <n v="66"/>
    <n v="0"/>
  </r>
  <r>
    <n v="81505"/>
    <x v="65"/>
    <n v="1980"/>
    <x v="0"/>
    <n v="146"/>
    <s v="Horror"/>
    <n v="45634352"/>
    <n v="66"/>
    <n v="0"/>
  </r>
  <r>
    <n v="32553"/>
    <x v="66"/>
    <n v="1940"/>
    <x v="5"/>
    <n v="125"/>
    <s v="Dark Comedy"/>
    <s v="No Information"/>
    <n v="67"/>
    <n v="1"/>
  </r>
  <r>
    <n v="32553"/>
    <x v="66"/>
    <n v="1940"/>
    <x v="5"/>
    <n v="125"/>
    <s v="Parody"/>
    <s v="No Information"/>
    <n v="67"/>
    <n v="0"/>
  </r>
  <r>
    <n v="32553"/>
    <x v="66"/>
    <n v="1940"/>
    <x v="5"/>
    <n v="125"/>
    <s v="Political Drama"/>
    <s v="No Information"/>
    <n v="67"/>
    <n v="0"/>
  </r>
  <r>
    <n v="32553"/>
    <x v="66"/>
    <n v="1940"/>
    <x v="5"/>
    <n v="125"/>
    <s v="Satire"/>
    <s v="No Information"/>
    <n v="67"/>
    <n v="0"/>
  </r>
  <r>
    <n v="32553"/>
    <x v="66"/>
    <n v="1940"/>
    <x v="5"/>
    <n v="125"/>
    <s v="Slapstick"/>
    <s v="No Information"/>
    <n v="67"/>
    <n v="0"/>
  </r>
  <r>
    <n v="32553"/>
    <x v="66"/>
    <n v="1940"/>
    <x v="5"/>
    <n v="125"/>
    <s v="Comedy"/>
    <s v="No Information"/>
    <n v="67"/>
    <n v="0"/>
  </r>
  <r>
    <n v="32553"/>
    <x v="66"/>
    <n v="1940"/>
    <x v="5"/>
    <n v="125"/>
    <s v="Drama"/>
    <s v="No Information"/>
    <n v="67"/>
    <n v="0"/>
  </r>
  <r>
    <n v="32553"/>
    <x v="66"/>
    <n v="1940"/>
    <x v="5"/>
    <n v="125"/>
    <s v="War"/>
    <s v="No Information"/>
    <n v="67"/>
    <n v="0"/>
  </r>
  <r>
    <n v="361748"/>
    <x v="67"/>
    <n v="2009"/>
    <x v="0"/>
    <n v="153"/>
    <s v="Dark Comedy"/>
    <n v="120540719"/>
    <n v="68"/>
    <n v="1"/>
  </r>
  <r>
    <n v="361748"/>
    <x v="67"/>
    <n v="2009"/>
    <x v="0"/>
    <n v="153"/>
    <s v="Period Drama"/>
    <n v="120540719"/>
    <n v="68"/>
    <n v="0"/>
  </r>
  <r>
    <n v="361748"/>
    <x v="67"/>
    <n v="2009"/>
    <x v="0"/>
    <n v="153"/>
    <s v="Adventure"/>
    <n v="120540719"/>
    <n v="68"/>
    <n v="0"/>
  </r>
  <r>
    <n v="361748"/>
    <x v="67"/>
    <n v="2009"/>
    <x v="0"/>
    <n v="153"/>
    <s v="Drama"/>
    <n v="120540719"/>
    <n v="68"/>
    <n v="0"/>
  </r>
  <r>
    <n v="361748"/>
    <x v="67"/>
    <n v="2009"/>
    <x v="0"/>
    <n v="153"/>
    <s v="War"/>
    <n v="120540719"/>
    <n v="68"/>
    <n v="0"/>
  </r>
  <r>
    <n v="23849204"/>
    <x v="68"/>
    <n v="2023"/>
    <x v="6"/>
    <n v="147"/>
    <s v="Docudrama"/>
    <s v="No Information"/>
    <n v="69"/>
    <n v="1"/>
  </r>
  <r>
    <n v="23849204"/>
    <x v="68"/>
    <n v="2023"/>
    <x v="6"/>
    <n v="147"/>
    <s v="Biography"/>
    <s v="No Information"/>
    <n v="69"/>
    <n v="0"/>
  </r>
  <r>
    <n v="23849204"/>
    <x v="68"/>
    <n v="2023"/>
    <x v="6"/>
    <n v="147"/>
    <s v="Drama"/>
    <s v="No Information"/>
    <n v="69"/>
    <n v="0"/>
  </r>
  <r>
    <n v="90605"/>
    <x v="69"/>
    <n v="1986"/>
    <x v="0"/>
    <n v="137"/>
    <s v="Alien Invasion"/>
    <n v="85160248"/>
    <n v="70"/>
    <n v="1"/>
  </r>
  <r>
    <n v="90605"/>
    <x v="69"/>
    <n v="1986"/>
    <x v="0"/>
    <n v="137"/>
    <s v="Cyberpunk"/>
    <n v="85160248"/>
    <n v="70"/>
    <n v="0"/>
  </r>
  <r>
    <n v="90605"/>
    <x v="69"/>
    <n v="1986"/>
    <x v="0"/>
    <n v="137"/>
    <s v="Monster Horror"/>
    <n v="85160248"/>
    <n v="70"/>
    <n v="0"/>
  </r>
  <r>
    <n v="90605"/>
    <x v="69"/>
    <n v="1986"/>
    <x v="0"/>
    <n v="137"/>
    <s v="Space Sci-Fi"/>
    <n v="85160248"/>
    <n v="70"/>
    <n v="0"/>
  </r>
  <r>
    <n v="90605"/>
    <x v="69"/>
    <n v="1986"/>
    <x v="0"/>
    <n v="137"/>
    <s v="Survival"/>
    <n v="85160248"/>
    <n v="70"/>
    <n v="0"/>
  </r>
  <r>
    <n v="90605"/>
    <x v="69"/>
    <n v="1986"/>
    <x v="0"/>
    <n v="137"/>
    <s v="Tragedy"/>
    <n v="85160248"/>
    <n v="70"/>
    <n v="0"/>
  </r>
  <r>
    <n v="90605"/>
    <x v="69"/>
    <n v="1986"/>
    <x v="0"/>
    <n v="137"/>
    <s v="Action"/>
    <n v="85160248"/>
    <n v="70"/>
    <n v="0"/>
  </r>
  <r>
    <n v="90605"/>
    <x v="69"/>
    <n v="1986"/>
    <x v="0"/>
    <n v="137"/>
    <s v="Adventure"/>
    <n v="85160248"/>
    <n v="70"/>
    <n v="0"/>
  </r>
  <r>
    <n v="90605"/>
    <x v="69"/>
    <n v="1986"/>
    <x v="0"/>
    <n v="137"/>
    <s v="Horror"/>
    <n v="85160248"/>
    <n v="70"/>
    <n v="0"/>
  </r>
  <r>
    <n v="90605"/>
    <x v="69"/>
    <n v="1986"/>
    <x v="0"/>
    <n v="137"/>
    <s v="Sci-Fi"/>
    <n v="85160248"/>
    <n v="70"/>
    <n v="0"/>
  </r>
  <r>
    <n v="1345836"/>
    <x v="70"/>
    <n v="2012"/>
    <x v="1"/>
    <n v="164"/>
    <s v="Action Epic"/>
    <n v="448149584"/>
    <n v="71"/>
    <n v="1"/>
  </r>
  <r>
    <n v="1345836"/>
    <x v="70"/>
    <n v="2012"/>
    <x v="1"/>
    <n v="164"/>
    <s v="Epic"/>
    <n v="448149584"/>
    <n v="71"/>
    <n v="0"/>
  </r>
  <r>
    <n v="1345836"/>
    <x v="70"/>
    <n v="2012"/>
    <x v="1"/>
    <n v="164"/>
    <s v="Superhero"/>
    <n v="448149584"/>
    <n v="71"/>
    <n v="0"/>
  </r>
  <r>
    <n v="1345836"/>
    <x v="70"/>
    <n v="2012"/>
    <x v="1"/>
    <n v="164"/>
    <s v="Action"/>
    <n v="448149584"/>
    <n v="71"/>
    <n v="0"/>
  </r>
  <r>
    <n v="1345836"/>
    <x v="70"/>
    <n v="2012"/>
    <x v="1"/>
    <n v="164"/>
    <s v="Crime"/>
    <n v="448149584"/>
    <n v="71"/>
    <n v="0"/>
  </r>
  <r>
    <n v="1345836"/>
    <x v="70"/>
    <n v="2012"/>
    <x v="1"/>
    <n v="164"/>
    <s v="Drama"/>
    <n v="448149584"/>
    <n v="71"/>
    <n v="0"/>
  </r>
  <r>
    <n v="1345836"/>
    <x v="70"/>
    <n v="2012"/>
    <x v="1"/>
    <n v="164"/>
    <s v="Thriller"/>
    <n v="448149584"/>
    <n v="71"/>
    <n v="0"/>
  </r>
  <r>
    <n v="2380307"/>
    <x v="71"/>
    <n v="2017"/>
    <x v="3"/>
    <n v="105"/>
    <s v="Computer Animation"/>
    <n v="210460015"/>
    <n v="72"/>
    <n v="1"/>
  </r>
  <r>
    <n v="2380307"/>
    <x v="71"/>
    <n v="2017"/>
    <x v="3"/>
    <n v="105"/>
    <s v="Dark Comedy"/>
    <n v="210460015"/>
    <n v="72"/>
    <n v="0"/>
  </r>
  <r>
    <n v="2380307"/>
    <x v="71"/>
    <n v="2017"/>
    <x v="3"/>
    <n v="105"/>
    <s v="Supernatural Fantasy"/>
    <n v="210460015"/>
    <n v="72"/>
    <n v="0"/>
  </r>
  <r>
    <n v="2380307"/>
    <x v="71"/>
    <n v="2017"/>
    <x v="3"/>
    <n v="105"/>
    <s v="Adventure"/>
    <n v="210460015"/>
    <n v="72"/>
    <n v="0"/>
  </r>
  <r>
    <n v="2380307"/>
    <x v="71"/>
    <n v="2017"/>
    <x v="3"/>
    <n v="105"/>
    <s v="Animation"/>
    <n v="210460015"/>
    <n v="72"/>
    <n v="0"/>
  </r>
  <r>
    <n v="2380307"/>
    <x v="71"/>
    <n v="2017"/>
    <x v="3"/>
    <n v="105"/>
    <s v="Drama"/>
    <n v="210460015"/>
    <n v="72"/>
    <n v="0"/>
  </r>
  <r>
    <n v="2380307"/>
    <x v="71"/>
    <n v="2017"/>
    <x v="3"/>
    <n v="105"/>
    <s v="Family"/>
    <n v="210460015"/>
    <n v="72"/>
    <n v="0"/>
  </r>
  <r>
    <n v="2380307"/>
    <x v="71"/>
    <n v="2017"/>
    <x v="3"/>
    <n v="105"/>
    <s v="Fantasy"/>
    <n v="210460015"/>
    <n v="72"/>
    <n v="0"/>
  </r>
  <r>
    <n v="2380307"/>
    <x v="71"/>
    <n v="2017"/>
    <x v="3"/>
    <n v="105"/>
    <s v="Music"/>
    <n v="210460015"/>
    <n v="72"/>
    <n v="0"/>
  </r>
  <r>
    <n v="2380307"/>
    <x v="71"/>
    <n v="2017"/>
    <x v="3"/>
    <n v="105"/>
    <s v="Mystery"/>
    <n v="210460015"/>
    <n v="72"/>
    <n v="0"/>
  </r>
  <r>
    <n v="86879"/>
    <x v="72"/>
    <n v="1984"/>
    <x v="3"/>
    <n v="160"/>
    <s v="Costume Drama"/>
    <n v="51973029"/>
    <n v="73"/>
    <n v="1"/>
  </r>
  <r>
    <n v="86879"/>
    <x v="72"/>
    <n v="1984"/>
    <x v="3"/>
    <n v="160"/>
    <s v="Epic"/>
    <n v="51973029"/>
    <n v="73"/>
    <n v="0"/>
  </r>
  <r>
    <n v="86879"/>
    <x v="72"/>
    <n v="1984"/>
    <x v="3"/>
    <n v="160"/>
    <s v="Period Drama"/>
    <n v="51973029"/>
    <n v="73"/>
    <n v="0"/>
  </r>
  <r>
    <n v="86879"/>
    <x v="72"/>
    <n v="1984"/>
    <x v="3"/>
    <n v="160"/>
    <s v="Tragedy"/>
    <n v="51973029"/>
    <n v="73"/>
    <n v="0"/>
  </r>
  <r>
    <n v="86879"/>
    <x v="72"/>
    <n v="1984"/>
    <x v="3"/>
    <n v="160"/>
    <s v="Biography"/>
    <n v="51973029"/>
    <n v="73"/>
    <n v="0"/>
  </r>
  <r>
    <n v="86879"/>
    <x v="72"/>
    <n v="1984"/>
    <x v="3"/>
    <n v="160"/>
    <s v="Drama"/>
    <n v="51973029"/>
    <n v="73"/>
    <n v="0"/>
  </r>
  <r>
    <n v="86879"/>
    <x v="72"/>
    <n v="1984"/>
    <x v="3"/>
    <n v="160"/>
    <s v="Music"/>
    <n v="51973029"/>
    <n v="73"/>
    <n v="0"/>
  </r>
  <r>
    <n v="4154796"/>
    <x v="73"/>
    <n v="2019"/>
    <x v="1"/>
    <n v="181"/>
    <s v="Space Sci-Fi"/>
    <n v="858373000"/>
    <n v="74"/>
    <n v="1"/>
  </r>
  <r>
    <n v="4154796"/>
    <x v="73"/>
    <n v="2019"/>
    <x v="1"/>
    <n v="181"/>
    <s v="Superhero"/>
    <n v="858373000"/>
    <n v="74"/>
    <n v="0"/>
  </r>
  <r>
    <n v="4154796"/>
    <x v="73"/>
    <n v="2019"/>
    <x v="1"/>
    <n v="181"/>
    <s v="Time Travel"/>
    <n v="858373000"/>
    <n v="74"/>
    <n v="0"/>
  </r>
  <r>
    <n v="4154796"/>
    <x v="73"/>
    <n v="2019"/>
    <x v="1"/>
    <n v="181"/>
    <s v="Tragedy"/>
    <n v="858373000"/>
    <n v="74"/>
    <n v="0"/>
  </r>
  <r>
    <n v="4154796"/>
    <x v="73"/>
    <n v="2019"/>
    <x v="1"/>
    <n v="181"/>
    <s v="Action"/>
    <n v="858373000"/>
    <n v="74"/>
    <n v="0"/>
  </r>
  <r>
    <n v="4154796"/>
    <x v="73"/>
    <n v="2019"/>
    <x v="1"/>
    <n v="181"/>
    <s v="Adventure"/>
    <n v="858373000"/>
    <n v="74"/>
    <n v="0"/>
  </r>
  <r>
    <n v="4154796"/>
    <x v="73"/>
    <n v="2019"/>
    <x v="1"/>
    <n v="181"/>
    <s v="Sci-Fi"/>
    <n v="858373000"/>
    <n v="74"/>
    <n v="0"/>
  </r>
  <r>
    <n v="119217"/>
    <x v="74"/>
    <n v="1997"/>
    <x v="0"/>
    <n v="126"/>
    <s v="Coming-of-Age"/>
    <n v="138433435"/>
    <n v="75"/>
    <n v="1"/>
  </r>
  <r>
    <n v="119217"/>
    <x v="74"/>
    <n v="1997"/>
    <x v="0"/>
    <n v="126"/>
    <s v="Psychological Drama"/>
    <n v="138433435"/>
    <n v="75"/>
    <n v="0"/>
  </r>
  <r>
    <n v="119217"/>
    <x v="74"/>
    <n v="1997"/>
    <x v="0"/>
    <n v="126"/>
    <s v="Drama"/>
    <n v="138433435"/>
    <n v="75"/>
    <n v="0"/>
  </r>
  <r>
    <n v="119217"/>
    <x v="74"/>
    <n v="1997"/>
    <x v="0"/>
    <n v="126"/>
    <s v="Romance"/>
    <n v="138433435"/>
    <n v="75"/>
    <n v="0"/>
  </r>
  <r>
    <n v="57565"/>
    <x v="75"/>
    <n v="1963"/>
    <x v="4"/>
    <n v="143"/>
    <s v="Police Procedural"/>
    <n v="46808"/>
    <n v="76"/>
    <n v="1"/>
  </r>
  <r>
    <n v="57565"/>
    <x v="75"/>
    <n v="1963"/>
    <x v="4"/>
    <n v="143"/>
    <s v="Crime"/>
    <n v="46808"/>
    <n v="76"/>
    <n v="0"/>
  </r>
  <r>
    <n v="57565"/>
    <x v="75"/>
    <n v="1963"/>
    <x v="4"/>
    <n v="143"/>
    <s v="Drama"/>
    <n v="46808"/>
    <n v="76"/>
    <n v="0"/>
  </r>
  <r>
    <n v="57565"/>
    <x v="75"/>
    <n v="1963"/>
    <x v="4"/>
    <n v="143"/>
    <s v="Mystery"/>
    <n v="46808"/>
    <n v="76"/>
    <n v="0"/>
  </r>
  <r>
    <n v="57565"/>
    <x v="75"/>
    <n v="1963"/>
    <x v="4"/>
    <n v="143"/>
    <s v="Thriller"/>
    <n v="46808"/>
    <n v="76"/>
    <n v="0"/>
  </r>
  <r>
    <n v="114709"/>
    <x v="76"/>
    <n v="1995"/>
    <x v="5"/>
    <n v="81"/>
    <s v="Buddy Comedy"/>
    <n v="227540220"/>
    <n v="77"/>
    <n v="1"/>
  </r>
  <r>
    <n v="114709"/>
    <x v="76"/>
    <n v="1995"/>
    <x v="5"/>
    <n v="81"/>
    <s v="Computer Animation"/>
    <n v="227540220"/>
    <n v="77"/>
    <n v="0"/>
  </r>
  <r>
    <n v="114709"/>
    <x v="76"/>
    <n v="1995"/>
    <x v="5"/>
    <n v="81"/>
    <s v="Supernatural Fantasy"/>
    <n v="227540220"/>
    <n v="77"/>
    <n v="0"/>
  </r>
  <r>
    <n v="114709"/>
    <x v="76"/>
    <n v="1995"/>
    <x v="5"/>
    <n v="81"/>
    <s v="Urban Adventure"/>
    <n v="227540220"/>
    <n v="77"/>
    <n v="0"/>
  </r>
  <r>
    <n v="114709"/>
    <x v="76"/>
    <n v="1995"/>
    <x v="5"/>
    <n v="81"/>
    <s v="Adventure"/>
    <n v="227540220"/>
    <n v="77"/>
    <n v="0"/>
  </r>
  <r>
    <n v="114709"/>
    <x v="76"/>
    <n v="1995"/>
    <x v="5"/>
    <n v="81"/>
    <s v="Animation"/>
    <n v="227540220"/>
    <n v="77"/>
    <n v="0"/>
  </r>
  <r>
    <n v="114709"/>
    <x v="76"/>
    <n v="1995"/>
    <x v="5"/>
    <n v="81"/>
    <s v="Comedy"/>
    <n v="227540220"/>
    <n v="77"/>
    <n v="0"/>
  </r>
  <r>
    <n v="114709"/>
    <x v="76"/>
    <n v="1995"/>
    <x v="5"/>
    <n v="81"/>
    <s v="Family"/>
    <n v="227540220"/>
    <n v="77"/>
    <n v="0"/>
  </r>
  <r>
    <n v="114709"/>
    <x v="76"/>
    <n v="1995"/>
    <x v="5"/>
    <n v="81"/>
    <s v="Fantasy"/>
    <n v="227540220"/>
    <n v="77"/>
    <n v="0"/>
  </r>
  <r>
    <n v="364569"/>
    <x v="77"/>
    <n v="2003"/>
    <x v="0"/>
    <n v="120"/>
    <s v="Dark Comedy"/>
    <n v="2458200"/>
    <n v="78"/>
    <n v="1"/>
  </r>
  <r>
    <n v="364569"/>
    <x v="77"/>
    <n v="2003"/>
    <x v="0"/>
    <n v="120"/>
    <s v="One-Person Army Action"/>
    <n v="2458200"/>
    <n v="78"/>
    <n v="0"/>
  </r>
  <r>
    <n v="364569"/>
    <x v="77"/>
    <n v="2003"/>
    <x v="0"/>
    <n v="120"/>
    <s v="Psychological Drama"/>
    <n v="2458200"/>
    <n v="78"/>
    <n v="0"/>
  </r>
  <r>
    <n v="364569"/>
    <x v="77"/>
    <n v="2003"/>
    <x v="0"/>
    <n v="120"/>
    <s v="Psychological Thriller"/>
    <n v="2458200"/>
    <n v="78"/>
    <n v="0"/>
  </r>
  <r>
    <n v="364569"/>
    <x v="77"/>
    <n v="2003"/>
    <x v="0"/>
    <n v="120"/>
    <s v="Action"/>
    <n v="2458200"/>
    <n v="78"/>
    <n v="0"/>
  </r>
  <r>
    <n v="364569"/>
    <x v="77"/>
    <n v="2003"/>
    <x v="0"/>
    <n v="120"/>
    <s v="Drama"/>
    <n v="2458200"/>
    <n v="78"/>
    <n v="0"/>
  </r>
  <r>
    <n v="364569"/>
    <x v="77"/>
    <n v="2003"/>
    <x v="0"/>
    <n v="120"/>
    <s v="Mystery"/>
    <n v="2458200"/>
    <n v="78"/>
    <n v="0"/>
  </r>
  <r>
    <n v="364569"/>
    <x v="77"/>
    <n v="2003"/>
    <x v="0"/>
    <n v="120"/>
    <s v="Thriller"/>
    <n v="2458200"/>
    <n v="78"/>
    <n v="0"/>
  </r>
  <r>
    <n v="57012"/>
    <x v="78"/>
    <n v="1964"/>
    <x v="3"/>
    <n v="95"/>
    <s v="Dark Comedy"/>
    <n v="9440272"/>
    <n v="79"/>
    <n v="1"/>
  </r>
  <r>
    <n v="57012"/>
    <x v="78"/>
    <n v="1964"/>
    <x v="3"/>
    <n v="95"/>
    <s v="Farce"/>
    <n v="9440272"/>
    <n v="79"/>
    <n v="0"/>
  </r>
  <r>
    <n v="57012"/>
    <x v="78"/>
    <n v="1964"/>
    <x v="3"/>
    <n v="95"/>
    <s v="Political Drama"/>
    <n v="9440272"/>
    <n v="79"/>
    <n v="0"/>
  </r>
  <r>
    <n v="57012"/>
    <x v="78"/>
    <n v="1964"/>
    <x v="3"/>
    <n v="95"/>
    <s v="Quirky Comedy"/>
    <n v="9440272"/>
    <n v="79"/>
    <n v="0"/>
  </r>
  <r>
    <n v="57012"/>
    <x v="78"/>
    <n v="1964"/>
    <x v="3"/>
    <n v="95"/>
    <s v="Satire"/>
    <n v="9440272"/>
    <n v="79"/>
    <n v="0"/>
  </r>
  <r>
    <n v="57012"/>
    <x v="78"/>
    <n v="1964"/>
    <x v="3"/>
    <n v="95"/>
    <s v="Tragedy"/>
    <n v="9440272"/>
    <n v="79"/>
    <n v="0"/>
  </r>
  <r>
    <n v="57012"/>
    <x v="78"/>
    <n v="1964"/>
    <x v="3"/>
    <n v="95"/>
    <s v="Comedy"/>
    <n v="9440272"/>
    <n v="79"/>
    <n v="0"/>
  </r>
  <r>
    <n v="57012"/>
    <x v="78"/>
    <n v="1964"/>
    <x v="3"/>
    <n v="95"/>
    <s v="War"/>
    <n v="9440272"/>
    <n v="79"/>
    <n v="0"/>
  </r>
  <r>
    <n v="82096"/>
    <x v="79"/>
    <n v="1981"/>
    <x v="6"/>
    <n v="149"/>
    <s v="Epic"/>
    <n v="11487676"/>
    <n v="80"/>
    <n v="1"/>
  </r>
  <r>
    <n v="82096"/>
    <x v="79"/>
    <n v="1981"/>
    <x v="6"/>
    <n v="149"/>
    <s v="War Epic"/>
    <n v="11487676"/>
    <n v="80"/>
    <n v="0"/>
  </r>
  <r>
    <n v="82096"/>
    <x v="79"/>
    <n v="1981"/>
    <x v="6"/>
    <n v="149"/>
    <s v="Drama"/>
    <n v="11487676"/>
    <n v="80"/>
    <n v="0"/>
  </r>
  <r>
    <n v="82096"/>
    <x v="79"/>
    <n v="1981"/>
    <x v="6"/>
    <n v="149"/>
    <s v="War"/>
    <n v="11487676"/>
    <n v="80"/>
    <n v="0"/>
  </r>
  <r>
    <n v="112573"/>
    <x v="80"/>
    <n v="1995"/>
    <x v="0"/>
    <n v="178"/>
    <s v="Action Epic"/>
    <n v="75609945"/>
    <n v="81"/>
    <n v="1"/>
  </r>
  <r>
    <n v="112573"/>
    <x v="80"/>
    <n v="1995"/>
    <x v="0"/>
    <n v="178"/>
    <s v="Costume Drama"/>
    <n v="75609945"/>
    <n v="81"/>
    <n v="0"/>
  </r>
  <r>
    <n v="112573"/>
    <x v="80"/>
    <n v="1995"/>
    <x v="0"/>
    <n v="178"/>
    <s v="Epic"/>
    <n v="75609945"/>
    <n v="81"/>
    <n v="0"/>
  </r>
  <r>
    <n v="112573"/>
    <x v="80"/>
    <n v="1995"/>
    <x v="0"/>
    <n v="178"/>
    <s v="Period Drama"/>
    <n v="75609945"/>
    <n v="81"/>
    <n v="0"/>
  </r>
  <r>
    <n v="112573"/>
    <x v="80"/>
    <n v="1995"/>
    <x v="0"/>
    <n v="178"/>
    <s v="War Epic"/>
    <n v="75609945"/>
    <n v="81"/>
    <n v="0"/>
  </r>
  <r>
    <n v="112573"/>
    <x v="80"/>
    <n v="1995"/>
    <x v="0"/>
    <n v="178"/>
    <s v="Biography"/>
    <n v="75609945"/>
    <n v="81"/>
    <n v="0"/>
  </r>
  <r>
    <n v="112573"/>
    <x v="80"/>
    <n v="1995"/>
    <x v="0"/>
    <n v="178"/>
    <s v="Drama"/>
    <n v="75609945"/>
    <n v="81"/>
    <n v="0"/>
  </r>
  <r>
    <n v="112573"/>
    <x v="80"/>
    <n v="1995"/>
    <x v="0"/>
    <n v="178"/>
    <s v="War"/>
    <n v="75609945"/>
    <n v="81"/>
    <n v="0"/>
  </r>
  <r>
    <n v="5311514"/>
    <x v="81"/>
    <n v="2016"/>
    <x v="6"/>
    <n v="106"/>
    <s v="Anime"/>
    <n v="5017246"/>
    <n v="82"/>
    <n v="1"/>
  </r>
  <r>
    <n v="5311514"/>
    <x v="81"/>
    <n v="2016"/>
    <x v="6"/>
    <n v="106"/>
    <s v="Hand-Drawn Animation"/>
    <n v="5017246"/>
    <n v="82"/>
    <n v="0"/>
  </r>
  <r>
    <n v="5311514"/>
    <x v="81"/>
    <n v="2016"/>
    <x v="6"/>
    <n v="106"/>
    <s v="Psychological Drama"/>
    <n v="5017246"/>
    <n v="82"/>
    <n v="0"/>
  </r>
  <r>
    <n v="5311514"/>
    <x v="81"/>
    <n v="2016"/>
    <x v="6"/>
    <n v="106"/>
    <s v="Sh≈çjo"/>
    <n v="5017246"/>
    <n v="82"/>
    <n v="0"/>
  </r>
  <r>
    <n v="5311514"/>
    <x v="81"/>
    <n v="2016"/>
    <x v="6"/>
    <n v="106"/>
    <s v="Animation"/>
    <n v="5017246"/>
    <n v="82"/>
    <n v="0"/>
  </r>
  <r>
    <n v="5311514"/>
    <x v="81"/>
    <n v="2016"/>
    <x v="6"/>
    <n v="106"/>
    <s v="Drama"/>
    <n v="5017246"/>
    <n v="82"/>
    <n v="0"/>
  </r>
  <r>
    <n v="5311514"/>
    <x v="81"/>
    <n v="2016"/>
    <x v="6"/>
    <n v="106"/>
    <s v="Fantasy"/>
    <n v="5017246"/>
    <n v="82"/>
    <n v="0"/>
  </r>
  <r>
    <n v="5311514"/>
    <x v="81"/>
    <n v="2016"/>
    <x v="6"/>
    <n v="106"/>
    <s v="Romance"/>
    <n v="5017246"/>
    <n v="82"/>
    <n v="0"/>
  </r>
  <r>
    <n v="119698"/>
    <x v="82"/>
    <n v="1997"/>
    <x v="1"/>
    <n v="133"/>
    <s v="Action Epic"/>
    <n v="11696687"/>
    <n v="83"/>
    <n v="1"/>
  </r>
  <r>
    <n v="119698"/>
    <x v="82"/>
    <n v="1997"/>
    <x v="1"/>
    <n v="133"/>
    <s v="Adult Animation"/>
    <n v="11696687"/>
    <n v="83"/>
    <n v="0"/>
  </r>
  <r>
    <n v="119698"/>
    <x v="82"/>
    <n v="1997"/>
    <x v="1"/>
    <n v="133"/>
    <s v="Adventure Epic"/>
    <n v="11696687"/>
    <n v="83"/>
    <n v="0"/>
  </r>
  <r>
    <n v="119698"/>
    <x v="82"/>
    <n v="1997"/>
    <x v="1"/>
    <n v="133"/>
    <s v="Anime"/>
    <n v="11696687"/>
    <n v="83"/>
    <n v="0"/>
  </r>
  <r>
    <n v="119698"/>
    <x v="82"/>
    <n v="1997"/>
    <x v="1"/>
    <n v="133"/>
    <s v="Dark Fantasy"/>
    <n v="11696687"/>
    <n v="83"/>
    <n v="0"/>
  </r>
  <r>
    <n v="119698"/>
    <x v="82"/>
    <n v="1997"/>
    <x v="1"/>
    <n v="133"/>
    <s v="Epic"/>
    <n v="11696687"/>
    <n v="83"/>
    <n v="0"/>
  </r>
  <r>
    <n v="119698"/>
    <x v="82"/>
    <n v="1997"/>
    <x v="1"/>
    <n v="133"/>
    <s v="Fantasy Epic"/>
    <n v="11696687"/>
    <n v="83"/>
    <n v="0"/>
  </r>
  <r>
    <n v="119698"/>
    <x v="82"/>
    <n v="1997"/>
    <x v="1"/>
    <n v="133"/>
    <s v="Hand-Drawn Animation"/>
    <n v="11696687"/>
    <n v="83"/>
    <n v="0"/>
  </r>
  <r>
    <n v="119698"/>
    <x v="82"/>
    <n v="1997"/>
    <x v="1"/>
    <n v="133"/>
    <s v="Quest"/>
    <n v="11696687"/>
    <n v="83"/>
    <n v="0"/>
  </r>
  <r>
    <n v="119698"/>
    <x v="82"/>
    <n v="1997"/>
    <x v="1"/>
    <n v="133"/>
    <s v="Supernatural Fantasy"/>
    <n v="11696687"/>
    <n v="83"/>
    <n v="0"/>
  </r>
  <r>
    <n v="169547"/>
    <x v="83"/>
    <n v="1999"/>
    <x v="0"/>
    <n v="122"/>
    <s v="Psychological Drama"/>
    <n v="130096601"/>
    <n v="84"/>
    <n v="1"/>
  </r>
  <r>
    <n v="169547"/>
    <x v="83"/>
    <n v="1999"/>
    <x v="0"/>
    <n v="122"/>
    <s v="Tragedy"/>
    <n v="130096601"/>
    <n v="84"/>
    <n v="0"/>
  </r>
  <r>
    <n v="169547"/>
    <x v="83"/>
    <n v="1999"/>
    <x v="0"/>
    <n v="122"/>
    <s v="Drama"/>
    <n v="130096601"/>
    <n v="84"/>
    <n v="0"/>
  </r>
  <r>
    <n v="1187043"/>
    <x v="84"/>
    <n v="2009"/>
    <x v="1"/>
    <n v="170"/>
    <s v="Buddy Comedy"/>
    <n v="6532874"/>
    <n v="85"/>
    <n v="1"/>
  </r>
  <r>
    <n v="1187043"/>
    <x v="84"/>
    <n v="2009"/>
    <x v="1"/>
    <n v="170"/>
    <s v="Coming-of-Age"/>
    <n v="6532874"/>
    <n v="85"/>
    <n v="0"/>
  </r>
  <r>
    <n v="1187043"/>
    <x v="84"/>
    <n v="2009"/>
    <x v="1"/>
    <n v="170"/>
    <s v="Quirky Comedy"/>
    <n v="6532874"/>
    <n v="85"/>
    <n v="0"/>
  </r>
  <r>
    <n v="1187043"/>
    <x v="84"/>
    <n v="2009"/>
    <x v="1"/>
    <n v="170"/>
    <s v="Satire"/>
    <n v="6532874"/>
    <n v="85"/>
    <n v="0"/>
  </r>
  <r>
    <n v="1187043"/>
    <x v="84"/>
    <n v="2009"/>
    <x v="1"/>
    <n v="170"/>
    <s v="Comedy"/>
    <n v="6532874"/>
    <n v="85"/>
    <n v="0"/>
  </r>
  <r>
    <n v="1187043"/>
    <x v="84"/>
    <n v="2009"/>
    <x v="1"/>
    <n v="170"/>
    <s v="Drama"/>
    <n v="6532874"/>
    <n v="85"/>
    <n v="0"/>
  </r>
  <r>
    <n v="7286456"/>
    <x v="85"/>
    <n v="2019"/>
    <x v="0"/>
    <n v="122"/>
    <s v="Psychological Drama"/>
    <n v="335477657"/>
    <n v="86"/>
    <n v="1"/>
  </r>
  <r>
    <n v="7286456"/>
    <x v="85"/>
    <n v="2019"/>
    <x v="0"/>
    <n v="122"/>
    <s v="Psychological Thriller"/>
    <n v="335477657"/>
    <n v="86"/>
    <n v="0"/>
  </r>
  <r>
    <n v="7286456"/>
    <x v="85"/>
    <n v="2019"/>
    <x v="0"/>
    <n v="122"/>
    <s v="Tragedy"/>
    <n v="335477657"/>
    <n v="86"/>
    <n v="0"/>
  </r>
  <r>
    <n v="7286456"/>
    <x v="85"/>
    <n v="2019"/>
    <x v="0"/>
    <n v="122"/>
    <s v="Crime"/>
    <n v="335477657"/>
    <n v="86"/>
    <n v="0"/>
  </r>
  <r>
    <n v="7286456"/>
    <x v="85"/>
    <n v="2019"/>
    <x v="0"/>
    <n v="122"/>
    <s v="Drama"/>
    <n v="335477657"/>
    <n v="86"/>
    <n v="0"/>
  </r>
  <r>
    <n v="7286456"/>
    <x v="85"/>
    <n v="2019"/>
    <x v="0"/>
    <n v="122"/>
    <s v="Thriller"/>
    <n v="335477657"/>
    <n v="86"/>
    <n v="0"/>
  </r>
  <r>
    <n v="8267604"/>
    <x v="86"/>
    <n v="2018"/>
    <x v="0"/>
    <n v="126"/>
    <s v="Coming-of-Age"/>
    <n v="1661096"/>
    <n v="87"/>
    <n v="1"/>
  </r>
  <r>
    <n v="8267604"/>
    <x v="86"/>
    <n v="2018"/>
    <x v="0"/>
    <n v="126"/>
    <s v="Legal Drama"/>
    <n v="1661096"/>
    <n v="87"/>
    <n v="0"/>
  </r>
  <r>
    <n v="8267604"/>
    <x v="86"/>
    <n v="2018"/>
    <x v="0"/>
    <n v="126"/>
    <s v="Psychological Drama"/>
    <n v="1661096"/>
    <n v="87"/>
    <n v="0"/>
  </r>
  <r>
    <n v="8267604"/>
    <x v="86"/>
    <n v="2018"/>
    <x v="0"/>
    <n v="126"/>
    <s v="Drama"/>
    <n v="1661096"/>
    <n v="87"/>
    <n v="0"/>
  </r>
  <r>
    <n v="87843"/>
    <x v="87"/>
    <n v="1984"/>
    <x v="0"/>
    <n v="229"/>
    <s v="Dark Comedy"/>
    <n v="5321508"/>
    <n v="88"/>
    <n v="1"/>
  </r>
  <r>
    <n v="87843"/>
    <x v="87"/>
    <n v="1984"/>
    <x v="0"/>
    <n v="229"/>
    <s v="Epic"/>
    <n v="5321508"/>
    <n v="88"/>
    <n v="0"/>
  </r>
  <r>
    <n v="87843"/>
    <x v="87"/>
    <n v="1984"/>
    <x v="0"/>
    <n v="229"/>
    <s v="Gangster"/>
    <n v="5321508"/>
    <n v="88"/>
    <n v="0"/>
  </r>
  <r>
    <n v="87843"/>
    <x v="87"/>
    <n v="1984"/>
    <x v="0"/>
    <n v="229"/>
    <s v="Period Drama"/>
    <n v="5321508"/>
    <n v="88"/>
    <n v="0"/>
  </r>
  <r>
    <n v="87843"/>
    <x v="87"/>
    <n v="1984"/>
    <x v="0"/>
    <n v="229"/>
    <s v="Crime"/>
    <n v="5321508"/>
    <n v="88"/>
    <n v="0"/>
  </r>
  <r>
    <n v="87843"/>
    <x v="87"/>
    <n v="1984"/>
    <x v="0"/>
    <n v="229"/>
    <s v="Drama"/>
    <n v="5321508"/>
    <n v="88"/>
    <n v="0"/>
  </r>
  <r>
    <n v="45152"/>
    <x v="88"/>
    <n v="1952"/>
    <x v="5"/>
    <n v="103"/>
    <s v="Classic Musical"/>
    <n v="1884537"/>
    <n v="89"/>
    <n v="1"/>
  </r>
  <r>
    <n v="45152"/>
    <x v="88"/>
    <n v="1952"/>
    <x v="5"/>
    <n v="103"/>
    <s v="Feel-Good Romance"/>
    <n v="1884537"/>
    <n v="89"/>
    <n v="0"/>
  </r>
  <r>
    <n v="45152"/>
    <x v="88"/>
    <n v="1952"/>
    <x v="5"/>
    <n v="103"/>
    <s v="Jukebox Musical"/>
    <n v="1884537"/>
    <n v="89"/>
    <n v="0"/>
  </r>
  <r>
    <n v="45152"/>
    <x v="88"/>
    <n v="1952"/>
    <x v="5"/>
    <n v="103"/>
    <s v="Romantic Comedy"/>
    <n v="1884537"/>
    <n v="89"/>
    <n v="0"/>
  </r>
  <r>
    <n v="45152"/>
    <x v="88"/>
    <n v="1952"/>
    <x v="5"/>
    <n v="103"/>
    <s v="Satire"/>
    <n v="1884537"/>
    <n v="89"/>
    <n v="0"/>
  </r>
  <r>
    <n v="45152"/>
    <x v="88"/>
    <n v="1952"/>
    <x v="5"/>
    <n v="103"/>
    <s v="Comedy"/>
    <n v="1884537"/>
    <n v="89"/>
    <n v="0"/>
  </r>
  <r>
    <n v="45152"/>
    <x v="88"/>
    <n v="1952"/>
    <x v="5"/>
    <n v="103"/>
    <s v="Musical"/>
    <n v="1884537"/>
    <n v="89"/>
    <n v="0"/>
  </r>
  <r>
    <n v="45152"/>
    <x v="88"/>
    <n v="1952"/>
    <x v="5"/>
    <n v="103"/>
    <s v="Romance"/>
    <n v="1884537"/>
    <n v="89"/>
    <n v="0"/>
  </r>
  <r>
    <n v="91251"/>
    <x v="89"/>
    <n v="1985"/>
    <x v="4"/>
    <n v="142"/>
    <s v="Epic"/>
    <n v="71909"/>
    <n v="90"/>
    <n v="1"/>
  </r>
  <r>
    <n v="91251"/>
    <x v="89"/>
    <n v="1985"/>
    <x v="4"/>
    <n v="142"/>
    <s v="Period Drama"/>
    <n v="71909"/>
    <n v="90"/>
    <n v="0"/>
  </r>
  <r>
    <n v="91251"/>
    <x v="89"/>
    <n v="1985"/>
    <x v="4"/>
    <n v="142"/>
    <s v="Psychological Drama"/>
    <n v="71909"/>
    <n v="90"/>
    <n v="0"/>
  </r>
  <r>
    <n v="91251"/>
    <x v="89"/>
    <n v="1985"/>
    <x v="4"/>
    <n v="142"/>
    <s v="Tragedy"/>
    <n v="71909"/>
    <n v="90"/>
    <n v="0"/>
  </r>
  <r>
    <n v="91251"/>
    <x v="89"/>
    <n v="1985"/>
    <x v="4"/>
    <n v="142"/>
    <s v="War Epic"/>
    <n v="71909"/>
    <n v="90"/>
    <n v="0"/>
  </r>
  <r>
    <n v="91251"/>
    <x v="89"/>
    <n v="1985"/>
    <x v="4"/>
    <n v="142"/>
    <s v="Drama"/>
    <n v="71909"/>
    <n v="90"/>
    <n v="0"/>
  </r>
  <r>
    <n v="91251"/>
    <x v="89"/>
    <n v="1985"/>
    <x v="4"/>
    <n v="142"/>
    <s v="Thriller"/>
    <n v="71909"/>
    <n v="90"/>
    <n v="0"/>
  </r>
  <r>
    <n v="91251"/>
    <x v="89"/>
    <n v="1985"/>
    <x v="4"/>
    <n v="142"/>
    <s v="War"/>
    <n v="71909"/>
    <n v="90"/>
    <n v="0"/>
  </r>
  <r>
    <n v="180093"/>
    <x v="90"/>
    <n v="2000"/>
    <x v="7"/>
    <n v="102"/>
    <s v="Psychological Drama"/>
    <n v="3635482"/>
    <n v="91"/>
    <n v="1"/>
  </r>
  <r>
    <n v="180093"/>
    <x v="90"/>
    <n v="2000"/>
    <x v="7"/>
    <n v="102"/>
    <s v="Tragedy"/>
    <n v="3635482"/>
    <n v="91"/>
    <n v="0"/>
  </r>
  <r>
    <n v="180093"/>
    <x v="90"/>
    <n v="2000"/>
    <x v="7"/>
    <n v="102"/>
    <s v="Drama"/>
    <n v="3635482"/>
    <n v="91"/>
    <n v="0"/>
  </r>
  <r>
    <n v="86190"/>
    <x v="91"/>
    <n v="1983"/>
    <x v="3"/>
    <n v="131"/>
    <s v="Action Epic"/>
    <n v="316566101"/>
    <n v="92"/>
    <n v="1"/>
  </r>
  <r>
    <n v="86190"/>
    <x v="91"/>
    <n v="1983"/>
    <x v="3"/>
    <n v="131"/>
    <s v="Adventure Epic"/>
    <n v="316566101"/>
    <n v="92"/>
    <n v="0"/>
  </r>
  <r>
    <n v="86190"/>
    <x v="91"/>
    <n v="1983"/>
    <x v="3"/>
    <n v="131"/>
    <s v="Dark Fantasy"/>
    <n v="316566101"/>
    <n v="92"/>
    <n v="0"/>
  </r>
  <r>
    <n v="86190"/>
    <x v="91"/>
    <n v="1983"/>
    <x v="3"/>
    <n v="131"/>
    <s v="Dystopian Sci-Fi"/>
    <n v="316566101"/>
    <n v="92"/>
    <n v="0"/>
  </r>
  <r>
    <n v="86190"/>
    <x v="91"/>
    <n v="1983"/>
    <x v="3"/>
    <n v="131"/>
    <s v="Epic"/>
    <n v="316566101"/>
    <n v="92"/>
    <n v="0"/>
  </r>
  <r>
    <n v="86190"/>
    <x v="91"/>
    <n v="1983"/>
    <x v="3"/>
    <n v="131"/>
    <s v="Fantasy Epic"/>
    <n v="316566101"/>
    <n v="92"/>
    <n v="0"/>
  </r>
  <r>
    <n v="86190"/>
    <x v="91"/>
    <n v="1983"/>
    <x v="3"/>
    <n v="131"/>
    <s v="Globetrotting Adventure"/>
    <n v="316566101"/>
    <n v="92"/>
    <n v="0"/>
  </r>
  <r>
    <n v="86190"/>
    <x v="91"/>
    <n v="1983"/>
    <x v="3"/>
    <n v="131"/>
    <s v="Quest"/>
    <n v="316566101"/>
    <n v="92"/>
    <n v="0"/>
  </r>
  <r>
    <n v="86190"/>
    <x v="91"/>
    <n v="1983"/>
    <x v="3"/>
    <n v="131"/>
    <s v="Sci-Fi Epic"/>
    <n v="316566101"/>
    <n v="92"/>
    <n v="0"/>
  </r>
  <r>
    <n v="86190"/>
    <x v="91"/>
    <n v="1983"/>
    <x v="3"/>
    <n v="131"/>
    <s v="Space Sci-Fi"/>
    <n v="316566101"/>
    <n v="92"/>
    <n v="0"/>
  </r>
  <r>
    <n v="435761"/>
    <x v="92"/>
    <n v="2010"/>
    <x v="5"/>
    <n v="103"/>
    <s v="Computer Animation"/>
    <n v="415004880"/>
    <n v="93"/>
    <n v="1"/>
  </r>
  <r>
    <n v="435761"/>
    <x v="92"/>
    <n v="2010"/>
    <x v="5"/>
    <n v="103"/>
    <s v="Psychological Drama"/>
    <n v="415004880"/>
    <n v="93"/>
    <n v="0"/>
  </r>
  <r>
    <n v="435761"/>
    <x v="92"/>
    <n v="2010"/>
    <x v="5"/>
    <n v="103"/>
    <s v="Supernatural Fantasy"/>
    <n v="415004880"/>
    <n v="93"/>
    <n v="0"/>
  </r>
  <r>
    <n v="435761"/>
    <x v="92"/>
    <n v="2010"/>
    <x v="5"/>
    <n v="103"/>
    <s v="Urban Adventure"/>
    <n v="415004880"/>
    <n v="93"/>
    <n v="0"/>
  </r>
  <r>
    <n v="435761"/>
    <x v="92"/>
    <n v="2010"/>
    <x v="5"/>
    <n v="103"/>
    <s v="Adventure"/>
    <n v="415004880"/>
    <n v="93"/>
    <n v="0"/>
  </r>
  <r>
    <n v="435761"/>
    <x v="92"/>
    <n v="2010"/>
    <x v="5"/>
    <n v="103"/>
    <s v="Animation"/>
    <n v="415004880"/>
    <n v="93"/>
    <n v="0"/>
  </r>
  <r>
    <n v="435761"/>
    <x v="92"/>
    <n v="2010"/>
    <x v="5"/>
    <n v="103"/>
    <s v="Comedy"/>
    <n v="415004880"/>
    <n v="93"/>
    <n v="0"/>
  </r>
  <r>
    <n v="435761"/>
    <x v="92"/>
    <n v="2010"/>
    <x v="5"/>
    <n v="103"/>
    <s v="Family"/>
    <n v="415004880"/>
    <n v="93"/>
    <n v="0"/>
  </r>
  <r>
    <n v="435761"/>
    <x v="92"/>
    <n v="2010"/>
    <x v="5"/>
    <n v="103"/>
    <s v="Fantasy"/>
    <n v="415004880"/>
    <n v="93"/>
    <n v="0"/>
  </r>
  <r>
    <n v="2106476"/>
    <x v="93"/>
    <n v="2012"/>
    <x v="0"/>
    <n v="115"/>
    <s v="Psychological Drama"/>
    <n v="613308"/>
    <n v="94"/>
    <n v="1"/>
  </r>
  <r>
    <n v="2106476"/>
    <x v="93"/>
    <n v="2012"/>
    <x v="0"/>
    <n v="115"/>
    <s v="Tragedy"/>
    <n v="613308"/>
    <n v="94"/>
    <n v="0"/>
  </r>
  <r>
    <n v="2106476"/>
    <x v="93"/>
    <n v="2012"/>
    <x v="0"/>
    <n v="115"/>
    <s v="Drama"/>
    <n v="613308"/>
    <n v="94"/>
    <n v="0"/>
  </r>
  <r>
    <n v="44741"/>
    <x v="94"/>
    <n v="1952"/>
    <x v="4"/>
    <n v="143"/>
    <s v="Psychological Drama"/>
    <n v="60239"/>
    <n v="95"/>
    <n v="1"/>
  </r>
  <r>
    <n v="44741"/>
    <x v="94"/>
    <n v="1952"/>
    <x v="4"/>
    <n v="143"/>
    <s v="Tragedy"/>
    <n v="60239"/>
    <n v="95"/>
    <n v="0"/>
  </r>
  <r>
    <n v="44741"/>
    <x v="94"/>
    <n v="1952"/>
    <x v="4"/>
    <n v="143"/>
    <s v="Drama"/>
    <n v="60239"/>
    <n v="95"/>
    <n v="0"/>
  </r>
  <r>
    <n v="338013"/>
    <x v="95"/>
    <n v="2004"/>
    <x v="0"/>
    <n v="108"/>
    <s v="Dark Romance"/>
    <n v="34400301"/>
    <n v="96"/>
    <n v="1"/>
  </r>
  <r>
    <n v="338013"/>
    <x v="95"/>
    <n v="2004"/>
    <x v="0"/>
    <n v="108"/>
    <s v="Psychological Drama"/>
    <n v="34400301"/>
    <n v="96"/>
    <n v="0"/>
  </r>
  <r>
    <n v="338013"/>
    <x v="95"/>
    <n v="2004"/>
    <x v="0"/>
    <n v="108"/>
    <s v="Drama"/>
    <n v="34400301"/>
    <n v="96"/>
    <n v="0"/>
  </r>
  <r>
    <n v="338013"/>
    <x v="95"/>
    <n v="2004"/>
    <x v="0"/>
    <n v="108"/>
    <s v="Romance"/>
    <n v="34400301"/>
    <n v="96"/>
    <n v="0"/>
  </r>
  <r>
    <n v="338013"/>
    <x v="95"/>
    <n v="2004"/>
    <x v="0"/>
    <n v="108"/>
    <s v="Sci-Fi"/>
    <n v="34400301"/>
    <n v="96"/>
    <n v="0"/>
  </r>
  <r>
    <n v="1255953"/>
    <x v="96"/>
    <n v="2010"/>
    <x v="0"/>
    <n v="131"/>
    <s v="Suspense Mystery"/>
    <n v="2071334"/>
    <n v="97"/>
    <n v="1"/>
  </r>
  <r>
    <n v="1255953"/>
    <x v="96"/>
    <n v="2010"/>
    <x v="0"/>
    <n v="131"/>
    <s v="Drama"/>
    <n v="2071334"/>
    <n v="97"/>
    <n v="0"/>
  </r>
  <r>
    <n v="1255953"/>
    <x v="96"/>
    <n v="2010"/>
    <x v="0"/>
    <n v="131"/>
    <s v="Mystery"/>
    <n v="2071334"/>
    <n v="97"/>
    <n v="0"/>
  </r>
  <r>
    <n v="1255953"/>
    <x v="96"/>
    <n v="2010"/>
    <x v="0"/>
    <n v="131"/>
    <s v="War"/>
    <n v="2071334"/>
    <n v="97"/>
    <n v="0"/>
  </r>
  <r>
    <n v="53604"/>
    <x v="97"/>
    <n v="1960"/>
    <x v="2"/>
    <n v="125"/>
    <s v="Dark Comedy"/>
    <n v="18600000"/>
    <n v="98"/>
    <n v="1"/>
  </r>
  <r>
    <n v="53604"/>
    <x v="97"/>
    <n v="1960"/>
    <x v="2"/>
    <n v="125"/>
    <s v="Farce"/>
    <n v="18600000"/>
    <n v="98"/>
    <n v="0"/>
  </r>
  <r>
    <n v="53604"/>
    <x v="97"/>
    <n v="1960"/>
    <x v="2"/>
    <n v="125"/>
    <s v="Feel-Good Romance"/>
    <n v="18600000"/>
    <n v="98"/>
    <n v="0"/>
  </r>
  <r>
    <n v="53604"/>
    <x v="97"/>
    <n v="1960"/>
    <x v="2"/>
    <n v="125"/>
    <s v="Holiday Comedy"/>
    <n v="18600000"/>
    <n v="98"/>
    <n v="0"/>
  </r>
  <r>
    <n v="53604"/>
    <x v="97"/>
    <n v="1960"/>
    <x v="2"/>
    <n v="125"/>
    <s v="Holiday Romance"/>
    <n v="18600000"/>
    <n v="98"/>
    <n v="0"/>
  </r>
  <r>
    <n v="53604"/>
    <x v="97"/>
    <n v="1960"/>
    <x v="2"/>
    <n v="125"/>
    <s v="Quirky Comedy"/>
    <n v="18600000"/>
    <n v="98"/>
    <n v="0"/>
  </r>
  <r>
    <n v="53604"/>
    <x v="97"/>
    <n v="1960"/>
    <x v="2"/>
    <n v="125"/>
    <s v="Romantic Comedy"/>
    <n v="18600000"/>
    <n v="98"/>
    <n v="0"/>
  </r>
  <r>
    <n v="53604"/>
    <x v="97"/>
    <n v="1960"/>
    <x v="2"/>
    <n v="125"/>
    <s v="Satire"/>
    <n v="18600000"/>
    <n v="98"/>
    <n v="0"/>
  </r>
  <r>
    <n v="53604"/>
    <x v="97"/>
    <n v="1960"/>
    <x v="2"/>
    <n v="125"/>
    <s v="Workplace Drama"/>
    <n v="18600000"/>
    <n v="98"/>
    <n v="0"/>
  </r>
  <r>
    <n v="53604"/>
    <x v="97"/>
    <n v="1960"/>
    <x v="2"/>
    <n v="125"/>
    <s v="Comedy"/>
    <n v="18600000"/>
    <n v="98"/>
    <n v="0"/>
  </r>
  <r>
    <n v="56172"/>
    <x v="98"/>
    <n v="1962"/>
    <x v="3"/>
    <n v="227"/>
    <s v="Adventure Epic"/>
    <n v="45306425"/>
    <n v="99"/>
    <n v="1"/>
  </r>
  <r>
    <n v="56172"/>
    <x v="98"/>
    <n v="1962"/>
    <x v="3"/>
    <n v="227"/>
    <s v="Desert Adventure"/>
    <n v="45306425"/>
    <n v="99"/>
    <n v="0"/>
  </r>
  <r>
    <n v="56172"/>
    <x v="98"/>
    <n v="1962"/>
    <x v="3"/>
    <n v="227"/>
    <s v="Epic"/>
    <n v="45306425"/>
    <n v="99"/>
    <n v="0"/>
  </r>
  <r>
    <n v="56172"/>
    <x v="98"/>
    <n v="1962"/>
    <x v="3"/>
    <n v="227"/>
    <s v="Tragedy"/>
    <n v="45306425"/>
    <n v="99"/>
    <n v="0"/>
  </r>
  <r>
    <n v="56172"/>
    <x v="98"/>
    <n v="1962"/>
    <x v="3"/>
    <n v="227"/>
    <s v="War Epic"/>
    <n v="45306425"/>
    <n v="99"/>
    <n v="0"/>
  </r>
  <r>
    <n v="56172"/>
    <x v="98"/>
    <n v="1962"/>
    <x v="3"/>
    <n v="227"/>
    <s v="Adventure"/>
    <n v="45306425"/>
    <n v="99"/>
    <n v="0"/>
  </r>
  <r>
    <n v="56172"/>
    <x v="98"/>
    <n v="1962"/>
    <x v="3"/>
    <n v="227"/>
    <s v="Biography"/>
    <n v="45306425"/>
    <n v="99"/>
    <n v="0"/>
  </r>
  <r>
    <n v="56172"/>
    <x v="98"/>
    <n v="1962"/>
    <x v="3"/>
    <n v="227"/>
    <s v="Drama"/>
    <n v="45306425"/>
    <n v="99"/>
    <n v="0"/>
  </r>
  <r>
    <n v="56172"/>
    <x v="98"/>
    <n v="1962"/>
    <x v="3"/>
    <n v="227"/>
    <s v="War"/>
    <n v="45306425"/>
    <n v="99"/>
    <n v="0"/>
  </r>
  <r>
    <n v="62622"/>
    <x v="99"/>
    <n v="1968"/>
    <x v="5"/>
    <n v="149"/>
    <s v="Adventure Epic"/>
    <n v="60481243"/>
    <n v="100"/>
    <n v="1"/>
  </r>
  <r>
    <n v="62622"/>
    <x v="99"/>
    <n v="1968"/>
    <x v="5"/>
    <n v="149"/>
    <s v="Artificial Intelligence"/>
    <n v="60481243"/>
    <n v="100"/>
    <n v="0"/>
  </r>
  <r>
    <n v="62622"/>
    <x v="99"/>
    <n v="1968"/>
    <x v="5"/>
    <n v="149"/>
    <s v="Epic"/>
    <n v="60481243"/>
    <n v="100"/>
    <n v="0"/>
  </r>
  <r>
    <n v="62622"/>
    <x v="99"/>
    <n v="1968"/>
    <x v="5"/>
    <n v="149"/>
    <s v="Psychological Drama"/>
    <n v="60481243"/>
    <n v="100"/>
    <n v="0"/>
  </r>
  <r>
    <n v="62622"/>
    <x v="99"/>
    <n v="1968"/>
    <x v="5"/>
    <n v="149"/>
    <s v="Sci-Fi Epic"/>
    <n v="60481243"/>
    <n v="100"/>
    <n v="0"/>
  </r>
  <r>
    <n v="62622"/>
    <x v="99"/>
    <n v="1968"/>
    <x v="5"/>
    <n v="149"/>
    <s v="Space Sci-Fi"/>
    <n v="60481243"/>
    <n v="100"/>
    <n v="0"/>
  </r>
  <r>
    <n v="62622"/>
    <x v="99"/>
    <n v="1968"/>
    <x v="5"/>
    <n v="149"/>
    <s v="Adventure"/>
    <n v="60481243"/>
    <n v="100"/>
    <n v="0"/>
  </r>
  <r>
    <n v="62622"/>
    <x v="99"/>
    <n v="1968"/>
    <x v="5"/>
    <n v="149"/>
    <s v="Sci-Fi"/>
    <n v="60481243"/>
    <n v="100"/>
    <n v="0"/>
  </r>
  <r>
    <n v="105236"/>
    <x v="100"/>
    <n v="1992"/>
    <x v="0"/>
    <n v="99"/>
    <s v="Gangster"/>
    <n v="2832029"/>
    <n v="101"/>
    <n v="1"/>
  </r>
  <r>
    <n v="105236"/>
    <x v="100"/>
    <n v="1992"/>
    <x v="0"/>
    <n v="99"/>
    <s v="Heist"/>
    <n v="2832029"/>
    <n v="101"/>
    <n v="0"/>
  </r>
  <r>
    <n v="105236"/>
    <x v="100"/>
    <n v="1992"/>
    <x v="0"/>
    <n v="99"/>
    <s v="Crime"/>
    <n v="2832029"/>
    <n v="101"/>
    <n v="0"/>
  </r>
  <r>
    <n v="105236"/>
    <x v="100"/>
    <n v="1992"/>
    <x v="0"/>
    <n v="99"/>
    <s v="Thriller"/>
    <n v="2832029"/>
    <n v="101"/>
    <n v="0"/>
  </r>
  <r>
    <n v="86250"/>
    <x v="101"/>
    <n v="1983"/>
    <x v="0"/>
    <n v="170"/>
    <s v="Drug Crime"/>
    <n v="45967303"/>
    <n v="102"/>
    <n v="1"/>
  </r>
  <r>
    <n v="86250"/>
    <x v="101"/>
    <n v="1983"/>
    <x v="0"/>
    <n v="170"/>
    <s v="Epic"/>
    <n v="45967303"/>
    <n v="102"/>
    <n v="0"/>
  </r>
  <r>
    <n v="86250"/>
    <x v="101"/>
    <n v="1983"/>
    <x v="0"/>
    <n v="170"/>
    <s v="Gangster"/>
    <n v="45967303"/>
    <n v="102"/>
    <n v="0"/>
  </r>
  <r>
    <n v="86250"/>
    <x v="101"/>
    <n v="1983"/>
    <x v="0"/>
    <n v="170"/>
    <s v="Tragedy"/>
    <n v="45967303"/>
    <n v="102"/>
    <n v="0"/>
  </r>
  <r>
    <n v="86250"/>
    <x v="101"/>
    <n v="1983"/>
    <x v="0"/>
    <n v="170"/>
    <s v="Crime"/>
    <n v="45967303"/>
    <n v="102"/>
    <n v="0"/>
  </r>
  <r>
    <n v="86250"/>
    <x v="101"/>
    <n v="1983"/>
    <x v="0"/>
    <n v="170"/>
    <s v="Drama"/>
    <n v="45967303"/>
    <n v="102"/>
    <n v="0"/>
  </r>
  <r>
    <n v="113277"/>
    <x v="102"/>
    <n v="1995"/>
    <x v="0"/>
    <n v="170"/>
    <s v="Action Epic"/>
    <n v="67436818"/>
    <n v="103"/>
    <n v="1"/>
  </r>
  <r>
    <n v="113277"/>
    <x v="102"/>
    <n v="1995"/>
    <x v="0"/>
    <n v="170"/>
    <s v="Cop Drama"/>
    <n v="67436818"/>
    <n v="103"/>
    <n v="0"/>
  </r>
  <r>
    <n v="113277"/>
    <x v="102"/>
    <n v="1995"/>
    <x v="0"/>
    <n v="170"/>
    <s v="Epic"/>
    <n v="67436818"/>
    <n v="103"/>
    <n v="0"/>
  </r>
  <r>
    <n v="113277"/>
    <x v="102"/>
    <n v="1995"/>
    <x v="0"/>
    <n v="170"/>
    <s v="Gangster"/>
    <n v="67436818"/>
    <n v="103"/>
    <n v="0"/>
  </r>
  <r>
    <n v="113277"/>
    <x v="102"/>
    <n v="1995"/>
    <x v="0"/>
    <n v="170"/>
    <s v="Heist"/>
    <n v="67436818"/>
    <n v="103"/>
    <n v="0"/>
  </r>
  <r>
    <n v="113277"/>
    <x v="102"/>
    <n v="1995"/>
    <x v="0"/>
    <n v="170"/>
    <s v="Action"/>
    <n v="67436818"/>
    <n v="103"/>
    <n v="0"/>
  </r>
  <r>
    <n v="113277"/>
    <x v="102"/>
    <n v="1995"/>
    <x v="0"/>
    <n v="170"/>
    <s v="Crime"/>
    <n v="67436818"/>
    <n v="103"/>
    <n v="0"/>
  </r>
  <r>
    <n v="113277"/>
    <x v="102"/>
    <n v="1995"/>
    <x v="0"/>
    <n v="170"/>
    <s v="Drama"/>
    <n v="67436818"/>
    <n v="103"/>
    <n v="0"/>
  </r>
  <r>
    <n v="36775"/>
    <x v="103"/>
    <n v="1944"/>
    <x v="2"/>
    <n v="107"/>
    <s v="Film Noir"/>
    <s v="No Information"/>
    <n v="104"/>
    <n v="1"/>
  </r>
  <r>
    <n v="36775"/>
    <x v="103"/>
    <n v="1944"/>
    <x v="2"/>
    <n v="107"/>
    <s v="Hard-boiled Detective"/>
    <s v="No Information"/>
    <n v="104"/>
    <n v="0"/>
  </r>
  <r>
    <n v="36775"/>
    <x v="103"/>
    <n v="1944"/>
    <x v="2"/>
    <n v="107"/>
    <s v="Crime"/>
    <s v="No Information"/>
    <n v="104"/>
    <n v="0"/>
  </r>
  <r>
    <n v="36775"/>
    <x v="103"/>
    <n v="1944"/>
    <x v="2"/>
    <n v="107"/>
    <s v="Drama"/>
    <s v="No Information"/>
    <n v="104"/>
    <n v="0"/>
  </r>
  <r>
    <n v="36775"/>
    <x v="103"/>
    <n v="1944"/>
    <x v="2"/>
    <n v="107"/>
    <s v="Mystery"/>
    <s v="No Information"/>
    <n v="104"/>
    <n v="0"/>
  </r>
  <r>
    <n v="36775"/>
    <x v="103"/>
    <n v="1944"/>
    <x v="2"/>
    <n v="107"/>
    <s v="Thriller"/>
    <s v="No Information"/>
    <n v="104"/>
    <n v="0"/>
  </r>
  <r>
    <n v="53125"/>
    <x v="104"/>
    <n v="1959"/>
    <x v="2"/>
    <n v="136"/>
    <s v="Spy"/>
    <n v="66728"/>
    <n v="105"/>
    <n v="1"/>
  </r>
  <r>
    <n v="53125"/>
    <x v="104"/>
    <n v="1959"/>
    <x v="2"/>
    <n v="136"/>
    <s v="Adventure"/>
    <n v="66728"/>
    <n v="105"/>
    <n v="0"/>
  </r>
  <r>
    <n v="53125"/>
    <x v="104"/>
    <n v="1959"/>
    <x v="2"/>
    <n v="136"/>
    <s v="Drama"/>
    <n v="66728"/>
    <n v="105"/>
    <n v="0"/>
  </r>
  <r>
    <n v="53125"/>
    <x v="104"/>
    <n v="1959"/>
    <x v="2"/>
    <n v="136"/>
    <s v="Mystery"/>
    <n v="66728"/>
    <n v="105"/>
    <n v="0"/>
  </r>
  <r>
    <n v="53125"/>
    <x v="104"/>
    <n v="1959"/>
    <x v="2"/>
    <n v="136"/>
    <s v="Thriller"/>
    <n v="66728"/>
    <n v="105"/>
    <n v="0"/>
  </r>
  <r>
    <n v="1049413"/>
    <x v="105"/>
    <n v="2009"/>
    <x v="3"/>
    <n v="96"/>
    <s v="Buddy Comedy"/>
    <n v="293004164"/>
    <n v="106"/>
    <n v="1"/>
  </r>
  <r>
    <n v="1049413"/>
    <x v="105"/>
    <n v="2009"/>
    <x v="3"/>
    <n v="96"/>
    <s v="Coming-of-Age"/>
    <n v="293004164"/>
    <n v="106"/>
    <n v="0"/>
  </r>
  <r>
    <n v="1049413"/>
    <x v="105"/>
    <n v="2009"/>
    <x v="3"/>
    <n v="96"/>
    <s v="Computer Animation"/>
    <n v="293004164"/>
    <n v="106"/>
    <n v="0"/>
  </r>
  <r>
    <n v="1049413"/>
    <x v="105"/>
    <n v="2009"/>
    <x v="3"/>
    <n v="96"/>
    <s v="Globetrotting Adventure"/>
    <n v="293004164"/>
    <n v="106"/>
    <n v="0"/>
  </r>
  <r>
    <n v="1049413"/>
    <x v="105"/>
    <n v="2009"/>
    <x v="3"/>
    <n v="96"/>
    <s v="Quest"/>
    <n v="293004164"/>
    <n v="106"/>
    <n v="0"/>
  </r>
  <r>
    <n v="1049413"/>
    <x v="105"/>
    <n v="2009"/>
    <x v="3"/>
    <n v="96"/>
    <s v="Adventure"/>
    <n v="293004164"/>
    <n v="106"/>
    <n v="0"/>
  </r>
  <r>
    <n v="1049413"/>
    <x v="105"/>
    <n v="2009"/>
    <x v="3"/>
    <n v="96"/>
    <s v="Animation"/>
    <n v="293004164"/>
    <n v="106"/>
    <n v="0"/>
  </r>
  <r>
    <n v="1049413"/>
    <x v="105"/>
    <n v="2009"/>
    <x v="3"/>
    <n v="96"/>
    <s v="Comedy"/>
    <n v="293004164"/>
    <n v="106"/>
    <n v="0"/>
  </r>
  <r>
    <n v="1049413"/>
    <x v="105"/>
    <n v="2009"/>
    <x v="3"/>
    <n v="96"/>
    <s v="Drama"/>
    <n v="293004164"/>
    <n v="106"/>
    <n v="0"/>
  </r>
  <r>
    <n v="1049413"/>
    <x v="105"/>
    <n v="2009"/>
    <x v="3"/>
    <n v="96"/>
    <s v="Family"/>
    <n v="293004164"/>
    <n v="106"/>
    <n v="0"/>
  </r>
  <r>
    <n v="22100"/>
    <x v="106"/>
    <n v="1931"/>
    <x v="8"/>
    <n v="99"/>
    <s v="Psychological Thriller"/>
    <n v="35566"/>
    <n v="107"/>
    <n v="1"/>
  </r>
  <r>
    <n v="22100"/>
    <x v="106"/>
    <n v="1931"/>
    <x v="8"/>
    <n v="99"/>
    <s v="Serial Killer"/>
    <n v="35566"/>
    <n v="107"/>
    <n v="0"/>
  </r>
  <r>
    <n v="22100"/>
    <x v="106"/>
    <n v="1931"/>
    <x v="8"/>
    <n v="99"/>
    <s v="Suspense Mystery"/>
    <n v="35566"/>
    <n v="107"/>
    <n v="0"/>
  </r>
  <r>
    <n v="22100"/>
    <x v="106"/>
    <n v="1931"/>
    <x v="8"/>
    <n v="99"/>
    <s v="Crime"/>
    <n v="35566"/>
    <n v="107"/>
    <n v="0"/>
  </r>
  <r>
    <n v="22100"/>
    <x v="106"/>
    <n v="1931"/>
    <x v="8"/>
    <n v="99"/>
    <s v="Mystery"/>
    <n v="35566"/>
    <n v="107"/>
    <n v="0"/>
  </r>
  <r>
    <n v="22100"/>
    <x v="106"/>
    <n v="1931"/>
    <x v="8"/>
    <n v="99"/>
    <s v="Thriller"/>
    <n v="35566"/>
    <n v="107"/>
    <n v="0"/>
  </r>
  <r>
    <n v="33467"/>
    <x v="107"/>
    <n v="1941"/>
    <x v="3"/>
    <n v="119"/>
    <s v="Epic"/>
    <n v="1627530"/>
    <n v="108"/>
    <n v="1"/>
  </r>
  <r>
    <n v="33467"/>
    <x v="107"/>
    <n v="1941"/>
    <x v="3"/>
    <n v="119"/>
    <s v="Period Drama"/>
    <n v="1627530"/>
    <n v="108"/>
    <n v="0"/>
  </r>
  <r>
    <n v="33467"/>
    <x v="107"/>
    <n v="1941"/>
    <x v="3"/>
    <n v="119"/>
    <s v="Tragedy"/>
    <n v="1627530"/>
    <n v="108"/>
    <n v="0"/>
  </r>
  <r>
    <n v="33467"/>
    <x v="107"/>
    <n v="1941"/>
    <x v="3"/>
    <n v="119"/>
    <s v="Drama"/>
    <n v="1627530"/>
    <n v="108"/>
    <n v="0"/>
  </r>
  <r>
    <n v="33467"/>
    <x v="107"/>
    <n v="1941"/>
    <x v="3"/>
    <n v="119"/>
    <s v="Mystery"/>
    <n v="1627530"/>
    <n v="108"/>
    <n v="0"/>
  </r>
  <r>
    <n v="93058"/>
    <x v="108"/>
    <n v="1987"/>
    <x v="0"/>
    <n v="116"/>
    <s v="Dark Comedy"/>
    <n v="46357676"/>
    <n v="109"/>
    <n v="1"/>
  </r>
  <r>
    <n v="93058"/>
    <x v="108"/>
    <n v="1987"/>
    <x v="0"/>
    <n v="116"/>
    <s v="Period Drama"/>
    <n v="46357676"/>
    <n v="109"/>
    <n v="0"/>
  </r>
  <r>
    <n v="93058"/>
    <x v="108"/>
    <n v="1987"/>
    <x v="0"/>
    <n v="116"/>
    <s v="Psychological Drama"/>
    <n v="46357676"/>
    <n v="109"/>
    <n v="0"/>
  </r>
  <r>
    <n v="93058"/>
    <x v="108"/>
    <n v="1987"/>
    <x v="0"/>
    <n v="116"/>
    <s v="Drama"/>
    <n v="46357676"/>
    <n v="109"/>
    <n v="0"/>
  </r>
  <r>
    <n v="93058"/>
    <x v="108"/>
    <n v="1987"/>
    <x v="0"/>
    <n v="116"/>
    <s v="War"/>
    <n v="46357676"/>
    <n v="109"/>
    <n v="0"/>
  </r>
  <r>
    <n v="52357"/>
    <x v="109"/>
    <n v="1958"/>
    <x v="3"/>
    <n v="128"/>
    <s v="Conspiracy Thriller"/>
    <n v="7863310"/>
    <n v="110"/>
    <n v="1"/>
  </r>
  <r>
    <n v="52357"/>
    <x v="109"/>
    <n v="1958"/>
    <x v="3"/>
    <n v="128"/>
    <s v="Dark Romance"/>
    <n v="7863310"/>
    <n v="110"/>
    <n v="0"/>
  </r>
  <r>
    <n v="52357"/>
    <x v="109"/>
    <n v="1958"/>
    <x v="3"/>
    <n v="128"/>
    <s v="Psychological Thriller"/>
    <n v="7863310"/>
    <n v="110"/>
    <n v="0"/>
  </r>
  <r>
    <n v="52357"/>
    <x v="109"/>
    <n v="1958"/>
    <x v="3"/>
    <n v="128"/>
    <s v="Suspense Mystery"/>
    <n v="7863310"/>
    <n v="110"/>
    <n v="0"/>
  </r>
  <r>
    <n v="52357"/>
    <x v="109"/>
    <n v="1958"/>
    <x v="3"/>
    <n v="128"/>
    <s v="Tragedy"/>
    <n v="7863310"/>
    <n v="110"/>
    <n v="0"/>
  </r>
  <r>
    <n v="52357"/>
    <x v="109"/>
    <n v="1958"/>
    <x v="3"/>
    <n v="128"/>
    <s v="Mystery"/>
    <n v="7863310"/>
    <n v="110"/>
    <n v="0"/>
  </r>
  <r>
    <n v="52357"/>
    <x v="109"/>
    <n v="1958"/>
    <x v="3"/>
    <n v="128"/>
    <s v="Romance"/>
    <n v="7863310"/>
    <n v="110"/>
    <n v="0"/>
  </r>
  <r>
    <n v="52357"/>
    <x v="109"/>
    <n v="1958"/>
    <x v="3"/>
    <n v="128"/>
    <s v="Thriller"/>
    <n v="7863310"/>
    <n v="110"/>
    <n v="0"/>
  </r>
  <r>
    <n v="211915"/>
    <x v="110"/>
    <n v="2001"/>
    <x v="0"/>
    <n v="122"/>
    <s v="Feel-Good Romance"/>
    <n v="33712444"/>
    <n v="111"/>
    <n v="1"/>
  </r>
  <r>
    <n v="211915"/>
    <x v="110"/>
    <n v="2001"/>
    <x v="0"/>
    <n v="122"/>
    <s v="Quirky Comedy"/>
    <n v="33712444"/>
    <n v="111"/>
    <n v="0"/>
  </r>
  <r>
    <n v="211915"/>
    <x v="110"/>
    <n v="2001"/>
    <x v="0"/>
    <n v="122"/>
    <s v="Romantic Comedy"/>
    <n v="33712444"/>
    <n v="111"/>
    <n v="0"/>
  </r>
  <r>
    <n v="211915"/>
    <x v="110"/>
    <n v="2001"/>
    <x v="0"/>
    <n v="122"/>
    <s v="Comedy"/>
    <n v="33712444"/>
    <n v="111"/>
    <n v="0"/>
  </r>
  <r>
    <n v="211915"/>
    <x v="110"/>
    <n v="2001"/>
    <x v="0"/>
    <n v="122"/>
    <s v="Romance"/>
    <n v="33712444"/>
    <n v="111"/>
    <n v="0"/>
  </r>
  <r>
    <n v="986264"/>
    <x v="111"/>
    <n v="2007"/>
    <x v="3"/>
    <n v="162"/>
    <s v="Coming-of-Age"/>
    <n v="1223869"/>
    <n v="112"/>
    <n v="1"/>
  </r>
  <r>
    <n v="986264"/>
    <x v="111"/>
    <n v="2007"/>
    <x v="3"/>
    <n v="162"/>
    <s v="Drama"/>
    <n v="1223869"/>
    <n v="112"/>
    <n v="0"/>
  </r>
  <r>
    <n v="986264"/>
    <x v="111"/>
    <n v="2007"/>
    <x v="3"/>
    <n v="162"/>
    <s v="Family"/>
    <n v="1223869"/>
    <n v="112"/>
    <n v="0"/>
  </r>
  <r>
    <n v="1832382"/>
    <x v="112"/>
    <n v="2011"/>
    <x v="1"/>
    <n v="123"/>
    <s v="Legal Drama"/>
    <n v="7099055"/>
    <n v="113"/>
    <n v="1"/>
  </r>
  <r>
    <n v="1832382"/>
    <x v="112"/>
    <n v="2011"/>
    <x v="1"/>
    <n v="123"/>
    <s v="Psychological Drama"/>
    <n v="7099055"/>
    <n v="113"/>
    <n v="0"/>
  </r>
  <r>
    <n v="1832382"/>
    <x v="112"/>
    <n v="2011"/>
    <x v="1"/>
    <n v="123"/>
    <s v="Drama"/>
    <n v="7099055"/>
    <n v="113"/>
    <n v="0"/>
  </r>
  <r>
    <n v="56592"/>
    <x v="113"/>
    <n v="1962"/>
    <x v="2"/>
    <n v="129"/>
    <s v="Legal Drama"/>
    <n v="592237"/>
    <n v="114"/>
    <n v="1"/>
  </r>
  <r>
    <n v="56592"/>
    <x v="113"/>
    <n v="1962"/>
    <x v="2"/>
    <n v="129"/>
    <s v="Period Drama"/>
    <n v="592237"/>
    <n v="114"/>
    <n v="0"/>
  </r>
  <r>
    <n v="56592"/>
    <x v="113"/>
    <n v="1962"/>
    <x v="2"/>
    <n v="129"/>
    <s v="Crime"/>
    <n v="592237"/>
    <n v="114"/>
    <n v="0"/>
  </r>
  <r>
    <n v="56592"/>
    <x v="113"/>
    <n v="1962"/>
    <x v="2"/>
    <n v="129"/>
    <s v="Drama"/>
    <n v="592237"/>
    <n v="114"/>
    <n v="0"/>
  </r>
  <r>
    <n v="95016"/>
    <x v="114"/>
    <n v="1988"/>
    <x v="0"/>
    <n v="132"/>
    <s v="Dark Comedy"/>
    <n v="85892546"/>
    <n v="115"/>
    <n v="1"/>
  </r>
  <r>
    <n v="95016"/>
    <x v="114"/>
    <n v="1988"/>
    <x v="0"/>
    <n v="132"/>
    <s v="Disaster"/>
    <n v="85892546"/>
    <n v="115"/>
    <n v="0"/>
  </r>
  <r>
    <n v="95016"/>
    <x v="114"/>
    <n v="1988"/>
    <x v="0"/>
    <n v="132"/>
    <s v="One-Person Army Action"/>
    <n v="85892546"/>
    <n v="115"/>
    <n v="0"/>
  </r>
  <r>
    <n v="95016"/>
    <x v="114"/>
    <n v="1988"/>
    <x v="0"/>
    <n v="132"/>
    <s v="Action"/>
    <n v="85892546"/>
    <n v="115"/>
    <n v="0"/>
  </r>
  <r>
    <n v="95016"/>
    <x v="114"/>
    <n v="1988"/>
    <x v="0"/>
    <n v="132"/>
    <s v="Holiday"/>
    <n v="85892546"/>
    <n v="115"/>
    <n v="0"/>
  </r>
  <r>
    <n v="95016"/>
    <x v="114"/>
    <n v="1988"/>
    <x v="0"/>
    <n v="132"/>
    <s v="Thriller"/>
    <n v="85892546"/>
    <n v="115"/>
    <n v="0"/>
  </r>
  <r>
    <n v="70735"/>
    <x v="115"/>
    <n v="1973"/>
    <x v="3"/>
    <n v="129"/>
    <s v="Caper"/>
    <n v="156000000"/>
    <n v="116"/>
    <n v="1"/>
  </r>
  <r>
    <n v="70735"/>
    <x v="115"/>
    <n v="1973"/>
    <x v="3"/>
    <n v="129"/>
    <s v="Comedy"/>
    <n v="156000000"/>
    <n v="116"/>
    <n v="0"/>
  </r>
  <r>
    <n v="70735"/>
    <x v="115"/>
    <n v="1973"/>
    <x v="3"/>
    <n v="129"/>
    <s v="Crime"/>
    <n v="156000000"/>
    <n v="116"/>
    <n v="0"/>
  </r>
  <r>
    <n v="70735"/>
    <x v="115"/>
    <n v="1973"/>
    <x v="3"/>
    <n v="129"/>
    <s v="Drama"/>
    <n v="156000000"/>
    <n v="116"/>
    <n v="0"/>
  </r>
  <r>
    <n v="97576"/>
    <x v="116"/>
    <n v="1989"/>
    <x v="1"/>
    <n v="127"/>
    <s v="Action Epic"/>
    <n v="197171806"/>
    <n v="117"/>
    <n v="1"/>
  </r>
  <r>
    <n v="97576"/>
    <x v="116"/>
    <n v="1989"/>
    <x v="1"/>
    <n v="127"/>
    <s v="Adventure Epic"/>
    <n v="197171806"/>
    <n v="117"/>
    <n v="0"/>
  </r>
  <r>
    <n v="97576"/>
    <x v="116"/>
    <n v="1989"/>
    <x v="1"/>
    <n v="127"/>
    <s v="Desert Adventure"/>
    <n v="197171806"/>
    <n v="117"/>
    <n v="0"/>
  </r>
  <r>
    <n v="97576"/>
    <x v="116"/>
    <n v="1989"/>
    <x v="1"/>
    <n v="127"/>
    <s v="Epic"/>
    <n v="197171806"/>
    <n v="117"/>
    <n v="0"/>
  </r>
  <r>
    <n v="97576"/>
    <x v="116"/>
    <n v="1989"/>
    <x v="1"/>
    <n v="127"/>
    <s v="Globetrotting Adventure"/>
    <n v="197171806"/>
    <n v="117"/>
    <n v="0"/>
  </r>
  <r>
    <n v="97576"/>
    <x v="116"/>
    <n v="1989"/>
    <x v="1"/>
    <n v="127"/>
    <s v="Quest"/>
    <n v="197171806"/>
    <n v="117"/>
    <n v="0"/>
  </r>
  <r>
    <n v="97576"/>
    <x v="116"/>
    <n v="1989"/>
    <x v="1"/>
    <n v="127"/>
    <s v="Action"/>
    <n v="197171806"/>
    <n v="117"/>
    <n v="0"/>
  </r>
  <r>
    <n v="97576"/>
    <x v="116"/>
    <n v="1989"/>
    <x v="1"/>
    <n v="127"/>
    <s v="Adventure"/>
    <n v="197171806"/>
    <n v="117"/>
    <n v="0"/>
  </r>
  <r>
    <n v="66921"/>
    <x v="117"/>
    <n v="1971"/>
    <x v="0"/>
    <n v="136"/>
    <s v="Dark Comedy"/>
    <n v="26617553"/>
    <n v="118"/>
    <n v="1"/>
  </r>
  <r>
    <n v="66921"/>
    <x v="117"/>
    <n v="1971"/>
    <x v="0"/>
    <n v="136"/>
    <s v="Dystopian Sci-Fi"/>
    <n v="26617553"/>
    <n v="118"/>
    <n v="0"/>
  </r>
  <r>
    <n v="66921"/>
    <x v="117"/>
    <n v="1971"/>
    <x v="0"/>
    <n v="136"/>
    <s v="Crime"/>
    <n v="26617553"/>
    <n v="118"/>
    <n v="0"/>
  </r>
  <r>
    <n v="66921"/>
    <x v="117"/>
    <n v="1971"/>
    <x v="0"/>
    <n v="136"/>
    <s v="Sci-Fi"/>
    <n v="26617553"/>
    <n v="118"/>
    <n v="0"/>
  </r>
  <r>
    <n v="17136"/>
    <x v="118"/>
    <n v="1927"/>
    <x v="4"/>
    <n v="153"/>
    <s v="Dystopian Sci-Fi"/>
    <n v="1236166"/>
    <n v="119"/>
    <n v="1"/>
  </r>
  <r>
    <n v="17136"/>
    <x v="118"/>
    <n v="1927"/>
    <x v="4"/>
    <n v="153"/>
    <s v="Epic"/>
    <n v="1236166"/>
    <n v="119"/>
    <n v="0"/>
  </r>
  <r>
    <n v="17136"/>
    <x v="118"/>
    <n v="1927"/>
    <x v="4"/>
    <n v="153"/>
    <s v="Sci-Fi Epic"/>
    <n v="1236166"/>
    <n v="119"/>
    <n v="0"/>
  </r>
  <r>
    <n v="17136"/>
    <x v="118"/>
    <n v="1927"/>
    <x v="4"/>
    <n v="153"/>
    <s v="Steampunk"/>
    <n v="1236166"/>
    <n v="119"/>
    <n v="0"/>
  </r>
  <r>
    <n v="17136"/>
    <x v="118"/>
    <n v="1927"/>
    <x v="4"/>
    <n v="153"/>
    <s v="Drama"/>
    <n v="1236166"/>
    <n v="119"/>
    <n v="0"/>
  </r>
  <r>
    <n v="17136"/>
    <x v="118"/>
    <n v="1927"/>
    <x v="4"/>
    <n v="153"/>
    <s v="Sci-Fi"/>
    <n v="1236166"/>
    <n v="119"/>
    <n v="0"/>
  </r>
  <r>
    <n v="208092"/>
    <x v="119"/>
    <n v="2000"/>
    <x v="0"/>
    <n v="102"/>
    <s v="Caper"/>
    <n v="30328156"/>
    <n v="120"/>
    <n v="1"/>
  </r>
  <r>
    <n v="208092"/>
    <x v="119"/>
    <n v="2000"/>
    <x v="0"/>
    <n v="102"/>
    <s v="Dark Comedy"/>
    <n v="30328156"/>
    <n v="120"/>
    <n v="0"/>
  </r>
  <r>
    <n v="208092"/>
    <x v="119"/>
    <n v="2000"/>
    <x v="0"/>
    <n v="102"/>
    <s v="Gangster"/>
    <n v="30328156"/>
    <n v="120"/>
    <n v="0"/>
  </r>
  <r>
    <n v="208092"/>
    <x v="119"/>
    <n v="2000"/>
    <x v="0"/>
    <n v="102"/>
    <s v="Comedy"/>
    <n v="30328156"/>
    <n v="120"/>
    <n v="0"/>
  </r>
  <r>
    <n v="208092"/>
    <x v="119"/>
    <n v="2000"/>
    <x v="0"/>
    <n v="102"/>
    <s v="Crime"/>
    <n v="30328156"/>
    <n v="120"/>
    <n v="0"/>
  </r>
  <r>
    <n v="8579674"/>
    <x v="120"/>
    <n v="2019"/>
    <x v="0"/>
    <n v="119"/>
    <s v="Epic"/>
    <n v="159227644"/>
    <n v="121"/>
    <n v="1"/>
  </r>
  <r>
    <n v="8579674"/>
    <x v="120"/>
    <n v="2019"/>
    <x v="0"/>
    <n v="119"/>
    <s v="Period Drama"/>
    <n v="159227644"/>
    <n v="121"/>
    <n v="0"/>
  </r>
  <r>
    <n v="8579674"/>
    <x v="120"/>
    <n v="2019"/>
    <x v="0"/>
    <n v="119"/>
    <s v="War Epic"/>
    <n v="159227644"/>
    <n v="121"/>
    <n v="0"/>
  </r>
  <r>
    <n v="8579674"/>
    <x v="120"/>
    <n v="2019"/>
    <x v="0"/>
    <n v="119"/>
    <s v="Action"/>
    <n v="159227644"/>
    <n v="121"/>
    <n v="0"/>
  </r>
  <r>
    <n v="8579674"/>
    <x v="120"/>
    <n v="2019"/>
    <x v="0"/>
    <n v="119"/>
    <s v="Drama"/>
    <n v="159227644"/>
    <n v="121"/>
    <n v="0"/>
  </r>
  <r>
    <n v="8579674"/>
    <x v="120"/>
    <n v="2019"/>
    <x v="0"/>
    <n v="119"/>
    <s v="War"/>
    <n v="159227644"/>
    <n v="121"/>
    <n v="0"/>
  </r>
  <r>
    <n v="15398776"/>
    <x v="121"/>
    <n v="2023"/>
    <x v="0"/>
    <n v="180"/>
    <s v="Docudrama"/>
    <n v="330078895"/>
    <n v="122"/>
    <n v="1"/>
  </r>
  <r>
    <n v="15398776"/>
    <x v="121"/>
    <n v="2023"/>
    <x v="0"/>
    <n v="180"/>
    <s v="Epic"/>
    <n v="330078895"/>
    <n v="122"/>
    <n v="0"/>
  </r>
  <r>
    <n v="15398776"/>
    <x v="121"/>
    <n v="2023"/>
    <x v="0"/>
    <n v="180"/>
    <s v="Historical Epic"/>
    <n v="330078895"/>
    <n v="122"/>
    <n v="0"/>
  </r>
  <r>
    <n v="15398776"/>
    <x v="121"/>
    <n v="2023"/>
    <x v="0"/>
    <n v="180"/>
    <s v="Period Drama"/>
    <n v="330078895"/>
    <n v="122"/>
    <n v="0"/>
  </r>
  <r>
    <n v="15398776"/>
    <x v="121"/>
    <n v="2023"/>
    <x v="0"/>
    <n v="180"/>
    <s v="Psychological Drama"/>
    <n v="330078895"/>
    <n v="122"/>
    <n v="0"/>
  </r>
  <r>
    <n v="15398776"/>
    <x v="121"/>
    <n v="2023"/>
    <x v="0"/>
    <n v="180"/>
    <s v="Biography"/>
    <n v="330078895"/>
    <n v="122"/>
    <n v="0"/>
  </r>
  <r>
    <n v="15398776"/>
    <x v="121"/>
    <n v="2023"/>
    <x v="0"/>
    <n v="180"/>
    <s v="Drama"/>
    <n v="330078895"/>
    <n v="122"/>
    <n v="0"/>
  </r>
  <r>
    <n v="15398776"/>
    <x v="121"/>
    <n v="2023"/>
    <x v="0"/>
    <n v="180"/>
    <s v="History"/>
    <n v="330078895"/>
    <n v="122"/>
    <n v="0"/>
  </r>
  <r>
    <n v="119488"/>
    <x v="122"/>
    <n v="1997"/>
    <x v="0"/>
    <n v="138"/>
    <s v="Conspiracy Thriller"/>
    <n v="64616940"/>
    <n v="123"/>
    <n v="1"/>
  </r>
  <r>
    <n v="119488"/>
    <x v="122"/>
    <n v="1997"/>
    <x v="0"/>
    <n v="138"/>
    <s v="Cop Drama"/>
    <n v="64616940"/>
    <n v="123"/>
    <n v="0"/>
  </r>
  <r>
    <n v="119488"/>
    <x v="122"/>
    <n v="1997"/>
    <x v="0"/>
    <n v="138"/>
    <s v="Hard-boiled Detective"/>
    <n v="64616940"/>
    <n v="123"/>
    <n v="0"/>
  </r>
  <r>
    <n v="119488"/>
    <x v="122"/>
    <n v="1997"/>
    <x v="0"/>
    <n v="138"/>
    <s v="Period Drama"/>
    <n v="64616940"/>
    <n v="123"/>
    <n v="0"/>
  </r>
  <r>
    <n v="119488"/>
    <x v="122"/>
    <n v="1997"/>
    <x v="0"/>
    <n v="138"/>
    <s v="Police Procedural"/>
    <n v="64616940"/>
    <n v="123"/>
    <n v="0"/>
  </r>
  <r>
    <n v="119488"/>
    <x v="122"/>
    <n v="1997"/>
    <x v="0"/>
    <n v="138"/>
    <s v="Suspense Mystery"/>
    <n v="64616940"/>
    <n v="123"/>
    <n v="0"/>
  </r>
  <r>
    <n v="119488"/>
    <x v="122"/>
    <n v="1997"/>
    <x v="0"/>
    <n v="138"/>
    <s v="Whodunnit"/>
    <n v="64616940"/>
    <n v="123"/>
    <n v="0"/>
  </r>
  <r>
    <n v="119488"/>
    <x v="122"/>
    <n v="1997"/>
    <x v="0"/>
    <n v="138"/>
    <s v="Crime"/>
    <n v="64616940"/>
    <n v="123"/>
    <n v="0"/>
  </r>
  <r>
    <n v="119488"/>
    <x v="122"/>
    <n v="1997"/>
    <x v="0"/>
    <n v="138"/>
    <s v="Drama"/>
    <n v="64616940"/>
    <n v="123"/>
    <n v="0"/>
  </r>
  <r>
    <n v="119488"/>
    <x v="122"/>
    <n v="1997"/>
    <x v="0"/>
    <n v="138"/>
    <s v="Mystery"/>
    <n v="64616940"/>
    <n v="123"/>
    <n v="0"/>
  </r>
  <r>
    <n v="363163"/>
    <x v="123"/>
    <n v="2004"/>
    <x v="0"/>
    <n v="156"/>
    <s v="Docudrama"/>
    <n v="5509040"/>
    <n v="124"/>
    <n v="1"/>
  </r>
  <r>
    <n v="363163"/>
    <x v="123"/>
    <n v="2004"/>
    <x v="0"/>
    <n v="156"/>
    <s v="Political Drama"/>
    <n v="5509040"/>
    <n v="124"/>
    <n v="0"/>
  </r>
  <r>
    <n v="363163"/>
    <x v="123"/>
    <n v="2004"/>
    <x v="0"/>
    <n v="156"/>
    <s v="Tragedy"/>
    <n v="5509040"/>
    <n v="124"/>
    <n v="0"/>
  </r>
  <r>
    <n v="363163"/>
    <x v="123"/>
    <n v="2004"/>
    <x v="0"/>
    <n v="156"/>
    <s v="Biography"/>
    <n v="5509040"/>
    <n v="124"/>
    <n v="0"/>
  </r>
  <r>
    <n v="363163"/>
    <x v="123"/>
    <n v="2004"/>
    <x v="0"/>
    <n v="156"/>
    <s v="Drama"/>
    <n v="5509040"/>
    <n v="124"/>
    <n v="0"/>
  </r>
  <r>
    <n v="363163"/>
    <x v="123"/>
    <n v="2004"/>
    <x v="0"/>
    <n v="156"/>
    <s v="History"/>
    <n v="5509040"/>
    <n v="124"/>
    <n v="0"/>
  </r>
  <r>
    <n v="363163"/>
    <x v="123"/>
    <n v="2004"/>
    <x v="0"/>
    <n v="156"/>
    <s v="War"/>
    <n v="5509040"/>
    <n v="124"/>
    <n v="0"/>
  </r>
  <r>
    <n v="40522"/>
    <x v="124"/>
    <n v="1948"/>
    <x v="4"/>
    <n v="89"/>
    <s v="Psychological Drama"/>
    <n v="371111"/>
    <n v="125"/>
    <n v="1"/>
  </r>
  <r>
    <n v="40522"/>
    <x v="124"/>
    <n v="1948"/>
    <x v="4"/>
    <n v="89"/>
    <s v="Quest"/>
    <n v="371111"/>
    <n v="125"/>
    <n v="0"/>
  </r>
  <r>
    <n v="40522"/>
    <x v="124"/>
    <n v="1948"/>
    <x v="4"/>
    <n v="89"/>
    <s v="Tragedy"/>
    <n v="371111"/>
    <n v="125"/>
    <n v="0"/>
  </r>
  <r>
    <n v="40522"/>
    <x v="124"/>
    <n v="1948"/>
    <x v="4"/>
    <n v="89"/>
    <s v="Drama"/>
    <n v="371111"/>
    <n v="125"/>
    <n v="0"/>
  </r>
  <r>
    <n v="40522"/>
    <x v="124"/>
    <n v="1948"/>
    <x v="4"/>
    <n v="89"/>
    <s v="Financial Drama"/>
    <n v="371111"/>
    <n v="125"/>
    <n v="0"/>
  </r>
  <r>
    <n v="5074352"/>
    <x v="125"/>
    <n v="2016"/>
    <x v="4"/>
    <n v="161"/>
    <s v="Coming-of-Age"/>
    <n v="12391761"/>
    <n v="126"/>
    <n v="1"/>
  </r>
  <r>
    <n v="5074352"/>
    <x v="125"/>
    <n v="2016"/>
    <x v="4"/>
    <n v="161"/>
    <s v="Martial Arts"/>
    <n v="12391761"/>
    <n v="126"/>
    <n v="0"/>
  </r>
  <r>
    <n v="5074352"/>
    <x v="125"/>
    <n v="2016"/>
    <x v="4"/>
    <n v="161"/>
    <s v="Action"/>
    <n v="12391761"/>
    <n v="126"/>
    <n v="0"/>
  </r>
  <r>
    <n v="5074352"/>
    <x v="125"/>
    <n v="2016"/>
    <x v="4"/>
    <n v="161"/>
    <s v="Biography"/>
    <n v="12391761"/>
    <n v="126"/>
    <n v="0"/>
  </r>
  <r>
    <n v="5074352"/>
    <x v="125"/>
    <n v="2016"/>
    <x v="4"/>
    <n v="161"/>
    <s v="Drama"/>
    <n v="12391761"/>
    <n v="126"/>
    <n v="0"/>
  </r>
  <r>
    <n v="5074352"/>
    <x v="125"/>
    <n v="2016"/>
    <x v="4"/>
    <n v="161"/>
    <s v="Sport"/>
    <n v="12391761"/>
    <n v="126"/>
    <n v="0"/>
  </r>
  <r>
    <n v="993846"/>
    <x v="126"/>
    <n v="2013"/>
    <x v="0"/>
    <n v="180"/>
    <s v="Dark Comedy"/>
    <n v="116900694"/>
    <n v="127"/>
    <n v="1"/>
  </r>
  <r>
    <n v="993846"/>
    <x v="126"/>
    <n v="2013"/>
    <x v="0"/>
    <n v="180"/>
    <s v="Docudrama"/>
    <n v="116900694"/>
    <n v="127"/>
    <n v="0"/>
  </r>
  <r>
    <n v="993846"/>
    <x v="126"/>
    <n v="2013"/>
    <x v="0"/>
    <n v="180"/>
    <s v="Epic"/>
    <n v="116900694"/>
    <n v="127"/>
    <n v="0"/>
  </r>
  <r>
    <n v="993846"/>
    <x v="126"/>
    <n v="2013"/>
    <x v="0"/>
    <n v="180"/>
    <s v="Raunchy Comedy"/>
    <n v="116900694"/>
    <n v="127"/>
    <n v="0"/>
  </r>
  <r>
    <n v="993846"/>
    <x v="126"/>
    <n v="2013"/>
    <x v="0"/>
    <n v="180"/>
    <s v="Satire"/>
    <n v="116900694"/>
    <n v="127"/>
    <n v="0"/>
  </r>
  <r>
    <n v="993846"/>
    <x v="126"/>
    <n v="2013"/>
    <x v="0"/>
    <n v="180"/>
    <s v="True Crime"/>
    <n v="116900694"/>
    <n v="127"/>
    <n v="0"/>
  </r>
  <r>
    <n v="993846"/>
    <x v="126"/>
    <n v="2013"/>
    <x v="0"/>
    <n v="180"/>
    <s v="Biography"/>
    <n v="116900694"/>
    <n v="127"/>
    <n v="0"/>
  </r>
  <r>
    <n v="993846"/>
    <x v="126"/>
    <n v="2013"/>
    <x v="0"/>
    <n v="180"/>
    <s v="Comedy"/>
    <n v="116900694"/>
    <n v="127"/>
    <n v="0"/>
  </r>
  <r>
    <n v="993846"/>
    <x v="126"/>
    <n v="2013"/>
    <x v="0"/>
    <n v="180"/>
    <s v="Crime"/>
    <n v="116900694"/>
    <n v="127"/>
    <n v="0"/>
  </r>
  <r>
    <n v="993846"/>
    <x v="126"/>
    <n v="2013"/>
    <x v="0"/>
    <n v="180"/>
    <s v="Drama"/>
    <n v="116900694"/>
    <n v="127"/>
    <n v="0"/>
  </r>
  <r>
    <n v="6966692"/>
    <x v="127"/>
    <n v="2018"/>
    <x v="1"/>
    <n v="130"/>
    <s v="Docudrama"/>
    <n v="85080171"/>
    <n v="128"/>
    <n v="1"/>
  </r>
  <r>
    <n v="6966692"/>
    <x v="127"/>
    <n v="2018"/>
    <x v="1"/>
    <n v="130"/>
    <s v="Period Drama"/>
    <n v="85080171"/>
    <n v="128"/>
    <n v="0"/>
  </r>
  <r>
    <n v="6966692"/>
    <x v="127"/>
    <n v="2018"/>
    <x v="1"/>
    <n v="130"/>
    <s v="Road Trip"/>
    <n v="85080171"/>
    <n v="128"/>
    <n v="0"/>
  </r>
  <r>
    <n v="6966692"/>
    <x v="127"/>
    <n v="2018"/>
    <x v="1"/>
    <n v="130"/>
    <s v="Biography"/>
    <n v="85080171"/>
    <n v="128"/>
    <n v="0"/>
  </r>
  <r>
    <n v="6966692"/>
    <x v="127"/>
    <n v="2018"/>
    <x v="1"/>
    <n v="130"/>
    <s v="Comedy"/>
    <n v="85080171"/>
    <n v="128"/>
    <n v="0"/>
  </r>
  <r>
    <n v="6966692"/>
    <x v="127"/>
    <n v="2018"/>
    <x v="1"/>
    <n v="130"/>
    <s v="Drama"/>
    <n v="85080171"/>
    <n v="128"/>
    <n v="0"/>
  </r>
  <r>
    <n v="6966692"/>
    <x v="127"/>
    <n v="2018"/>
    <x v="1"/>
    <n v="130"/>
    <s v="Holiday"/>
    <n v="85080171"/>
    <n v="128"/>
    <n v="0"/>
  </r>
  <r>
    <n v="6966692"/>
    <x v="127"/>
    <n v="2018"/>
    <x v="1"/>
    <n v="130"/>
    <s v="Music"/>
    <n v="85080171"/>
    <n v="128"/>
    <n v="0"/>
  </r>
  <r>
    <n v="120382"/>
    <x v="128"/>
    <n v="1998"/>
    <x v="3"/>
    <n v="103"/>
    <s v="Dark Comedy"/>
    <n v="125618201"/>
    <n v="129"/>
    <n v="1"/>
  </r>
  <r>
    <n v="120382"/>
    <x v="128"/>
    <n v="1998"/>
    <x v="3"/>
    <n v="103"/>
    <s v="High-Concept Comedy"/>
    <n v="125618201"/>
    <n v="129"/>
    <n v="0"/>
  </r>
  <r>
    <n v="120382"/>
    <x v="128"/>
    <n v="1998"/>
    <x v="3"/>
    <n v="103"/>
    <s v="Psychological Drama"/>
    <n v="125618201"/>
    <n v="129"/>
    <n v="0"/>
  </r>
  <r>
    <n v="120382"/>
    <x v="128"/>
    <n v="1998"/>
    <x v="3"/>
    <n v="103"/>
    <s v="Satire"/>
    <n v="125618201"/>
    <n v="129"/>
    <n v="0"/>
  </r>
  <r>
    <n v="120382"/>
    <x v="128"/>
    <n v="1998"/>
    <x v="3"/>
    <n v="103"/>
    <s v="Showbiz Drama"/>
    <n v="125618201"/>
    <n v="129"/>
    <n v="0"/>
  </r>
  <r>
    <n v="120382"/>
    <x v="128"/>
    <n v="1998"/>
    <x v="3"/>
    <n v="103"/>
    <s v="Comedy"/>
    <n v="125618201"/>
    <n v="129"/>
    <n v="0"/>
  </r>
  <r>
    <n v="120382"/>
    <x v="128"/>
    <n v="1998"/>
    <x v="3"/>
    <n v="103"/>
    <s v="Drama"/>
    <n v="125618201"/>
    <n v="129"/>
    <n v="0"/>
  </r>
  <r>
    <n v="8503618"/>
    <x v="129"/>
    <n v="2020"/>
    <x v="1"/>
    <n v="160"/>
    <s v="Epic"/>
    <n v="15697148"/>
    <n v="130"/>
    <n v="1"/>
  </r>
  <r>
    <n v="8503618"/>
    <x v="129"/>
    <n v="2020"/>
    <x v="1"/>
    <n v="160"/>
    <s v="Historical Epic"/>
    <n v="15697148"/>
    <n v="130"/>
    <n v="0"/>
  </r>
  <r>
    <n v="8503618"/>
    <x v="129"/>
    <n v="2020"/>
    <x v="1"/>
    <n v="160"/>
    <s v="Biography"/>
    <n v="15697148"/>
    <n v="130"/>
    <n v="0"/>
  </r>
  <r>
    <n v="8503618"/>
    <x v="129"/>
    <n v="2020"/>
    <x v="1"/>
    <n v="160"/>
    <s v="Drama"/>
    <n v="15697148"/>
    <n v="130"/>
    <n v="0"/>
  </r>
  <r>
    <n v="8503618"/>
    <x v="129"/>
    <n v="2020"/>
    <x v="1"/>
    <n v="160"/>
    <s v="History"/>
    <n v="15697148"/>
    <n v="130"/>
    <n v="0"/>
  </r>
  <r>
    <n v="8503618"/>
    <x v="129"/>
    <n v="2020"/>
    <x v="1"/>
    <n v="160"/>
    <s v="Musical"/>
    <n v="15697148"/>
    <n v="130"/>
    <n v="0"/>
  </r>
  <r>
    <n v="75314"/>
    <x v="130"/>
    <n v="1976"/>
    <x v="0"/>
    <n v="114"/>
    <s v="Psychological Drama"/>
    <n v="28262574"/>
    <n v="131"/>
    <n v="1"/>
  </r>
  <r>
    <n v="75314"/>
    <x v="130"/>
    <n v="1976"/>
    <x v="0"/>
    <n v="114"/>
    <s v="Crime"/>
    <n v="28262574"/>
    <n v="131"/>
    <n v="0"/>
  </r>
  <r>
    <n v="75314"/>
    <x v="130"/>
    <n v="1976"/>
    <x v="0"/>
    <n v="114"/>
    <s v="Drama"/>
    <n v="28262574"/>
    <n v="131"/>
    <n v="0"/>
  </r>
  <r>
    <n v="372784"/>
    <x v="131"/>
    <n v="2005"/>
    <x v="1"/>
    <n v="140"/>
    <s v="Action Epic"/>
    <n v="206863479"/>
    <n v="132"/>
    <n v="1"/>
  </r>
  <r>
    <n v="372784"/>
    <x v="131"/>
    <n v="2005"/>
    <x v="1"/>
    <n v="140"/>
    <s v="Epic"/>
    <n v="206863479"/>
    <n v="132"/>
    <n v="0"/>
  </r>
  <r>
    <n v="372784"/>
    <x v="131"/>
    <n v="2005"/>
    <x v="1"/>
    <n v="140"/>
    <s v="Superhero"/>
    <n v="206863479"/>
    <n v="132"/>
    <n v="0"/>
  </r>
  <r>
    <n v="372784"/>
    <x v="131"/>
    <n v="2005"/>
    <x v="1"/>
    <n v="140"/>
    <s v="Tragedy"/>
    <n v="206863479"/>
    <n v="132"/>
    <n v="0"/>
  </r>
  <r>
    <n v="372784"/>
    <x v="131"/>
    <n v="2005"/>
    <x v="1"/>
    <n v="140"/>
    <s v="Action"/>
    <n v="206863479"/>
    <n v="132"/>
    <n v="0"/>
  </r>
  <r>
    <n v="372784"/>
    <x v="131"/>
    <n v="2005"/>
    <x v="1"/>
    <n v="140"/>
    <s v="Crime"/>
    <n v="206863479"/>
    <n v="132"/>
    <n v="0"/>
  </r>
  <r>
    <n v="372784"/>
    <x v="131"/>
    <n v="2005"/>
    <x v="1"/>
    <n v="140"/>
    <s v="Drama"/>
    <n v="206863479"/>
    <n v="132"/>
    <n v="0"/>
  </r>
  <r>
    <n v="372784"/>
    <x v="131"/>
    <n v="2005"/>
    <x v="1"/>
    <n v="140"/>
    <s v="Thriller"/>
    <n v="206863479"/>
    <n v="132"/>
    <n v="0"/>
  </r>
  <r>
    <n v="252488"/>
    <x v="132"/>
    <n v="1975"/>
    <x v="6"/>
    <n v="95"/>
    <s v="Satire"/>
    <s v="No Information"/>
    <n v="133"/>
    <n v="1"/>
  </r>
  <r>
    <n v="252488"/>
    <x v="132"/>
    <n v="1975"/>
    <x v="6"/>
    <n v="95"/>
    <s v="Comedy"/>
    <s v="No Information"/>
    <n v="133"/>
    <n v="0"/>
  </r>
  <r>
    <n v="59578"/>
    <x v="133"/>
    <n v="1965"/>
    <x v="0"/>
    <n v="132"/>
    <s v="One-Person Army Action"/>
    <n v="15000000"/>
    <n v="134"/>
    <n v="1"/>
  </r>
  <r>
    <n v="59578"/>
    <x v="133"/>
    <n v="1965"/>
    <x v="0"/>
    <n v="132"/>
    <s v="Period Drama"/>
    <n v="15000000"/>
    <n v="134"/>
    <n v="0"/>
  </r>
  <r>
    <n v="59578"/>
    <x v="133"/>
    <n v="1965"/>
    <x v="0"/>
    <n v="132"/>
    <s v="Quest"/>
    <n v="15000000"/>
    <n v="134"/>
    <n v="0"/>
  </r>
  <r>
    <n v="59578"/>
    <x v="133"/>
    <n v="1965"/>
    <x v="0"/>
    <n v="132"/>
    <s v="Spaghetti Western"/>
    <n v="15000000"/>
    <n v="134"/>
    <n v="0"/>
  </r>
  <r>
    <n v="59578"/>
    <x v="133"/>
    <n v="1965"/>
    <x v="0"/>
    <n v="132"/>
    <s v="Drama"/>
    <n v="15000000"/>
    <n v="134"/>
    <n v="0"/>
  </r>
  <r>
    <n v="59578"/>
    <x v="133"/>
    <n v="1965"/>
    <x v="0"/>
    <n v="132"/>
    <s v="Western"/>
    <n v="15000000"/>
    <n v="134"/>
    <n v="0"/>
  </r>
  <r>
    <n v="55031"/>
    <x v="134"/>
    <n v="1961"/>
    <x v="2"/>
    <n v="179"/>
    <s v="Legal Drama"/>
    <s v="No Information"/>
    <n v="135"/>
    <n v="1"/>
  </r>
  <r>
    <n v="55031"/>
    <x v="134"/>
    <n v="1961"/>
    <x v="2"/>
    <n v="179"/>
    <s v="Drama"/>
    <s v="No Information"/>
    <n v="135"/>
    <n v="0"/>
  </r>
  <r>
    <n v="55031"/>
    <x v="134"/>
    <n v="1961"/>
    <x v="2"/>
    <n v="179"/>
    <s v="History"/>
    <s v="No Information"/>
    <n v="135"/>
    <n v="0"/>
  </r>
  <r>
    <n v="55031"/>
    <x v="134"/>
    <n v="1961"/>
    <x v="2"/>
    <n v="179"/>
    <s v="War"/>
    <s v="No Information"/>
    <n v="135"/>
    <n v="0"/>
  </r>
  <r>
    <n v="1130884"/>
    <x v="135"/>
    <n v="2010"/>
    <x v="0"/>
    <n v="138"/>
    <s v="Psychological Thriller"/>
    <n v="128012934"/>
    <n v="136"/>
    <n v="1"/>
  </r>
  <r>
    <n v="1130884"/>
    <x v="135"/>
    <n v="2010"/>
    <x v="0"/>
    <n v="138"/>
    <s v="Suspense Mystery"/>
    <n v="128012934"/>
    <n v="136"/>
    <n v="0"/>
  </r>
  <r>
    <n v="1130884"/>
    <x v="135"/>
    <n v="2010"/>
    <x v="0"/>
    <n v="138"/>
    <s v="Drama"/>
    <n v="128012934"/>
    <n v="136"/>
    <n v="0"/>
  </r>
  <r>
    <n v="1130884"/>
    <x v="135"/>
    <n v="2010"/>
    <x v="0"/>
    <n v="138"/>
    <s v="Mystery"/>
    <n v="128012934"/>
    <n v="136"/>
    <n v="0"/>
  </r>
  <r>
    <n v="1130884"/>
    <x v="135"/>
    <n v="2010"/>
    <x v="0"/>
    <n v="138"/>
    <s v="Thriller"/>
    <n v="128012934"/>
    <n v="136"/>
    <n v="0"/>
  </r>
  <r>
    <n v="53291"/>
    <x v="136"/>
    <n v="1959"/>
    <x v="2"/>
    <n v="121"/>
    <s v="Buddy Comedy"/>
    <s v="No Information"/>
    <n v="137"/>
    <n v="1"/>
  </r>
  <r>
    <n v="53291"/>
    <x v="136"/>
    <n v="1959"/>
    <x v="2"/>
    <n v="121"/>
    <s v="Farce"/>
    <s v="No Information"/>
    <n v="137"/>
    <n v="0"/>
  </r>
  <r>
    <n v="53291"/>
    <x v="136"/>
    <n v="1959"/>
    <x v="2"/>
    <n v="121"/>
    <s v="Romantic Comedy"/>
    <s v="No Information"/>
    <n v="137"/>
    <n v="0"/>
  </r>
  <r>
    <n v="53291"/>
    <x v="136"/>
    <n v="1959"/>
    <x v="2"/>
    <n v="121"/>
    <s v="Satire"/>
    <s v="No Information"/>
    <n v="137"/>
    <n v="0"/>
  </r>
  <r>
    <n v="53291"/>
    <x v="136"/>
    <n v="1959"/>
    <x v="2"/>
    <n v="121"/>
    <s v="Screwball Comedy"/>
    <s v="No Information"/>
    <n v="137"/>
    <n v="0"/>
  </r>
  <r>
    <n v="53291"/>
    <x v="136"/>
    <n v="1959"/>
    <x v="2"/>
    <n v="121"/>
    <s v="Comedy"/>
    <s v="No Information"/>
    <n v="137"/>
    <n v="0"/>
  </r>
  <r>
    <n v="53291"/>
    <x v="136"/>
    <n v="1959"/>
    <x v="2"/>
    <n v="121"/>
    <s v="Music"/>
    <s v="No Information"/>
    <n v="137"/>
    <n v="0"/>
  </r>
  <r>
    <n v="53291"/>
    <x v="136"/>
    <n v="1959"/>
    <x v="2"/>
    <n v="121"/>
    <s v="Romance"/>
    <s v="No Information"/>
    <n v="137"/>
    <n v="0"/>
  </r>
  <r>
    <n v="107290"/>
    <x v="137"/>
    <n v="1993"/>
    <x v="1"/>
    <n v="127"/>
    <s v="Dinosaur Adventure"/>
    <n v="407185075"/>
    <n v="138"/>
    <n v="1"/>
  </r>
  <r>
    <n v="107290"/>
    <x v="137"/>
    <n v="1993"/>
    <x v="1"/>
    <n v="127"/>
    <s v="Jungle Adventure"/>
    <n v="407185075"/>
    <n v="138"/>
    <n v="0"/>
  </r>
  <r>
    <n v="107290"/>
    <x v="137"/>
    <n v="1993"/>
    <x v="1"/>
    <n v="127"/>
    <s v="Action"/>
    <n v="407185075"/>
    <n v="138"/>
    <n v="0"/>
  </r>
  <r>
    <n v="107290"/>
    <x v="137"/>
    <n v="1993"/>
    <x v="1"/>
    <n v="127"/>
    <s v="Adventure"/>
    <n v="407185075"/>
    <n v="138"/>
    <n v="0"/>
  </r>
  <r>
    <n v="107290"/>
    <x v="137"/>
    <n v="1993"/>
    <x v="1"/>
    <n v="127"/>
    <s v="Sci-Fi"/>
    <n v="407185075"/>
    <n v="138"/>
    <n v="0"/>
  </r>
  <r>
    <n v="107290"/>
    <x v="137"/>
    <n v="1993"/>
    <x v="1"/>
    <n v="127"/>
    <s v="Thriller"/>
    <n v="407185075"/>
    <n v="138"/>
    <n v="0"/>
  </r>
  <r>
    <n v="12349"/>
    <x v="138"/>
    <n v="1921"/>
    <x v="8"/>
    <n v="68"/>
    <s v="Buddy Comedy"/>
    <s v="No Information"/>
    <n v="139"/>
    <n v="1"/>
  </r>
  <r>
    <n v="12349"/>
    <x v="138"/>
    <n v="1921"/>
    <x v="8"/>
    <n v="68"/>
    <s v="Farce"/>
    <s v="No Information"/>
    <n v="139"/>
    <n v="0"/>
  </r>
  <r>
    <n v="12349"/>
    <x v="138"/>
    <n v="1921"/>
    <x v="8"/>
    <n v="68"/>
    <s v="Slapstick"/>
    <s v="No Information"/>
    <n v="139"/>
    <n v="0"/>
  </r>
  <r>
    <n v="12349"/>
    <x v="138"/>
    <n v="1921"/>
    <x v="8"/>
    <n v="68"/>
    <s v="Comedy"/>
    <s v="No Information"/>
    <n v="139"/>
    <n v="0"/>
  </r>
  <r>
    <n v="12349"/>
    <x v="138"/>
    <n v="1921"/>
    <x v="8"/>
    <n v="68"/>
    <s v="Drama"/>
    <s v="No Information"/>
    <n v="139"/>
    <n v="0"/>
  </r>
  <r>
    <n v="12349"/>
    <x v="138"/>
    <n v="1921"/>
    <x v="8"/>
    <n v="68"/>
    <s v="Family"/>
    <s v="No Information"/>
    <n v="139"/>
    <n v="0"/>
  </r>
  <r>
    <n v="10272386"/>
    <x v="139"/>
    <n v="2020"/>
    <x v="1"/>
    <n v="97"/>
    <s v="Psychological Drama"/>
    <n v="2122771"/>
    <n v="140"/>
    <n v="1"/>
  </r>
  <r>
    <n v="10272386"/>
    <x v="139"/>
    <n v="2020"/>
    <x v="1"/>
    <n v="97"/>
    <s v="Drama"/>
    <n v="2122771"/>
    <n v="140"/>
    <n v="0"/>
  </r>
  <r>
    <n v="10272386"/>
    <x v="139"/>
    <n v="2020"/>
    <x v="1"/>
    <n v="97"/>
    <s v="Mystery"/>
    <n v="2122771"/>
    <n v="140"/>
    <n v="0"/>
  </r>
  <r>
    <n v="469494"/>
    <x v="140"/>
    <n v="2007"/>
    <x v="0"/>
    <n v="158"/>
    <s v="Epic"/>
    <n v="40222514"/>
    <n v="141"/>
    <n v="1"/>
  </r>
  <r>
    <n v="469494"/>
    <x v="140"/>
    <n v="2007"/>
    <x v="0"/>
    <n v="158"/>
    <s v="Period Drama"/>
    <n v="40222514"/>
    <n v="141"/>
    <n v="0"/>
  </r>
  <r>
    <n v="469494"/>
    <x v="140"/>
    <n v="2007"/>
    <x v="0"/>
    <n v="158"/>
    <s v="Psychological Drama"/>
    <n v="40222514"/>
    <n v="141"/>
    <n v="0"/>
  </r>
  <r>
    <n v="469494"/>
    <x v="140"/>
    <n v="2007"/>
    <x v="0"/>
    <n v="158"/>
    <s v="Tragedy"/>
    <n v="40222514"/>
    <n v="141"/>
    <n v="0"/>
  </r>
  <r>
    <n v="469494"/>
    <x v="140"/>
    <n v="2007"/>
    <x v="0"/>
    <n v="158"/>
    <s v="Drama"/>
    <n v="40222514"/>
    <n v="141"/>
    <n v="0"/>
  </r>
  <r>
    <n v="42192"/>
    <x v="141"/>
    <n v="1950"/>
    <x v="2"/>
    <n v="138"/>
    <s v="Showbiz Drama"/>
    <n v="63463"/>
    <n v="142"/>
    <n v="1"/>
  </r>
  <r>
    <n v="42192"/>
    <x v="141"/>
    <n v="1950"/>
    <x v="2"/>
    <n v="138"/>
    <s v="Drama"/>
    <n v="63463"/>
    <n v="142"/>
    <n v="0"/>
  </r>
  <r>
    <n v="167404"/>
    <x v="142"/>
    <n v="1999"/>
    <x v="1"/>
    <n v="107"/>
    <s v="Psychological Drama"/>
    <n v="293506292"/>
    <n v="143"/>
    <n v="1"/>
  </r>
  <r>
    <n v="167404"/>
    <x v="142"/>
    <n v="1999"/>
    <x v="1"/>
    <n v="107"/>
    <s v="Psychological Thriller"/>
    <n v="293506292"/>
    <n v="143"/>
    <n v="0"/>
  </r>
  <r>
    <n v="167404"/>
    <x v="142"/>
    <n v="1999"/>
    <x v="1"/>
    <n v="107"/>
    <s v="Suspense Mystery"/>
    <n v="293506292"/>
    <n v="143"/>
    <n v="0"/>
  </r>
  <r>
    <n v="167404"/>
    <x v="142"/>
    <n v="1999"/>
    <x v="1"/>
    <n v="107"/>
    <s v="Drama"/>
    <n v="293506292"/>
    <n v="143"/>
    <n v="0"/>
  </r>
  <r>
    <n v="167404"/>
    <x v="142"/>
    <n v="1999"/>
    <x v="1"/>
    <n v="107"/>
    <s v="Mystery"/>
    <n v="293506292"/>
    <n v="143"/>
    <n v="0"/>
  </r>
  <r>
    <n v="167404"/>
    <x v="142"/>
    <n v="1999"/>
    <x v="1"/>
    <n v="107"/>
    <s v="Thriller"/>
    <n v="293506292"/>
    <n v="143"/>
    <n v="0"/>
  </r>
  <r>
    <n v="89881"/>
    <x v="143"/>
    <n v="1985"/>
    <x v="0"/>
    <n v="160"/>
    <s v="Epic"/>
    <n v="4314927"/>
    <n v="144"/>
    <n v="1"/>
  </r>
  <r>
    <n v="89881"/>
    <x v="143"/>
    <n v="1985"/>
    <x v="0"/>
    <n v="160"/>
    <s v="Period Drama"/>
    <n v="4314927"/>
    <n v="144"/>
    <n v="0"/>
  </r>
  <r>
    <n v="89881"/>
    <x v="143"/>
    <n v="1985"/>
    <x v="0"/>
    <n v="160"/>
    <s v="Samurai"/>
    <n v="4314927"/>
    <n v="144"/>
    <n v="0"/>
  </r>
  <r>
    <n v="89881"/>
    <x v="143"/>
    <n v="1985"/>
    <x v="0"/>
    <n v="160"/>
    <s v="Tragedy"/>
    <n v="4314927"/>
    <n v="144"/>
    <n v="0"/>
  </r>
  <r>
    <n v="89881"/>
    <x v="143"/>
    <n v="1985"/>
    <x v="0"/>
    <n v="160"/>
    <s v="War Epic"/>
    <n v="4314927"/>
    <n v="144"/>
    <n v="0"/>
  </r>
  <r>
    <n v="89881"/>
    <x v="143"/>
    <n v="1985"/>
    <x v="0"/>
    <n v="160"/>
    <s v="Action"/>
    <n v="4314927"/>
    <n v="144"/>
    <n v="0"/>
  </r>
  <r>
    <n v="89881"/>
    <x v="143"/>
    <n v="1985"/>
    <x v="0"/>
    <n v="160"/>
    <s v="Drama"/>
    <n v="4314927"/>
    <n v="144"/>
    <n v="0"/>
  </r>
  <r>
    <n v="89881"/>
    <x v="143"/>
    <n v="1985"/>
    <x v="0"/>
    <n v="160"/>
    <s v="War"/>
    <n v="4314927"/>
    <n v="144"/>
    <n v="0"/>
  </r>
  <r>
    <n v="112641"/>
    <x v="144"/>
    <n v="1995"/>
    <x v="0"/>
    <n v="178"/>
    <s v="Docudrama"/>
    <n v="42512375"/>
    <n v="145"/>
    <n v="1"/>
  </r>
  <r>
    <n v="112641"/>
    <x v="144"/>
    <n v="1995"/>
    <x v="0"/>
    <n v="178"/>
    <s v="Epic"/>
    <n v="42512375"/>
    <n v="145"/>
    <n v="0"/>
  </r>
  <r>
    <n v="112641"/>
    <x v="144"/>
    <n v="1995"/>
    <x v="0"/>
    <n v="178"/>
    <s v="Gangster"/>
    <n v="42512375"/>
    <n v="145"/>
    <n v="0"/>
  </r>
  <r>
    <n v="112641"/>
    <x v="144"/>
    <n v="1995"/>
    <x v="0"/>
    <n v="178"/>
    <s v="True Crime"/>
    <n v="42512375"/>
    <n v="145"/>
    <n v="0"/>
  </r>
  <r>
    <n v="112641"/>
    <x v="144"/>
    <n v="1995"/>
    <x v="0"/>
    <n v="178"/>
    <s v="Crime"/>
    <n v="42512375"/>
    <n v="145"/>
    <n v="0"/>
  </r>
  <r>
    <n v="112641"/>
    <x v="144"/>
    <n v="1995"/>
    <x v="0"/>
    <n v="178"/>
    <s v="Drama"/>
    <n v="42512375"/>
    <n v="145"/>
    <n v="0"/>
  </r>
  <r>
    <n v="1745960"/>
    <x v="145"/>
    <n v="2022"/>
    <x v="1"/>
    <n v="130"/>
    <s v="Action Epic"/>
    <n v="718732821"/>
    <n v="146"/>
    <n v="1"/>
  </r>
  <r>
    <n v="1745960"/>
    <x v="145"/>
    <n v="2022"/>
    <x v="1"/>
    <n v="130"/>
    <s v="Epic"/>
    <n v="718732821"/>
    <n v="146"/>
    <n v="0"/>
  </r>
  <r>
    <n v="1745960"/>
    <x v="145"/>
    <n v="2022"/>
    <x v="1"/>
    <n v="130"/>
    <s v="Action"/>
    <n v="718732821"/>
    <n v="146"/>
    <n v="0"/>
  </r>
  <r>
    <n v="1745960"/>
    <x v="145"/>
    <n v="2022"/>
    <x v="1"/>
    <n v="130"/>
    <s v="Drama"/>
    <n v="718732821"/>
    <n v="146"/>
    <n v="0"/>
  </r>
  <r>
    <n v="477348"/>
    <x v="146"/>
    <n v="2007"/>
    <x v="0"/>
    <n v="122"/>
    <s v="Contemporary Western"/>
    <n v="74283625"/>
    <n v="147"/>
    <n v="1"/>
  </r>
  <r>
    <n v="477348"/>
    <x v="146"/>
    <n v="2007"/>
    <x v="0"/>
    <n v="122"/>
    <s v="Psychological Thriller"/>
    <n v="74283625"/>
    <n v="147"/>
    <n v="0"/>
  </r>
  <r>
    <n v="477348"/>
    <x v="146"/>
    <n v="2007"/>
    <x v="0"/>
    <n v="122"/>
    <s v="Serial Killer"/>
    <n v="74283625"/>
    <n v="147"/>
    <n v="0"/>
  </r>
  <r>
    <n v="477348"/>
    <x v="146"/>
    <n v="2007"/>
    <x v="0"/>
    <n v="122"/>
    <s v="Crime"/>
    <n v="74283625"/>
    <n v="147"/>
    <n v="0"/>
  </r>
  <r>
    <n v="477348"/>
    <x v="146"/>
    <n v="2007"/>
    <x v="0"/>
    <n v="122"/>
    <s v="Drama"/>
    <n v="74283625"/>
    <n v="147"/>
    <n v="0"/>
  </r>
  <r>
    <n v="477348"/>
    <x v="146"/>
    <n v="2007"/>
    <x v="0"/>
    <n v="122"/>
    <s v="Thriller"/>
    <n v="74283625"/>
    <n v="147"/>
    <n v="0"/>
  </r>
  <r>
    <n v="84787"/>
    <x v="147"/>
    <n v="1982"/>
    <x v="0"/>
    <n v="109"/>
    <s v="Alien Invasion"/>
    <n v="20063820"/>
    <n v="148"/>
    <n v="1"/>
  </r>
  <r>
    <n v="84787"/>
    <x v="147"/>
    <n v="1982"/>
    <x v="0"/>
    <n v="109"/>
    <s v="Body Horror"/>
    <n v="20063820"/>
    <n v="148"/>
    <n v="0"/>
  </r>
  <r>
    <n v="84787"/>
    <x v="147"/>
    <n v="1982"/>
    <x v="0"/>
    <n v="109"/>
    <s v="Monster Horror"/>
    <n v="20063820"/>
    <n v="148"/>
    <n v="0"/>
  </r>
  <r>
    <n v="84787"/>
    <x v="147"/>
    <n v="1982"/>
    <x v="0"/>
    <n v="109"/>
    <s v="Psychological Horror"/>
    <n v="20063820"/>
    <n v="148"/>
    <n v="0"/>
  </r>
  <r>
    <n v="84787"/>
    <x v="147"/>
    <n v="1982"/>
    <x v="0"/>
    <n v="109"/>
    <s v="Supernatural Horror"/>
    <n v="20063820"/>
    <n v="148"/>
    <n v="0"/>
  </r>
  <r>
    <n v="84787"/>
    <x v="147"/>
    <n v="1982"/>
    <x v="0"/>
    <n v="109"/>
    <s v="Suspense Mystery"/>
    <n v="20063820"/>
    <n v="148"/>
    <n v="0"/>
  </r>
  <r>
    <n v="84787"/>
    <x v="147"/>
    <n v="1982"/>
    <x v="0"/>
    <n v="109"/>
    <s v="Tragedy"/>
    <n v="20063820"/>
    <n v="148"/>
    <n v="0"/>
  </r>
  <r>
    <n v="84787"/>
    <x v="147"/>
    <n v="1982"/>
    <x v="0"/>
    <n v="109"/>
    <s v="Horror"/>
    <n v="20063820"/>
    <n v="148"/>
    <n v="0"/>
  </r>
  <r>
    <n v="84787"/>
    <x v="147"/>
    <n v="1982"/>
    <x v="0"/>
    <n v="109"/>
    <s v="Mystery"/>
    <n v="20063820"/>
    <n v="148"/>
    <n v="0"/>
  </r>
  <r>
    <n v="84787"/>
    <x v="147"/>
    <n v="1982"/>
    <x v="0"/>
    <n v="109"/>
    <s v="Sci-Fi"/>
    <n v="20063820"/>
    <n v="148"/>
    <n v="0"/>
  </r>
  <r>
    <n v="105695"/>
    <x v="148"/>
    <n v="1992"/>
    <x v="0"/>
    <n v="130"/>
    <s v="Period Drama"/>
    <n v="101167799"/>
    <n v="149"/>
    <n v="1"/>
  </r>
  <r>
    <n v="105695"/>
    <x v="148"/>
    <n v="1992"/>
    <x v="0"/>
    <n v="130"/>
    <s v="Tragedy"/>
    <n v="101167799"/>
    <n v="149"/>
    <n v="0"/>
  </r>
  <r>
    <n v="105695"/>
    <x v="148"/>
    <n v="1992"/>
    <x v="0"/>
    <n v="130"/>
    <s v="Drama"/>
    <n v="101167799"/>
    <n v="149"/>
    <n v="0"/>
  </r>
  <r>
    <n v="105695"/>
    <x v="148"/>
    <n v="1992"/>
    <x v="0"/>
    <n v="130"/>
    <s v="Western"/>
    <n v="101167799"/>
    <n v="149"/>
    <n v="0"/>
  </r>
  <r>
    <n v="457430"/>
    <x v="149"/>
    <n v="2006"/>
    <x v="0"/>
    <n v="118"/>
    <s v="Coming-of-Age"/>
    <n v="37646380"/>
    <n v="150"/>
    <n v="1"/>
  </r>
  <r>
    <n v="457430"/>
    <x v="149"/>
    <n v="2006"/>
    <x v="0"/>
    <n v="118"/>
    <s v="Dark Fantasy"/>
    <n v="37646380"/>
    <n v="150"/>
    <n v="0"/>
  </r>
  <r>
    <n v="457430"/>
    <x v="149"/>
    <n v="2006"/>
    <x v="0"/>
    <n v="118"/>
    <s v="Fairy Tale"/>
    <n v="37646380"/>
    <n v="150"/>
    <n v="0"/>
  </r>
  <r>
    <n v="457430"/>
    <x v="149"/>
    <n v="2006"/>
    <x v="0"/>
    <n v="118"/>
    <s v="Period Drama"/>
    <n v="37646380"/>
    <n v="150"/>
    <n v="0"/>
  </r>
  <r>
    <n v="457430"/>
    <x v="149"/>
    <n v="2006"/>
    <x v="0"/>
    <n v="118"/>
    <s v="Supernatural Fantasy"/>
    <n v="37646380"/>
    <n v="150"/>
    <n v="0"/>
  </r>
  <r>
    <n v="457430"/>
    <x v="149"/>
    <n v="2006"/>
    <x v="0"/>
    <n v="118"/>
    <s v="Teen Fantasy"/>
    <n v="37646380"/>
    <n v="150"/>
    <n v="0"/>
  </r>
  <r>
    <n v="457430"/>
    <x v="149"/>
    <n v="2006"/>
    <x v="0"/>
    <n v="118"/>
    <s v="Tragedy"/>
    <n v="37646380"/>
    <n v="150"/>
    <n v="0"/>
  </r>
  <r>
    <n v="457430"/>
    <x v="149"/>
    <n v="2006"/>
    <x v="0"/>
    <n v="118"/>
    <s v="Drama"/>
    <n v="37646380"/>
    <n v="150"/>
    <n v="0"/>
  </r>
  <r>
    <n v="457430"/>
    <x v="149"/>
    <n v="2006"/>
    <x v="0"/>
    <n v="118"/>
    <s v="Fantasy"/>
    <n v="37646380"/>
    <n v="150"/>
    <n v="0"/>
  </r>
  <r>
    <n v="457430"/>
    <x v="149"/>
    <n v="2006"/>
    <x v="0"/>
    <n v="118"/>
    <s v="War"/>
    <n v="37646380"/>
    <n v="150"/>
    <n v="0"/>
  </r>
  <r>
    <n v="266697"/>
    <x v="150"/>
    <n v="2003"/>
    <x v="0"/>
    <n v="111"/>
    <s v="Kung Fu"/>
    <n v="70099045"/>
    <n v="151"/>
    <n v="1"/>
  </r>
  <r>
    <n v="266697"/>
    <x v="150"/>
    <n v="2003"/>
    <x v="0"/>
    <n v="111"/>
    <s v="Martial Arts"/>
    <n v="70099045"/>
    <n v="151"/>
    <n v="0"/>
  </r>
  <r>
    <n v="266697"/>
    <x v="150"/>
    <n v="2003"/>
    <x v="0"/>
    <n v="111"/>
    <s v="One-Person Army Action"/>
    <n v="70099045"/>
    <n v="151"/>
    <n v="0"/>
  </r>
  <r>
    <n v="266697"/>
    <x v="150"/>
    <n v="2003"/>
    <x v="0"/>
    <n v="111"/>
    <s v="Action"/>
    <n v="70099045"/>
    <n v="151"/>
    <n v="0"/>
  </r>
  <r>
    <n v="266697"/>
    <x v="150"/>
    <n v="2003"/>
    <x v="0"/>
    <n v="111"/>
    <s v="Crime"/>
    <n v="70099045"/>
    <n v="151"/>
    <n v="0"/>
  </r>
  <r>
    <n v="266697"/>
    <x v="150"/>
    <n v="2003"/>
    <x v="0"/>
    <n v="111"/>
    <s v="Thriller"/>
    <n v="70099045"/>
    <n v="151"/>
    <n v="0"/>
  </r>
  <r>
    <n v="268978"/>
    <x v="151"/>
    <n v="2001"/>
    <x v="1"/>
    <n v="135"/>
    <s v="Docudrama"/>
    <n v="170742341"/>
    <n v="152"/>
    <n v="1"/>
  </r>
  <r>
    <n v="268978"/>
    <x v="151"/>
    <n v="2001"/>
    <x v="1"/>
    <n v="135"/>
    <s v="Period Drama"/>
    <n v="170742341"/>
    <n v="152"/>
    <n v="0"/>
  </r>
  <r>
    <n v="268978"/>
    <x v="151"/>
    <n v="2001"/>
    <x v="1"/>
    <n v="135"/>
    <s v="Psychological Drama"/>
    <n v="170742341"/>
    <n v="152"/>
    <n v="0"/>
  </r>
  <r>
    <n v="268978"/>
    <x v="151"/>
    <n v="2001"/>
    <x v="1"/>
    <n v="135"/>
    <s v="Biography"/>
    <n v="170742341"/>
    <n v="152"/>
    <n v="0"/>
  </r>
  <r>
    <n v="268978"/>
    <x v="151"/>
    <n v="2001"/>
    <x v="1"/>
    <n v="135"/>
    <s v="Drama"/>
    <n v="170742341"/>
    <n v="152"/>
    <n v="0"/>
  </r>
  <r>
    <n v="268978"/>
    <x v="151"/>
    <n v="2001"/>
    <x v="1"/>
    <n v="135"/>
    <s v="Mystery"/>
    <n v="170742341"/>
    <n v="152"/>
    <n v="0"/>
  </r>
  <r>
    <n v="1392214"/>
    <x v="152"/>
    <n v="2013"/>
    <x v="0"/>
    <n v="153"/>
    <s v="Psychological Thriller"/>
    <n v="61002302"/>
    <n v="153"/>
    <n v="1"/>
  </r>
  <r>
    <n v="1392214"/>
    <x v="152"/>
    <n v="2013"/>
    <x v="0"/>
    <n v="153"/>
    <s v="Suspense Mystery"/>
    <n v="61002302"/>
    <n v="153"/>
    <n v="0"/>
  </r>
  <r>
    <n v="1392214"/>
    <x v="152"/>
    <n v="2013"/>
    <x v="0"/>
    <n v="153"/>
    <s v="Crime"/>
    <n v="61002302"/>
    <n v="153"/>
    <n v="0"/>
  </r>
  <r>
    <n v="1392214"/>
    <x v="152"/>
    <n v="2013"/>
    <x v="0"/>
    <n v="153"/>
    <s v="Drama"/>
    <n v="61002302"/>
    <n v="153"/>
    <n v="0"/>
  </r>
  <r>
    <n v="1392214"/>
    <x v="152"/>
    <n v="2013"/>
    <x v="0"/>
    <n v="153"/>
    <s v="Mystery"/>
    <n v="61002302"/>
    <n v="153"/>
    <n v="0"/>
  </r>
  <r>
    <n v="1392214"/>
    <x v="152"/>
    <n v="2013"/>
    <x v="0"/>
    <n v="153"/>
    <s v="Thriller"/>
    <n v="61002302"/>
    <n v="153"/>
    <n v="0"/>
  </r>
  <r>
    <n v="40897"/>
    <x v="153"/>
    <n v="1948"/>
    <x v="2"/>
    <n v="126"/>
    <s v="Tragedy"/>
    <n v="5014000"/>
    <n v="154"/>
    <n v="1"/>
  </r>
  <r>
    <n v="40897"/>
    <x v="153"/>
    <n v="1948"/>
    <x v="2"/>
    <n v="126"/>
    <s v="Adventure"/>
    <n v="5014000"/>
    <n v="154"/>
    <n v="0"/>
  </r>
  <r>
    <n v="40897"/>
    <x v="153"/>
    <n v="1948"/>
    <x v="2"/>
    <n v="126"/>
    <s v="Drama"/>
    <n v="5014000"/>
    <n v="154"/>
    <n v="0"/>
  </r>
  <r>
    <n v="40897"/>
    <x v="153"/>
    <n v="1948"/>
    <x v="2"/>
    <n v="126"/>
    <s v="Western"/>
    <n v="5014000"/>
    <n v="154"/>
    <n v="0"/>
  </r>
  <r>
    <n v="266543"/>
    <x v="154"/>
    <n v="2003"/>
    <x v="5"/>
    <n v="100"/>
    <s v="Animal Adventure"/>
    <n v="380843261"/>
    <n v="155"/>
    <n v="1"/>
  </r>
  <r>
    <n v="266543"/>
    <x v="154"/>
    <n v="2003"/>
    <x v="5"/>
    <n v="100"/>
    <s v="Buddy Comedy"/>
    <n v="380843261"/>
    <n v="155"/>
    <n v="0"/>
  </r>
  <r>
    <n v="266543"/>
    <x v="154"/>
    <n v="2003"/>
    <x v="5"/>
    <n v="100"/>
    <s v="Computer Animation"/>
    <n v="380843261"/>
    <n v="155"/>
    <n v="0"/>
  </r>
  <r>
    <n v="266543"/>
    <x v="154"/>
    <n v="2003"/>
    <x v="5"/>
    <n v="100"/>
    <s v="Quest"/>
    <n v="380843261"/>
    <n v="155"/>
    <n v="0"/>
  </r>
  <r>
    <n v="266543"/>
    <x v="154"/>
    <n v="2003"/>
    <x v="5"/>
    <n v="100"/>
    <s v="Sea Adventure"/>
    <n v="380843261"/>
    <n v="155"/>
    <n v="0"/>
  </r>
  <r>
    <n v="266543"/>
    <x v="154"/>
    <n v="2003"/>
    <x v="5"/>
    <n v="100"/>
    <s v="Adventure"/>
    <n v="380843261"/>
    <n v="155"/>
    <n v="0"/>
  </r>
  <r>
    <n v="266543"/>
    <x v="154"/>
    <n v="2003"/>
    <x v="5"/>
    <n v="100"/>
    <s v="Animation"/>
    <n v="380843261"/>
    <n v="155"/>
    <n v="0"/>
  </r>
  <r>
    <n v="266543"/>
    <x v="154"/>
    <n v="2003"/>
    <x v="5"/>
    <n v="100"/>
    <s v="Comedy"/>
    <n v="380843261"/>
    <n v="155"/>
    <n v="0"/>
  </r>
  <r>
    <n v="266543"/>
    <x v="154"/>
    <n v="2003"/>
    <x v="5"/>
    <n v="100"/>
    <s v="Family"/>
    <n v="380843261"/>
    <n v="155"/>
    <n v="0"/>
  </r>
  <r>
    <n v="347149"/>
    <x v="155"/>
    <n v="2004"/>
    <x v="3"/>
    <n v="119"/>
    <s v="Adventure Epic"/>
    <n v="9173958"/>
    <n v="156"/>
    <n v="1"/>
  </r>
  <r>
    <n v="347149"/>
    <x v="155"/>
    <n v="2004"/>
    <x v="3"/>
    <n v="119"/>
    <s v="Anime"/>
    <n v="9173958"/>
    <n v="156"/>
    <n v="0"/>
  </r>
  <r>
    <n v="347149"/>
    <x v="155"/>
    <n v="2004"/>
    <x v="3"/>
    <n v="119"/>
    <s v="Hand-Drawn Animation"/>
    <n v="9173958"/>
    <n v="156"/>
    <n v="0"/>
  </r>
  <r>
    <n v="347149"/>
    <x v="155"/>
    <n v="2004"/>
    <x v="3"/>
    <n v="119"/>
    <s v="Supernatural Fantasy"/>
    <n v="9173958"/>
    <n v="156"/>
    <n v="0"/>
  </r>
  <r>
    <n v="347149"/>
    <x v="155"/>
    <n v="2004"/>
    <x v="3"/>
    <n v="119"/>
    <s v="Adventure"/>
    <n v="9173958"/>
    <n v="156"/>
    <n v="0"/>
  </r>
  <r>
    <n v="347149"/>
    <x v="155"/>
    <n v="2004"/>
    <x v="3"/>
    <n v="119"/>
    <s v="Animation"/>
    <n v="9173958"/>
    <n v="156"/>
    <n v="0"/>
  </r>
  <r>
    <n v="347149"/>
    <x v="155"/>
    <n v="2004"/>
    <x v="3"/>
    <n v="119"/>
    <s v="Family"/>
    <n v="9173958"/>
    <n v="156"/>
    <n v="0"/>
  </r>
  <r>
    <n v="347149"/>
    <x v="155"/>
    <n v="2004"/>
    <x v="3"/>
    <n v="119"/>
    <s v="Fantasy"/>
    <n v="9173958"/>
    <n v="156"/>
    <n v="0"/>
  </r>
  <r>
    <n v="55630"/>
    <x v="156"/>
    <n v="1961"/>
    <x v="4"/>
    <n v="110"/>
    <s v="One-Person Army Action"/>
    <n v="46808"/>
    <n v="157"/>
    <n v="1"/>
  </r>
  <r>
    <n v="55630"/>
    <x v="156"/>
    <n v="1961"/>
    <x v="4"/>
    <n v="110"/>
    <s v="Period Drama"/>
    <n v="46808"/>
    <n v="157"/>
    <n v="0"/>
  </r>
  <r>
    <n v="55630"/>
    <x v="156"/>
    <n v="1961"/>
    <x v="4"/>
    <n v="110"/>
    <s v="Samurai"/>
    <n v="46808"/>
    <n v="157"/>
    <n v="0"/>
  </r>
  <r>
    <n v="55630"/>
    <x v="156"/>
    <n v="1961"/>
    <x v="4"/>
    <n v="110"/>
    <s v="Action"/>
    <n v="46808"/>
    <n v="157"/>
    <n v="0"/>
  </r>
  <r>
    <n v="55630"/>
    <x v="156"/>
    <n v="1961"/>
    <x v="4"/>
    <n v="110"/>
    <s v="Drama"/>
    <n v="46808"/>
    <n v="157"/>
    <n v="0"/>
  </r>
  <r>
    <n v="55630"/>
    <x v="156"/>
    <n v="1961"/>
    <x v="4"/>
    <n v="110"/>
    <s v="Thriller"/>
    <n v="46808"/>
    <n v="157"/>
    <n v="0"/>
  </r>
  <r>
    <n v="346336"/>
    <x v="157"/>
    <n v="2003"/>
    <x v="0"/>
    <n v="374"/>
    <s v="Epic"/>
    <n v="274024"/>
    <n v="158"/>
    <n v="1"/>
  </r>
  <r>
    <n v="346336"/>
    <x v="157"/>
    <n v="2003"/>
    <x v="0"/>
    <n v="374"/>
    <s v="Drama"/>
    <n v="274024"/>
    <n v="158"/>
    <n v="0"/>
  </r>
  <r>
    <n v="346336"/>
    <x v="157"/>
    <n v="2003"/>
    <x v="0"/>
    <n v="374"/>
    <s v="Romance"/>
    <n v="274024"/>
    <n v="158"/>
    <n v="0"/>
  </r>
  <r>
    <n v="57115"/>
    <x v="158"/>
    <n v="1963"/>
    <x v="2"/>
    <n v="172"/>
    <s v="Epic"/>
    <s v="No Information"/>
    <n v="159"/>
    <n v="1"/>
  </r>
  <r>
    <n v="57115"/>
    <x v="158"/>
    <n v="1963"/>
    <x v="2"/>
    <n v="172"/>
    <s v="Period Drama"/>
    <s v="No Information"/>
    <n v="159"/>
    <n v="0"/>
  </r>
  <r>
    <n v="57115"/>
    <x v="158"/>
    <n v="1963"/>
    <x v="2"/>
    <n v="172"/>
    <s v="Prison Drama"/>
    <s v="No Information"/>
    <n v="159"/>
    <n v="0"/>
  </r>
  <r>
    <n v="57115"/>
    <x v="158"/>
    <n v="1963"/>
    <x v="2"/>
    <n v="172"/>
    <s v="War Epic"/>
    <s v="No Information"/>
    <n v="159"/>
    <n v="0"/>
  </r>
  <r>
    <n v="57115"/>
    <x v="158"/>
    <n v="1963"/>
    <x v="2"/>
    <n v="172"/>
    <s v="Adventure"/>
    <s v="No Information"/>
    <n v="159"/>
    <n v="0"/>
  </r>
  <r>
    <n v="57115"/>
    <x v="158"/>
    <n v="1963"/>
    <x v="2"/>
    <n v="172"/>
    <s v="Drama"/>
    <s v="No Information"/>
    <n v="159"/>
    <n v="0"/>
  </r>
  <r>
    <n v="57115"/>
    <x v="158"/>
    <n v="1963"/>
    <x v="2"/>
    <n v="172"/>
    <s v="Thriller"/>
    <s v="No Information"/>
    <n v="159"/>
    <n v="0"/>
  </r>
  <r>
    <n v="57115"/>
    <x v="158"/>
    <n v="1963"/>
    <x v="2"/>
    <n v="172"/>
    <s v="War"/>
    <s v="No Information"/>
    <n v="159"/>
    <n v="0"/>
  </r>
  <r>
    <n v="71853"/>
    <x v="159"/>
    <n v="1975"/>
    <x v="3"/>
    <n v="91"/>
    <s v="Farce"/>
    <n v="2562392"/>
    <n v="160"/>
    <n v="1"/>
  </r>
  <r>
    <n v="71853"/>
    <x v="159"/>
    <n v="1975"/>
    <x v="3"/>
    <n v="91"/>
    <s v="Parody"/>
    <n v="2562392"/>
    <n v="160"/>
    <n v="0"/>
  </r>
  <r>
    <n v="71853"/>
    <x v="159"/>
    <n v="1975"/>
    <x v="3"/>
    <n v="91"/>
    <s v="Quest"/>
    <n v="2562392"/>
    <n v="160"/>
    <n v="0"/>
  </r>
  <r>
    <n v="71853"/>
    <x v="159"/>
    <n v="1975"/>
    <x v="3"/>
    <n v="91"/>
    <s v="Satire"/>
    <n v="2562392"/>
    <n v="160"/>
    <n v="0"/>
  </r>
  <r>
    <n v="71853"/>
    <x v="159"/>
    <n v="1975"/>
    <x v="3"/>
    <n v="91"/>
    <s v="Sketch Comedy"/>
    <n v="2562392"/>
    <n v="160"/>
    <n v="0"/>
  </r>
  <r>
    <n v="71853"/>
    <x v="159"/>
    <n v="1975"/>
    <x v="3"/>
    <n v="91"/>
    <s v="Slapstick"/>
    <n v="2562392"/>
    <n v="160"/>
    <n v="0"/>
  </r>
  <r>
    <n v="71853"/>
    <x v="159"/>
    <n v="1975"/>
    <x v="3"/>
    <n v="91"/>
    <s v="Sword &amp; Sorcery"/>
    <n v="2562392"/>
    <n v="160"/>
    <n v="0"/>
  </r>
  <r>
    <n v="71853"/>
    <x v="159"/>
    <n v="1975"/>
    <x v="3"/>
    <n v="91"/>
    <s v="Adventure"/>
    <n v="2562392"/>
    <n v="160"/>
    <n v="0"/>
  </r>
  <r>
    <n v="71853"/>
    <x v="159"/>
    <n v="1975"/>
    <x v="3"/>
    <n v="91"/>
    <s v="Comedy"/>
    <n v="2562392"/>
    <n v="160"/>
    <n v="0"/>
  </r>
  <r>
    <n v="71853"/>
    <x v="159"/>
    <n v="1975"/>
    <x v="3"/>
    <n v="91"/>
    <s v="Fantasy"/>
    <n v="2562392"/>
    <n v="160"/>
    <n v="0"/>
  </r>
  <r>
    <n v="80678"/>
    <x v="160"/>
    <n v="1980"/>
    <x v="3"/>
    <n v="124"/>
    <s v="Docudrama"/>
    <n v="26010864"/>
    <n v="161"/>
    <n v="1"/>
  </r>
  <r>
    <n v="80678"/>
    <x v="160"/>
    <n v="1980"/>
    <x v="3"/>
    <n v="124"/>
    <s v="Period Drama"/>
    <n v="26010864"/>
    <n v="161"/>
    <n v="0"/>
  </r>
  <r>
    <n v="80678"/>
    <x v="160"/>
    <n v="1980"/>
    <x v="3"/>
    <n v="124"/>
    <s v="Tragedy"/>
    <n v="26010864"/>
    <n v="161"/>
    <n v="0"/>
  </r>
  <r>
    <n v="80678"/>
    <x v="160"/>
    <n v="1980"/>
    <x v="3"/>
    <n v="124"/>
    <s v="Biography"/>
    <n v="26010864"/>
    <n v="161"/>
    <n v="0"/>
  </r>
  <r>
    <n v="80678"/>
    <x v="160"/>
    <n v="1980"/>
    <x v="3"/>
    <n v="124"/>
    <s v="Drama"/>
    <n v="26010864"/>
    <n v="161"/>
    <n v="0"/>
  </r>
  <r>
    <n v="4729430"/>
    <x v="161"/>
    <n v="2019"/>
    <x v="3"/>
    <n v="96"/>
    <s v="Hand-Drawn Animation"/>
    <s v="No Information"/>
    <n v="162"/>
    <n v="1"/>
  </r>
  <r>
    <n v="4729430"/>
    <x v="161"/>
    <n v="2019"/>
    <x v="3"/>
    <n v="96"/>
    <s v="Holiday Animation"/>
    <s v="No Information"/>
    <n v="162"/>
    <n v="0"/>
  </r>
  <r>
    <n v="4729430"/>
    <x v="161"/>
    <n v="2019"/>
    <x v="3"/>
    <n v="96"/>
    <s v="Holiday Comedy"/>
    <s v="No Information"/>
    <n v="162"/>
    <n v="0"/>
  </r>
  <r>
    <n v="4729430"/>
    <x v="161"/>
    <n v="2019"/>
    <x v="3"/>
    <n v="96"/>
    <s v="Holiday Family"/>
    <s v="No Information"/>
    <n v="162"/>
    <n v="0"/>
  </r>
  <r>
    <n v="4729430"/>
    <x v="161"/>
    <n v="2019"/>
    <x v="3"/>
    <n v="96"/>
    <s v="Adventure"/>
    <s v="No Information"/>
    <n v="162"/>
    <n v="0"/>
  </r>
  <r>
    <n v="4729430"/>
    <x v="161"/>
    <n v="2019"/>
    <x v="3"/>
    <n v="96"/>
    <s v="Animation"/>
    <s v="No Information"/>
    <n v="162"/>
    <n v="0"/>
  </r>
  <r>
    <n v="4729430"/>
    <x v="161"/>
    <n v="2019"/>
    <x v="3"/>
    <n v="96"/>
    <s v="Comedy"/>
    <s v="No Information"/>
    <n v="162"/>
    <n v="0"/>
  </r>
  <r>
    <n v="4729430"/>
    <x v="161"/>
    <n v="2019"/>
    <x v="3"/>
    <n v="96"/>
    <s v="Family"/>
    <s v="No Information"/>
    <n v="162"/>
    <n v="0"/>
  </r>
  <r>
    <n v="4729430"/>
    <x v="161"/>
    <n v="2019"/>
    <x v="3"/>
    <n v="96"/>
    <s v="Fantasy"/>
    <s v="No Information"/>
    <n v="162"/>
    <n v="0"/>
  </r>
  <r>
    <n v="4729430"/>
    <x v="161"/>
    <n v="2019"/>
    <x v="3"/>
    <n v="96"/>
    <s v="Holiday"/>
    <s v="No Information"/>
    <n v="162"/>
    <n v="0"/>
  </r>
  <r>
    <n v="46912"/>
    <x v="162"/>
    <n v="1954"/>
    <x v="3"/>
    <n v="105"/>
    <s v="Crime"/>
    <n v="24845"/>
    <n v="163"/>
    <n v="1"/>
  </r>
  <r>
    <n v="46912"/>
    <x v="162"/>
    <n v="1954"/>
    <x v="3"/>
    <n v="105"/>
    <s v="Drama"/>
    <n v="24845"/>
    <n v="163"/>
    <n v="0"/>
  </r>
  <r>
    <n v="46912"/>
    <x v="162"/>
    <n v="1954"/>
    <x v="3"/>
    <n v="105"/>
    <s v="Mystery"/>
    <n v="24845"/>
    <n v="163"/>
    <n v="0"/>
  </r>
  <r>
    <n v="46912"/>
    <x v="162"/>
    <n v="1954"/>
    <x v="3"/>
    <n v="105"/>
    <s v="Thriller"/>
    <n v="24845"/>
    <n v="163"/>
    <n v="0"/>
  </r>
  <r>
    <n v="31381"/>
    <x v="163"/>
    <n v="1939"/>
    <x v="5"/>
    <n v="238"/>
    <s v="Costume Drama"/>
    <n v="200882193"/>
    <n v="164"/>
    <n v="1"/>
  </r>
  <r>
    <n v="31381"/>
    <x v="163"/>
    <n v="1939"/>
    <x v="5"/>
    <n v="238"/>
    <s v="Epic"/>
    <n v="200882193"/>
    <n v="164"/>
    <n v="0"/>
  </r>
  <r>
    <n v="31381"/>
    <x v="163"/>
    <n v="1939"/>
    <x v="5"/>
    <n v="238"/>
    <s v="Period Drama"/>
    <n v="200882193"/>
    <n v="164"/>
    <n v="0"/>
  </r>
  <r>
    <n v="31381"/>
    <x v="163"/>
    <n v="1939"/>
    <x v="5"/>
    <n v="238"/>
    <s v="Romantic Epic"/>
    <n v="200882193"/>
    <n v="164"/>
    <n v="0"/>
  </r>
  <r>
    <n v="31381"/>
    <x v="163"/>
    <n v="1939"/>
    <x v="5"/>
    <n v="238"/>
    <s v="Tragic Romance"/>
    <n v="200882193"/>
    <n v="164"/>
    <n v="0"/>
  </r>
  <r>
    <n v="31381"/>
    <x v="163"/>
    <n v="1939"/>
    <x v="5"/>
    <n v="238"/>
    <s v="War Epic"/>
    <n v="200882193"/>
    <n v="164"/>
    <n v="0"/>
  </r>
  <r>
    <n v="31381"/>
    <x v="163"/>
    <n v="1939"/>
    <x v="5"/>
    <n v="238"/>
    <s v="Drama"/>
    <n v="200882193"/>
    <n v="164"/>
    <n v="0"/>
  </r>
  <r>
    <n v="31381"/>
    <x v="163"/>
    <n v="1939"/>
    <x v="5"/>
    <n v="238"/>
    <s v="Romance"/>
    <n v="200882193"/>
    <n v="164"/>
    <n v="0"/>
  </r>
  <r>
    <n v="31381"/>
    <x v="163"/>
    <n v="1939"/>
    <x v="5"/>
    <n v="238"/>
    <s v="War"/>
    <n v="200882193"/>
    <n v="164"/>
    <n v="0"/>
  </r>
  <r>
    <n v="1305806"/>
    <x v="164"/>
    <n v="2009"/>
    <x v="0"/>
    <n v="129"/>
    <s v="Dark Romance"/>
    <n v="6391436"/>
    <n v="165"/>
    <n v="1"/>
  </r>
  <r>
    <n v="1305806"/>
    <x v="164"/>
    <n v="2009"/>
    <x v="0"/>
    <n v="129"/>
    <s v="Erotic Thriller"/>
    <n v="6391436"/>
    <n v="165"/>
    <n v="0"/>
  </r>
  <r>
    <n v="1305806"/>
    <x v="164"/>
    <n v="2009"/>
    <x v="0"/>
    <n v="129"/>
    <s v="Legal Thriller"/>
    <n v="6391436"/>
    <n v="165"/>
    <n v="0"/>
  </r>
  <r>
    <n v="1305806"/>
    <x v="164"/>
    <n v="2009"/>
    <x v="0"/>
    <n v="129"/>
    <s v="Period Drama"/>
    <n v="6391436"/>
    <n v="165"/>
    <n v="0"/>
  </r>
  <r>
    <n v="1305806"/>
    <x v="164"/>
    <n v="2009"/>
    <x v="0"/>
    <n v="129"/>
    <s v="Psychological Drama"/>
    <n v="6391436"/>
    <n v="165"/>
    <n v="0"/>
  </r>
  <r>
    <n v="1305806"/>
    <x v="164"/>
    <n v="2009"/>
    <x v="0"/>
    <n v="129"/>
    <s v="Psychological Thriller"/>
    <n v="6391436"/>
    <n v="165"/>
    <n v="0"/>
  </r>
  <r>
    <n v="1305806"/>
    <x v="164"/>
    <n v="2009"/>
    <x v="0"/>
    <n v="129"/>
    <s v="Suspense Mystery"/>
    <n v="6391436"/>
    <n v="165"/>
    <n v="0"/>
  </r>
  <r>
    <n v="1305806"/>
    <x v="164"/>
    <n v="2009"/>
    <x v="0"/>
    <n v="129"/>
    <s v="Tragedy"/>
    <n v="6391436"/>
    <n v="165"/>
    <n v="0"/>
  </r>
  <r>
    <n v="1305806"/>
    <x v="164"/>
    <n v="2009"/>
    <x v="0"/>
    <n v="129"/>
    <s v="Whodunnit"/>
    <n v="6391436"/>
    <n v="165"/>
    <n v="0"/>
  </r>
  <r>
    <n v="1305806"/>
    <x v="164"/>
    <n v="2009"/>
    <x v="0"/>
    <n v="129"/>
    <s v="Drama"/>
    <n v="6391436"/>
    <n v="165"/>
    <n v="0"/>
  </r>
  <r>
    <n v="71315"/>
    <x v="165"/>
    <n v="1974"/>
    <x v="0"/>
    <n v="130"/>
    <s v="Conspiracy Thriller"/>
    <n v="29200000"/>
    <n v="166"/>
    <n v="1"/>
  </r>
  <r>
    <n v="71315"/>
    <x v="165"/>
    <n v="1974"/>
    <x v="0"/>
    <n v="130"/>
    <s v="Hard-boiled Detective"/>
    <n v="29200000"/>
    <n v="166"/>
    <n v="0"/>
  </r>
  <r>
    <n v="71315"/>
    <x v="165"/>
    <n v="1974"/>
    <x v="0"/>
    <n v="130"/>
    <s v="Period Drama"/>
    <n v="29200000"/>
    <n v="166"/>
    <n v="0"/>
  </r>
  <r>
    <n v="71315"/>
    <x v="165"/>
    <n v="1974"/>
    <x v="0"/>
    <n v="130"/>
    <s v="Psychological Drama"/>
    <n v="29200000"/>
    <n v="166"/>
    <n v="0"/>
  </r>
  <r>
    <n v="71315"/>
    <x v="165"/>
    <n v="1974"/>
    <x v="0"/>
    <n v="130"/>
    <s v="Psychological Thriller"/>
    <n v="29200000"/>
    <n v="166"/>
    <n v="0"/>
  </r>
  <r>
    <n v="71315"/>
    <x v="165"/>
    <n v="1974"/>
    <x v="0"/>
    <n v="130"/>
    <s v="Tragedy"/>
    <n v="29200000"/>
    <n v="166"/>
    <n v="0"/>
  </r>
  <r>
    <n v="71315"/>
    <x v="165"/>
    <n v="1974"/>
    <x v="0"/>
    <n v="130"/>
    <s v="Drama"/>
    <n v="29200000"/>
    <n v="166"/>
    <n v="0"/>
  </r>
  <r>
    <n v="71315"/>
    <x v="165"/>
    <n v="1974"/>
    <x v="0"/>
    <n v="130"/>
    <s v="Mystery"/>
    <n v="29200000"/>
    <n v="166"/>
    <n v="0"/>
  </r>
  <r>
    <n v="71315"/>
    <x v="165"/>
    <n v="1974"/>
    <x v="0"/>
    <n v="130"/>
    <s v="Thriller"/>
    <n v="29200000"/>
    <n v="166"/>
    <n v="0"/>
  </r>
  <r>
    <n v="120735"/>
    <x v="166"/>
    <n v="1998"/>
    <x v="0"/>
    <n v="107"/>
    <s v="Dark Comedy"/>
    <n v="3753929"/>
    <n v="167"/>
    <n v="1"/>
  </r>
  <r>
    <n v="120735"/>
    <x v="166"/>
    <n v="1998"/>
    <x v="0"/>
    <n v="107"/>
    <s v="Farce"/>
    <n v="3753929"/>
    <n v="167"/>
    <n v="0"/>
  </r>
  <r>
    <n v="120735"/>
    <x v="166"/>
    <n v="1998"/>
    <x v="0"/>
    <n v="107"/>
    <s v="Gangster"/>
    <n v="3753929"/>
    <n v="167"/>
    <n v="0"/>
  </r>
  <r>
    <n v="120735"/>
    <x v="166"/>
    <n v="1998"/>
    <x v="0"/>
    <n v="107"/>
    <s v="Heist"/>
    <n v="3753929"/>
    <n v="167"/>
    <n v="0"/>
  </r>
  <r>
    <n v="120735"/>
    <x v="166"/>
    <n v="1998"/>
    <x v="0"/>
    <n v="107"/>
    <s v="Comedy"/>
    <n v="3753929"/>
    <n v="167"/>
    <n v="0"/>
  </r>
  <r>
    <n v="120735"/>
    <x v="166"/>
    <n v="1998"/>
    <x v="0"/>
    <n v="107"/>
    <s v="Crime"/>
    <n v="3753929"/>
    <n v="167"/>
    <n v="0"/>
  </r>
  <r>
    <n v="434409"/>
    <x v="167"/>
    <n v="2005"/>
    <x v="0"/>
    <n v="132"/>
    <s v="Action Epic"/>
    <n v="70511035"/>
    <n v="168"/>
    <n v="1"/>
  </r>
  <r>
    <n v="434409"/>
    <x v="167"/>
    <n v="2005"/>
    <x v="0"/>
    <n v="132"/>
    <s v="Dystopian Sci-Fi"/>
    <n v="70511035"/>
    <n v="168"/>
    <n v="0"/>
  </r>
  <r>
    <n v="434409"/>
    <x v="167"/>
    <n v="2005"/>
    <x v="0"/>
    <n v="132"/>
    <s v="Epic"/>
    <n v="70511035"/>
    <n v="168"/>
    <n v="0"/>
  </r>
  <r>
    <n v="434409"/>
    <x v="167"/>
    <n v="2005"/>
    <x v="0"/>
    <n v="132"/>
    <s v="Political Drama"/>
    <n v="70511035"/>
    <n v="168"/>
    <n v="0"/>
  </r>
  <r>
    <n v="434409"/>
    <x v="167"/>
    <n v="2005"/>
    <x v="0"/>
    <n v="132"/>
    <s v="Political Thriller"/>
    <n v="70511035"/>
    <n v="168"/>
    <n v="0"/>
  </r>
  <r>
    <n v="434409"/>
    <x v="167"/>
    <n v="2005"/>
    <x v="0"/>
    <n v="132"/>
    <s v="Superhero"/>
    <n v="70511035"/>
    <n v="168"/>
    <n v="0"/>
  </r>
  <r>
    <n v="434409"/>
    <x v="167"/>
    <n v="2005"/>
    <x v="0"/>
    <n v="132"/>
    <s v="Action"/>
    <n v="70511035"/>
    <n v="168"/>
    <n v="0"/>
  </r>
  <r>
    <n v="434409"/>
    <x v="167"/>
    <n v="2005"/>
    <x v="0"/>
    <n v="132"/>
    <s v="Drama"/>
    <n v="70511035"/>
    <n v="168"/>
    <n v="0"/>
  </r>
  <r>
    <n v="434409"/>
    <x v="167"/>
    <n v="2005"/>
    <x v="0"/>
    <n v="132"/>
    <s v="Sci-Fi"/>
    <n v="70511035"/>
    <n v="168"/>
    <n v="0"/>
  </r>
  <r>
    <n v="434409"/>
    <x v="167"/>
    <n v="2005"/>
    <x v="0"/>
    <n v="132"/>
    <s v="Thriller"/>
    <n v="70511035"/>
    <n v="168"/>
    <n v="0"/>
  </r>
  <r>
    <n v="42876"/>
    <x v="168"/>
    <n v="1950"/>
    <x v="4"/>
    <n v="88"/>
    <s v="Period Drama"/>
    <n v="46808"/>
    <n v="169"/>
    <n v="1"/>
  </r>
  <r>
    <n v="42876"/>
    <x v="168"/>
    <n v="1950"/>
    <x v="4"/>
    <n v="88"/>
    <s v="Crime"/>
    <n v="46808"/>
    <n v="169"/>
    <n v="0"/>
  </r>
  <r>
    <n v="42876"/>
    <x v="168"/>
    <n v="1950"/>
    <x v="4"/>
    <n v="88"/>
    <s v="Drama"/>
    <n v="46808"/>
    <n v="169"/>
    <n v="0"/>
  </r>
  <r>
    <n v="42876"/>
    <x v="168"/>
    <n v="1950"/>
    <x v="4"/>
    <n v="88"/>
    <s v="Mystery"/>
    <n v="46808"/>
    <n v="169"/>
    <n v="0"/>
  </r>
  <r>
    <n v="2096673"/>
    <x v="169"/>
    <n v="2015"/>
    <x v="3"/>
    <n v="95"/>
    <s v="Coming-of-Age"/>
    <n v="356461711"/>
    <n v="170"/>
    <n v="1"/>
  </r>
  <r>
    <n v="2096673"/>
    <x v="169"/>
    <n v="2015"/>
    <x v="3"/>
    <n v="95"/>
    <s v="Computer Animation"/>
    <n v="356461711"/>
    <n v="170"/>
    <n v="0"/>
  </r>
  <r>
    <n v="2096673"/>
    <x v="169"/>
    <n v="2015"/>
    <x v="3"/>
    <n v="95"/>
    <s v="Farce"/>
    <n v="356461711"/>
    <n v="170"/>
    <n v="0"/>
  </r>
  <r>
    <n v="2096673"/>
    <x v="169"/>
    <n v="2015"/>
    <x v="3"/>
    <n v="95"/>
    <s v="High-Concept Comedy"/>
    <n v="356461711"/>
    <n v="170"/>
    <n v="0"/>
  </r>
  <r>
    <n v="2096673"/>
    <x v="169"/>
    <n v="2015"/>
    <x v="3"/>
    <n v="95"/>
    <s v="Psychological Drama"/>
    <n v="356461711"/>
    <n v="170"/>
    <n v="0"/>
  </r>
  <r>
    <n v="2096673"/>
    <x v="169"/>
    <n v="2015"/>
    <x v="3"/>
    <n v="95"/>
    <s v="Adventure"/>
    <n v="356461711"/>
    <n v="170"/>
    <n v="0"/>
  </r>
  <r>
    <n v="2096673"/>
    <x v="169"/>
    <n v="2015"/>
    <x v="3"/>
    <n v="95"/>
    <s v="Animation"/>
    <n v="356461711"/>
    <n v="170"/>
    <n v="0"/>
  </r>
  <r>
    <n v="2096673"/>
    <x v="169"/>
    <n v="2015"/>
    <x v="3"/>
    <n v="95"/>
    <s v="Comedy"/>
    <n v="356461711"/>
    <n v="170"/>
    <n v="0"/>
  </r>
  <r>
    <n v="2096673"/>
    <x v="169"/>
    <n v="2015"/>
    <x v="3"/>
    <n v="95"/>
    <s v="Drama"/>
    <n v="356461711"/>
    <n v="170"/>
    <n v="0"/>
  </r>
  <r>
    <n v="2096673"/>
    <x v="169"/>
    <n v="2015"/>
    <x v="3"/>
    <n v="95"/>
    <s v="Family"/>
    <n v="356461711"/>
    <n v="170"/>
    <n v="0"/>
  </r>
  <r>
    <n v="5027774"/>
    <x v="170"/>
    <n v="2017"/>
    <x v="0"/>
    <n v="115"/>
    <s v="Dark Comedy"/>
    <n v="54513740"/>
    <n v="171"/>
    <n v="1"/>
  </r>
  <r>
    <n v="5027774"/>
    <x v="170"/>
    <n v="2017"/>
    <x v="0"/>
    <n v="115"/>
    <s v="Satire"/>
    <n v="54513740"/>
    <n v="171"/>
    <n v="0"/>
  </r>
  <r>
    <n v="5027774"/>
    <x v="170"/>
    <n v="2017"/>
    <x v="0"/>
    <n v="115"/>
    <s v="Comedy"/>
    <n v="54513740"/>
    <n v="171"/>
    <n v="0"/>
  </r>
  <r>
    <n v="5027774"/>
    <x v="170"/>
    <n v="2017"/>
    <x v="0"/>
    <n v="115"/>
    <s v="Crime"/>
    <n v="54513740"/>
    <n v="171"/>
    <n v="0"/>
  </r>
  <r>
    <n v="5027774"/>
    <x v="170"/>
    <n v="2017"/>
    <x v="0"/>
    <n v="115"/>
    <s v="Drama"/>
    <n v="54513740"/>
    <n v="171"/>
    <n v="0"/>
  </r>
  <r>
    <n v="264464"/>
    <x v="171"/>
    <n v="2002"/>
    <x v="1"/>
    <n v="141"/>
    <s v="Caper"/>
    <n v="164615351"/>
    <n v="172"/>
    <n v="1"/>
  </r>
  <r>
    <n v="264464"/>
    <x v="171"/>
    <n v="2002"/>
    <x v="1"/>
    <n v="141"/>
    <s v="Coming-of-Age"/>
    <n v="164615351"/>
    <n v="172"/>
    <n v="0"/>
  </r>
  <r>
    <n v="264464"/>
    <x v="171"/>
    <n v="2002"/>
    <x v="1"/>
    <n v="141"/>
    <s v="Docudrama"/>
    <n v="164615351"/>
    <n v="172"/>
    <n v="0"/>
  </r>
  <r>
    <n v="264464"/>
    <x v="171"/>
    <n v="2002"/>
    <x v="1"/>
    <n v="141"/>
    <s v="Globetrotting Adventure"/>
    <n v="164615351"/>
    <n v="172"/>
    <n v="0"/>
  </r>
  <r>
    <n v="264464"/>
    <x v="171"/>
    <n v="2002"/>
    <x v="1"/>
    <n v="141"/>
    <s v="Period Drama"/>
    <n v="164615351"/>
    <n v="172"/>
    <n v="0"/>
  </r>
  <r>
    <n v="264464"/>
    <x v="171"/>
    <n v="2002"/>
    <x v="1"/>
    <n v="141"/>
    <s v="True Crime"/>
    <n v="164615351"/>
    <n v="172"/>
    <n v="0"/>
  </r>
  <r>
    <n v="264464"/>
    <x v="171"/>
    <n v="2002"/>
    <x v="1"/>
    <n v="141"/>
    <s v="Biography"/>
    <n v="164615351"/>
    <n v="172"/>
    <n v="0"/>
  </r>
  <r>
    <n v="264464"/>
    <x v="171"/>
    <n v="2002"/>
    <x v="1"/>
    <n v="141"/>
    <s v="Crime"/>
    <n v="164615351"/>
    <n v="172"/>
    <n v="0"/>
  </r>
  <r>
    <n v="264464"/>
    <x v="171"/>
    <n v="2002"/>
    <x v="1"/>
    <n v="141"/>
    <s v="Drama"/>
    <n v="164615351"/>
    <n v="172"/>
    <n v="0"/>
  </r>
  <r>
    <n v="117951"/>
    <x v="172"/>
    <n v="1996"/>
    <x v="0"/>
    <n v="93"/>
    <s v="Dark Comedy"/>
    <n v="16491080"/>
    <n v="173"/>
    <n v="1"/>
  </r>
  <r>
    <n v="117951"/>
    <x v="172"/>
    <n v="1996"/>
    <x v="0"/>
    <n v="93"/>
    <s v="Drug Crime"/>
    <n v="16491080"/>
    <n v="173"/>
    <n v="0"/>
  </r>
  <r>
    <n v="117951"/>
    <x v="172"/>
    <n v="1996"/>
    <x v="0"/>
    <n v="93"/>
    <s v="Psychological Drama"/>
    <n v="16491080"/>
    <n v="173"/>
    <n v="0"/>
  </r>
  <r>
    <n v="117951"/>
    <x v="172"/>
    <n v="1996"/>
    <x v="0"/>
    <n v="93"/>
    <s v="Crime"/>
    <n v="16491080"/>
    <n v="173"/>
    <n v="0"/>
  </r>
  <r>
    <n v="117951"/>
    <x v="172"/>
    <n v="1996"/>
    <x v="0"/>
    <n v="93"/>
    <s v="Drama"/>
    <n v="16491080"/>
    <n v="173"/>
    <n v="0"/>
  </r>
  <r>
    <n v="50212"/>
    <x v="173"/>
    <n v="1957"/>
    <x v="3"/>
    <n v="161"/>
    <s v="Jungle Adventure"/>
    <n v="27200000"/>
    <n v="174"/>
    <n v="1"/>
  </r>
  <r>
    <n v="50212"/>
    <x v="173"/>
    <n v="1957"/>
    <x v="3"/>
    <n v="161"/>
    <s v="War Epic"/>
    <n v="27200000"/>
    <n v="174"/>
    <n v="0"/>
  </r>
  <r>
    <n v="50212"/>
    <x v="173"/>
    <n v="1957"/>
    <x v="3"/>
    <n v="161"/>
    <s v="Adventure"/>
    <n v="27200000"/>
    <n v="174"/>
    <n v="0"/>
  </r>
  <r>
    <n v="50212"/>
    <x v="173"/>
    <n v="1957"/>
    <x v="3"/>
    <n v="161"/>
    <s v="Drama"/>
    <n v="27200000"/>
    <n v="174"/>
    <n v="0"/>
  </r>
  <r>
    <n v="50212"/>
    <x v="173"/>
    <n v="1957"/>
    <x v="3"/>
    <n v="161"/>
    <s v="War"/>
    <n v="27200000"/>
    <n v="174"/>
    <n v="0"/>
  </r>
  <r>
    <n v="81398"/>
    <x v="174"/>
    <n v="1980"/>
    <x v="0"/>
    <n v="129"/>
    <s v="Boxing"/>
    <n v="23383987"/>
    <n v="175"/>
    <n v="1"/>
  </r>
  <r>
    <n v="81398"/>
    <x v="174"/>
    <n v="1980"/>
    <x v="0"/>
    <n v="129"/>
    <s v="Docudrama"/>
    <n v="23383987"/>
    <n v="175"/>
    <n v="0"/>
  </r>
  <r>
    <n v="81398"/>
    <x v="174"/>
    <n v="1980"/>
    <x v="0"/>
    <n v="129"/>
    <s v="Period Drama"/>
    <n v="23383987"/>
    <n v="175"/>
    <n v="0"/>
  </r>
  <r>
    <n v="81398"/>
    <x v="174"/>
    <n v="1980"/>
    <x v="0"/>
    <n v="129"/>
    <s v="Biography"/>
    <n v="23383987"/>
    <n v="175"/>
    <n v="0"/>
  </r>
  <r>
    <n v="81398"/>
    <x v="174"/>
    <n v="1980"/>
    <x v="0"/>
    <n v="129"/>
    <s v="Drama"/>
    <n v="23383987"/>
    <n v="175"/>
    <n v="0"/>
  </r>
  <r>
    <n v="81398"/>
    <x v="174"/>
    <n v="1980"/>
    <x v="0"/>
    <n v="129"/>
    <s v="Sport"/>
    <n v="23383987"/>
    <n v="175"/>
    <n v="0"/>
  </r>
  <r>
    <n v="1201607"/>
    <x v="175"/>
    <n v="2011"/>
    <x v="1"/>
    <n v="130"/>
    <s v="Action Epic"/>
    <n v="381447587"/>
    <n v="176"/>
    <n v="1"/>
  </r>
  <r>
    <n v="1201607"/>
    <x v="175"/>
    <n v="2011"/>
    <x v="1"/>
    <n v="130"/>
    <s v="Dark Fantasy"/>
    <n v="381447587"/>
    <n v="176"/>
    <n v="0"/>
  </r>
  <r>
    <n v="1201607"/>
    <x v="175"/>
    <n v="2011"/>
    <x v="1"/>
    <n v="130"/>
    <s v="Fantasy Epic"/>
    <n v="381447587"/>
    <n v="176"/>
    <n v="0"/>
  </r>
  <r>
    <n v="1201607"/>
    <x v="175"/>
    <n v="2011"/>
    <x v="1"/>
    <n v="130"/>
    <s v="Teen Adventure"/>
    <n v="381447587"/>
    <n v="176"/>
    <n v="0"/>
  </r>
  <r>
    <n v="1201607"/>
    <x v="175"/>
    <n v="2011"/>
    <x v="1"/>
    <n v="130"/>
    <s v="Teen Fantasy"/>
    <n v="381447587"/>
    <n v="176"/>
    <n v="0"/>
  </r>
  <r>
    <n v="1201607"/>
    <x v="175"/>
    <n v="2011"/>
    <x v="1"/>
    <n v="130"/>
    <s v="Tragedy"/>
    <n v="381447587"/>
    <n v="176"/>
    <n v="0"/>
  </r>
  <r>
    <n v="1201607"/>
    <x v="175"/>
    <n v="2011"/>
    <x v="1"/>
    <n v="130"/>
    <s v="Adventure"/>
    <n v="381447587"/>
    <n v="176"/>
    <n v="0"/>
  </r>
  <r>
    <n v="1201607"/>
    <x v="175"/>
    <n v="2011"/>
    <x v="1"/>
    <n v="130"/>
    <s v="Family"/>
    <n v="381447587"/>
    <n v="176"/>
    <n v="0"/>
  </r>
  <r>
    <n v="1201607"/>
    <x v="175"/>
    <n v="2011"/>
    <x v="1"/>
    <n v="130"/>
    <s v="Fantasy"/>
    <n v="381447587"/>
    <n v="176"/>
    <n v="0"/>
  </r>
  <r>
    <n v="1201607"/>
    <x v="175"/>
    <n v="2011"/>
    <x v="1"/>
    <n v="130"/>
    <s v="Mystery"/>
    <n v="381447587"/>
    <n v="176"/>
    <n v="0"/>
  </r>
  <r>
    <n v="116282"/>
    <x v="176"/>
    <n v="1996"/>
    <x v="0"/>
    <n v="98"/>
    <s v="Cop Drama"/>
    <n v="24611975"/>
    <n v="177"/>
    <n v="1"/>
  </r>
  <r>
    <n v="116282"/>
    <x v="176"/>
    <n v="1996"/>
    <x v="0"/>
    <n v="98"/>
    <s v="Dark Comedy"/>
    <n v="24611975"/>
    <n v="177"/>
    <n v="0"/>
  </r>
  <r>
    <n v="116282"/>
    <x v="176"/>
    <n v="1996"/>
    <x v="0"/>
    <n v="98"/>
    <s v="Police Procedural"/>
    <n v="24611975"/>
    <n v="177"/>
    <n v="0"/>
  </r>
  <r>
    <n v="116282"/>
    <x v="176"/>
    <n v="1996"/>
    <x v="0"/>
    <n v="98"/>
    <s v="Tragedy"/>
    <n v="24611975"/>
    <n v="177"/>
    <n v="0"/>
  </r>
  <r>
    <n v="116282"/>
    <x v="176"/>
    <n v="1996"/>
    <x v="0"/>
    <n v="98"/>
    <s v="Crime"/>
    <n v="24611975"/>
    <n v="177"/>
    <n v="0"/>
  </r>
  <r>
    <n v="116282"/>
    <x v="176"/>
    <n v="1996"/>
    <x v="0"/>
    <n v="98"/>
    <s v="Drama"/>
    <n v="24611975"/>
    <n v="177"/>
    <n v="0"/>
  </r>
  <r>
    <n v="116282"/>
    <x v="176"/>
    <n v="1996"/>
    <x v="0"/>
    <n v="98"/>
    <s v="Thriller"/>
    <n v="24611975"/>
    <n v="177"/>
    <n v="0"/>
  </r>
  <r>
    <n v="29623480"/>
    <x v="177"/>
    <n v="2024"/>
    <x v="3"/>
    <n v="102"/>
    <s v="Animal Adventure"/>
    <n v="143901945"/>
    <n v="178"/>
    <n v="1"/>
  </r>
  <r>
    <n v="29623480"/>
    <x v="177"/>
    <n v="2024"/>
    <x v="3"/>
    <n v="102"/>
    <s v="Artificial Intelligence"/>
    <n v="143901945"/>
    <n v="178"/>
    <n v="0"/>
  </r>
  <r>
    <n v="29623480"/>
    <x v="177"/>
    <n v="2024"/>
    <x v="3"/>
    <n v="102"/>
    <s v="Computer Animation"/>
    <n v="143901945"/>
    <n v="178"/>
    <n v="0"/>
  </r>
  <r>
    <n v="29623480"/>
    <x v="177"/>
    <n v="2024"/>
    <x v="3"/>
    <n v="102"/>
    <s v="Survival"/>
    <n v="143901945"/>
    <n v="178"/>
    <n v="0"/>
  </r>
  <r>
    <n v="29623480"/>
    <x v="177"/>
    <n v="2024"/>
    <x v="3"/>
    <n v="102"/>
    <s v="Adventure"/>
    <n v="143901945"/>
    <n v="178"/>
    <n v="0"/>
  </r>
  <r>
    <n v="29623480"/>
    <x v="177"/>
    <n v="2024"/>
    <x v="3"/>
    <n v="102"/>
    <s v="Animation"/>
    <n v="143901945"/>
    <n v="178"/>
    <n v="0"/>
  </r>
  <r>
    <n v="29623480"/>
    <x v="177"/>
    <n v="2024"/>
    <x v="3"/>
    <n v="102"/>
    <s v="Family"/>
    <n v="143901945"/>
    <n v="178"/>
    <n v="0"/>
  </r>
  <r>
    <n v="29623480"/>
    <x v="177"/>
    <n v="2024"/>
    <x v="3"/>
    <n v="102"/>
    <s v="Sci-Fi"/>
    <n v="143901945"/>
    <n v="178"/>
    <n v="0"/>
  </r>
  <r>
    <n v="1291584"/>
    <x v="178"/>
    <n v="2011"/>
    <x v="1"/>
    <n v="140"/>
    <s v="Boxing"/>
    <n v="13657115"/>
    <n v="179"/>
    <n v="1"/>
  </r>
  <r>
    <n v="1291584"/>
    <x v="178"/>
    <n v="2011"/>
    <x v="1"/>
    <n v="140"/>
    <s v="Action"/>
    <n v="13657115"/>
    <n v="179"/>
    <n v="0"/>
  </r>
  <r>
    <n v="1291584"/>
    <x v="178"/>
    <n v="2011"/>
    <x v="1"/>
    <n v="140"/>
    <s v="Drama"/>
    <n v="13657115"/>
    <n v="179"/>
    <n v="0"/>
  </r>
  <r>
    <n v="1291584"/>
    <x v="178"/>
    <n v="2011"/>
    <x v="1"/>
    <n v="140"/>
    <s v="Sport"/>
    <n v="13657115"/>
    <n v="179"/>
    <n v="0"/>
  </r>
  <r>
    <n v="97165"/>
    <x v="179"/>
    <n v="1989"/>
    <x v="3"/>
    <n v="128"/>
    <s v="Coming-of-Age"/>
    <n v="95860116"/>
    <n v="180"/>
    <n v="1"/>
  </r>
  <r>
    <n v="97165"/>
    <x v="179"/>
    <n v="1989"/>
    <x v="3"/>
    <n v="128"/>
    <s v="Teen Drama"/>
    <n v="95860116"/>
    <n v="180"/>
    <n v="0"/>
  </r>
  <r>
    <n v="97165"/>
    <x v="179"/>
    <n v="1989"/>
    <x v="3"/>
    <n v="128"/>
    <s v="Comedy"/>
    <n v="95860116"/>
    <n v="180"/>
    <n v="0"/>
  </r>
  <r>
    <n v="97165"/>
    <x v="179"/>
    <n v="1989"/>
    <x v="3"/>
    <n v="128"/>
    <s v="Drama"/>
    <n v="95860116"/>
    <n v="180"/>
    <n v="0"/>
  </r>
  <r>
    <n v="405159"/>
    <x v="180"/>
    <n v="2004"/>
    <x v="1"/>
    <n v="132"/>
    <s v="Boxing"/>
    <n v="100492203"/>
    <n v="181"/>
    <n v="1"/>
  </r>
  <r>
    <n v="405159"/>
    <x v="180"/>
    <n v="2004"/>
    <x v="1"/>
    <n v="132"/>
    <s v="Psychological Drama"/>
    <n v="100492203"/>
    <n v="181"/>
    <n v="0"/>
  </r>
  <r>
    <n v="405159"/>
    <x v="180"/>
    <n v="2004"/>
    <x v="1"/>
    <n v="132"/>
    <s v="Tragedy"/>
    <n v="100492203"/>
    <n v="181"/>
    <n v="0"/>
  </r>
  <r>
    <n v="405159"/>
    <x v="180"/>
    <n v="2004"/>
    <x v="1"/>
    <n v="132"/>
    <s v="Drama"/>
    <n v="100492203"/>
    <n v="181"/>
    <n v="0"/>
  </r>
  <r>
    <n v="405159"/>
    <x v="180"/>
    <n v="2004"/>
    <x v="1"/>
    <n v="132"/>
    <s v="Sport"/>
    <n v="100492203"/>
    <n v="181"/>
    <n v="0"/>
  </r>
  <r>
    <n v="52618"/>
    <x v="181"/>
    <n v="1959"/>
    <x v="5"/>
    <n v="212"/>
    <s v="Adventure Epic"/>
    <n v="74432704"/>
    <n v="182"/>
    <n v="1"/>
  </r>
  <r>
    <n v="52618"/>
    <x v="181"/>
    <n v="1959"/>
    <x v="5"/>
    <n v="212"/>
    <s v="Epic"/>
    <n v="74432704"/>
    <n v="182"/>
    <n v="0"/>
  </r>
  <r>
    <n v="52618"/>
    <x v="181"/>
    <n v="1959"/>
    <x v="5"/>
    <n v="212"/>
    <s v="Period Drama"/>
    <n v="74432704"/>
    <n v="182"/>
    <n v="0"/>
  </r>
  <r>
    <n v="52618"/>
    <x v="181"/>
    <n v="1959"/>
    <x v="5"/>
    <n v="212"/>
    <s v="Sword &amp; Sandal"/>
    <n v="74432704"/>
    <n v="182"/>
    <n v="0"/>
  </r>
  <r>
    <n v="52618"/>
    <x v="181"/>
    <n v="1959"/>
    <x v="5"/>
    <n v="212"/>
    <s v="Adventure"/>
    <n v="74432704"/>
    <n v="182"/>
    <n v="0"/>
  </r>
  <r>
    <n v="52618"/>
    <x v="181"/>
    <n v="1959"/>
    <x v="5"/>
    <n v="212"/>
    <s v="Drama"/>
    <n v="74432704"/>
    <n v="182"/>
    <n v="0"/>
  </r>
  <r>
    <n v="1205489"/>
    <x v="182"/>
    <n v="2008"/>
    <x v="0"/>
    <n v="116"/>
    <s v="Dark Comedy"/>
    <n v="148095302"/>
    <n v="183"/>
    <n v="1"/>
  </r>
  <r>
    <n v="1205489"/>
    <x v="182"/>
    <n v="2008"/>
    <x v="0"/>
    <n v="116"/>
    <s v="Psychological Drama"/>
    <n v="148095302"/>
    <n v="183"/>
    <n v="0"/>
  </r>
  <r>
    <n v="1205489"/>
    <x v="182"/>
    <n v="2008"/>
    <x v="0"/>
    <n v="116"/>
    <s v="Drama"/>
    <n v="148095302"/>
    <n v="183"/>
    <n v="0"/>
  </r>
  <r>
    <n v="1392190"/>
    <x v="183"/>
    <n v="2015"/>
    <x v="0"/>
    <n v="120"/>
    <s v="Action Epic"/>
    <n v="154280290"/>
    <n v="184"/>
    <n v="1"/>
  </r>
  <r>
    <n v="1392190"/>
    <x v="183"/>
    <n v="2015"/>
    <x v="0"/>
    <n v="120"/>
    <s v="Adventure Epic"/>
    <n v="154280290"/>
    <n v="184"/>
    <n v="0"/>
  </r>
  <r>
    <n v="1392190"/>
    <x v="183"/>
    <n v="2015"/>
    <x v="0"/>
    <n v="120"/>
    <s v="Car Action"/>
    <n v="154280290"/>
    <n v="184"/>
    <n v="0"/>
  </r>
  <r>
    <n v="1392190"/>
    <x v="183"/>
    <n v="2015"/>
    <x v="0"/>
    <n v="120"/>
    <s v="Desert Adventure"/>
    <n v="154280290"/>
    <n v="184"/>
    <n v="0"/>
  </r>
  <r>
    <n v="1392190"/>
    <x v="183"/>
    <n v="2015"/>
    <x v="0"/>
    <n v="120"/>
    <s v="Dystopian Sci-Fi"/>
    <n v="154280290"/>
    <n v="184"/>
    <n v="0"/>
  </r>
  <r>
    <n v="1392190"/>
    <x v="183"/>
    <n v="2015"/>
    <x v="0"/>
    <n v="120"/>
    <s v="Epic"/>
    <n v="154280290"/>
    <n v="184"/>
    <n v="0"/>
  </r>
  <r>
    <n v="1392190"/>
    <x v="183"/>
    <n v="2015"/>
    <x v="0"/>
    <n v="120"/>
    <s v="Quest"/>
    <n v="154280290"/>
    <n v="184"/>
    <n v="0"/>
  </r>
  <r>
    <n v="1392190"/>
    <x v="183"/>
    <n v="2015"/>
    <x v="0"/>
    <n v="120"/>
    <s v="Road Trip"/>
    <n v="154280290"/>
    <n v="184"/>
    <n v="0"/>
  </r>
  <r>
    <n v="1392190"/>
    <x v="183"/>
    <n v="2015"/>
    <x v="0"/>
    <n v="120"/>
    <s v="Action"/>
    <n v="154280290"/>
    <n v="184"/>
    <n v="0"/>
  </r>
  <r>
    <n v="1392190"/>
    <x v="183"/>
    <n v="2015"/>
    <x v="0"/>
    <n v="120"/>
    <s v="Adventure"/>
    <n v="154280290"/>
    <n v="184"/>
    <n v="0"/>
  </r>
  <r>
    <n v="72684"/>
    <x v="184"/>
    <n v="1975"/>
    <x v="3"/>
    <n v="185"/>
    <s v="Adventure Epic"/>
    <s v="No Information"/>
    <n v="185"/>
    <n v="1"/>
  </r>
  <r>
    <n v="72684"/>
    <x v="184"/>
    <n v="1975"/>
    <x v="3"/>
    <n v="185"/>
    <s v="Costume Drama"/>
    <s v="No Information"/>
    <n v="185"/>
    <n v="0"/>
  </r>
  <r>
    <n v="72684"/>
    <x v="184"/>
    <n v="1975"/>
    <x v="3"/>
    <n v="185"/>
    <s v="Dark Comedy"/>
    <s v="No Information"/>
    <n v="185"/>
    <n v="0"/>
  </r>
  <r>
    <n v="72684"/>
    <x v="184"/>
    <n v="1975"/>
    <x v="3"/>
    <n v="185"/>
    <s v="Epic"/>
    <s v="No Information"/>
    <n v="185"/>
    <n v="0"/>
  </r>
  <r>
    <n v="72684"/>
    <x v="184"/>
    <n v="1975"/>
    <x v="3"/>
    <n v="185"/>
    <s v="Globetrotting Adventure"/>
    <s v="No Information"/>
    <n v="185"/>
    <n v="0"/>
  </r>
  <r>
    <n v="72684"/>
    <x v="184"/>
    <n v="1975"/>
    <x v="3"/>
    <n v="185"/>
    <s v="Period Drama"/>
    <s v="No Information"/>
    <n v="185"/>
    <n v="0"/>
  </r>
  <r>
    <n v="72684"/>
    <x v="184"/>
    <n v="1975"/>
    <x v="3"/>
    <n v="185"/>
    <s v="Political Drama"/>
    <s v="No Information"/>
    <n v="185"/>
    <n v="0"/>
  </r>
  <r>
    <n v="72684"/>
    <x v="184"/>
    <n v="1975"/>
    <x v="3"/>
    <n v="185"/>
    <s v="Psychological Drama"/>
    <s v="No Information"/>
    <n v="185"/>
    <n v="0"/>
  </r>
  <r>
    <n v="72684"/>
    <x v="184"/>
    <n v="1975"/>
    <x v="3"/>
    <n v="185"/>
    <s v="Tragedy"/>
    <s v="No Information"/>
    <n v="185"/>
    <n v="0"/>
  </r>
  <r>
    <n v="72684"/>
    <x v="184"/>
    <n v="1975"/>
    <x v="3"/>
    <n v="185"/>
    <s v="Adventure"/>
    <s v="No Information"/>
    <n v="185"/>
    <n v="0"/>
  </r>
  <r>
    <n v="96283"/>
    <x v="185"/>
    <n v="1988"/>
    <x v="5"/>
    <n v="86"/>
    <s v="Anime"/>
    <n v="2250213"/>
    <n v="186"/>
    <n v="1"/>
  </r>
  <r>
    <n v="96283"/>
    <x v="185"/>
    <n v="1988"/>
    <x v="5"/>
    <n v="86"/>
    <s v="Fairy Tale"/>
    <n v="2250213"/>
    <n v="186"/>
    <n v="0"/>
  </r>
  <r>
    <n v="96283"/>
    <x v="185"/>
    <n v="1988"/>
    <x v="5"/>
    <n v="86"/>
    <s v="Hand-Drawn Animation"/>
    <n v="2250213"/>
    <n v="186"/>
    <n v="0"/>
  </r>
  <r>
    <n v="96283"/>
    <x v="185"/>
    <n v="1988"/>
    <x v="5"/>
    <n v="86"/>
    <s v="Iyashikei"/>
    <n v="2250213"/>
    <n v="186"/>
    <n v="0"/>
  </r>
  <r>
    <n v="96283"/>
    <x v="185"/>
    <n v="1988"/>
    <x v="5"/>
    <n v="86"/>
    <s v="Adventure"/>
    <n v="2250213"/>
    <n v="186"/>
    <n v="0"/>
  </r>
  <r>
    <n v="96283"/>
    <x v="185"/>
    <n v="1988"/>
    <x v="5"/>
    <n v="86"/>
    <s v="Animation"/>
    <n v="2250213"/>
    <n v="186"/>
    <n v="0"/>
  </r>
  <r>
    <n v="96283"/>
    <x v="185"/>
    <n v="1988"/>
    <x v="5"/>
    <n v="86"/>
    <s v="Comedy"/>
    <n v="2250213"/>
    <n v="186"/>
    <n v="0"/>
  </r>
  <r>
    <n v="96283"/>
    <x v="185"/>
    <n v="1988"/>
    <x v="5"/>
    <n v="86"/>
    <s v="Family"/>
    <n v="2250213"/>
    <n v="186"/>
    <n v="0"/>
  </r>
  <r>
    <n v="96283"/>
    <x v="185"/>
    <n v="1988"/>
    <x v="5"/>
    <n v="86"/>
    <s v="Fantasy"/>
    <n v="2250213"/>
    <n v="186"/>
    <n v="0"/>
  </r>
  <r>
    <n v="118849"/>
    <x v="186"/>
    <n v="1997"/>
    <x v="3"/>
    <n v="89"/>
    <s v="Drama"/>
    <n v="933933"/>
    <n v="187"/>
    <n v="1"/>
  </r>
  <r>
    <n v="118849"/>
    <x v="186"/>
    <n v="1997"/>
    <x v="3"/>
    <n v="89"/>
    <s v="Family"/>
    <n v="933933"/>
    <n v="187"/>
    <n v="0"/>
  </r>
  <r>
    <n v="118849"/>
    <x v="186"/>
    <n v="1997"/>
    <x v="3"/>
    <n v="89"/>
    <s v="Sport"/>
    <n v="933933"/>
    <n v="187"/>
    <n v="0"/>
  </r>
  <r>
    <n v="2119532"/>
    <x v="187"/>
    <n v="2016"/>
    <x v="0"/>
    <n v="139"/>
    <s v="Docudrama"/>
    <n v="67209615"/>
    <n v="188"/>
    <n v="1"/>
  </r>
  <r>
    <n v="2119532"/>
    <x v="187"/>
    <n v="2016"/>
    <x v="0"/>
    <n v="139"/>
    <s v="Epic"/>
    <n v="67209615"/>
    <n v="188"/>
    <n v="0"/>
  </r>
  <r>
    <n v="2119532"/>
    <x v="187"/>
    <n v="2016"/>
    <x v="0"/>
    <n v="139"/>
    <s v="Period Drama"/>
    <n v="67209615"/>
    <n v="188"/>
    <n v="0"/>
  </r>
  <r>
    <n v="2119532"/>
    <x v="187"/>
    <n v="2016"/>
    <x v="0"/>
    <n v="139"/>
    <s v="War Epic"/>
    <n v="67209615"/>
    <n v="188"/>
    <n v="0"/>
  </r>
  <r>
    <n v="2119532"/>
    <x v="187"/>
    <n v="2016"/>
    <x v="0"/>
    <n v="139"/>
    <s v="Biography"/>
    <n v="67209615"/>
    <n v="188"/>
    <n v="0"/>
  </r>
  <r>
    <n v="2119532"/>
    <x v="187"/>
    <n v="2016"/>
    <x v="0"/>
    <n v="139"/>
    <s v="Drama"/>
    <n v="67209615"/>
    <n v="188"/>
    <n v="0"/>
  </r>
  <r>
    <n v="2119532"/>
    <x v="187"/>
    <n v="2016"/>
    <x v="0"/>
    <n v="139"/>
    <s v="History"/>
    <n v="67209615"/>
    <n v="188"/>
    <n v="0"/>
  </r>
  <r>
    <n v="2119532"/>
    <x v="187"/>
    <n v="2016"/>
    <x v="0"/>
    <n v="139"/>
    <s v="War"/>
    <n v="67209615"/>
    <n v="188"/>
    <n v="0"/>
  </r>
  <r>
    <n v="2278388"/>
    <x v="188"/>
    <n v="2014"/>
    <x v="0"/>
    <n v="99"/>
    <s v="Quirky Comedy"/>
    <n v="59301324"/>
    <n v="189"/>
    <n v="1"/>
  </r>
  <r>
    <n v="2278388"/>
    <x v="188"/>
    <n v="2014"/>
    <x v="0"/>
    <n v="99"/>
    <s v="Comedy"/>
    <n v="59301324"/>
    <n v="189"/>
    <n v="0"/>
  </r>
  <r>
    <n v="2278388"/>
    <x v="188"/>
    <n v="2014"/>
    <x v="0"/>
    <n v="99"/>
    <s v="Drama"/>
    <n v="59301324"/>
    <n v="189"/>
    <n v="0"/>
  </r>
  <r>
    <n v="2024544"/>
    <x v="189"/>
    <n v="2013"/>
    <x v="0"/>
    <n v="134"/>
    <s v="Costume Drama"/>
    <n v="56671993"/>
    <n v="190"/>
    <n v="1"/>
  </r>
  <r>
    <n v="2024544"/>
    <x v="189"/>
    <n v="2013"/>
    <x v="0"/>
    <n v="134"/>
    <s v="Docudrama"/>
    <n v="56671993"/>
    <n v="190"/>
    <n v="0"/>
  </r>
  <r>
    <n v="2024544"/>
    <x v="189"/>
    <n v="2013"/>
    <x v="0"/>
    <n v="134"/>
    <s v="Epic"/>
    <n v="56671993"/>
    <n v="190"/>
    <n v="0"/>
  </r>
  <r>
    <n v="2024544"/>
    <x v="189"/>
    <n v="2013"/>
    <x v="0"/>
    <n v="134"/>
    <s v="Period Drama"/>
    <n v="56671993"/>
    <n v="190"/>
    <n v="0"/>
  </r>
  <r>
    <n v="2024544"/>
    <x v="189"/>
    <n v="2013"/>
    <x v="0"/>
    <n v="134"/>
    <s v="Psychological Drama"/>
    <n v="56671993"/>
    <n v="190"/>
    <n v="0"/>
  </r>
  <r>
    <n v="2024544"/>
    <x v="189"/>
    <n v="2013"/>
    <x v="0"/>
    <n v="134"/>
    <s v="Tragedy"/>
    <n v="56671993"/>
    <n v="190"/>
    <n v="0"/>
  </r>
  <r>
    <n v="2024544"/>
    <x v="189"/>
    <n v="2013"/>
    <x v="0"/>
    <n v="134"/>
    <s v="Biography"/>
    <n v="56671993"/>
    <n v="190"/>
    <n v="0"/>
  </r>
  <r>
    <n v="2024544"/>
    <x v="189"/>
    <n v="2013"/>
    <x v="0"/>
    <n v="134"/>
    <s v="Drama"/>
    <n v="56671993"/>
    <n v="190"/>
    <n v="0"/>
  </r>
  <r>
    <n v="2024544"/>
    <x v="189"/>
    <n v="2013"/>
    <x v="0"/>
    <n v="134"/>
    <s v="History"/>
    <n v="56671993"/>
    <n v="190"/>
    <n v="0"/>
  </r>
  <r>
    <n v="112471"/>
    <x v="190"/>
    <n v="1995"/>
    <x v="0"/>
    <n v="101"/>
    <s v="Comedy"/>
    <n v="5535405"/>
    <n v="191"/>
    <n v="1"/>
  </r>
  <r>
    <n v="112471"/>
    <x v="190"/>
    <n v="1995"/>
    <x v="0"/>
    <n v="101"/>
    <s v="Drama"/>
    <n v="5535405"/>
    <n v="191"/>
    <n v="0"/>
  </r>
  <r>
    <n v="112471"/>
    <x v="190"/>
    <n v="1995"/>
    <x v="0"/>
    <n v="101"/>
    <s v="Romance"/>
    <n v="5535405"/>
    <n v="191"/>
    <n v="0"/>
  </r>
  <r>
    <n v="10872600"/>
    <x v="191"/>
    <n v="2021"/>
    <x v="1"/>
    <n v="148"/>
    <s v="Superhero"/>
    <n v="814866759"/>
    <n v="192"/>
    <n v="1"/>
  </r>
  <r>
    <n v="10872600"/>
    <x v="191"/>
    <n v="2021"/>
    <x v="1"/>
    <n v="148"/>
    <s v="Supernatural Fantasy"/>
    <n v="814866759"/>
    <n v="192"/>
    <n v="0"/>
  </r>
  <r>
    <n v="10872600"/>
    <x v="191"/>
    <n v="2021"/>
    <x v="1"/>
    <n v="148"/>
    <s v="Urban Adventure"/>
    <n v="814866759"/>
    <n v="192"/>
    <n v="0"/>
  </r>
  <r>
    <n v="10872600"/>
    <x v="191"/>
    <n v="2021"/>
    <x v="1"/>
    <n v="148"/>
    <s v="Action"/>
    <n v="814866759"/>
    <n v="192"/>
    <n v="0"/>
  </r>
  <r>
    <n v="10872600"/>
    <x v="191"/>
    <n v="2021"/>
    <x v="1"/>
    <n v="148"/>
    <s v="Adventure"/>
    <n v="814866759"/>
    <n v="192"/>
    <n v="0"/>
  </r>
  <r>
    <n v="10872600"/>
    <x v="191"/>
    <n v="2021"/>
    <x v="1"/>
    <n v="148"/>
    <s v="Fantasy"/>
    <n v="814866759"/>
    <n v="192"/>
    <n v="0"/>
  </r>
  <r>
    <n v="10872600"/>
    <x v="191"/>
    <n v="2021"/>
    <x v="1"/>
    <n v="148"/>
    <s v="Sci-Fi"/>
    <n v="814866759"/>
    <n v="192"/>
    <n v="0"/>
  </r>
  <r>
    <n v="83658"/>
    <x v="192"/>
    <n v="1982"/>
    <x v="0"/>
    <n v="117"/>
    <s v="Artificial Intelligence"/>
    <n v="32914489"/>
    <n v="193"/>
    <n v="1"/>
  </r>
  <r>
    <n v="83658"/>
    <x v="192"/>
    <n v="1982"/>
    <x v="0"/>
    <n v="117"/>
    <s v="Cyber Thriller"/>
    <n v="32914489"/>
    <n v="193"/>
    <n v="0"/>
  </r>
  <r>
    <n v="83658"/>
    <x v="192"/>
    <n v="1982"/>
    <x v="0"/>
    <n v="117"/>
    <s v="Cyberpunk"/>
    <n v="32914489"/>
    <n v="193"/>
    <n v="0"/>
  </r>
  <r>
    <n v="83658"/>
    <x v="192"/>
    <n v="1982"/>
    <x v="0"/>
    <n v="117"/>
    <s v="Dystopian Sci-Fi"/>
    <n v="32914489"/>
    <n v="193"/>
    <n v="0"/>
  </r>
  <r>
    <n v="83658"/>
    <x v="192"/>
    <n v="1982"/>
    <x v="0"/>
    <n v="117"/>
    <s v="Action"/>
    <n v="32914489"/>
    <n v="193"/>
    <n v="0"/>
  </r>
  <r>
    <n v="83658"/>
    <x v="192"/>
    <n v="1982"/>
    <x v="0"/>
    <n v="117"/>
    <s v="Drama"/>
    <n v="32914489"/>
    <n v="193"/>
    <n v="0"/>
  </r>
  <r>
    <n v="83658"/>
    <x v="192"/>
    <n v="1982"/>
    <x v="0"/>
    <n v="117"/>
    <s v="Sci-Fi"/>
    <n v="32914489"/>
    <n v="193"/>
    <n v="0"/>
  </r>
  <r>
    <n v="83658"/>
    <x v="192"/>
    <n v="1982"/>
    <x v="0"/>
    <n v="117"/>
    <s v="Thriller"/>
    <n v="32914489"/>
    <n v="193"/>
    <n v="0"/>
  </r>
  <r>
    <n v="353969"/>
    <x v="193"/>
    <n v="2003"/>
    <x v="4"/>
    <n v="132"/>
    <s v="Dark Comedy"/>
    <n v="15357"/>
    <n v="194"/>
    <n v="1"/>
  </r>
  <r>
    <n v="353969"/>
    <x v="193"/>
    <n v="2003"/>
    <x v="4"/>
    <n v="132"/>
    <s v="Police Procedural"/>
    <n v="15357"/>
    <n v="194"/>
    <n v="0"/>
  </r>
  <r>
    <n v="353969"/>
    <x v="193"/>
    <n v="2003"/>
    <x v="4"/>
    <n v="132"/>
    <s v="Serial Killer"/>
    <n v="15357"/>
    <n v="194"/>
    <n v="0"/>
  </r>
  <r>
    <n v="353969"/>
    <x v="193"/>
    <n v="2003"/>
    <x v="4"/>
    <n v="132"/>
    <s v="True Crime"/>
    <n v="15357"/>
    <n v="194"/>
    <n v="0"/>
  </r>
  <r>
    <n v="353969"/>
    <x v="193"/>
    <n v="2003"/>
    <x v="4"/>
    <n v="132"/>
    <s v="Crime"/>
    <n v="15357"/>
    <n v="194"/>
    <n v="0"/>
  </r>
  <r>
    <n v="353969"/>
    <x v="193"/>
    <n v="2003"/>
    <x v="4"/>
    <n v="132"/>
    <s v="Drama"/>
    <n v="15357"/>
    <n v="194"/>
    <n v="0"/>
  </r>
  <r>
    <n v="353969"/>
    <x v="193"/>
    <n v="2003"/>
    <x v="4"/>
    <n v="132"/>
    <s v="Mystery"/>
    <n v="15357"/>
    <n v="194"/>
    <n v="0"/>
  </r>
  <r>
    <n v="353969"/>
    <x v="193"/>
    <n v="2003"/>
    <x v="4"/>
    <n v="132"/>
    <s v="Thriller"/>
    <n v="15357"/>
    <n v="194"/>
    <n v="0"/>
  </r>
  <r>
    <n v="382932"/>
    <x v="194"/>
    <n v="2007"/>
    <x v="5"/>
    <n v="111"/>
    <s v="Animal Adventure"/>
    <n v="206445654"/>
    <n v="195"/>
    <n v="1"/>
  </r>
  <r>
    <n v="382932"/>
    <x v="194"/>
    <n v="2007"/>
    <x v="5"/>
    <n v="111"/>
    <s v="Buddy Comedy"/>
    <n v="206445654"/>
    <n v="195"/>
    <n v="0"/>
  </r>
  <r>
    <n v="382932"/>
    <x v="194"/>
    <n v="2007"/>
    <x v="5"/>
    <n v="111"/>
    <s v="Computer Animation"/>
    <n v="206445654"/>
    <n v="195"/>
    <n v="0"/>
  </r>
  <r>
    <n v="382932"/>
    <x v="194"/>
    <n v="2007"/>
    <x v="5"/>
    <n v="111"/>
    <s v="Satire"/>
    <n v="206445654"/>
    <n v="195"/>
    <n v="0"/>
  </r>
  <r>
    <n v="382932"/>
    <x v="194"/>
    <n v="2007"/>
    <x v="5"/>
    <n v="111"/>
    <s v="Adventure"/>
    <n v="206445654"/>
    <n v="195"/>
    <n v="0"/>
  </r>
  <r>
    <n v="382932"/>
    <x v="194"/>
    <n v="2007"/>
    <x v="5"/>
    <n v="111"/>
    <s v="Animation"/>
    <n v="206445654"/>
    <n v="195"/>
    <n v="0"/>
  </r>
  <r>
    <n v="382932"/>
    <x v="194"/>
    <n v="2007"/>
    <x v="5"/>
    <n v="111"/>
    <s v="Comedy"/>
    <n v="206445654"/>
    <n v="195"/>
    <n v="0"/>
  </r>
  <r>
    <n v="382932"/>
    <x v="194"/>
    <n v="2007"/>
    <x v="5"/>
    <n v="111"/>
    <s v="Family"/>
    <n v="206445654"/>
    <n v="195"/>
    <n v="0"/>
  </r>
  <r>
    <n v="382932"/>
    <x v="194"/>
    <n v="2007"/>
    <x v="5"/>
    <n v="111"/>
    <s v="Fantasy"/>
    <n v="206445654"/>
    <n v="195"/>
    <n v="0"/>
  </r>
  <r>
    <n v="2267998"/>
    <x v="195"/>
    <n v="2014"/>
    <x v="0"/>
    <n v="149"/>
    <s v="Erotic Thriller"/>
    <n v="167767189"/>
    <n v="196"/>
    <n v="1"/>
  </r>
  <r>
    <n v="2267998"/>
    <x v="195"/>
    <n v="2014"/>
    <x v="0"/>
    <n v="149"/>
    <s v="Psychological Drama"/>
    <n v="167767189"/>
    <n v="196"/>
    <n v="0"/>
  </r>
  <r>
    <n v="2267998"/>
    <x v="195"/>
    <n v="2014"/>
    <x v="0"/>
    <n v="149"/>
    <s v="Psychological Thriller"/>
    <n v="167767189"/>
    <n v="196"/>
    <n v="0"/>
  </r>
  <r>
    <n v="2267998"/>
    <x v="195"/>
    <n v="2014"/>
    <x v="0"/>
    <n v="149"/>
    <s v="Suspense Mystery"/>
    <n v="167767189"/>
    <n v="196"/>
    <n v="0"/>
  </r>
  <r>
    <n v="2267998"/>
    <x v="195"/>
    <n v="2014"/>
    <x v="0"/>
    <n v="149"/>
    <s v="Tragedy"/>
    <n v="167767189"/>
    <n v="196"/>
    <n v="0"/>
  </r>
  <r>
    <n v="2267998"/>
    <x v="195"/>
    <n v="2014"/>
    <x v="0"/>
    <n v="149"/>
    <s v="Whodunnit"/>
    <n v="167767189"/>
    <n v="196"/>
    <n v="0"/>
  </r>
  <r>
    <n v="2267998"/>
    <x v="195"/>
    <n v="2014"/>
    <x v="0"/>
    <n v="149"/>
    <s v="Drama"/>
    <n v="167767189"/>
    <n v="196"/>
    <n v="0"/>
  </r>
  <r>
    <n v="2267998"/>
    <x v="195"/>
    <n v="2014"/>
    <x v="0"/>
    <n v="149"/>
    <s v="Mystery"/>
    <n v="167767189"/>
    <n v="196"/>
    <n v="0"/>
  </r>
  <r>
    <n v="2267998"/>
    <x v="195"/>
    <n v="2014"/>
    <x v="0"/>
    <n v="149"/>
    <s v="Thriller"/>
    <n v="167767189"/>
    <n v="196"/>
    <n v="0"/>
  </r>
  <r>
    <n v="892769"/>
    <x v="196"/>
    <n v="2010"/>
    <x v="3"/>
    <n v="98"/>
    <s v="Action Epic"/>
    <n v="217581231"/>
    <n v="197"/>
    <n v="1"/>
  </r>
  <r>
    <n v="892769"/>
    <x v="196"/>
    <n v="2010"/>
    <x v="3"/>
    <n v="98"/>
    <s v="Computer Animation"/>
    <n v="217581231"/>
    <n v="197"/>
    <n v="0"/>
  </r>
  <r>
    <n v="892769"/>
    <x v="196"/>
    <n v="2010"/>
    <x v="3"/>
    <n v="98"/>
    <s v="Sword &amp; Sorcery"/>
    <n v="217581231"/>
    <n v="197"/>
    <n v="0"/>
  </r>
  <r>
    <n v="892769"/>
    <x v="196"/>
    <n v="2010"/>
    <x v="3"/>
    <n v="98"/>
    <s v="Teen Adventure"/>
    <n v="217581231"/>
    <n v="197"/>
    <n v="0"/>
  </r>
  <r>
    <n v="892769"/>
    <x v="196"/>
    <n v="2010"/>
    <x v="3"/>
    <n v="98"/>
    <s v="Teen Fantasy"/>
    <n v="217581231"/>
    <n v="197"/>
    <n v="0"/>
  </r>
  <r>
    <n v="892769"/>
    <x v="196"/>
    <n v="2010"/>
    <x v="3"/>
    <n v="98"/>
    <s v="Action"/>
    <n v="217581231"/>
    <n v="197"/>
    <n v="0"/>
  </r>
  <r>
    <n v="892769"/>
    <x v="196"/>
    <n v="2010"/>
    <x v="3"/>
    <n v="98"/>
    <s v="Adventure"/>
    <n v="217581231"/>
    <n v="197"/>
    <n v="0"/>
  </r>
  <r>
    <n v="892769"/>
    <x v="196"/>
    <n v="2010"/>
    <x v="3"/>
    <n v="98"/>
    <s v="Animation"/>
    <n v="217581231"/>
    <n v="197"/>
    <n v="0"/>
  </r>
  <r>
    <n v="892769"/>
    <x v="196"/>
    <n v="2010"/>
    <x v="3"/>
    <n v="98"/>
    <s v="Family"/>
    <n v="217581231"/>
    <n v="197"/>
    <n v="0"/>
  </r>
  <r>
    <n v="892769"/>
    <x v="196"/>
    <n v="2010"/>
    <x v="3"/>
    <n v="98"/>
    <s v="Fantasy"/>
    <n v="217581231"/>
    <n v="197"/>
    <n v="0"/>
  </r>
  <r>
    <n v="198781"/>
    <x v="197"/>
    <n v="2001"/>
    <x v="5"/>
    <n v="92"/>
    <s v="Buddy Comedy"/>
    <n v="290642256"/>
    <n v="198"/>
    <n v="1"/>
  </r>
  <r>
    <n v="198781"/>
    <x v="197"/>
    <n v="2001"/>
    <x v="5"/>
    <n v="92"/>
    <s v="Computer Animation"/>
    <n v="290642256"/>
    <n v="198"/>
    <n v="0"/>
  </r>
  <r>
    <n v="198781"/>
    <x v="197"/>
    <n v="2001"/>
    <x v="5"/>
    <n v="92"/>
    <s v="Farce"/>
    <n v="290642256"/>
    <n v="198"/>
    <n v="0"/>
  </r>
  <r>
    <n v="198781"/>
    <x v="197"/>
    <n v="2001"/>
    <x v="5"/>
    <n v="92"/>
    <s v="Satire"/>
    <n v="290642256"/>
    <n v="198"/>
    <n v="0"/>
  </r>
  <r>
    <n v="198781"/>
    <x v="197"/>
    <n v="2001"/>
    <x v="5"/>
    <n v="92"/>
    <s v="Supernatural Fantasy"/>
    <n v="290642256"/>
    <n v="198"/>
    <n v="0"/>
  </r>
  <r>
    <n v="198781"/>
    <x v="197"/>
    <n v="2001"/>
    <x v="5"/>
    <n v="92"/>
    <s v="Urban Adventure"/>
    <n v="290642256"/>
    <n v="198"/>
    <n v="0"/>
  </r>
  <r>
    <n v="198781"/>
    <x v="197"/>
    <n v="2001"/>
    <x v="5"/>
    <n v="92"/>
    <s v="Adventure"/>
    <n v="290642256"/>
    <n v="198"/>
    <n v="0"/>
  </r>
  <r>
    <n v="198781"/>
    <x v="197"/>
    <n v="2001"/>
    <x v="5"/>
    <n v="92"/>
    <s v="Animation"/>
    <n v="290642256"/>
    <n v="198"/>
    <n v="0"/>
  </r>
  <r>
    <n v="198781"/>
    <x v="197"/>
    <n v="2001"/>
    <x v="5"/>
    <n v="92"/>
    <s v="Comedy"/>
    <n v="290642256"/>
    <n v="198"/>
    <n v="0"/>
  </r>
  <r>
    <n v="198781"/>
    <x v="197"/>
    <n v="2001"/>
    <x v="5"/>
    <n v="92"/>
    <s v="Family"/>
    <n v="290642256"/>
    <n v="198"/>
    <n v="0"/>
  </r>
  <r>
    <n v="73195"/>
    <x v="198"/>
    <n v="1975"/>
    <x v="3"/>
    <n v="124"/>
    <s v="Monster Horror"/>
    <n v="280080815"/>
    <n v="199"/>
    <n v="1"/>
  </r>
  <r>
    <n v="73195"/>
    <x v="198"/>
    <n v="1975"/>
    <x v="3"/>
    <n v="124"/>
    <s v="Sea Adventure"/>
    <n v="280080815"/>
    <n v="199"/>
    <n v="0"/>
  </r>
  <r>
    <n v="73195"/>
    <x v="198"/>
    <n v="1975"/>
    <x v="3"/>
    <n v="124"/>
    <s v="Survival"/>
    <n v="280080815"/>
    <n v="199"/>
    <n v="0"/>
  </r>
  <r>
    <n v="73195"/>
    <x v="198"/>
    <n v="1975"/>
    <x v="3"/>
    <n v="124"/>
    <s v="Adventure"/>
    <n v="280080815"/>
    <n v="199"/>
    <n v="0"/>
  </r>
  <r>
    <n v="73195"/>
    <x v="198"/>
    <n v="1975"/>
    <x v="3"/>
    <n v="124"/>
    <s v="Holiday"/>
    <n v="280080815"/>
    <n v="199"/>
    <n v="0"/>
  </r>
  <r>
    <n v="73195"/>
    <x v="198"/>
    <n v="1975"/>
    <x v="3"/>
    <n v="124"/>
    <s v="Horror"/>
    <n v="280080815"/>
    <n v="199"/>
    <n v="0"/>
  </r>
  <r>
    <n v="73195"/>
    <x v="198"/>
    <n v="1975"/>
    <x v="3"/>
    <n v="124"/>
    <s v="Thriller"/>
    <n v="280080815"/>
    <n v="199"/>
    <n v="0"/>
  </r>
  <r>
    <n v="107207"/>
    <x v="199"/>
    <n v="1993"/>
    <x v="0"/>
    <n v="133"/>
    <s v="Docudrama"/>
    <n v="25096862"/>
    <n v="200"/>
    <n v="1"/>
  </r>
  <r>
    <n v="107207"/>
    <x v="199"/>
    <n v="1993"/>
    <x v="0"/>
    <n v="133"/>
    <s v="Legal Drama"/>
    <n v="25096862"/>
    <n v="200"/>
    <n v="0"/>
  </r>
  <r>
    <n v="107207"/>
    <x v="199"/>
    <n v="1993"/>
    <x v="0"/>
    <n v="133"/>
    <s v="Period Drama"/>
    <n v="25096862"/>
    <n v="200"/>
    <n v="0"/>
  </r>
  <r>
    <n v="107207"/>
    <x v="199"/>
    <n v="1993"/>
    <x v="0"/>
    <n v="133"/>
    <s v="Prison Drama"/>
    <n v="25096862"/>
    <n v="200"/>
    <n v="0"/>
  </r>
  <r>
    <n v="107207"/>
    <x v="199"/>
    <n v="1993"/>
    <x v="0"/>
    <n v="133"/>
    <s v="Tragedy"/>
    <n v="25096862"/>
    <n v="200"/>
    <n v="0"/>
  </r>
  <r>
    <n v="107207"/>
    <x v="199"/>
    <n v="1993"/>
    <x v="0"/>
    <n v="133"/>
    <s v="True Crime"/>
    <n v="25096862"/>
    <n v="200"/>
    <n v="0"/>
  </r>
  <r>
    <n v="107207"/>
    <x v="199"/>
    <n v="1993"/>
    <x v="0"/>
    <n v="133"/>
    <s v="Biography"/>
    <n v="25096862"/>
    <n v="200"/>
    <n v="0"/>
  </r>
  <r>
    <n v="107207"/>
    <x v="199"/>
    <n v="1993"/>
    <x v="0"/>
    <n v="133"/>
    <s v="Crime"/>
    <n v="25096862"/>
    <n v="200"/>
    <n v="0"/>
  </r>
  <r>
    <n v="107207"/>
    <x v="199"/>
    <n v="1993"/>
    <x v="0"/>
    <n v="133"/>
    <s v="Drama"/>
    <n v="25096862"/>
    <n v="200"/>
    <n v="0"/>
  </r>
  <r>
    <n v="3011894"/>
    <x v="200"/>
    <n v="2014"/>
    <x v="0"/>
    <n v="122"/>
    <s v="Dark Comedy"/>
    <n v="3106530"/>
    <n v="201"/>
    <n v="1"/>
  </r>
  <r>
    <n v="3011894"/>
    <x v="200"/>
    <n v="2014"/>
    <x v="0"/>
    <n v="122"/>
    <s v="Comedy"/>
    <n v="3106530"/>
    <n v="201"/>
    <n v="0"/>
  </r>
  <r>
    <n v="3011894"/>
    <x v="200"/>
    <n v="2014"/>
    <x v="0"/>
    <n v="122"/>
    <s v="Drama"/>
    <n v="3106530"/>
    <n v="201"/>
    <n v="0"/>
  </r>
  <r>
    <n v="3011894"/>
    <x v="200"/>
    <n v="2014"/>
    <x v="0"/>
    <n v="122"/>
    <s v="Thriller"/>
    <n v="3106530"/>
    <n v="201"/>
    <n v="0"/>
  </r>
  <r>
    <n v="15864"/>
    <x v="201"/>
    <n v="1925"/>
    <x v="2"/>
    <n v="95"/>
    <s v="Farce"/>
    <s v="No Information"/>
    <n v="202"/>
    <n v="1"/>
  </r>
  <r>
    <n v="15864"/>
    <x v="201"/>
    <n v="1925"/>
    <x v="2"/>
    <n v="95"/>
    <s v="Feel-Good Romance"/>
    <s v="No Information"/>
    <n v="202"/>
    <n v="0"/>
  </r>
  <r>
    <n v="15864"/>
    <x v="201"/>
    <n v="1925"/>
    <x v="2"/>
    <n v="95"/>
    <s v="Romantic Comedy"/>
    <s v="No Information"/>
    <n v="202"/>
    <n v="0"/>
  </r>
  <r>
    <n v="15864"/>
    <x v="201"/>
    <n v="1925"/>
    <x v="2"/>
    <n v="95"/>
    <s v="Satire"/>
    <s v="No Information"/>
    <n v="202"/>
    <n v="0"/>
  </r>
  <r>
    <n v="15864"/>
    <x v="201"/>
    <n v="1925"/>
    <x v="2"/>
    <n v="95"/>
    <s v="Slapstick"/>
    <s v="No Information"/>
    <n v="202"/>
    <n v="0"/>
  </r>
  <r>
    <n v="15864"/>
    <x v="201"/>
    <n v="1925"/>
    <x v="2"/>
    <n v="95"/>
    <s v="Adventure"/>
    <s v="No Information"/>
    <n v="202"/>
    <n v="0"/>
  </r>
  <r>
    <n v="15864"/>
    <x v="201"/>
    <n v="1925"/>
    <x v="2"/>
    <n v="95"/>
    <s v="Comedy"/>
    <s v="No Information"/>
    <n v="202"/>
    <n v="0"/>
  </r>
  <r>
    <n v="15864"/>
    <x v="201"/>
    <n v="1925"/>
    <x v="2"/>
    <n v="95"/>
    <s v="Drama"/>
    <s v="No Information"/>
    <n v="202"/>
    <n v="0"/>
  </r>
  <r>
    <n v="15864"/>
    <x v="201"/>
    <n v="1925"/>
    <x v="2"/>
    <n v="95"/>
    <s v="Romance"/>
    <s v="No Information"/>
    <n v="202"/>
    <n v="0"/>
  </r>
  <r>
    <n v="15864"/>
    <x v="201"/>
    <n v="1925"/>
    <x v="2"/>
    <n v="95"/>
    <s v="Western"/>
    <s v="No Information"/>
    <n v="202"/>
    <n v="0"/>
  </r>
  <r>
    <n v="1950186"/>
    <x v="202"/>
    <n v="2019"/>
    <x v="1"/>
    <n v="152"/>
    <s v="Car Action"/>
    <n v="117624357"/>
    <n v="203"/>
    <n v="1"/>
  </r>
  <r>
    <n v="1950186"/>
    <x v="202"/>
    <n v="2019"/>
    <x v="1"/>
    <n v="152"/>
    <s v="Docudrama"/>
    <n v="117624357"/>
    <n v="203"/>
    <n v="0"/>
  </r>
  <r>
    <n v="1950186"/>
    <x v="202"/>
    <n v="2019"/>
    <x v="1"/>
    <n v="152"/>
    <s v="Motorsport"/>
    <n v="117624357"/>
    <n v="203"/>
    <n v="0"/>
  </r>
  <r>
    <n v="1950186"/>
    <x v="202"/>
    <n v="2019"/>
    <x v="1"/>
    <n v="152"/>
    <s v="Period Drama"/>
    <n v="117624357"/>
    <n v="203"/>
    <n v="0"/>
  </r>
  <r>
    <n v="1950186"/>
    <x v="202"/>
    <n v="2019"/>
    <x v="1"/>
    <n v="152"/>
    <s v="Action"/>
    <n v="117624357"/>
    <n v="203"/>
    <n v="0"/>
  </r>
  <r>
    <n v="1950186"/>
    <x v="202"/>
    <n v="2019"/>
    <x v="1"/>
    <n v="152"/>
    <s v="Biography"/>
    <n v="117624357"/>
    <n v="203"/>
    <n v="0"/>
  </r>
  <r>
    <n v="1950186"/>
    <x v="202"/>
    <n v="2019"/>
    <x v="1"/>
    <n v="152"/>
    <s v="Drama"/>
    <n v="117624357"/>
    <n v="203"/>
    <n v="0"/>
  </r>
  <r>
    <n v="1950186"/>
    <x v="202"/>
    <n v="2019"/>
    <x v="1"/>
    <n v="152"/>
    <s v="Sport"/>
    <n v="117624357"/>
    <n v="203"/>
    <n v="0"/>
  </r>
  <r>
    <n v="15324"/>
    <x v="203"/>
    <n v="1924"/>
    <x v="8"/>
    <n v="45"/>
    <s v="Bumbling Detective"/>
    <s v="No Information"/>
    <n v="204"/>
    <n v="1"/>
  </r>
  <r>
    <n v="15324"/>
    <x v="203"/>
    <n v="1924"/>
    <x v="8"/>
    <n v="45"/>
    <s v="Farce"/>
    <s v="No Information"/>
    <n v="204"/>
    <n v="0"/>
  </r>
  <r>
    <n v="15324"/>
    <x v="203"/>
    <n v="1924"/>
    <x v="8"/>
    <n v="45"/>
    <s v="Feel-Good Romance"/>
    <s v="No Information"/>
    <n v="204"/>
    <n v="0"/>
  </r>
  <r>
    <n v="15324"/>
    <x v="203"/>
    <n v="1924"/>
    <x v="8"/>
    <n v="45"/>
    <s v="Romantic Comedy"/>
    <s v="No Information"/>
    <n v="204"/>
    <n v="0"/>
  </r>
  <r>
    <n v="15324"/>
    <x v="203"/>
    <n v="1924"/>
    <x v="8"/>
    <n v="45"/>
    <s v="Slapstick"/>
    <s v="No Information"/>
    <n v="204"/>
    <n v="0"/>
  </r>
  <r>
    <n v="15324"/>
    <x v="203"/>
    <n v="1924"/>
    <x v="8"/>
    <n v="45"/>
    <s v="Action"/>
    <s v="No Information"/>
    <n v="204"/>
    <n v="0"/>
  </r>
  <r>
    <n v="15324"/>
    <x v="203"/>
    <n v="1924"/>
    <x v="8"/>
    <n v="45"/>
    <s v="Comedy"/>
    <s v="No Information"/>
    <n v="204"/>
    <n v="0"/>
  </r>
  <r>
    <n v="15324"/>
    <x v="203"/>
    <n v="1924"/>
    <x v="8"/>
    <n v="45"/>
    <s v="Romance"/>
    <s v="No Information"/>
    <n v="204"/>
    <n v="0"/>
  </r>
  <r>
    <n v="978762"/>
    <x v="204"/>
    <n v="2009"/>
    <x v="4"/>
    <n v="92"/>
    <s v="Adult Animation"/>
    <s v="No Information"/>
    <n v="205"/>
    <n v="1"/>
  </r>
  <r>
    <n v="978762"/>
    <x v="204"/>
    <n v="2009"/>
    <x v="4"/>
    <n v="92"/>
    <s v="Coming-of-Age"/>
    <s v="No Information"/>
    <n v="205"/>
    <n v="0"/>
  </r>
  <r>
    <n v="978762"/>
    <x v="204"/>
    <n v="2009"/>
    <x v="4"/>
    <n v="92"/>
    <s v="Dark Comedy"/>
    <s v="No Information"/>
    <n v="205"/>
    <n v="0"/>
  </r>
  <r>
    <n v="978762"/>
    <x v="204"/>
    <n v="2009"/>
    <x v="4"/>
    <n v="92"/>
    <s v="Psychological Drama"/>
    <s v="No Information"/>
    <n v="205"/>
    <n v="0"/>
  </r>
  <r>
    <n v="978762"/>
    <x v="204"/>
    <n v="2009"/>
    <x v="4"/>
    <n v="92"/>
    <s v="Stop Motion Animation"/>
    <s v="No Information"/>
    <n v="205"/>
    <n v="0"/>
  </r>
  <r>
    <n v="978762"/>
    <x v="204"/>
    <n v="2009"/>
    <x v="4"/>
    <n v="92"/>
    <s v="Animation"/>
    <s v="No Information"/>
    <n v="205"/>
    <n v="0"/>
  </r>
  <r>
    <n v="978762"/>
    <x v="204"/>
    <n v="2009"/>
    <x v="4"/>
    <n v="92"/>
    <s v="Comedy"/>
    <s v="No Information"/>
    <n v="205"/>
    <n v="0"/>
  </r>
  <r>
    <n v="978762"/>
    <x v="204"/>
    <n v="2009"/>
    <x v="4"/>
    <n v="92"/>
    <s v="Drama"/>
    <s v="No Information"/>
    <n v="205"/>
    <n v="0"/>
  </r>
  <r>
    <n v="77416"/>
    <x v="205"/>
    <n v="1978"/>
    <x v="0"/>
    <n v="183"/>
    <s v="Epic"/>
    <n v="48979328"/>
    <n v="206"/>
    <n v="1"/>
  </r>
  <r>
    <n v="77416"/>
    <x v="205"/>
    <n v="1978"/>
    <x v="0"/>
    <n v="183"/>
    <s v="War Epic"/>
    <n v="48979328"/>
    <n v="206"/>
    <n v="0"/>
  </r>
  <r>
    <n v="77416"/>
    <x v="205"/>
    <n v="1978"/>
    <x v="0"/>
    <n v="183"/>
    <s v="Drama"/>
    <n v="48979328"/>
    <n v="206"/>
    <n v="0"/>
  </r>
  <r>
    <n v="77416"/>
    <x v="205"/>
    <n v="1978"/>
    <x v="0"/>
    <n v="183"/>
    <s v="War"/>
    <n v="48979328"/>
    <n v="206"/>
    <n v="0"/>
  </r>
  <r>
    <n v="17925"/>
    <x v="206"/>
    <n v="1926"/>
    <x v="8"/>
    <n v="78"/>
    <s v="Farce"/>
    <s v="No Information"/>
    <n v="207"/>
    <n v="1"/>
  </r>
  <r>
    <n v="17925"/>
    <x v="206"/>
    <n v="1926"/>
    <x v="8"/>
    <n v="78"/>
    <s v="Slapstick"/>
    <s v="No Information"/>
    <n v="207"/>
    <n v="0"/>
  </r>
  <r>
    <n v="17925"/>
    <x v="206"/>
    <n v="1926"/>
    <x v="8"/>
    <n v="78"/>
    <s v="Action"/>
    <s v="No Information"/>
    <n v="207"/>
    <n v="0"/>
  </r>
  <r>
    <n v="17925"/>
    <x v="206"/>
    <n v="1926"/>
    <x v="8"/>
    <n v="78"/>
    <s v="Adventure"/>
    <s v="No Information"/>
    <n v="207"/>
    <n v="0"/>
  </r>
  <r>
    <n v="17925"/>
    <x v="206"/>
    <n v="1926"/>
    <x v="8"/>
    <n v="78"/>
    <s v="Comedy"/>
    <s v="No Information"/>
    <n v="207"/>
    <n v="0"/>
  </r>
  <r>
    <n v="17925"/>
    <x v="206"/>
    <n v="1926"/>
    <x v="8"/>
    <n v="78"/>
    <s v="Drama"/>
    <s v="No Information"/>
    <n v="207"/>
    <n v="0"/>
  </r>
  <r>
    <n v="17925"/>
    <x v="206"/>
    <n v="1926"/>
    <x v="8"/>
    <n v="78"/>
    <s v="War"/>
    <s v="No Information"/>
    <n v="207"/>
    <n v="0"/>
  </r>
  <r>
    <n v="46268"/>
    <x v="207"/>
    <n v="1953"/>
    <x v="4"/>
    <n v="156"/>
    <s v="Psychological Drama"/>
    <n v="21228"/>
    <n v="208"/>
    <n v="1"/>
  </r>
  <r>
    <n v="46268"/>
    <x v="207"/>
    <n v="1953"/>
    <x v="4"/>
    <n v="156"/>
    <s v="Survival"/>
    <n v="21228"/>
    <n v="208"/>
    <n v="0"/>
  </r>
  <r>
    <n v="46268"/>
    <x v="207"/>
    <n v="1953"/>
    <x v="4"/>
    <n v="156"/>
    <s v="Adventure"/>
    <n v="21228"/>
    <n v="208"/>
    <n v="0"/>
  </r>
  <r>
    <n v="46268"/>
    <x v="207"/>
    <n v="1953"/>
    <x v="4"/>
    <n v="156"/>
    <s v="Drama"/>
    <n v="21228"/>
    <n v="208"/>
    <n v="0"/>
  </r>
  <r>
    <n v="46268"/>
    <x v="207"/>
    <n v="1953"/>
    <x v="4"/>
    <n v="156"/>
    <s v="Thriller"/>
    <n v="21228"/>
    <n v="208"/>
    <n v="0"/>
  </r>
  <r>
    <n v="31679"/>
    <x v="208"/>
    <n v="1939"/>
    <x v="2"/>
    <n v="129"/>
    <s v="Political Drama"/>
    <n v="144738"/>
    <n v="209"/>
    <n v="1"/>
  </r>
  <r>
    <n v="31679"/>
    <x v="208"/>
    <n v="1939"/>
    <x v="2"/>
    <n v="129"/>
    <s v="Comedy"/>
    <n v="144738"/>
    <n v="209"/>
    <n v="0"/>
  </r>
  <r>
    <n v="31679"/>
    <x v="208"/>
    <n v="1939"/>
    <x v="2"/>
    <n v="129"/>
    <s v="Drama"/>
    <n v="144738"/>
    <n v="209"/>
    <n v="0"/>
  </r>
  <r>
    <n v="3315342"/>
    <x v="209"/>
    <n v="2017"/>
    <x v="0"/>
    <n v="137"/>
    <s v="Dystopian Sci-Fi"/>
    <n v="226277068"/>
    <n v="210"/>
    <n v="1"/>
  </r>
  <r>
    <n v="3315342"/>
    <x v="209"/>
    <n v="2017"/>
    <x v="0"/>
    <n v="137"/>
    <s v="Road Trip"/>
    <n v="226277068"/>
    <n v="210"/>
    <n v="0"/>
  </r>
  <r>
    <n v="3315342"/>
    <x v="209"/>
    <n v="2017"/>
    <x v="0"/>
    <n v="137"/>
    <s v="Superhero"/>
    <n v="226277068"/>
    <n v="210"/>
    <n v="0"/>
  </r>
  <r>
    <n v="3315342"/>
    <x v="209"/>
    <n v="2017"/>
    <x v="0"/>
    <n v="137"/>
    <s v="Action"/>
    <n v="226277068"/>
    <n v="210"/>
    <n v="0"/>
  </r>
  <r>
    <n v="3315342"/>
    <x v="209"/>
    <n v="2017"/>
    <x v="0"/>
    <n v="137"/>
    <s v="Drama"/>
    <n v="226277068"/>
    <n v="210"/>
    <n v="0"/>
  </r>
  <r>
    <n v="3315342"/>
    <x v="209"/>
    <n v="2017"/>
    <x v="0"/>
    <n v="137"/>
    <s v="Sci-Fi"/>
    <n v="226277068"/>
    <n v="210"/>
    <n v="0"/>
  </r>
  <r>
    <n v="3315342"/>
    <x v="209"/>
    <n v="2017"/>
    <x v="0"/>
    <n v="137"/>
    <s v="Thriller"/>
    <n v="226277068"/>
    <n v="210"/>
    <n v="0"/>
  </r>
  <r>
    <n v="47296"/>
    <x v="210"/>
    <n v="1954"/>
    <x v="2"/>
    <n v="108"/>
    <s v="Legal Drama"/>
    <s v="No Information"/>
    <n v="211"/>
    <n v="1"/>
  </r>
  <r>
    <n v="47296"/>
    <x v="210"/>
    <n v="1954"/>
    <x v="2"/>
    <n v="108"/>
    <s v="Legal Thriller"/>
    <s v="No Information"/>
    <n v="211"/>
    <n v="0"/>
  </r>
  <r>
    <n v="47296"/>
    <x v="210"/>
    <n v="1954"/>
    <x v="2"/>
    <n v="108"/>
    <s v="Tragedy"/>
    <s v="No Information"/>
    <n v="211"/>
    <n v="0"/>
  </r>
  <r>
    <n v="47296"/>
    <x v="210"/>
    <n v="1954"/>
    <x v="2"/>
    <n v="108"/>
    <s v="Crime"/>
    <s v="No Information"/>
    <n v="211"/>
    <n v="0"/>
  </r>
  <r>
    <n v="47296"/>
    <x v="210"/>
    <n v="1954"/>
    <x v="2"/>
    <n v="108"/>
    <s v="Drama"/>
    <s v="No Information"/>
    <n v="211"/>
    <n v="0"/>
  </r>
  <r>
    <n v="47296"/>
    <x v="210"/>
    <n v="1954"/>
    <x v="2"/>
    <n v="108"/>
    <s v="Thriller"/>
    <s v="No Information"/>
    <n v="211"/>
    <n v="0"/>
  </r>
  <r>
    <n v="75148"/>
    <x v="211"/>
    <n v="1976"/>
    <x v="3"/>
    <n v="120"/>
    <s v="Boxing"/>
    <n v="117235147"/>
    <n v="212"/>
    <n v="1"/>
  </r>
  <r>
    <n v="75148"/>
    <x v="211"/>
    <n v="1976"/>
    <x v="3"/>
    <n v="120"/>
    <s v="Drama"/>
    <n v="117235147"/>
    <n v="212"/>
    <n v="0"/>
  </r>
  <r>
    <n v="75148"/>
    <x v="211"/>
    <n v="1976"/>
    <x v="3"/>
    <n v="120"/>
    <s v="Sport"/>
    <n v="117235147"/>
    <n v="212"/>
    <n v="0"/>
  </r>
  <r>
    <n v="50986"/>
    <x v="212"/>
    <n v="1957"/>
    <x v="4"/>
    <n v="92"/>
    <s v="Psychological Drama"/>
    <s v="No Information"/>
    <n v="213"/>
    <n v="1"/>
  </r>
  <r>
    <n v="50986"/>
    <x v="212"/>
    <n v="1957"/>
    <x v="4"/>
    <n v="92"/>
    <s v="Drama"/>
    <s v="No Information"/>
    <n v="213"/>
    <n v="0"/>
  </r>
  <r>
    <n v="50986"/>
    <x v="212"/>
    <n v="1957"/>
    <x v="4"/>
    <n v="92"/>
    <s v="Romance"/>
    <s v="No Information"/>
    <n v="213"/>
    <n v="0"/>
  </r>
  <r>
    <n v="46438"/>
    <x v="213"/>
    <n v="1953"/>
    <x v="4"/>
    <n v="137"/>
    <s v="Psychological Drama"/>
    <s v="No Information"/>
    <n v="214"/>
    <n v="1"/>
  </r>
  <r>
    <n v="46438"/>
    <x v="213"/>
    <n v="1953"/>
    <x v="4"/>
    <n v="137"/>
    <s v="Drama"/>
    <s v="No Information"/>
    <n v="214"/>
    <n v="0"/>
  </r>
  <r>
    <n v="41959"/>
    <x v="214"/>
    <n v="1949"/>
    <x v="2"/>
    <n v="104"/>
    <s v="Film Noir"/>
    <n v="1067364"/>
    <n v="215"/>
    <n v="1"/>
  </r>
  <r>
    <n v="41959"/>
    <x v="214"/>
    <n v="1949"/>
    <x v="2"/>
    <n v="104"/>
    <s v="Hard-boiled Detective"/>
    <n v="1067364"/>
    <n v="215"/>
    <n v="0"/>
  </r>
  <r>
    <n v="41959"/>
    <x v="214"/>
    <n v="1949"/>
    <x v="2"/>
    <n v="104"/>
    <s v="Spy"/>
    <n v="1067364"/>
    <n v="215"/>
    <n v="0"/>
  </r>
  <r>
    <n v="41959"/>
    <x v="214"/>
    <n v="1949"/>
    <x v="2"/>
    <n v="104"/>
    <s v="Whodunnit"/>
    <n v="1067364"/>
    <n v="215"/>
    <n v="0"/>
  </r>
  <r>
    <n v="41959"/>
    <x v="214"/>
    <n v="1949"/>
    <x v="2"/>
    <n v="104"/>
    <s v="Drama"/>
    <n v="1067364"/>
    <n v="215"/>
    <n v="0"/>
  </r>
  <r>
    <n v="41959"/>
    <x v="214"/>
    <n v="1949"/>
    <x v="2"/>
    <n v="104"/>
    <s v="Mystery"/>
    <n v="1067364"/>
    <n v="215"/>
    <n v="0"/>
  </r>
  <r>
    <n v="41959"/>
    <x v="214"/>
    <n v="1949"/>
    <x v="2"/>
    <n v="104"/>
    <s v="Thriller"/>
    <n v="1067364"/>
    <n v="215"/>
    <n v="0"/>
  </r>
  <r>
    <n v="32820897"/>
    <x v="215"/>
    <n v="2025"/>
    <x v="0"/>
    <n v="155"/>
    <s v="Adult Animation"/>
    <n v="84792742"/>
    <n v="216"/>
    <n v="1"/>
  </r>
  <r>
    <n v="32820897"/>
    <x v="215"/>
    <n v="2025"/>
    <x v="0"/>
    <n v="155"/>
    <s v="Anime"/>
    <n v="84792742"/>
    <n v="216"/>
    <n v="0"/>
  </r>
  <r>
    <n v="32820897"/>
    <x v="215"/>
    <n v="2025"/>
    <x v="0"/>
    <n v="155"/>
    <s v="Dark Fantasy"/>
    <n v="84792742"/>
    <n v="216"/>
    <n v="0"/>
  </r>
  <r>
    <n v="32820897"/>
    <x v="215"/>
    <n v="2025"/>
    <x v="0"/>
    <n v="155"/>
    <s v="Hand-Drawn Animation"/>
    <n v="84792742"/>
    <n v="216"/>
    <n v="0"/>
  </r>
  <r>
    <n v="32820897"/>
    <x v="215"/>
    <n v="2025"/>
    <x v="0"/>
    <n v="155"/>
    <s v="Sh≈çnen"/>
    <n v="84792742"/>
    <n v="216"/>
    <n v="0"/>
  </r>
  <r>
    <n v="32820897"/>
    <x v="215"/>
    <n v="2025"/>
    <x v="0"/>
    <n v="155"/>
    <s v="Supernatural Fantasy"/>
    <n v="84792742"/>
    <n v="216"/>
    <n v="0"/>
  </r>
  <r>
    <n v="32820897"/>
    <x v="215"/>
    <n v="2025"/>
    <x v="0"/>
    <n v="155"/>
    <s v="Sword &amp; Sorcery"/>
    <n v="84792742"/>
    <n v="216"/>
    <n v="0"/>
  </r>
  <r>
    <n v="32820897"/>
    <x v="215"/>
    <n v="2025"/>
    <x v="0"/>
    <n v="155"/>
    <s v="Action"/>
    <n v="84792742"/>
    <n v="216"/>
    <n v="0"/>
  </r>
  <r>
    <n v="32820897"/>
    <x v="215"/>
    <n v="2025"/>
    <x v="0"/>
    <n v="155"/>
    <s v="Adventure"/>
    <n v="84792742"/>
    <n v="216"/>
    <n v="0"/>
  </r>
  <r>
    <n v="32820897"/>
    <x v="215"/>
    <n v="2025"/>
    <x v="0"/>
    <n v="155"/>
    <s v="Animation"/>
    <n v="84792742"/>
    <n v="216"/>
    <n v="0"/>
  </r>
  <r>
    <n v="1895587"/>
    <x v="216"/>
    <n v="2015"/>
    <x v="0"/>
    <n v="129"/>
    <s v="Docudrama"/>
    <n v="45055776"/>
    <n v="217"/>
    <n v="1"/>
  </r>
  <r>
    <n v="1895587"/>
    <x v="216"/>
    <n v="2015"/>
    <x v="0"/>
    <n v="129"/>
    <s v="Legal Drama"/>
    <n v="45055776"/>
    <n v="217"/>
    <n v="0"/>
  </r>
  <r>
    <n v="1895587"/>
    <x v="216"/>
    <n v="2015"/>
    <x v="0"/>
    <n v="129"/>
    <s v="Period Drama"/>
    <n v="45055776"/>
    <n v="217"/>
    <n v="0"/>
  </r>
  <r>
    <n v="1895587"/>
    <x v="216"/>
    <n v="2015"/>
    <x v="0"/>
    <n v="129"/>
    <s v="True Crime"/>
    <n v="45055776"/>
    <n v="217"/>
    <n v="0"/>
  </r>
  <r>
    <n v="1895587"/>
    <x v="216"/>
    <n v="2015"/>
    <x v="0"/>
    <n v="129"/>
    <s v="Workplace Drama"/>
    <n v="45055776"/>
    <n v="217"/>
    <n v="0"/>
  </r>
  <r>
    <n v="1895587"/>
    <x v="216"/>
    <n v="2015"/>
    <x v="0"/>
    <n v="129"/>
    <s v="Biography"/>
    <n v="45055776"/>
    <n v="217"/>
    <n v="0"/>
  </r>
  <r>
    <n v="1895587"/>
    <x v="216"/>
    <n v="2015"/>
    <x v="0"/>
    <n v="129"/>
    <s v="Crime"/>
    <n v="45055776"/>
    <n v="217"/>
    <n v="0"/>
  </r>
  <r>
    <n v="1895587"/>
    <x v="216"/>
    <n v="2015"/>
    <x v="0"/>
    <n v="129"/>
    <s v="Drama"/>
    <n v="45055776"/>
    <n v="217"/>
    <n v="0"/>
  </r>
  <r>
    <n v="26548265"/>
    <x v="217"/>
    <n v="2024"/>
    <x v="6"/>
    <n v="141"/>
    <s v="One-Person Army Action"/>
    <s v="No Information"/>
    <n v="218"/>
    <n v="1"/>
  </r>
  <r>
    <n v="26548265"/>
    <x v="217"/>
    <n v="2024"/>
    <x v="6"/>
    <n v="141"/>
    <s v="Action"/>
    <s v="No Information"/>
    <n v="218"/>
    <n v="0"/>
  </r>
  <r>
    <n v="26548265"/>
    <x v="217"/>
    <n v="2024"/>
    <x v="6"/>
    <n v="141"/>
    <s v="Crime"/>
    <s v="No Information"/>
    <n v="218"/>
    <n v="0"/>
  </r>
  <r>
    <n v="26548265"/>
    <x v="217"/>
    <n v="2024"/>
    <x v="6"/>
    <n v="141"/>
    <s v="Drama"/>
    <s v="No Information"/>
    <n v="218"/>
    <n v="0"/>
  </r>
  <r>
    <n v="26548265"/>
    <x v="217"/>
    <n v="2024"/>
    <x v="6"/>
    <n v="141"/>
    <s v="Thriller"/>
    <s v="No Information"/>
    <n v="218"/>
    <n v="0"/>
  </r>
  <r>
    <n v="325980"/>
    <x v="218"/>
    <n v="2003"/>
    <x v="1"/>
    <n v="143"/>
    <s v="Sea Adventure"/>
    <n v="305413918"/>
    <n v="219"/>
    <n v="1"/>
  </r>
  <r>
    <n v="325980"/>
    <x v="218"/>
    <n v="2003"/>
    <x v="1"/>
    <n v="143"/>
    <s v="Supernatural Fantasy"/>
    <n v="305413918"/>
    <n v="219"/>
    <n v="0"/>
  </r>
  <r>
    <n v="325980"/>
    <x v="218"/>
    <n v="2003"/>
    <x v="1"/>
    <n v="143"/>
    <s v="Swashbuckler"/>
    <n v="305413918"/>
    <n v="219"/>
    <n v="0"/>
  </r>
  <r>
    <n v="325980"/>
    <x v="218"/>
    <n v="2003"/>
    <x v="1"/>
    <n v="143"/>
    <s v="Sword &amp; Sandal"/>
    <n v="305413918"/>
    <n v="219"/>
    <n v="0"/>
  </r>
  <r>
    <n v="325980"/>
    <x v="218"/>
    <n v="2003"/>
    <x v="1"/>
    <n v="143"/>
    <s v="Action"/>
    <n v="305413918"/>
    <n v="219"/>
    <n v="0"/>
  </r>
  <r>
    <n v="325980"/>
    <x v="218"/>
    <n v="2003"/>
    <x v="1"/>
    <n v="143"/>
    <s v="Adventure"/>
    <n v="305413918"/>
    <n v="219"/>
    <n v="0"/>
  </r>
  <r>
    <n v="325980"/>
    <x v="218"/>
    <n v="2003"/>
    <x v="1"/>
    <n v="143"/>
    <s v="Fantasy"/>
    <n v="305413918"/>
    <n v="219"/>
    <n v="0"/>
  </r>
  <r>
    <n v="88247"/>
    <x v="219"/>
    <n v="1984"/>
    <x v="0"/>
    <n v="107"/>
    <s v="Artificial Intelligence"/>
    <n v="38371200"/>
    <n v="220"/>
    <n v="1"/>
  </r>
  <r>
    <n v="88247"/>
    <x v="219"/>
    <n v="1984"/>
    <x v="0"/>
    <n v="107"/>
    <s v="Cyberpunk"/>
    <n v="38371200"/>
    <n v="220"/>
    <n v="0"/>
  </r>
  <r>
    <n v="88247"/>
    <x v="219"/>
    <n v="1984"/>
    <x v="0"/>
    <n v="107"/>
    <s v="Dystopian Sci-Fi"/>
    <n v="38371200"/>
    <n v="220"/>
    <n v="0"/>
  </r>
  <r>
    <n v="88247"/>
    <x v="219"/>
    <n v="1984"/>
    <x v="0"/>
    <n v="107"/>
    <s v="Time Travel"/>
    <n v="38371200"/>
    <n v="220"/>
    <n v="0"/>
  </r>
  <r>
    <n v="88247"/>
    <x v="219"/>
    <n v="1984"/>
    <x v="0"/>
    <n v="107"/>
    <s v="Urban Adventure"/>
    <n v="38371200"/>
    <n v="220"/>
    <n v="0"/>
  </r>
  <r>
    <n v="88247"/>
    <x v="219"/>
    <n v="1984"/>
    <x v="0"/>
    <n v="107"/>
    <s v="Action"/>
    <n v="38371200"/>
    <n v="220"/>
    <n v="0"/>
  </r>
  <r>
    <n v="88247"/>
    <x v="219"/>
    <n v="1984"/>
    <x v="0"/>
    <n v="107"/>
    <s v="Adventure"/>
    <n v="38371200"/>
    <n v="220"/>
    <n v="0"/>
  </r>
  <r>
    <n v="88247"/>
    <x v="219"/>
    <n v="1984"/>
    <x v="0"/>
    <n v="107"/>
    <s v="Sci-Fi"/>
    <n v="38371200"/>
    <n v="220"/>
    <n v="0"/>
  </r>
  <r>
    <n v="113247"/>
    <x v="220"/>
    <n v="1995"/>
    <x v="4"/>
    <n v="98"/>
    <s v="Gangster"/>
    <n v="280859"/>
    <n v="221"/>
    <n v="1"/>
  </r>
  <r>
    <n v="113247"/>
    <x v="220"/>
    <n v="1995"/>
    <x v="4"/>
    <n v="98"/>
    <s v="Psychological Drama"/>
    <n v="280859"/>
    <n v="221"/>
    <n v="0"/>
  </r>
  <r>
    <n v="113247"/>
    <x v="220"/>
    <n v="1995"/>
    <x v="4"/>
    <n v="98"/>
    <s v="Crime"/>
    <n v="280859"/>
    <n v="221"/>
    <n v="0"/>
  </r>
  <r>
    <n v="113247"/>
    <x v="220"/>
    <n v="1995"/>
    <x v="4"/>
    <n v="98"/>
    <s v="Drama"/>
    <n v="280859"/>
    <n v="221"/>
    <n v="0"/>
  </r>
  <r>
    <n v="118715"/>
    <x v="221"/>
    <n v="1998"/>
    <x v="0"/>
    <n v="117"/>
    <s v="Buddy Comedy"/>
    <n v="19488923"/>
    <n v="222"/>
    <n v="1"/>
  </r>
  <r>
    <n v="118715"/>
    <x v="221"/>
    <n v="1998"/>
    <x v="0"/>
    <n v="117"/>
    <s v="Drug Crime"/>
    <n v="19488923"/>
    <n v="222"/>
    <n v="0"/>
  </r>
  <r>
    <n v="118715"/>
    <x v="221"/>
    <n v="1998"/>
    <x v="0"/>
    <n v="117"/>
    <s v="Satire"/>
    <n v="19488923"/>
    <n v="222"/>
    <n v="0"/>
  </r>
  <r>
    <n v="118715"/>
    <x v="221"/>
    <n v="1998"/>
    <x v="0"/>
    <n v="117"/>
    <s v="Stoner Comedy"/>
    <n v="19488923"/>
    <n v="222"/>
    <n v="0"/>
  </r>
  <r>
    <n v="118715"/>
    <x v="221"/>
    <n v="1998"/>
    <x v="0"/>
    <n v="117"/>
    <s v="Comedy"/>
    <n v="19488923"/>
    <n v="222"/>
    <n v="0"/>
  </r>
  <r>
    <n v="118715"/>
    <x v="221"/>
    <n v="1998"/>
    <x v="0"/>
    <n v="117"/>
    <s v="Crime"/>
    <n v="19488923"/>
    <n v="222"/>
    <n v="0"/>
  </r>
  <r>
    <n v="15097216"/>
    <x v="222"/>
    <n v="2021"/>
    <x v="2"/>
    <n v="164"/>
    <s v="Legal Drama"/>
    <s v="No Information"/>
    <n v="223"/>
    <n v="1"/>
  </r>
  <r>
    <n v="15097216"/>
    <x v="222"/>
    <n v="2021"/>
    <x v="2"/>
    <n v="164"/>
    <s v="Crime"/>
    <s v="No Information"/>
    <n v="223"/>
    <n v="0"/>
  </r>
  <r>
    <n v="15097216"/>
    <x v="222"/>
    <n v="2021"/>
    <x v="2"/>
    <n v="164"/>
    <s v="Drama"/>
    <s v="No Information"/>
    <n v="223"/>
    <n v="0"/>
  </r>
  <r>
    <n v="50976"/>
    <x v="223"/>
    <n v="1957"/>
    <x v="4"/>
    <n v="96"/>
    <s v="Psychological Drama"/>
    <s v="No Information"/>
    <n v="224"/>
    <n v="1"/>
  </r>
  <r>
    <n v="50976"/>
    <x v="223"/>
    <n v="1957"/>
    <x v="4"/>
    <n v="96"/>
    <s v="Drama"/>
    <s v="No Information"/>
    <n v="224"/>
    <n v="0"/>
  </r>
  <r>
    <n v="50976"/>
    <x v="223"/>
    <n v="1957"/>
    <x v="4"/>
    <n v="96"/>
    <s v="Fantasy"/>
    <s v="No Information"/>
    <n v="224"/>
    <n v="0"/>
  </r>
  <r>
    <n v="3170832"/>
    <x v="224"/>
    <n v="2015"/>
    <x v="0"/>
    <n v="118"/>
    <s v="Psychological Drama"/>
    <n v="14677654"/>
    <n v="225"/>
    <n v="1"/>
  </r>
  <r>
    <n v="3170832"/>
    <x v="224"/>
    <n v="2015"/>
    <x v="0"/>
    <n v="118"/>
    <s v="Drama"/>
    <n v="14677654"/>
    <n v="225"/>
    <n v="0"/>
  </r>
  <r>
    <n v="3170832"/>
    <x v="224"/>
    <n v="2015"/>
    <x v="0"/>
    <n v="118"/>
    <s v="Thriller"/>
    <n v="14677654"/>
    <n v="225"/>
    <n v="0"/>
  </r>
  <r>
    <n v="395169"/>
    <x v="225"/>
    <n v="2004"/>
    <x v="1"/>
    <n v="121"/>
    <s v="Docudrama"/>
    <n v="23530892"/>
    <n v="226"/>
    <n v="1"/>
  </r>
  <r>
    <n v="395169"/>
    <x v="225"/>
    <n v="2004"/>
    <x v="1"/>
    <n v="121"/>
    <s v="Epic"/>
    <n v="23530892"/>
    <n v="226"/>
    <n v="0"/>
  </r>
  <r>
    <n v="395169"/>
    <x v="225"/>
    <n v="2004"/>
    <x v="1"/>
    <n v="121"/>
    <s v="Biography"/>
    <n v="23530892"/>
    <n v="226"/>
    <n v="0"/>
  </r>
  <r>
    <n v="395169"/>
    <x v="225"/>
    <n v="2004"/>
    <x v="1"/>
    <n v="121"/>
    <s v="Drama"/>
    <n v="23530892"/>
    <n v="226"/>
    <n v="0"/>
  </r>
  <r>
    <n v="395169"/>
    <x v="225"/>
    <n v="2004"/>
    <x v="1"/>
    <n v="121"/>
    <s v="History"/>
    <n v="23530892"/>
    <n v="226"/>
    <n v="0"/>
  </r>
  <r>
    <n v="395169"/>
    <x v="225"/>
    <n v="2004"/>
    <x v="1"/>
    <n v="121"/>
    <s v="War"/>
    <n v="23530892"/>
    <n v="226"/>
    <n v="0"/>
  </r>
  <r>
    <n v="91763"/>
    <x v="226"/>
    <n v="1986"/>
    <x v="0"/>
    <n v="120"/>
    <s v="Drama"/>
    <n v="138530565"/>
    <n v="227"/>
    <n v="1"/>
  </r>
  <r>
    <n v="91763"/>
    <x v="226"/>
    <n v="1986"/>
    <x v="0"/>
    <n v="120"/>
    <s v="War"/>
    <n v="138530565"/>
    <n v="227"/>
    <n v="0"/>
  </r>
  <r>
    <n v="36868"/>
    <x v="227"/>
    <n v="1946"/>
    <x v="2"/>
    <n v="170"/>
    <s v="Epic"/>
    <n v="23650000"/>
    <n v="228"/>
    <n v="1"/>
  </r>
  <r>
    <n v="36868"/>
    <x v="227"/>
    <n v="1946"/>
    <x v="2"/>
    <n v="170"/>
    <s v="Feel-Good Romance"/>
    <n v="23650000"/>
    <n v="228"/>
    <n v="0"/>
  </r>
  <r>
    <n v="36868"/>
    <x v="227"/>
    <n v="1946"/>
    <x v="2"/>
    <n v="170"/>
    <s v="Drama"/>
    <n v="23650000"/>
    <n v="228"/>
    <n v="0"/>
  </r>
  <r>
    <n v="36868"/>
    <x v="227"/>
    <n v="1946"/>
    <x v="2"/>
    <n v="170"/>
    <s v="Romance"/>
    <n v="23650000"/>
    <n v="228"/>
    <n v="0"/>
  </r>
  <r>
    <n v="36868"/>
    <x v="227"/>
    <n v="1946"/>
    <x v="2"/>
    <n v="170"/>
    <s v="War"/>
    <n v="23650000"/>
    <n v="228"/>
    <n v="0"/>
  </r>
  <r>
    <n v="381681"/>
    <x v="228"/>
    <n v="2004"/>
    <x v="0"/>
    <n v="80"/>
    <s v="Feel-Good Romance"/>
    <n v="5820649"/>
    <n v="229"/>
    <n v="1"/>
  </r>
  <r>
    <n v="381681"/>
    <x v="228"/>
    <n v="2004"/>
    <x v="0"/>
    <n v="80"/>
    <s v="Drama"/>
    <n v="5820649"/>
    <n v="229"/>
    <n v="0"/>
  </r>
  <r>
    <n v="381681"/>
    <x v="228"/>
    <n v="2004"/>
    <x v="0"/>
    <n v="80"/>
    <s v="Romance"/>
    <n v="5820649"/>
    <n v="229"/>
    <n v="0"/>
  </r>
  <r>
    <n v="59742"/>
    <x v="229"/>
    <n v="1965"/>
    <x v="5"/>
    <n v="174"/>
    <s v="Classic Musical"/>
    <n v="160888776"/>
    <n v="230"/>
    <n v="1"/>
  </r>
  <r>
    <n v="59742"/>
    <x v="229"/>
    <n v="1965"/>
    <x v="5"/>
    <n v="174"/>
    <s v="Epic"/>
    <n v="160888776"/>
    <n v="230"/>
    <n v="0"/>
  </r>
  <r>
    <n v="59742"/>
    <x v="229"/>
    <n v="1965"/>
    <x v="5"/>
    <n v="174"/>
    <s v="Period Drama"/>
    <n v="160888776"/>
    <n v="230"/>
    <n v="0"/>
  </r>
  <r>
    <n v="59742"/>
    <x v="229"/>
    <n v="1965"/>
    <x v="5"/>
    <n v="174"/>
    <s v="Biography"/>
    <n v="160888776"/>
    <n v="230"/>
    <n v="0"/>
  </r>
  <r>
    <n v="59742"/>
    <x v="229"/>
    <n v="1965"/>
    <x v="5"/>
    <n v="174"/>
    <s v="Drama"/>
    <n v="160888776"/>
    <n v="230"/>
    <n v="0"/>
  </r>
  <r>
    <n v="59742"/>
    <x v="229"/>
    <n v="1965"/>
    <x v="5"/>
    <n v="174"/>
    <s v="Family"/>
    <n v="160888776"/>
    <n v="230"/>
    <n v="0"/>
  </r>
  <r>
    <n v="59742"/>
    <x v="229"/>
    <n v="1965"/>
    <x v="5"/>
    <n v="174"/>
    <s v="Musical"/>
    <n v="160888776"/>
    <n v="230"/>
    <n v="0"/>
  </r>
  <r>
    <n v="59742"/>
    <x v="229"/>
    <n v="1965"/>
    <x v="5"/>
    <n v="174"/>
    <s v="Romance"/>
    <n v="160888776"/>
    <n v="230"/>
    <n v="0"/>
  </r>
  <r>
    <n v="70047"/>
    <x v="230"/>
    <n v="1973"/>
    <x v="0"/>
    <n v="122"/>
    <s v="Body Horror"/>
    <n v="233005644"/>
    <n v="231"/>
    <n v="1"/>
  </r>
  <r>
    <n v="70047"/>
    <x v="230"/>
    <n v="1973"/>
    <x v="0"/>
    <n v="122"/>
    <s v="Psychological Drama"/>
    <n v="233005644"/>
    <n v="231"/>
    <n v="0"/>
  </r>
  <r>
    <n v="70047"/>
    <x v="230"/>
    <n v="1973"/>
    <x v="0"/>
    <n v="122"/>
    <s v="Psychological Horror"/>
    <n v="233005644"/>
    <n v="231"/>
    <n v="0"/>
  </r>
  <r>
    <n v="70047"/>
    <x v="230"/>
    <n v="1973"/>
    <x v="0"/>
    <n v="122"/>
    <s v="Supernatural Horror"/>
    <n v="233005644"/>
    <n v="231"/>
    <n v="0"/>
  </r>
  <r>
    <n v="70047"/>
    <x v="230"/>
    <n v="1973"/>
    <x v="0"/>
    <n v="122"/>
    <s v="Tragedy"/>
    <n v="233005644"/>
    <n v="231"/>
    <n v="0"/>
  </r>
  <r>
    <n v="70047"/>
    <x v="230"/>
    <n v="1973"/>
    <x v="0"/>
    <n v="122"/>
    <s v="Horror"/>
    <n v="233005644"/>
    <n v="231"/>
    <n v="0"/>
  </r>
  <r>
    <n v="317705"/>
    <x v="231"/>
    <n v="2004"/>
    <x v="3"/>
    <n v="115"/>
    <s v="Computer Animation"/>
    <n v="261441092"/>
    <n v="232"/>
    <n v="1"/>
  </r>
  <r>
    <n v="317705"/>
    <x v="231"/>
    <n v="2004"/>
    <x v="3"/>
    <n v="115"/>
    <s v="Superhero"/>
    <n v="261441092"/>
    <n v="232"/>
    <n v="0"/>
  </r>
  <r>
    <n v="317705"/>
    <x v="231"/>
    <n v="2004"/>
    <x v="3"/>
    <n v="115"/>
    <s v="Action"/>
    <n v="261441092"/>
    <n v="232"/>
    <n v="0"/>
  </r>
  <r>
    <n v="317705"/>
    <x v="231"/>
    <n v="2004"/>
    <x v="3"/>
    <n v="115"/>
    <s v="Adventure"/>
    <n v="261441092"/>
    <n v="232"/>
    <n v="0"/>
  </r>
  <r>
    <n v="317705"/>
    <x v="231"/>
    <n v="2004"/>
    <x v="3"/>
    <n v="115"/>
    <s v="Animation"/>
    <n v="261441092"/>
    <n v="232"/>
    <n v="0"/>
  </r>
  <r>
    <n v="317705"/>
    <x v="231"/>
    <n v="2004"/>
    <x v="3"/>
    <n v="115"/>
    <s v="Family"/>
    <n v="261441092"/>
    <n v="232"/>
    <n v="0"/>
  </r>
  <r>
    <n v="1028532"/>
    <x v="232"/>
    <n v="2009"/>
    <x v="5"/>
    <n v="93"/>
    <s v="Animal Adventure"/>
    <s v="No Information"/>
    <n v="233"/>
    <n v="1"/>
  </r>
  <r>
    <n v="1028532"/>
    <x v="232"/>
    <n v="2009"/>
    <x v="5"/>
    <n v="93"/>
    <s v="Biography"/>
    <s v="No Information"/>
    <n v="233"/>
    <n v="0"/>
  </r>
  <r>
    <n v="1028532"/>
    <x v="232"/>
    <n v="2009"/>
    <x v="5"/>
    <n v="93"/>
    <s v="Drama"/>
    <s v="No Information"/>
    <n v="233"/>
    <n v="0"/>
  </r>
  <r>
    <n v="1028532"/>
    <x v="232"/>
    <n v="2009"/>
    <x v="5"/>
    <n v="93"/>
    <s v="Family"/>
    <s v="No Information"/>
    <n v="233"/>
    <n v="0"/>
  </r>
  <r>
    <n v="1979320"/>
    <x v="233"/>
    <n v="2013"/>
    <x v="0"/>
    <n v="123"/>
    <s v="Docudrama"/>
    <n v="26947624"/>
    <n v="234"/>
    <n v="1"/>
  </r>
  <r>
    <n v="1979320"/>
    <x v="233"/>
    <n v="2013"/>
    <x v="0"/>
    <n v="123"/>
    <s v="Motorsport"/>
    <n v="26947624"/>
    <n v="234"/>
    <n v="0"/>
  </r>
  <r>
    <n v="1979320"/>
    <x v="233"/>
    <n v="2013"/>
    <x v="0"/>
    <n v="123"/>
    <s v="Period Drama"/>
    <n v="26947624"/>
    <n v="234"/>
    <n v="0"/>
  </r>
  <r>
    <n v="1979320"/>
    <x v="233"/>
    <n v="2013"/>
    <x v="0"/>
    <n v="123"/>
    <s v="Biography"/>
    <n v="26947624"/>
    <n v="234"/>
    <n v="0"/>
  </r>
  <r>
    <n v="1979320"/>
    <x v="233"/>
    <n v="2013"/>
    <x v="0"/>
    <n v="123"/>
    <s v="Drama"/>
    <n v="26947624"/>
    <n v="234"/>
    <n v="0"/>
  </r>
  <r>
    <n v="1979320"/>
    <x v="233"/>
    <n v="2013"/>
    <x v="0"/>
    <n v="123"/>
    <s v="Sport"/>
    <n v="26947624"/>
    <n v="234"/>
    <n v="0"/>
  </r>
  <r>
    <n v="32138"/>
    <x v="234"/>
    <n v="1939"/>
    <x v="5"/>
    <n v="102"/>
    <s v="Adventure Epic"/>
    <n v="24668669"/>
    <n v="235"/>
    <n v="1"/>
  </r>
  <r>
    <n v="32138"/>
    <x v="234"/>
    <n v="1939"/>
    <x v="5"/>
    <n v="102"/>
    <s v="Classic Musical"/>
    <n v="24668669"/>
    <n v="235"/>
    <n v="0"/>
  </r>
  <r>
    <n v="32138"/>
    <x v="234"/>
    <n v="1939"/>
    <x v="5"/>
    <n v="102"/>
    <s v="Fairy Tale"/>
    <n v="24668669"/>
    <n v="235"/>
    <n v="0"/>
  </r>
  <r>
    <n v="32138"/>
    <x v="234"/>
    <n v="1939"/>
    <x v="5"/>
    <n v="102"/>
    <s v="Fantasy Epic"/>
    <n v="24668669"/>
    <n v="235"/>
    <n v="0"/>
  </r>
  <r>
    <n v="32138"/>
    <x v="234"/>
    <n v="1939"/>
    <x v="5"/>
    <n v="102"/>
    <s v="Quest"/>
    <n v="24668669"/>
    <n v="235"/>
    <n v="0"/>
  </r>
  <r>
    <n v="32138"/>
    <x v="234"/>
    <n v="1939"/>
    <x v="5"/>
    <n v="102"/>
    <s v="Adventure"/>
    <n v="24668669"/>
    <n v="235"/>
    <n v="0"/>
  </r>
  <r>
    <n v="32138"/>
    <x v="234"/>
    <n v="1939"/>
    <x v="5"/>
    <n v="102"/>
    <s v="Family"/>
    <n v="24668669"/>
    <n v="235"/>
    <n v="0"/>
  </r>
  <r>
    <n v="32138"/>
    <x v="234"/>
    <n v="1939"/>
    <x v="5"/>
    <n v="102"/>
    <s v="Fantasy"/>
    <n v="24668669"/>
    <n v="235"/>
    <n v="0"/>
  </r>
  <r>
    <n v="32138"/>
    <x v="234"/>
    <n v="1939"/>
    <x v="5"/>
    <n v="102"/>
    <s v="Musical"/>
    <n v="24668669"/>
    <n v="235"/>
    <n v="0"/>
  </r>
  <r>
    <n v="5323662"/>
    <x v="235"/>
    <n v="2016"/>
    <x v="4"/>
    <n v="130"/>
    <s v="Adult Animation"/>
    <n v="1079689"/>
    <n v="236"/>
    <n v="1"/>
  </r>
  <r>
    <n v="5323662"/>
    <x v="235"/>
    <n v="2016"/>
    <x v="4"/>
    <n v="130"/>
    <s v="Anime"/>
    <n v="1079689"/>
    <n v="236"/>
    <n v="0"/>
  </r>
  <r>
    <n v="5323662"/>
    <x v="235"/>
    <n v="2016"/>
    <x v="4"/>
    <n v="130"/>
    <s v="Coming-of-Age"/>
    <n v="1079689"/>
    <n v="236"/>
    <n v="0"/>
  </r>
  <r>
    <n v="5323662"/>
    <x v="235"/>
    <n v="2016"/>
    <x v="4"/>
    <n v="130"/>
    <s v="Hand-Drawn Animation"/>
    <n v="1079689"/>
    <n v="236"/>
    <n v="0"/>
  </r>
  <r>
    <n v="5323662"/>
    <x v="235"/>
    <n v="2016"/>
    <x v="4"/>
    <n v="130"/>
    <s v="Psychological Drama"/>
    <n v="1079689"/>
    <n v="236"/>
    <n v="0"/>
  </r>
  <r>
    <n v="5323662"/>
    <x v="235"/>
    <n v="2016"/>
    <x v="4"/>
    <n v="130"/>
    <s v="Sh≈çnen"/>
    <n v="1079689"/>
    <n v="236"/>
    <n v="0"/>
  </r>
  <r>
    <n v="5323662"/>
    <x v="235"/>
    <n v="2016"/>
    <x v="4"/>
    <n v="130"/>
    <s v="Slice of Life"/>
    <n v="1079689"/>
    <n v="236"/>
    <n v="0"/>
  </r>
  <r>
    <n v="5323662"/>
    <x v="235"/>
    <n v="2016"/>
    <x v="4"/>
    <n v="130"/>
    <s v="Animation"/>
    <n v="1079689"/>
    <n v="236"/>
    <n v="0"/>
  </r>
  <r>
    <n v="5323662"/>
    <x v="235"/>
    <n v="2016"/>
    <x v="4"/>
    <n v="130"/>
    <s v="Drama"/>
    <n v="1079689"/>
    <n v="236"/>
    <n v="0"/>
  </r>
  <r>
    <n v="19254"/>
    <x v="236"/>
    <n v="1928"/>
    <x v="8"/>
    <n v="114"/>
    <s v="Costume Drama"/>
    <n v="21877"/>
    <n v="237"/>
    <n v="1"/>
  </r>
  <r>
    <n v="19254"/>
    <x v="236"/>
    <n v="1928"/>
    <x v="8"/>
    <n v="114"/>
    <s v="Legal Drama"/>
    <n v="21877"/>
    <n v="237"/>
    <n v="0"/>
  </r>
  <r>
    <n v="19254"/>
    <x v="236"/>
    <n v="1928"/>
    <x v="8"/>
    <n v="114"/>
    <s v="Period Drama"/>
    <n v="21877"/>
    <n v="237"/>
    <n v="0"/>
  </r>
  <r>
    <n v="19254"/>
    <x v="236"/>
    <n v="1928"/>
    <x v="8"/>
    <n v="114"/>
    <s v="Psychological Drama"/>
    <n v="21877"/>
    <n v="237"/>
    <n v="0"/>
  </r>
  <r>
    <n v="19254"/>
    <x v="236"/>
    <n v="1928"/>
    <x v="8"/>
    <n v="114"/>
    <s v="Tragedy"/>
    <n v="21877"/>
    <n v="237"/>
    <n v="0"/>
  </r>
  <r>
    <n v="19254"/>
    <x v="236"/>
    <n v="1928"/>
    <x v="8"/>
    <n v="114"/>
    <s v="Biography"/>
    <n v="21877"/>
    <n v="237"/>
    <n v="0"/>
  </r>
  <r>
    <n v="19254"/>
    <x v="236"/>
    <n v="1928"/>
    <x v="8"/>
    <n v="114"/>
    <s v="Drama"/>
    <n v="21877"/>
    <n v="237"/>
    <n v="0"/>
  </r>
  <r>
    <n v="19254"/>
    <x v="236"/>
    <n v="1928"/>
    <x v="8"/>
    <n v="114"/>
    <s v="History"/>
    <n v="21877"/>
    <n v="237"/>
    <n v="0"/>
  </r>
  <r>
    <n v="92005"/>
    <x v="237"/>
    <n v="1986"/>
    <x v="0"/>
    <n v="89"/>
    <s v="Coming-of-Age"/>
    <n v="52287414"/>
    <n v="238"/>
    <n v="1"/>
  </r>
  <r>
    <n v="92005"/>
    <x v="237"/>
    <n v="1986"/>
    <x v="0"/>
    <n v="89"/>
    <s v="Dark Comedy"/>
    <n v="52287414"/>
    <n v="238"/>
    <n v="0"/>
  </r>
  <r>
    <n v="92005"/>
    <x v="237"/>
    <n v="1986"/>
    <x v="0"/>
    <n v="89"/>
    <s v="Quest"/>
    <n v="52287414"/>
    <n v="238"/>
    <n v="0"/>
  </r>
  <r>
    <n v="92005"/>
    <x v="237"/>
    <n v="1986"/>
    <x v="0"/>
    <n v="89"/>
    <s v="Adventure"/>
    <n v="52287414"/>
    <n v="238"/>
    <n v="0"/>
  </r>
  <r>
    <n v="92005"/>
    <x v="237"/>
    <n v="1986"/>
    <x v="0"/>
    <n v="89"/>
    <s v="Comedy"/>
    <n v="52287414"/>
    <n v="238"/>
    <n v="0"/>
  </r>
  <r>
    <n v="92005"/>
    <x v="237"/>
    <n v="1986"/>
    <x v="0"/>
    <n v="89"/>
    <s v="Drama"/>
    <n v="52287414"/>
    <n v="238"/>
    <n v="0"/>
  </r>
  <r>
    <n v="129167"/>
    <x v="238"/>
    <n v="1999"/>
    <x v="3"/>
    <n v="86"/>
    <s v="Alien Invasion"/>
    <n v="23315035"/>
    <n v="239"/>
    <n v="1"/>
  </r>
  <r>
    <n v="129167"/>
    <x v="238"/>
    <n v="1999"/>
    <x v="3"/>
    <n v="86"/>
    <s v="Artificial Intelligence"/>
    <n v="23315035"/>
    <n v="239"/>
    <n v="0"/>
  </r>
  <r>
    <n v="129167"/>
    <x v="238"/>
    <n v="1999"/>
    <x v="3"/>
    <n v="86"/>
    <s v="Buddy Comedy"/>
    <n v="23315035"/>
    <n v="239"/>
    <n v="0"/>
  </r>
  <r>
    <n v="129167"/>
    <x v="238"/>
    <n v="1999"/>
    <x v="3"/>
    <n v="86"/>
    <s v="Hand-Drawn Animation"/>
    <n v="23315035"/>
    <n v="239"/>
    <n v="0"/>
  </r>
  <r>
    <n v="129167"/>
    <x v="238"/>
    <n v="1999"/>
    <x v="3"/>
    <n v="86"/>
    <s v="High-Concept Comedy"/>
    <n v="23315035"/>
    <n v="239"/>
    <n v="0"/>
  </r>
  <r>
    <n v="129167"/>
    <x v="238"/>
    <n v="1999"/>
    <x v="3"/>
    <n v="86"/>
    <s v="Kaiju"/>
    <n v="23315035"/>
    <n v="239"/>
    <n v="0"/>
  </r>
  <r>
    <n v="129167"/>
    <x v="238"/>
    <n v="1999"/>
    <x v="3"/>
    <n v="86"/>
    <s v="Space Sci-Fi"/>
    <n v="23315035"/>
    <n v="239"/>
    <n v="0"/>
  </r>
  <r>
    <n v="129167"/>
    <x v="238"/>
    <n v="1999"/>
    <x v="3"/>
    <n v="86"/>
    <s v="Action"/>
    <n v="23315035"/>
    <n v="239"/>
    <n v="0"/>
  </r>
  <r>
    <n v="129167"/>
    <x v="238"/>
    <n v="1999"/>
    <x v="3"/>
    <n v="86"/>
    <s v="Adventure"/>
    <n v="23315035"/>
    <n v="239"/>
    <n v="0"/>
  </r>
  <r>
    <n v="129167"/>
    <x v="238"/>
    <n v="1999"/>
    <x v="3"/>
    <n v="86"/>
    <s v="Animation"/>
    <n v="23315035"/>
    <n v="239"/>
    <n v="0"/>
  </r>
  <r>
    <n v="476735"/>
    <x v="239"/>
    <n v="2005"/>
    <x v="4"/>
    <n v="112"/>
    <s v="Coming-of-Age"/>
    <s v="No Information"/>
    <n v="240"/>
    <n v="1"/>
  </r>
  <r>
    <n v="476735"/>
    <x v="239"/>
    <n v="2005"/>
    <x v="4"/>
    <n v="112"/>
    <s v="Political Drama"/>
    <s v="No Information"/>
    <n v="240"/>
    <n v="0"/>
  </r>
  <r>
    <n v="476735"/>
    <x v="239"/>
    <n v="2005"/>
    <x v="4"/>
    <n v="112"/>
    <s v="Drama"/>
    <s v="No Information"/>
    <n v="240"/>
    <n v="0"/>
  </r>
  <r>
    <n v="476735"/>
    <x v="239"/>
    <n v="2005"/>
    <x v="4"/>
    <n v="112"/>
    <s v="Family"/>
    <s v="No Information"/>
    <n v="240"/>
    <n v="0"/>
  </r>
  <r>
    <n v="4016934"/>
    <x v="240"/>
    <n v="2016"/>
    <x v="4"/>
    <n v="145"/>
    <s v="Dark Romance"/>
    <n v="2006788"/>
    <n v="241"/>
    <n v="1"/>
  </r>
  <r>
    <n v="4016934"/>
    <x v="240"/>
    <n v="2016"/>
    <x v="4"/>
    <n v="145"/>
    <s v="Erotic Thriller"/>
    <n v="2006788"/>
    <n v="241"/>
    <n v="0"/>
  </r>
  <r>
    <n v="4016934"/>
    <x v="240"/>
    <n v="2016"/>
    <x v="4"/>
    <n v="145"/>
    <s v="Psychological Thriller"/>
    <n v="2006788"/>
    <n v="241"/>
    <n v="0"/>
  </r>
  <r>
    <n v="4016934"/>
    <x v="240"/>
    <n v="2016"/>
    <x v="4"/>
    <n v="145"/>
    <s v="Steamy Romance"/>
    <n v="2006788"/>
    <n v="241"/>
    <n v="0"/>
  </r>
  <r>
    <n v="4016934"/>
    <x v="240"/>
    <n v="2016"/>
    <x v="4"/>
    <n v="145"/>
    <s v="Drama"/>
    <n v="2006788"/>
    <n v="241"/>
    <n v="0"/>
  </r>
  <r>
    <n v="4016934"/>
    <x v="240"/>
    <n v="2016"/>
    <x v="4"/>
    <n v="145"/>
    <s v="Romance"/>
    <n v="2006788"/>
    <n v="241"/>
    <n v="0"/>
  </r>
  <r>
    <n v="4016934"/>
    <x v="240"/>
    <n v="2016"/>
    <x v="4"/>
    <n v="145"/>
    <s v="Thriller"/>
    <n v="2006788"/>
    <n v="241"/>
    <n v="0"/>
  </r>
  <r>
    <n v="74958"/>
    <x v="241"/>
    <n v="1976"/>
    <x v="0"/>
    <n v="121"/>
    <s v="Dark Comedy"/>
    <n v="23689877"/>
    <n v="242"/>
    <n v="1"/>
  </r>
  <r>
    <n v="74958"/>
    <x v="241"/>
    <n v="1976"/>
    <x v="0"/>
    <n v="121"/>
    <s v="Workplace Drama"/>
    <n v="23689877"/>
    <n v="242"/>
    <n v="0"/>
  </r>
  <r>
    <n v="74958"/>
    <x v="241"/>
    <n v="1976"/>
    <x v="0"/>
    <n v="121"/>
    <s v="Drama"/>
    <n v="23689877"/>
    <n v="242"/>
    <n v="0"/>
  </r>
  <r>
    <n v="58946"/>
    <x v="242"/>
    <n v="1966"/>
    <x v="4"/>
    <n v="121"/>
    <s v="Docudrama"/>
    <n v="879794"/>
    <n v="243"/>
    <n v="1"/>
  </r>
  <r>
    <n v="58946"/>
    <x v="242"/>
    <n v="1966"/>
    <x v="4"/>
    <n v="121"/>
    <s v="Political Drama"/>
    <n v="879794"/>
    <n v="243"/>
    <n v="0"/>
  </r>
  <r>
    <n v="58946"/>
    <x v="242"/>
    <n v="1966"/>
    <x v="4"/>
    <n v="121"/>
    <s v="Drama"/>
    <n v="879794"/>
    <n v="243"/>
    <n v="0"/>
  </r>
  <r>
    <n v="58946"/>
    <x v="242"/>
    <n v="1966"/>
    <x v="4"/>
    <n v="121"/>
    <s v="War"/>
    <n v="879794"/>
    <n v="243"/>
    <n v="0"/>
  </r>
  <r>
    <n v="11032374"/>
    <x v="243"/>
    <n v="2020"/>
    <x v="9"/>
    <n v="117"/>
    <s v="Adult Animation"/>
    <n v="49888550"/>
    <n v="244"/>
    <n v="1"/>
  </r>
  <r>
    <n v="11032374"/>
    <x v="243"/>
    <n v="2020"/>
    <x v="9"/>
    <n v="117"/>
    <s v="Anime"/>
    <n v="49888550"/>
    <n v="244"/>
    <n v="0"/>
  </r>
  <r>
    <n v="11032374"/>
    <x v="243"/>
    <n v="2020"/>
    <x v="9"/>
    <n v="117"/>
    <s v="Dark Fantasy"/>
    <n v="49888550"/>
    <n v="244"/>
    <n v="0"/>
  </r>
  <r>
    <n v="11032374"/>
    <x v="243"/>
    <n v="2020"/>
    <x v="9"/>
    <n v="117"/>
    <s v="Hand-Drawn Animation"/>
    <n v="49888550"/>
    <n v="244"/>
    <n v="0"/>
  </r>
  <r>
    <n v="11032374"/>
    <x v="243"/>
    <n v="2020"/>
    <x v="9"/>
    <n v="117"/>
    <s v="Sh≈çnen"/>
    <n v="49888550"/>
    <n v="244"/>
    <n v="0"/>
  </r>
  <r>
    <n v="11032374"/>
    <x v="243"/>
    <n v="2020"/>
    <x v="9"/>
    <n v="117"/>
    <s v="Superhero"/>
    <n v="49888550"/>
    <n v="244"/>
    <n v="0"/>
  </r>
  <r>
    <n v="11032374"/>
    <x v="243"/>
    <n v="2020"/>
    <x v="9"/>
    <n v="117"/>
    <s v="Supernatural Fantasy"/>
    <n v="49888550"/>
    <n v="244"/>
    <n v="0"/>
  </r>
  <r>
    <n v="11032374"/>
    <x v="243"/>
    <n v="2020"/>
    <x v="9"/>
    <n v="117"/>
    <s v="Sword &amp; Sorcery"/>
    <n v="49888550"/>
    <n v="244"/>
    <n v="0"/>
  </r>
  <r>
    <n v="11032374"/>
    <x v="243"/>
    <n v="2020"/>
    <x v="9"/>
    <n v="117"/>
    <s v="Action"/>
    <n v="49888550"/>
    <n v="244"/>
    <n v="0"/>
  </r>
  <r>
    <n v="11032374"/>
    <x v="243"/>
    <n v="2020"/>
    <x v="9"/>
    <n v="117"/>
    <s v="Adventure"/>
    <n v="49888550"/>
    <n v="244"/>
    <n v="0"/>
  </r>
  <r>
    <n v="32551"/>
    <x v="244"/>
    <n v="1940"/>
    <x v="2"/>
    <n v="129"/>
    <s v="Period Drama"/>
    <s v="No Information"/>
    <n v="245"/>
    <n v="1"/>
  </r>
  <r>
    <n v="32551"/>
    <x v="244"/>
    <n v="1940"/>
    <x v="2"/>
    <n v="129"/>
    <s v="Tragedy"/>
    <s v="No Information"/>
    <n v="245"/>
    <n v="0"/>
  </r>
  <r>
    <n v="32551"/>
    <x v="244"/>
    <n v="1940"/>
    <x v="2"/>
    <n v="129"/>
    <s v="Drama"/>
    <s v="No Information"/>
    <n v="245"/>
    <n v="0"/>
  </r>
  <r>
    <n v="35446"/>
    <x v="245"/>
    <n v="1942"/>
    <x v="2"/>
    <n v="99"/>
    <s v="Screwball Comedy"/>
    <n v="3270000"/>
    <n v="246"/>
    <n v="1"/>
  </r>
  <r>
    <n v="35446"/>
    <x v="245"/>
    <n v="1942"/>
    <x v="2"/>
    <n v="99"/>
    <s v="Comedy"/>
    <n v="3270000"/>
    <n v="246"/>
    <n v="0"/>
  </r>
  <r>
    <n v="35446"/>
    <x v="245"/>
    <n v="1942"/>
    <x v="2"/>
    <n v="99"/>
    <s v="Romance"/>
    <n v="3270000"/>
    <n v="246"/>
    <n v="0"/>
  </r>
  <r>
    <n v="35446"/>
    <x v="245"/>
    <n v="1942"/>
    <x v="2"/>
    <n v="99"/>
    <s v="War"/>
    <n v="3270000"/>
    <n v="246"/>
    <n v="0"/>
  </r>
  <r>
    <n v="1954470"/>
    <x v="246"/>
    <n v="2012"/>
    <x v="4"/>
    <n v="321"/>
    <s v="Gangster"/>
    <s v="No Information"/>
    <n v="247"/>
    <n v="1"/>
  </r>
  <r>
    <n v="1954470"/>
    <x v="246"/>
    <n v="2012"/>
    <x v="4"/>
    <n v="321"/>
    <s v="Satire"/>
    <s v="No Information"/>
    <n v="247"/>
    <n v="0"/>
  </r>
  <r>
    <n v="1954470"/>
    <x v="246"/>
    <n v="2012"/>
    <x v="4"/>
    <n v="321"/>
    <s v="True Crime"/>
    <s v="No Information"/>
    <n v="247"/>
    <n v="0"/>
  </r>
  <r>
    <n v="1954470"/>
    <x v="246"/>
    <n v="2012"/>
    <x v="4"/>
    <n v="321"/>
    <s v="Action"/>
    <s v="No Information"/>
    <n v="247"/>
    <n v="0"/>
  </r>
  <r>
    <n v="1954470"/>
    <x v="246"/>
    <n v="2012"/>
    <x v="4"/>
    <n v="321"/>
    <s v="Comedy"/>
    <s v="No Information"/>
    <n v="247"/>
    <n v="0"/>
  </r>
  <r>
    <n v="1954470"/>
    <x v="246"/>
    <n v="2012"/>
    <x v="4"/>
    <n v="321"/>
    <s v="Crime"/>
    <s v="No Information"/>
    <n v="247"/>
    <n v="0"/>
  </r>
  <r>
    <n v="1954470"/>
    <x v="246"/>
    <n v="2012"/>
    <x v="4"/>
    <n v="321"/>
    <s v="Drama"/>
    <s v="No Information"/>
    <n v="247"/>
    <n v="0"/>
  </r>
  <r>
    <n v="1954470"/>
    <x v="246"/>
    <n v="2012"/>
    <x v="4"/>
    <n v="321"/>
    <s v="Thriller"/>
    <s v="No Information"/>
    <n v="247"/>
    <n v="0"/>
  </r>
  <r>
    <n v="758758"/>
    <x v="247"/>
    <n v="2007"/>
    <x v="0"/>
    <n v="148"/>
    <s v="Coming-of-Age"/>
    <n v="18354356"/>
    <n v="248"/>
    <n v="1"/>
  </r>
  <r>
    <n v="758758"/>
    <x v="247"/>
    <n v="2007"/>
    <x v="0"/>
    <n v="148"/>
    <s v="Docudrama"/>
    <n v="18354356"/>
    <n v="248"/>
    <n v="0"/>
  </r>
  <r>
    <n v="758758"/>
    <x v="247"/>
    <n v="2007"/>
    <x v="0"/>
    <n v="148"/>
    <s v="Road Trip"/>
    <n v="18354356"/>
    <n v="248"/>
    <n v="0"/>
  </r>
  <r>
    <n v="758758"/>
    <x v="247"/>
    <n v="2007"/>
    <x v="0"/>
    <n v="148"/>
    <s v="Survival"/>
    <n v="18354356"/>
    <n v="248"/>
    <n v="0"/>
  </r>
  <r>
    <n v="758758"/>
    <x v="247"/>
    <n v="2007"/>
    <x v="0"/>
    <n v="148"/>
    <s v="Tragedy"/>
    <n v="18354356"/>
    <n v="248"/>
    <n v="0"/>
  </r>
  <r>
    <n v="758758"/>
    <x v="247"/>
    <n v="2007"/>
    <x v="0"/>
    <n v="148"/>
    <s v="Adventure"/>
    <n v="18354356"/>
    <n v="248"/>
    <n v="0"/>
  </r>
  <r>
    <n v="758758"/>
    <x v="247"/>
    <n v="2007"/>
    <x v="0"/>
    <n v="148"/>
    <s v="Biography"/>
    <n v="18354356"/>
    <n v="248"/>
    <n v="0"/>
  </r>
  <r>
    <n v="758758"/>
    <x v="247"/>
    <n v="2007"/>
    <x v="0"/>
    <n v="148"/>
    <s v="Drama"/>
    <n v="18354356"/>
    <n v="248"/>
    <n v="0"/>
  </r>
  <r>
    <n v="16492678"/>
    <x v="248"/>
    <n v="2021"/>
    <x v="6"/>
    <n v="87"/>
    <s v="Anime"/>
    <s v="No Information"/>
    <n v="249"/>
    <n v="1"/>
  </r>
  <r>
    <n v="16492678"/>
    <x v="248"/>
    <n v="2021"/>
    <x v="6"/>
    <n v="87"/>
    <s v="Hand-Drawn Animation"/>
    <s v="No Information"/>
    <n v="249"/>
    <n v="0"/>
  </r>
  <r>
    <n v="16492678"/>
    <x v="248"/>
    <n v="2021"/>
    <x v="6"/>
    <n v="87"/>
    <s v="Supernatural Fantasy"/>
    <s v="No Information"/>
    <n v="249"/>
    <n v="0"/>
  </r>
  <r>
    <n v="16492678"/>
    <x v="248"/>
    <n v="2021"/>
    <x v="6"/>
    <n v="87"/>
    <s v="Action"/>
    <s v="No Information"/>
    <n v="249"/>
    <n v="0"/>
  </r>
  <r>
    <n v="16492678"/>
    <x v="248"/>
    <n v="2021"/>
    <x v="6"/>
    <n v="87"/>
    <s v="Animation"/>
    <s v="No Information"/>
    <n v="249"/>
    <n v="0"/>
  </r>
  <r>
    <n v="16492678"/>
    <x v="248"/>
    <n v="2021"/>
    <x v="6"/>
    <n v="87"/>
    <s v="Fantasy"/>
    <s v="No Information"/>
    <n v="249"/>
    <n v="0"/>
  </r>
  <r>
    <n v="1454029"/>
    <x v="249"/>
    <n v="2011"/>
    <x v="1"/>
    <n v="146"/>
    <s v="Period Drama"/>
    <n v="169708112"/>
    <n v="250"/>
    <n v="1"/>
  </r>
  <r>
    <n v="1454029"/>
    <x v="249"/>
    <n v="2011"/>
    <x v="1"/>
    <n v="146"/>
    <s v="Drama"/>
    <n v="169708112"/>
    <n v="250"/>
    <n v="0"/>
  </r>
  <r>
    <m/>
    <x v="250"/>
    <m/>
    <x v="10"/>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44">
  <r>
    <n v="111161"/>
    <x v="0"/>
    <x v="0"/>
    <x v="0"/>
    <n v="142"/>
    <x v="0"/>
    <n v="28767189"/>
    <n v="1"/>
    <n v="1"/>
    <n v="1"/>
    <n v="106440620.15837105"/>
    <n v="0"/>
  </r>
  <r>
    <n v="111161"/>
    <x v="0"/>
    <x v="0"/>
    <x v="0"/>
    <n v="142"/>
    <x v="1"/>
    <n v="28767189"/>
    <n v="1"/>
    <n v="0"/>
    <n v="1"/>
    <n v="106440620.15837105"/>
    <n v="0"/>
  </r>
  <r>
    <n v="111161"/>
    <x v="0"/>
    <x v="0"/>
    <x v="0"/>
    <n v="142"/>
    <x v="2"/>
    <n v="28767189"/>
    <n v="1"/>
    <n v="0"/>
    <n v="1"/>
    <n v="106440620.15837105"/>
    <n v="0"/>
  </r>
  <r>
    <n v="111161"/>
    <x v="0"/>
    <x v="0"/>
    <x v="0"/>
    <n v="142"/>
    <x v="3"/>
    <n v="28767189"/>
    <n v="1"/>
    <n v="0"/>
    <n v="1"/>
    <n v="106440620.15837105"/>
    <n v="0"/>
  </r>
  <r>
    <n v="68646"/>
    <x v="1"/>
    <x v="1"/>
    <x v="0"/>
    <n v="175"/>
    <x v="0"/>
    <n v="136381073"/>
    <n v="2"/>
    <n v="1"/>
    <n v="2"/>
    <n v="106440620.15837105"/>
    <n v="1"/>
  </r>
  <r>
    <n v="68646"/>
    <x v="1"/>
    <x v="1"/>
    <x v="0"/>
    <n v="175"/>
    <x v="4"/>
    <n v="136381073"/>
    <n v="2"/>
    <n v="0"/>
    <n v="1"/>
    <n v="106440620.15837105"/>
    <n v="0"/>
  </r>
  <r>
    <n v="68646"/>
    <x v="1"/>
    <x v="1"/>
    <x v="0"/>
    <n v="175"/>
    <x v="5"/>
    <n v="136381073"/>
    <n v="2"/>
    <n v="0"/>
    <n v="1"/>
    <n v="106440620.15837105"/>
    <n v="0"/>
  </r>
  <r>
    <n v="68646"/>
    <x v="1"/>
    <x v="1"/>
    <x v="0"/>
    <n v="175"/>
    <x v="6"/>
    <n v="136381073"/>
    <n v="2"/>
    <n v="0"/>
    <n v="1"/>
    <n v="106440620.15837105"/>
    <n v="0"/>
  </r>
  <r>
    <n v="68646"/>
    <x v="1"/>
    <x v="1"/>
    <x v="0"/>
    <n v="175"/>
    <x v="3"/>
    <n v="136381073"/>
    <n v="2"/>
    <n v="0"/>
    <n v="2"/>
    <n v="106440620.15837105"/>
    <n v="0"/>
  </r>
  <r>
    <n v="468569"/>
    <x v="2"/>
    <x v="2"/>
    <x v="1"/>
    <n v="152"/>
    <x v="7"/>
    <n v="534987076"/>
    <n v="3"/>
    <n v="1"/>
    <n v="1"/>
    <n v="106440620.15837105"/>
    <n v="1"/>
  </r>
  <r>
    <n v="468569"/>
    <x v="2"/>
    <x v="2"/>
    <x v="1"/>
    <n v="152"/>
    <x v="0"/>
    <n v="534987076"/>
    <n v="3"/>
    <n v="0"/>
    <n v="1"/>
    <n v="106440620.15837105"/>
    <n v="0"/>
  </r>
  <r>
    <n v="468569"/>
    <x v="2"/>
    <x v="2"/>
    <x v="1"/>
    <n v="152"/>
    <x v="8"/>
    <n v="534987076"/>
    <n v="3"/>
    <n v="0"/>
    <n v="1"/>
    <n v="106440620.15837105"/>
    <n v="0"/>
  </r>
  <r>
    <n v="468569"/>
    <x v="2"/>
    <x v="2"/>
    <x v="1"/>
    <n v="152"/>
    <x v="5"/>
    <n v="534987076"/>
    <n v="3"/>
    <n v="0"/>
    <n v="1"/>
    <n v="106440620.15837105"/>
    <n v="0"/>
  </r>
  <r>
    <n v="468569"/>
    <x v="2"/>
    <x v="2"/>
    <x v="1"/>
    <n v="152"/>
    <x v="9"/>
    <n v="534987076"/>
    <n v="3"/>
    <n v="0"/>
    <n v="1"/>
    <n v="106440620.15837105"/>
    <n v="0"/>
  </r>
  <r>
    <n v="468569"/>
    <x v="2"/>
    <x v="2"/>
    <x v="1"/>
    <n v="152"/>
    <x v="6"/>
    <n v="534987076"/>
    <n v="3"/>
    <n v="0"/>
    <n v="1"/>
    <n v="106440620.15837105"/>
    <n v="0"/>
  </r>
  <r>
    <n v="468569"/>
    <x v="2"/>
    <x v="2"/>
    <x v="1"/>
    <n v="152"/>
    <x v="3"/>
    <n v="534987076"/>
    <n v="3"/>
    <n v="0"/>
    <n v="1"/>
    <n v="106440620.15837105"/>
    <n v="0"/>
  </r>
  <r>
    <n v="468569"/>
    <x v="2"/>
    <x v="2"/>
    <x v="1"/>
    <n v="152"/>
    <x v="10"/>
    <n v="534987076"/>
    <n v="3"/>
    <n v="0"/>
    <n v="1"/>
    <n v="106440620.15837105"/>
    <n v="0"/>
  </r>
  <r>
    <n v="71562"/>
    <x v="3"/>
    <x v="3"/>
    <x v="0"/>
    <n v="202"/>
    <x v="0"/>
    <n v="47834595"/>
    <n v="4"/>
    <n v="1"/>
    <n v="3"/>
    <n v="106440620.15837105"/>
    <n v="0"/>
  </r>
  <r>
    <n v="71562"/>
    <x v="3"/>
    <x v="3"/>
    <x v="0"/>
    <n v="202"/>
    <x v="4"/>
    <n v="47834595"/>
    <n v="4"/>
    <n v="0"/>
    <n v="2"/>
    <n v="106440620.15837105"/>
    <n v="0"/>
  </r>
  <r>
    <n v="71562"/>
    <x v="3"/>
    <x v="3"/>
    <x v="0"/>
    <n v="202"/>
    <x v="5"/>
    <n v="47834595"/>
    <n v="4"/>
    <n v="0"/>
    <n v="2"/>
    <n v="106440620.15837105"/>
    <n v="0"/>
  </r>
  <r>
    <n v="71562"/>
    <x v="3"/>
    <x v="3"/>
    <x v="0"/>
    <n v="202"/>
    <x v="6"/>
    <n v="47834595"/>
    <n v="4"/>
    <n v="0"/>
    <n v="2"/>
    <n v="106440620.15837105"/>
    <n v="0"/>
  </r>
  <r>
    <n v="71562"/>
    <x v="3"/>
    <x v="3"/>
    <x v="0"/>
    <n v="202"/>
    <x v="3"/>
    <n v="47834595"/>
    <n v="4"/>
    <n v="0"/>
    <n v="3"/>
    <n v="106440620.15837105"/>
    <n v="0"/>
  </r>
  <r>
    <n v="50083"/>
    <x v="4"/>
    <x v="4"/>
    <x v="2"/>
    <n v="96"/>
    <x v="11"/>
    <s v="No Information"/>
    <n v="5"/>
    <n v="1"/>
    <n v="1"/>
    <n v="106440620.15837105"/>
    <n v="1"/>
  </r>
  <r>
    <n v="50083"/>
    <x v="4"/>
    <x v="4"/>
    <x v="2"/>
    <n v="96"/>
    <x v="12"/>
    <s v="No Information"/>
    <n v="5"/>
    <n v="0"/>
    <n v="1"/>
    <n v="106440620.15837105"/>
    <n v="0"/>
  </r>
  <r>
    <n v="50083"/>
    <x v="4"/>
    <x v="4"/>
    <x v="2"/>
    <n v="96"/>
    <x v="6"/>
    <s v="No Information"/>
    <n v="5"/>
    <n v="0"/>
    <n v="1"/>
    <n v="106440620.15837105"/>
    <n v="0"/>
  </r>
  <r>
    <n v="50083"/>
    <x v="4"/>
    <x v="4"/>
    <x v="2"/>
    <n v="96"/>
    <x v="3"/>
    <s v="No Information"/>
    <n v="5"/>
    <n v="0"/>
    <n v="1"/>
    <n v="106440620.15837105"/>
    <n v="0"/>
  </r>
  <r>
    <n v="167260"/>
    <x v="5"/>
    <x v="5"/>
    <x v="1"/>
    <n v="201"/>
    <x v="7"/>
    <n v="381878219"/>
    <n v="6"/>
    <n v="1"/>
    <n v="2"/>
    <n v="106440620.15837105"/>
    <n v="1"/>
  </r>
  <r>
    <n v="167260"/>
    <x v="5"/>
    <x v="5"/>
    <x v="1"/>
    <n v="201"/>
    <x v="13"/>
    <n v="381878219"/>
    <n v="6"/>
    <n v="0"/>
    <n v="1"/>
    <n v="106440620.15837105"/>
    <n v="0"/>
  </r>
  <r>
    <n v="167260"/>
    <x v="5"/>
    <x v="5"/>
    <x v="1"/>
    <n v="201"/>
    <x v="0"/>
    <n v="381878219"/>
    <n v="6"/>
    <n v="0"/>
    <n v="2"/>
    <n v="106440620.15837105"/>
    <n v="0"/>
  </r>
  <r>
    <n v="167260"/>
    <x v="5"/>
    <x v="5"/>
    <x v="1"/>
    <n v="201"/>
    <x v="14"/>
    <n v="381878219"/>
    <n v="6"/>
    <n v="0"/>
    <n v="1"/>
    <n v="106440620.15837105"/>
    <n v="0"/>
  </r>
  <r>
    <n v="167260"/>
    <x v="5"/>
    <x v="5"/>
    <x v="1"/>
    <n v="201"/>
    <x v="15"/>
    <n v="381878219"/>
    <n v="6"/>
    <n v="0"/>
    <n v="1"/>
    <n v="106440620.15837105"/>
    <n v="0"/>
  </r>
  <r>
    <n v="167260"/>
    <x v="5"/>
    <x v="5"/>
    <x v="1"/>
    <n v="201"/>
    <x v="16"/>
    <n v="381878219"/>
    <n v="6"/>
    <n v="0"/>
    <n v="1"/>
    <n v="106440620.15837105"/>
    <n v="0"/>
  </r>
  <r>
    <n v="167260"/>
    <x v="5"/>
    <x v="5"/>
    <x v="1"/>
    <n v="201"/>
    <x v="17"/>
    <n v="381878219"/>
    <n v="6"/>
    <n v="0"/>
    <n v="1"/>
    <n v="106440620.15837105"/>
    <n v="0"/>
  </r>
  <r>
    <n v="167260"/>
    <x v="5"/>
    <x v="5"/>
    <x v="1"/>
    <n v="201"/>
    <x v="5"/>
    <n v="381878219"/>
    <n v="6"/>
    <n v="0"/>
    <n v="2"/>
    <n v="106440620.15837105"/>
    <n v="0"/>
  </r>
  <r>
    <n v="167260"/>
    <x v="5"/>
    <x v="5"/>
    <x v="1"/>
    <n v="201"/>
    <x v="18"/>
    <n v="381878219"/>
    <n v="6"/>
    <n v="0"/>
    <n v="1"/>
    <n v="106440620.15837105"/>
    <n v="0"/>
  </r>
  <r>
    <n v="167260"/>
    <x v="5"/>
    <x v="5"/>
    <x v="1"/>
    <n v="201"/>
    <x v="3"/>
    <n v="381878219"/>
    <n v="6"/>
    <n v="0"/>
    <n v="2"/>
    <n v="106440620.15837105"/>
    <n v="0"/>
  </r>
  <r>
    <n v="108052"/>
    <x v="6"/>
    <x v="6"/>
    <x v="0"/>
    <n v="195"/>
    <x v="19"/>
    <n v="96898818"/>
    <n v="7"/>
    <n v="1"/>
    <n v="1"/>
    <n v="106440620.15837105"/>
    <n v="0"/>
  </r>
  <r>
    <n v="108052"/>
    <x v="6"/>
    <x v="6"/>
    <x v="0"/>
    <n v="195"/>
    <x v="0"/>
    <n v="96898818"/>
    <n v="7"/>
    <n v="0"/>
    <n v="4"/>
    <n v="106440620.15837105"/>
    <n v="0"/>
  </r>
  <r>
    <n v="108052"/>
    <x v="6"/>
    <x v="6"/>
    <x v="0"/>
    <n v="195"/>
    <x v="20"/>
    <n v="96898818"/>
    <n v="7"/>
    <n v="0"/>
    <n v="1"/>
    <n v="106440620.15837105"/>
    <n v="0"/>
  </r>
  <r>
    <n v="108052"/>
    <x v="6"/>
    <x v="6"/>
    <x v="0"/>
    <n v="195"/>
    <x v="1"/>
    <n v="96898818"/>
    <n v="7"/>
    <n v="0"/>
    <n v="2"/>
    <n v="106440620.15837105"/>
    <n v="0"/>
  </r>
  <r>
    <n v="108052"/>
    <x v="6"/>
    <x v="6"/>
    <x v="0"/>
    <n v="195"/>
    <x v="2"/>
    <n v="96898818"/>
    <n v="7"/>
    <n v="0"/>
    <n v="2"/>
    <n v="106440620.15837105"/>
    <n v="0"/>
  </r>
  <r>
    <n v="108052"/>
    <x v="6"/>
    <x v="6"/>
    <x v="0"/>
    <n v="195"/>
    <x v="5"/>
    <n v="96898818"/>
    <n v="7"/>
    <n v="0"/>
    <n v="3"/>
    <n v="106440620.15837105"/>
    <n v="0"/>
  </r>
  <r>
    <n v="108052"/>
    <x v="6"/>
    <x v="6"/>
    <x v="0"/>
    <n v="195"/>
    <x v="21"/>
    <n v="96898818"/>
    <n v="7"/>
    <n v="0"/>
    <n v="1"/>
    <n v="106440620.15837105"/>
    <n v="0"/>
  </r>
  <r>
    <n v="108052"/>
    <x v="6"/>
    <x v="6"/>
    <x v="0"/>
    <n v="195"/>
    <x v="3"/>
    <n v="96898818"/>
    <n v="7"/>
    <n v="0"/>
    <n v="4"/>
    <n v="106440620.15837105"/>
    <n v="0"/>
  </r>
  <r>
    <n v="108052"/>
    <x v="6"/>
    <x v="6"/>
    <x v="0"/>
    <n v="195"/>
    <x v="22"/>
    <n v="96898818"/>
    <n v="7"/>
    <n v="0"/>
    <n v="1"/>
    <n v="106440620.15837105"/>
    <n v="0"/>
  </r>
  <r>
    <n v="120737"/>
    <x v="7"/>
    <x v="7"/>
    <x v="1"/>
    <n v="178"/>
    <x v="7"/>
    <n v="319372078"/>
    <n v="8"/>
    <n v="1"/>
    <n v="3"/>
    <n v="106440620.15837105"/>
    <n v="1"/>
  </r>
  <r>
    <n v="120737"/>
    <x v="7"/>
    <x v="7"/>
    <x v="1"/>
    <n v="178"/>
    <x v="13"/>
    <n v="319372078"/>
    <n v="8"/>
    <n v="0"/>
    <n v="2"/>
    <n v="106440620.15837105"/>
    <n v="0"/>
  </r>
  <r>
    <n v="120737"/>
    <x v="7"/>
    <x v="7"/>
    <x v="1"/>
    <n v="178"/>
    <x v="23"/>
    <n v="319372078"/>
    <n v="8"/>
    <n v="0"/>
    <n v="1"/>
    <n v="106440620.15837105"/>
    <n v="0"/>
  </r>
  <r>
    <n v="120737"/>
    <x v="7"/>
    <x v="7"/>
    <x v="1"/>
    <n v="178"/>
    <x v="0"/>
    <n v="319372078"/>
    <n v="8"/>
    <n v="0"/>
    <n v="3"/>
    <n v="106440620.15837105"/>
    <n v="0"/>
  </r>
  <r>
    <n v="120737"/>
    <x v="7"/>
    <x v="7"/>
    <x v="1"/>
    <n v="178"/>
    <x v="14"/>
    <n v="319372078"/>
    <n v="8"/>
    <n v="0"/>
    <n v="2"/>
    <n v="106440620.15837105"/>
    <n v="0"/>
  </r>
  <r>
    <n v="120737"/>
    <x v="7"/>
    <x v="7"/>
    <x v="1"/>
    <n v="178"/>
    <x v="16"/>
    <n v="319372078"/>
    <n v="8"/>
    <n v="0"/>
    <n v="2"/>
    <n v="106440620.15837105"/>
    <n v="0"/>
  </r>
  <r>
    <n v="120737"/>
    <x v="7"/>
    <x v="7"/>
    <x v="1"/>
    <n v="178"/>
    <x v="17"/>
    <n v="319372078"/>
    <n v="8"/>
    <n v="0"/>
    <n v="2"/>
    <n v="106440620.15837105"/>
    <n v="0"/>
  </r>
  <r>
    <n v="120737"/>
    <x v="7"/>
    <x v="7"/>
    <x v="1"/>
    <n v="178"/>
    <x v="18"/>
    <n v="319372078"/>
    <n v="8"/>
    <n v="0"/>
    <n v="2"/>
    <n v="106440620.15837105"/>
    <n v="0"/>
  </r>
  <r>
    <n v="120737"/>
    <x v="7"/>
    <x v="7"/>
    <x v="1"/>
    <n v="178"/>
    <x v="3"/>
    <n v="319372078"/>
    <n v="8"/>
    <n v="0"/>
    <n v="3"/>
    <n v="106440620.15837105"/>
    <n v="0"/>
  </r>
  <r>
    <n v="120737"/>
    <x v="7"/>
    <x v="7"/>
    <x v="1"/>
    <n v="178"/>
    <x v="24"/>
    <n v="319372078"/>
    <n v="8"/>
    <n v="0"/>
    <n v="1"/>
    <n v="106440620.15837105"/>
    <n v="0"/>
  </r>
  <r>
    <n v="110912"/>
    <x v="8"/>
    <x v="0"/>
    <x v="0"/>
    <n v="154"/>
    <x v="25"/>
    <n v="107928762"/>
    <n v="9"/>
    <n v="1"/>
    <n v="1"/>
    <n v="106440620.15837105"/>
    <n v="1"/>
  </r>
  <r>
    <n v="110912"/>
    <x v="8"/>
    <x v="0"/>
    <x v="0"/>
    <n v="154"/>
    <x v="26"/>
    <n v="107928762"/>
    <n v="9"/>
    <n v="0"/>
    <n v="1"/>
    <n v="106440620.15837105"/>
    <n v="0"/>
  </r>
  <r>
    <n v="110912"/>
    <x v="8"/>
    <x v="0"/>
    <x v="0"/>
    <n v="154"/>
    <x v="4"/>
    <n v="107928762"/>
    <n v="9"/>
    <n v="0"/>
    <n v="3"/>
    <n v="106440620.15837105"/>
    <n v="0"/>
  </r>
  <r>
    <n v="110912"/>
    <x v="8"/>
    <x v="0"/>
    <x v="0"/>
    <n v="154"/>
    <x v="6"/>
    <n v="107928762"/>
    <n v="9"/>
    <n v="0"/>
    <n v="3"/>
    <n v="106440620.15837105"/>
    <n v="0"/>
  </r>
  <r>
    <n v="110912"/>
    <x v="8"/>
    <x v="0"/>
    <x v="0"/>
    <n v="154"/>
    <x v="3"/>
    <n v="107928762"/>
    <n v="9"/>
    <n v="0"/>
    <n v="5"/>
    <n v="106440620.15837105"/>
    <n v="0"/>
  </r>
  <r>
    <n v="60196"/>
    <x v="9"/>
    <x v="8"/>
    <x v="0"/>
    <n v="178"/>
    <x v="7"/>
    <n v="25100000"/>
    <n v="10"/>
    <n v="1"/>
    <n v="1"/>
    <n v="106440620.15837105"/>
    <n v="0"/>
  </r>
  <r>
    <n v="60196"/>
    <x v="9"/>
    <x v="8"/>
    <x v="0"/>
    <n v="178"/>
    <x v="13"/>
    <n v="25100000"/>
    <n v="10"/>
    <n v="0"/>
    <n v="1"/>
    <n v="106440620.15837105"/>
    <n v="0"/>
  </r>
  <r>
    <n v="60196"/>
    <x v="9"/>
    <x v="8"/>
    <x v="0"/>
    <n v="178"/>
    <x v="25"/>
    <n v="25100000"/>
    <n v="10"/>
    <n v="0"/>
    <n v="2"/>
    <n v="106440620.15837105"/>
    <n v="0"/>
  </r>
  <r>
    <n v="60196"/>
    <x v="9"/>
    <x v="8"/>
    <x v="0"/>
    <n v="178"/>
    <x v="27"/>
    <n v="25100000"/>
    <n v="10"/>
    <n v="0"/>
    <n v="1"/>
    <n v="106440620.15837105"/>
    <n v="0"/>
  </r>
  <r>
    <n v="60196"/>
    <x v="9"/>
    <x v="8"/>
    <x v="0"/>
    <n v="178"/>
    <x v="0"/>
    <n v="25100000"/>
    <n v="10"/>
    <n v="0"/>
    <n v="5"/>
    <n v="106440620.15837105"/>
    <n v="0"/>
  </r>
  <r>
    <n v="60196"/>
    <x v="9"/>
    <x v="8"/>
    <x v="0"/>
    <n v="178"/>
    <x v="1"/>
    <n v="25100000"/>
    <n v="10"/>
    <n v="0"/>
    <n v="3"/>
    <n v="106440620.15837105"/>
    <n v="0"/>
  </r>
  <r>
    <n v="60196"/>
    <x v="9"/>
    <x v="8"/>
    <x v="0"/>
    <n v="178"/>
    <x v="16"/>
    <n v="25100000"/>
    <n v="10"/>
    <n v="0"/>
    <n v="1"/>
    <n v="106440620.15837105"/>
    <n v="0"/>
  </r>
  <r>
    <n v="60196"/>
    <x v="9"/>
    <x v="8"/>
    <x v="0"/>
    <n v="178"/>
    <x v="28"/>
    <n v="25100000"/>
    <n v="10"/>
    <n v="0"/>
    <n v="1"/>
    <n v="106440620.15837105"/>
    <n v="0"/>
  </r>
  <r>
    <n v="60196"/>
    <x v="9"/>
    <x v="8"/>
    <x v="0"/>
    <n v="178"/>
    <x v="29"/>
    <n v="25100000"/>
    <n v="10"/>
    <n v="0"/>
    <n v="1"/>
    <n v="106440620.15837105"/>
    <n v="0"/>
  </r>
  <r>
    <n v="60196"/>
    <x v="9"/>
    <x v="8"/>
    <x v="0"/>
    <n v="178"/>
    <x v="18"/>
    <n v="25100000"/>
    <n v="10"/>
    <n v="0"/>
    <n v="1"/>
    <n v="106440620.15837105"/>
    <n v="0"/>
  </r>
  <r>
    <n v="109830"/>
    <x v="10"/>
    <x v="0"/>
    <x v="1"/>
    <n v="142"/>
    <x v="0"/>
    <n v="330455270"/>
    <n v="11"/>
    <n v="1"/>
    <n v="4"/>
    <n v="106440620.15837105"/>
    <n v="1"/>
  </r>
  <r>
    <n v="109830"/>
    <x v="10"/>
    <x v="0"/>
    <x v="1"/>
    <n v="142"/>
    <x v="1"/>
    <n v="330455270"/>
    <n v="11"/>
    <n v="0"/>
    <n v="1"/>
    <n v="106440620.15837105"/>
    <n v="0"/>
  </r>
  <r>
    <n v="109830"/>
    <x v="10"/>
    <x v="0"/>
    <x v="1"/>
    <n v="142"/>
    <x v="3"/>
    <n v="330455270"/>
    <n v="11"/>
    <n v="0"/>
    <n v="4"/>
    <n v="106440620.15837105"/>
    <n v="0"/>
  </r>
  <r>
    <n v="109830"/>
    <x v="10"/>
    <x v="0"/>
    <x v="1"/>
    <n v="142"/>
    <x v="30"/>
    <n v="330455270"/>
    <n v="11"/>
    <n v="0"/>
    <n v="1"/>
    <n v="106440620.15837105"/>
    <n v="0"/>
  </r>
  <r>
    <n v="167261"/>
    <x v="11"/>
    <x v="9"/>
    <x v="1"/>
    <n v="179"/>
    <x v="7"/>
    <n v="345518923"/>
    <n v="12"/>
    <n v="1"/>
    <n v="4"/>
    <n v="106440620.15837105"/>
    <n v="1"/>
  </r>
  <r>
    <n v="167261"/>
    <x v="11"/>
    <x v="9"/>
    <x v="1"/>
    <n v="179"/>
    <x v="13"/>
    <n v="345518923"/>
    <n v="12"/>
    <n v="0"/>
    <n v="3"/>
    <n v="106440620.15837105"/>
    <n v="0"/>
  </r>
  <r>
    <n v="167261"/>
    <x v="11"/>
    <x v="9"/>
    <x v="1"/>
    <n v="179"/>
    <x v="23"/>
    <n v="345518923"/>
    <n v="12"/>
    <n v="0"/>
    <n v="2"/>
    <n v="106440620.15837105"/>
    <n v="0"/>
  </r>
  <r>
    <n v="167261"/>
    <x v="11"/>
    <x v="9"/>
    <x v="1"/>
    <n v="179"/>
    <x v="0"/>
    <n v="345518923"/>
    <n v="12"/>
    <n v="0"/>
    <n v="5"/>
    <n v="106440620.15837105"/>
    <n v="0"/>
  </r>
  <r>
    <n v="167261"/>
    <x v="11"/>
    <x v="9"/>
    <x v="1"/>
    <n v="179"/>
    <x v="14"/>
    <n v="345518923"/>
    <n v="12"/>
    <n v="0"/>
    <n v="3"/>
    <n v="106440620.15837105"/>
    <n v="0"/>
  </r>
  <r>
    <n v="167261"/>
    <x v="11"/>
    <x v="9"/>
    <x v="1"/>
    <n v="179"/>
    <x v="16"/>
    <n v="345518923"/>
    <n v="12"/>
    <n v="0"/>
    <n v="3"/>
    <n v="106440620.15837105"/>
    <n v="0"/>
  </r>
  <r>
    <n v="167261"/>
    <x v="11"/>
    <x v="9"/>
    <x v="1"/>
    <n v="179"/>
    <x v="17"/>
    <n v="345518923"/>
    <n v="12"/>
    <n v="0"/>
    <n v="3"/>
    <n v="106440620.15837105"/>
    <n v="0"/>
  </r>
  <r>
    <n v="167261"/>
    <x v="11"/>
    <x v="9"/>
    <x v="1"/>
    <n v="179"/>
    <x v="18"/>
    <n v="345518923"/>
    <n v="12"/>
    <n v="0"/>
    <n v="3"/>
    <n v="106440620.15837105"/>
    <n v="0"/>
  </r>
  <r>
    <n v="167261"/>
    <x v="11"/>
    <x v="9"/>
    <x v="1"/>
    <n v="179"/>
    <x v="3"/>
    <n v="345518923"/>
    <n v="12"/>
    <n v="0"/>
    <n v="5"/>
    <n v="106440620.15837105"/>
    <n v="0"/>
  </r>
  <r>
    <n v="167261"/>
    <x v="11"/>
    <x v="9"/>
    <x v="1"/>
    <n v="179"/>
    <x v="24"/>
    <n v="345518923"/>
    <n v="12"/>
    <n v="0"/>
    <n v="2"/>
    <n v="106440620.15837105"/>
    <n v="0"/>
  </r>
  <r>
    <n v="137523"/>
    <x v="12"/>
    <x v="10"/>
    <x v="0"/>
    <n v="139"/>
    <x v="25"/>
    <n v="37030102"/>
    <n v="13"/>
    <n v="1"/>
    <n v="3"/>
    <n v="106440620.15837105"/>
    <n v="0"/>
  </r>
  <r>
    <n v="137523"/>
    <x v="12"/>
    <x v="10"/>
    <x v="0"/>
    <n v="139"/>
    <x v="12"/>
    <n v="37030102"/>
    <n v="13"/>
    <n v="0"/>
    <n v="1"/>
    <n v="106440620.15837105"/>
    <n v="0"/>
  </r>
  <r>
    <n v="137523"/>
    <x v="12"/>
    <x v="10"/>
    <x v="0"/>
    <n v="139"/>
    <x v="31"/>
    <n v="37030102"/>
    <n v="13"/>
    <n v="0"/>
    <n v="1"/>
    <n v="106440620.15837105"/>
    <n v="0"/>
  </r>
  <r>
    <n v="137523"/>
    <x v="12"/>
    <x v="10"/>
    <x v="0"/>
    <n v="139"/>
    <x v="32"/>
    <n v="37030102"/>
    <n v="13"/>
    <n v="0"/>
    <n v="1"/>
    <n v="106440620.15837105"/>
    <n v="0"/>
  </r>
  <r>
    <n v="137523"/>
    <x v="12"/>
    <x v="10"/>
    <x v="0"/>
    <n v="139"/>
    <x v="6"/>
    <n v="37030102"/>
    <n v="13"/>
    <n v="0"/>
    <n v="4"/>
    <n v="106440620.15837105"/>
    <n v="0"/>
  </r>
  <r>
    <n v="137523"/>
    <x v="12"/>
    <x v="10"/>
    <x v="0"/>
    <n v="139"/>
    <x v="3"/>
    <n v="37030102"/>
    <n v="13"/>
    <n v="0"/>
    <n v="6"/>
    <n v="106440620.15837105"/>
    <n v="0"/>
  </r>
  <r>
    <n v="137523"/>
    <x v="12"/>
    <x v="10"/>
    <x v="0"/>
    <n v="139"/>
    <x v="10"/>
    <n v="37030102"/>
    <n v="13"/>
    <n v="0"/>
    <n v="1"/>
    <n v="106440620.15837105"/>
    <n v="0"/>
  </r>
  <r>
    <n v="1375666"/>
    <x v="13"/>
    <x v="11"/>
    <x v="1"/>
    <n v="148"/>
    <x v="7"/>
    <n v="292587330"/>
    <n v="14"/>
    <n v="1"/>
    <n v="5"/>
    <n v="106440620.15837105"/>
    <n v="1"/>
  </r>
  <r>
    <n v="1375666"/>
    <x v="13"/>
    <x v="11"/>
    <x v="1"/>
    <n v="148"/>
    <x v="13"/>
    <n v="292587330"/>
    <n v="14"/>
    <n v="0"/>
    <n v="4"/>
    <n v="106440620.15837105"/>
    <n v="0"/>
  </r>
  <r>
    <n v="1375666"/>
    <x v="13"/>
    <x v="11"/>
    <x v="1"/>
    <n v="148"/>
    <x v="0"/>
    <n v="292587330"/>
    <n v="14"/>
    <n v="0"/>
    <n v="6"/>
    <n v="106440620.15837105"/>
    <n v="0"/>
  </r>
  <r>
    <n v="1375666"/>
    <x v="13"/>
    <x v="11"/>
    <x v="1"/>
    <n v="148"/>
    <x v="31"/>
    <n v="292587330"/>
    <n v="14"/>
    <n v="0"/>
    <n v="1"/>
    <n v="106440620.15837105"/>
    <n v="0"/>
  </r>
  <r>
    <n v="1375666"/>
    <x v="13"/>
    <x v="11"/>
    <x v="1"/>
    <n v="148"/>
    <x v="33"/>
    <n v="292587330"/>
    <n v="14"/>
    <n v="0"/>
    <n v="1"/>
    <n v="106440620.15837105"/>
    <n v="0"/>
  </r>
  <r>
    <n v="1375666"/>
    <x v="13"/>
    <x v="11"/>
    <x v="1"/>
    <n v="148"/>
    <x v="9"/>
    <n v="292587330"/>
    <n v="14"/>
    <n v="0"/>
    <n v="2"/>
    <n v="106440620.15837105"/>
    <n v="0"/>
  </r>
  <r>
    <n v="1375666"/>
    <x v="13"/>
    <x v="11"/>
    <x v="1"/>
    <n v="148"/>
    <x v="18"/>
    <n v="292587330"/>
    <n v="14"/>
    <n v="0"/>
    <n v="4"/>
    <n v="106440620.15837105"/>
    <n v="0"/>
  </r>
  <r>
    <n v="1375666"/>
    <x v="13"/>
    <x v="11"/>
    <x v="1"/>
    <n v="148"/>
    <x v="34"/>
    <n v="292587330"/>
    <n v="14"/>
    <n v="0"/>
    <n v="1"/>
    <n v="106440620.15837105"/>
    <n v="0"/>
  </r>
  <r>
    <n v="1375666"/>
    <x v="13"/>
    <x v="11"/>
    <x v="1"/>
    <n v="148"/>
    <x v="10"/>
    <n v="292587330"/>
    <n v="14"/>
    <n v="0"/>
    <n v="2"/>
    <n v="106440620.15837105"/>
    <n v="0"/>
  </r>
  <r>
    <n v="80684"/>
    <x v="14"/>
    <x v="12"/>
    <x v="3"/>
    <n v="124"/>
    <x v="7"/>
    <n v="292753960"/>
    <n v="15"/>
    <n v="1"/>
    <n v="1"/>
    <n v="106440620.15837105"/>
    <n v="1"/>
  </r>
  <r>
    <n v="80684"/>
    <x v="14"/>
    <x v="12"/>
    <x v="3"/>
    <n v="124"/>
    <x v="13"/>
    <n v="292753960"/>
    <n v="15"/>
    <n v="0"/>
    <n v="1"/>
    <n v="106440620.15837105"/>
    <n v="0"/>
  </r>
  <r>
    <n v="80684"/>
    <x v="14"/>
    <x v="12"/>
    <x v="3"/>
    <n v="124"/>
    <x v="23"/>
    <n v="292753960"/>
    <n v="15"/>
    <n v="0"/>
    <n v="1"/>
    <n v="106440620.15837105"/>
    <n v="0"/>
  </r>
  <r>
    <n v="80684"/>
    <x v="14"/>
    <x v="12"/>
    <x v="3"/>
    <n v="124"/>
    <x v="35"/>
    <n v="292753960"/>
    <n v="15"/>
    <n v="0"/>
    <n v="1"/>
    <n v="106440620.15837105"/>
    <n v="0"/>
  </r>
  <r>
    <n v="80684"/>
    <x v="14"/>
    <x v="12"/>
    <x v="3"/>
    <n v="124"/>
    <x v="0"/>
    <n v="292753960"/>
    <n v="15"/>
    <n v="0"/>
    <n v="1"/>
    <n v="106440620.15837105"/>
    <n v="0"/>
  </r>
  <r>
    <n v="80684"/>
    <x v="14"/>
    <x v="12"/>
    <x v="3"/>
    <n v="124"/>
    <x v="14"/>
    <n v="292753960"/>
    <n v="15"/>
    <n v="0"/>
    <n v="1"/>
    <n v="106440620.15837105"/>
    <n v="0"/>
  </r>
  <r>
    <n v="80684"/>
    <x v="14"/>
    <x v="12"/>
    <x v="3"/>
    <n v="124"/>
    <x v="16"/>
    <n v="292753960"/>
    <n v="15"/>
    <n v="0"/>
    <n v="1"/>
    <n v="106440620.15837105"/>
    <n v="0"/>
  </r>
  <r>
    <n v="80684"/>
    <x v="14"/>
    <x v="12"/>
    <x v="3"/>
    <n v="124"/>
    <x v="33"/>
    <n v="292753960"/>
    <n v="15"/>
    <n v="0"/>
    <n v="1"/>
    <n v="106440620.15837105"/>
    <n v="0"/>
  </r>
  <r>
    <n v="80684"/>
    <x v="14"/>
    <x v="12"/>
    <x v="3"/>
    <n v="124"/>
    <x v="36"/>
    <n v="292753960"/>
    <n v="15"/>
    <n v="0"/>
    <n v="1"/>
    <n v="106440620.15837105"/>
    <n v="0"/>
  </r>
  <r>
    <n v="80684"/>
    <x v="14"/>
    <x v="12"/>
    <x v="3"/>
    <n v="124"/>
    <x v="17"/>
    <n v="292753960"/>
    <n v="15"/>
    <n v="0"/>
    <n v="1"/>
    <n v="106440620.15837105"/>
    <n v="0"/>
  </r>
  <r>
    <n v="133093"/>
    <x v="15"/>
    <x v="10"/>
    <x v="0"/>
    <n v="136"/>
    <x v="7"/>
    <n v="172076928"/>
    <n v="16"/>
    <n v="1"/>
    <n v="2"/>
    <n v="106440620.15837105"/>
    <n v="1"/>
  </r>
  <r>
    <n v="133093"/>
    <x v="15"/>
    <x v="10"/>
    <x v="0"/>
    <n v="136"/>
    <x v="37"/>
    <n v="172076928"/>
    <n v="16"/>
    <n v="0"/>
    <n v="1"/>
    <n v="106440620.15837105"/>
    <n v="0"/>
  </r>
  <r>
    <n v="133093"/>
    <x v="15"/>
    <x v="10"/>
    <x v="0"/>
    <n v="136"/>
    <x v="38"/>
    <n v="172076928"/>
    <n v="16"/>
    <n v="0"/>
    <n v="1"/>
    <n v="106440620.15837105"/>
    <n v="0"/>
  </r>
  <r>
    <n v="133093"/>
    <x v="15"/>
    <x v="10"/>
    <x v="0"/>
    <n v="136"/>
    <x v="35"/>
    <n v="172076928"/>
    <n v="16"/>
    <n v="0"/>
    <n v="1"/>
    <n v="106440620.15837105"/>
    <n v="0"/>
  </r>
  <r>
    <n v="133093"/>
    <x v="15"/>
    <x v="10"/>
    <x v="0"/>
    <n v="136"/>
    <x v="39"/>
    <n v="172076928"/>
    <n v="16"/>
    <n v="0"/>
    <n v="1"/>
    <n v="106440620.15837105"/>
    <n v="0"/>
  </r>
  <r>
    <n v="133093"/>
    <x v="15"/>
    <x v="10"/>
    <x v="0"/>
    <n v="136"/>
    <x v="40"/>
    <n v="172076928"/>
    <n v="16"/>
    <n v="0"/>
    <n v="1"/>
    <n v="106440620.15837105"/>
    <n v="0"/>
  </r>
  <r>
    <n v="133093"/>
    <x v="15"/>
    <x v="10"/>
    <x v="0"/>
    <n v="136"/>
    <x v="33"/>
    <n v="172076928"/>
    <n v="16"/>
    <n v="0"/>
    <n v="1"/>
    <n v="106440620.15837105"/>
    <n v="0"/>
  </r>
  <r>
    <n v="133093"/>
    <x v="15"/>
    <x v="10"/>
    <x v="0"/>
    <n v="136"/>
    <x v="9"/>
    <n v="172076928"/>
    <n v="16"/>
    <n v="0"/>
    <n v="1"/>
    <n v="106440620.15837105"/>
    <n v="0"/>
  </r>
  <r>
    <n v="133093"/>
    <x v="15"/>
    <x v="10"/>
    <x v="0"/>
    <n v="136"/>
    <x v="34"/>
    <n v="172076928"/>
    <n v="16"/>
    <n v="0"/>
    <n v="1"/>
    <n v="106440620.15837105"/>
    <n v="0"/>
  </r>
  <r>
    <n v="99685"/>
    <x v="16"/>
    <x v="13"/>
    <x v="0"/>
    <n v="145"/>
    <x v="19"/>
    <n v="46909721"/>
    <n v="17"/>
    <n v="1"/>
    <n v="2"/>
    <n v="106440620.15837105"/>
    <n v="0"/>
  </r>
  <r>
    <n v="99685"/>
    <x v="16"/>
    <x v="13"/>
    <x v="0"/>
    <n v="145"/>
    <x v="4"/>
    <n v="46909721"/>
    <n v="17"/>
    <n v="0"/>
    <n v="4"/>
    <n v="106440620.15837105"/>
    <n v="0"/>
  </r>
  <r>
    <n v="99685"/>
    <x v="16"/>
    <x v="13"/>
    <x v="0"/>
    <n v="145"/>
    <x v="41"/>
    <n v="46909721"/>
    <n v="17"/>
    <n v="0"/>
    <n v="1"/>
    <n v="106440620.15837105"/>
    <n v="0"/>
  </r>
  <r>
    <n v="99685"/>
    <x v="16"/>
    <x v="13"/>
    <x v="0"/>
    <n v="145"/>
    <x v="21"/>
    <n v="46909721"/>
    <n v="17"/>
    <n v="0"/>
    <n v="2"/>
    <n v="106440620.15837105"/>
    <n v="0"/>
  </r>
  <r>
    <n v="99685"/>
    <x v="16"/>
    <x v="13"/>
    <x v="0"/>
    <n v="145"/>
    <x v="6"/>
    <n v="46909721"/>
    <n v="17"/>
    <n v="0"/>
    <n v="5"/>
    <n v="106440620.15837105"/>
    <n v="0"/>
  </r>
  <r>
    <n v="99685"/>
    <x v="16"/>
    <x v="13"/>
    <x v="0"/>
    <n v="145"/>
    <x v="3"/>
    <n v="46909721"/>
    <n v="17"/>
    <n v="0"/>
    <n v="7"/>
    <n v="106440620.15837105"/>
    <n v="0"/>
  </r>
  <r>
    <n v="816692"/>
    <x v="17"/>
    <x v="14"/>
    <x v="1"/>
    <n v="169"/>
    <x v="13"/>
    <n v="203227580"/>
    <n v="18"/>
    <n v="1"/>
    <n v="5"/>
    <n v="106440620.15837105"/>
    <n v="1"/>
  </r>
  <r>
    <n v="816692"/>
    <x v="17"/>
    <x v="14"/>
    <x v="1"/>
    <n v="169"/>
    <x v="0"/>
    <n v="203227580"/>
    <n v="18"/>
    <n v="0"/>
    <n v="7"/>
    <n v="106440620.15837105"/>
    <n v="0"/>
  </r>
  <r>
    <n v="816692"/>
    <x v="17"/>
    <x v="14"/>
    <x v="1"/>
    <n v="169"/>
    <x v="12"/>
    <n v="203227580"/>
    <n v="18"/>
    <n v="0"/>
    <n v="1"/>
    <n v="106440620.15837105"/>
    <n v="0"/>
  </r>
  <r>
    <n v="816692"/>
    <x v="17"/>
    <x v="14"/>
    <x v="1"/>
    <n v="169"/>
    <x v="16"/>
    <n v="203227580"/>
    <n v="18"/>
    <n v="0"/>
    <n v="4"/>
    <n v="106440620.15837105"/>
    <n v="0"/>
  </r>
  <r>
    <n v="816692"/>
    <x v="17"/>
    <x v="14"/>
    <x v="1"/>
    <n v="169"/>
    <x v="33"/>
    <n v="203227580"/>
    <n v="18"/>
    <n v="0"/>
    <n v="2"/>
    <n v="106440620.15837105"/>
    <n v="0"/>
  </r>
  <r>
    <n v="816692"/>
    <x v="17"/>
    <x v="14"/>
    <x v="1"/>
    <n v="169"/>
    <x v="36"/>
    <n v="203227580"/>
    <n v="18"/>
    <n v="0"/>
    <n v="1"/>
    <n v="106440620.15837105"/>
    <n v="0"/>
  </r>
  <r>
    <n v="816692"/>
    <x v="17"/>
    <x v="14"/>
    <x v="1"/>
    <n v="169"/>
    <x v="42"/>
    <n v="203227580"/>
    <n v="18"/>
    <n v="0"/>
    <n v="1"/>
    <n v="106440620.15837105"/>
    <n v="0"/>
  </r>
  <r>
    <n v="816692"/>
    <x v="17"/>
    <x v="14"/>
    <x v="1"/>
    <n v="169"/>
    <x v="18"/>
    <n v="203227580"/>
    <n v="18"/>
    <n v="0"/>
    <n v="5"/>
    <n v="106440620.15837105"/>
    <n v="0"/>
  </r>
  <r>
    <n v="816692"/>
    <x v="17"/>
    <x v="14"/>
    <x v="1"/>
    <n v="169"/>
    <x v="3"/>
    <n v="203227580"/>
    <n v="18"/>
    <n v="0"/>
    <n v="6"/>
    <n v="106440620.15837105"/>
    <n v="0"/>
  </r>
  <r>
    <n v="816692"/>
    <x v="17"/>
    <x v="14"/>
    <x v="1"/>
    <n v="169"/>
    <x v="34"/>
    <n v="203227580"/>
    <n v="18"/>
    <n v="0"/>
    <n v="2"/>
    <n v="106440620.15837105"/>
    <n v="0"/>
  </r>
  <r>
    <n v="73486"/>
    <x v="18"/>
    <x v="15"/>
    <x v="0"/>
    <n v="133"/>
    <x v="43"/>
    <n v="108981275"/>
    <n v="19"/>
    <n v="1"/>
    <n v="1"/>
    <n v="106440620.15837105"/>
    <n v="1"/>
  </r>
  <r>
    <n v="73486"/>
    <x v="18"/>
    <x v="15"/>
    <x v="0"/>
    <n v="133"/>
    <x v="12"/>
    <n v="108981275"/>
    <n v="19"/>
    <n v="0"/>
    <n v="2"/>
    <n v="106440620.15837105"/>
    <n v="0"/>
  </r>
  <r>
    <n v="73486"/>
    <x v="18"/>
    <x v="15"/>
    <x v="0"/>
    <n v="133"/>
    <x v="3"/>
    <n v="108981275"/>
    <n v="19"/>
    <n v="0"/>
    <n v="8"/>
    <n v="106440620.15837105"/>
    <n v="0"/>
  </r>
  <r>
    <n v="114369"/>
    <x v="19"/>
    <x v="16"/>
    <x v="0"/>
    <n v="127"/>
    <x v="44"/>
    <n v="101040643"/>
    <n v="20"/>
    <n v="1"/>
    <n v="1"/>
    <n v="106440620.15837105"/>
    <n v="0"/>
  </r>
  <r>
    <n v="114369"/>
    <x v="19"/>
    <x v="16"/>
    <x v="0"/>
    <n v="127"/>
    <x v="45"/>
    <n v="101040643"/>
    <n v="20"/>
    <n v="0"/>
    <n v="1"/>
    <n v="106440620.15837105"/>
    <n v="0"/>
  </r>
  <r>
    <n v="114369"/>
    <x v="19"/>
    <x v="16"/>
    <x v="0"/>
    <n v="127"/>
    <x v="46"/>
    <n v="101040643"/>
    <n v="20"/>
    <n v="0"/>
    <n v="1"/>
    <n v="106440620.15837105"/>
    <n v="0"/>
  </r>
  <r>
    <n v="114369"/>
    <x v="19"/>
    <x v="16"/>
    <x v="0"/>
    <n v="127"/>
    <x v="12"/>
    <n v="101040643"/>
    <n v="20"/>
    <n v="0"/>
    <n v="3"/>
    <n v="106440620.15837105"/>
    <n v="0"/>
  </r>
  <r>
    <n v="114369"/>
    <x v="19"/>
    <x v="16"/>
    <x v="0"/>
    <n v="127"/>
    <x v="31"/>
    <n v="101040643"/>
    <n v="20"/>
    <n v="0"/>
    <n v="2"/>
    <n v="106440620.15837105"/>
    <n v="0"/>
  </r>
  <r>
    <n v="114369"/>
    <x v="19"/>
    <x v="16"/>
    <x v="0"/>
    <n v="127"/>
    <x v="47"/>
    <n v="101040643"/>
    <n v="20"/>
    <n v="0"/>
    <n v="1"/>
    <n v="106440620.15837105"/>
    <n v="0"/>
  </r>
  <r>
    <n v="114369"/>
    <x v="19"/>
    <x v="16"/>
    <x v="0"/>
    <n v="127"/>
    <x v="5"/>
    <n v="101040643"/>
    <n v="20"/>
    <n v="0"/>
    <n v="4"/>
    <n v="106440620.15837105"/>
    <n v="0"/>
  </r>
  <r>
    <n v="114369"/>
    <x v="19"/>
    <x v="16"/>
    <x v="0"/>
    <n v="127"/>
    <x v="6"/>
    <n v="101040643"/>
    <n v="20"/>
    <n v="0"/>
    <n v="6"/>
    <n v="106440620.15837105"/>
    <n v="0"/>
  </r>
  <r>
    <n v="114369"/>
    <x v="19"/>
    <x v="16"/>
    <x v="0"/>
    <n v="127"/>
    <x v="3"/>
    <n v="101040643"/>
    <n v="20"/>
    <n v="0"/>
    <n v="9"/>
    <n v="106440620.15837105"/>
    <n v="0"/>
  </r>
  <r>
    <n v="114369"/>
    <x v="19"/>
    <x v="16"/>
    <x v="0"/>
    <n v="127"/>
    <x v="48"/>
    <n v="101040643"/>
    <n v="20"/>
    <n v="0"/>
    <n v="1"/>
    <n v="106440620.15837105"/>
    <n v="0"/>
  </r>
  <r>
    <n v="38650"/>
    <x v="20"/>
    <x v="17"/>
    <x v="3"/>
    <n v="130"/>
    <x v="49"/>
    <n v="1483643"/>
    <n v="21"/>
    <n v="1"/>
    <n v="1"/>
    <n v="106440620.15837105"/>
    <n v="0"/>
  </r>
  <r>
    <n v="38650"/>
    <x v="20"/>
    <x v="17"/>
    <x v="3"/>
    <n v="130"/>
    <x v="50"/>
    <n v="1483643"/>
    <n v="21"/>
    <n v="0"/>
    <n v="1"/>
    <n v="106440620.15837105"/>
    <n v="0"/>
  </r>
  <r>
    <n v="38650"/>
    <x v="20"/>
    <x v="17"/>
    <x v="3"/>
    <n v="130"/>
    <x v="51"/>
    <n v="1483643"/>
    <n v="21"/>
    <n v="0"/>
    <n v="1"/>
    <n v="106440620.15837105"/>
    <n v="0"/>
  </r>
  <r>
    <n v="38650"/>
    <x v="20"/>
    <x v="17"/>
    <x v="3"/>
    <n v="130"/>
    <x v="12"/>
    <n v="1483643"/>
    <n v="21"/>
    <n v="0"/>
    <n v="1"/>
    <n v="106440620.15837105"/>
    <n v="0"/>
  </r>
  <r>
    <n v="38650"/>
    <x v="20"/>
    <x v="17"/>
    <x v="3"/>
    <n v="130"/>
    <x v="52"/>
    <n v="1483643"/>
    <n v="21"/>
    <n v="0"/>
    <n v="1"/>
    <n v="106440620.15837105"/>
    <n v="0"/>
  </r>
  <r>
    <n v="38650"/>
    <x v="20"/>
    <x v="17"/>
    <x v="3"/>
    <n v="130"/>
    <x v="3"/>
    <n v="1483643"/>
    <n v="21"/>
    <n v="0"/>
    <n v="1"/>
    <n v="106440620.15837105"/>
    <n v="0"/>
  </r>
  <r>
    <n v="38650"/>
    <x v="20"/>
    <x v="17"/>
    <x v="3"/>
    <n v="130"/>
    <x v="53"/>
    <n v="1483643"/>
    <n v="21"/>
    <n v="0"/>
    <n v="1"/>
    <n v="106440620.15837105"/>
    <n v="0"/>
  </r>
  <r>
    <n v="38650"/>
    <x v="20"/>
    <x v="17"/>
    <x v="3"/>
    <n v="130"/>
    <x v="24"/>
    <n v="1483643"/>
    <n v="21"/>
    <n v="0"/>
    <n v="1"/>
    <n v="106440620.15837105"/>
    <n v="0"/>
  </r>
  <r>
    <n v="38650"/>
    <x v="20"/>
    <x v="17"/>
    <x v="3"/>
    <n v="130"/>
    <x v="54"/>
    <n v="1483643"/>
    <n v="21"/>
    <n v="0"/>
    <n v="1"/>
    <n v="106440620.15837105"/>
    <n v="0"/>
  </r>
  <r>
    <n v="38650"/>
    <x v="20"/>
    <x v="17"/>
    <x v="3"/>
    <n v="130"/>
    <x v="30"/>
    <n v="1483643"/>
    <n v="21"/>
    <n v="0"/>
    <n v="1"/>
    <n v="106440620.15837105"/>
    <n v="0"/>
  </r>
  <r>
    <n v="102926"/>
    <x v="21"/>
    <x v="18"/>
    <x v="0"/>
    <n v="118"/>
    <x v="46"/>
    <n v="130742922"/>
    <n v="22"/>
    <n v="1"/>
    <n v="2"/>
    <n v="106440620.15837105"/>
    <n v="1"/>
  </r>
  <r>
    <n v="102926"/>
    <x v="21"/>
    <x v="18"/>
    <x v="0"/>
    <n v="118"/>
    <x v="12"/>
    <n v="130742922"/>
    <n v="22"/>
    <n v="0"/>
    <n v="4"/>
    <n v="106440620.15837105"/>
    <n v="0"/>
  </r>
  <r>
    <n v="102926"/>
    <x v="21"/>
    <x v="18"/>
    <x v="0"/>
    <n v="118"/>
    <x v="55"/>
    <n v="130742922"/>
    <n v="22"/>
    <n v="0"/>
    <n v="1"/>
    <n v="106440620.15837105"/>
    <n v="0"/>
  </r>
  <r>
    <n v="102926"/>
    <x v="21"/>
    <x v="18"/>
    <x v="0"/>
    <n v="118"/>
    <x v="31"/>
    <n v="130742922"/>
    <n v="22"/>
    <n v="0"/>
    <n v="3"/>
    <n v="106440620.15837105"/>
    <n v="0"/>
  </r>
  <r>
    <n v="102926"/>
    <x v="21"/>
    <x v="18"/>
    <x v="0"/>
    <n v="118"/>
    <x v="47"/>
    <n v="130742922"/>
    <n v="22"/>
    <n v="0"/>
    <n v="2"/>
    <n v="106440620.15837105"/>
    <n v="0"/>
  </r>
  <r>
    <n v="102926"/>
    <x v="21"/>
    <x v="18"/>
    <x v="0"/>
    <n v="118"/>
    <x v="6"/>
    <n v="130742922"/>
    <n v="22"/>
    <n v="0"/>
    <n v="7"/>
    <n v="106440620.15837105"/>
    <n v="0"/>
  </r>
  <r>
    <n v="102926"/>
    <x v="21"/>
    <x v="18"/>
    <x v="0"/>
    <n v="118"/>
    <x v="3"/>
    <n v="130742922"/>
    <n v="22"/>
    <n v="0"/>
    <n v="10"/>
    <n v="106440620.15837105"/>
    <n v="0"/>
  </r>
  <r>
    <n v="102926"/>
    <x v="21"/>
    <x v="18"/>
    <x v="0"/>
    <n v="118"/>
    <x v="56"/>
    <n v="130742922"/>
    <n v="22"/>
    <n v="0"/>
    <n v="1"/>
    <n v="106440620.15837105"/>
    <n v="0"/>
  </r>
  <r>
    <n v="102926"/>
    <x v="21"/>
    <x v="18"/>
    <x v="0"/>
    <n v="118"/>
    <x v="10"/>
    <n v="130742922"/>
    <n v="22"/>
    <n v="0"/>
    <n v="2"/>
    <n v="106440620.15837105"/>
    <n v="0"/>
  </r>
  <r>
    <n v="47478"/>
    <x v="22"/>
    <x v="19"/>
    <x v="4"/>
    <n v="207"/>
    <x v="7"/>
    <n v="820278"/>
    <n v="23"/>
    <n v="1"/>
    <n v="1"/>
    <n v="106440620.15837105"/>
    <n v="0"/>
  </r>
  <r>
    <n v="47478"/>
    <x v="22"/>
    <x v="19"/>
    <x v="4"/>
    <n v="207"/>
    <x v="0"/>
    <n v="820278"/>
    <n v="23"/>
    <n v="0"/>
    <n v="1"/>
    <n v="106440620.15837105"/>
    <n v="0"/>
  </r>
  <r>
    <n v="47478"/>
    <x v="22"/>
    <x v="19"/>
    <x v="4"/>
    <n v="207"/>
    <x v="1"/>
    <n v="820278"/>
    <n v="23"/>
    <n v="0"/>
    <n v="1"/>
    <n v="106440620.15837105"/>
    <n v="0"/>
  </r>
  <r>
    <n v="47478"/>
    <x v="22"/>
    <x v="19"/>
    <x v="4"/>
    <n v="207"/>
    <x v="57"/>
    <n v="820278"/>
    <n v="23"/>
    <n v="0"/>
    <n v="1"/>
    <n v="106440620.15837105"/>
    <n v="0"/>
  </r>
  <r>
    <n v="47478"/>
    <x v="22"/>
    <x v="19"/>
    <x v="4"/>
    <n v="207"/>
    <x v="9"/>
    <n v="820278"/>
    <n v="23"/>
    <n v="0"/>
    <n v="1"/>
    <n v="106440620.15837105"/>
    <n v="0"/>
  </r>
  <r>
    <n v="47478"/>
    <x v="22"/>
    <x v="19"/>
    <x v="4"/>
    <n v="207"/>
    <x v="3"/>
    <n v="820278"/>
    <n v="23"/>
    <n v="0"/>
    <n v="1"/>
    <n v="106440620.15837105"/>
    <n v="0"/>
  </r>
  <r>
    <n v="120815"/>
    <x v="23"/>
    <x v="20"/>
    <x v="0"/>
    <n v="169"/>
    <x v="0"/>
    <n v="217049603"/>
    <n v="24"/>
    <n v="1"/>
    <n v="6"/>
    <n v="106440620.15837105"/>
    <n v="1"/>
  </r>
  <r>
    <n v="120815"/>
    <x v="23"/>
    <x v="20"/>
    <x v="0"/>
    <n v="169"/>
    <x v="1"/>
    <n v="217049603"/>
    <n v="24"/>
    <n v="0"/>
    <n v="4"/>
    <n v="106440620.15837105"/>
    <n v="0"/>
  </r>
  <r>
    <n v="120815"/>
    <x v="23"/>
    <x v="20"/>
    <x v="0"/>
    <n v="169"/>
    <x v="12"/>
    <n v="217049603"/>
    <n v="24"/>
    <n v="0"/>
    <n v="5"/>
    <n v="106440620.15837105"/>
    <n v="0"/>
  </r>
  <r>
    <n v="120815"/>
    <x v="23"/>
    <x v="20"/>
    <x v="0"/>
    <n v="169"/>
    <x v="5"/>
    <n v="217049603"/>
    <n v="24"/>
    <n v="0"/>
    <n v="5"/>
    <n v="106440620.15837105"/>
    <n v="0"/>
  </r>
  <r>
    <n v="120815"/>
    <x v="23"/>
    <x v="20"/>
    <x v="0"/>
    <n v="169"/>
    <x v="58"/>
    <n v="217049603"/>
    <n v="24"/>
    <n v="0"/>
    <n v="1"/>
    <n v="106440620.15837105"/>
    <n v="0"/>
  </r>
  <r>
    <n v="120815"/>
    <x v="23"/>
    <x v="20"/>
    <x v="0"/>
    <n v="169"/>
    <x v="3"/>
    <n v="217049603"/>
    <n v="24"/>
    <n v="0"/>
    <n v="11"/>
    <n v="106440620.15837105"/>
    <n v="0"/>
  </r>
  <r>
    <n v="120815"/>
    <x v="23"/>
    <x v="20"/>
    <x v="0"/>
    <n v="169"/>
    <x v="59"/>
    <n v="217049603"/>
    <n v="24"/>
    <n v="0"/>
    <n v="1"/>
    <n v="106440620.15837105"/>
    <n v="0"/>
  </r>
  <r>
    <n v="120689"/>
    <x v="24"/>
    <x v="10"/>
    <x v="0"/>
    <n v="189"/>
    <x v="1"/>
    <n v="136801374"/>
    <n v="25"/>
    <n v="1"/>
    <n v="5"/>
    <n v="106440620.15837105"/>
    <n v="1"/>
  </r>
  <r>
    <n v="120689"/>
    <x v="24"/>
    <x v="10"/>
    <x v="0"/>
    <n v="189"/>
    <x v="2"/>
    <n v="136801374"/>
    <n v="25"/>
    <n v="0"/>
    <n v="3"/>
    <n v="106440620.15837105"/>
    <n v="0"/>
  </r>
  <r>
    <n v="120689"/>
    <x v="24"/>
    <x v="10"/>
    <x v="0"/>
    <n v="189"/>
    <x v="52"/>
    <n v="136801374"/>
    <n v="25"/>
    <n v="0"/>
    <n v="1"/>
    <n v="106440620.15837105"/>
    <n v="0"/>
  </r>
  <r>
    <n v="120689"/>
    <x v="24"/>
    <x v="10"/>
    <x v="0"/>
    <n v="189"/>
    <x v="5"/>
    <n v="136801374"/>
    <n v="25"/>
    <n v="0"/>
    <n v="6"/>
    <n v="106440620.15837105"/>
    <n v="0"/>
  </r>
  <r>
    <n v="120689"/>
    <x v="24"/>
    <x v="10"/>
    <x v="0"/>
    <n v="189"/>
    <x v="6"/>
    <n v="136801374"/>
    <n v="25"/>
    <n v="0"/>
    <n v="8"/>
    <n v="106440620.15837105"/>
    <n v="0"/>
  </r>
  <r>
    <n v="120689"/>
    <x v="24"/>
    <x v="10"/>
    <x v="0"/>
    <n v="189"/>
    <x v="3"/>
    <n v="136801374"/>
    <n v="25"/>
    <n v="0"/>
    <n v="12"/>
    <n v="106440620.15837105"/>
    <n v="0"/>
  </r>
  <r>
    <n v="120689"/>
    <x v="24"/>
    <x v="10"/>
    <x v="0"/>
    <n v="189"/>
    <x v="24"/>
    <n v="136801374"/>
    <n v="25"/>
    <n v="0"/>
    <n v="1"/>
    <n v="106440620.15837105"/>
    <n v="0"/>
  </r>
  <r>
    <n v="120689"/>
    <x v="24"/>
    <x v="10"/>
    <x v="0"/>
    <n v="189"/>
    <x v="48"/>
    <n v="136801374"/>
    <n v="25"/>
    <n v="0"/>
    <n v="2"/>
    <n v="106440620.15837105"/>
    <n v="0"/>
  </r>
  <r>
    <n v="317248"/>
    <x v="25"/>
    <x v="9"/>
    <x v="0"/>
    <n v="130"/>
    <x v="60"/>
    <n v="7564459"/>
    <n v="26"/>
    <n v="1"/>
    <n v="1"/>
    <n v="106440620.15837105"/>
    <n v="0"/>
  </r>
  <r>
    <n v="317248"/>
    <x v="25"/>
    <x v="9"/>
    <x v="0"/>
    <n v="130"/>
    <x v="61"/>
    <n v="7564459"/>
    <n v="26"/>
    <n v="0"/>
    <n v="1"/>
    <n v="106440620.15837105"/>
    <n v="0"/>
  </r>
  <r>
    <n v="317248"/>
    <x v="25"/>
    <x v="9"/>
    <x v="0"/>
    <n v="130"/>
    <x v="4"/>
    <n v="7564459"/>
    <n v="26"/>
    <n v="0"/>
    <n v="5"/>
    <n v="106440620.15837105"/>
    <n v="0"/>
  </r>
  <r>
    <n v="317248"/>
    <x v="25"/>
    <x v="9"/>
    <x v="0"/>
    <n v="130"/>
    <x v="6"/>
    <n v="7564459"/>
    <n v="26"/>
    <n v="0"/>
    <n v="9"/>
    <n v="106440620.15837105"/>
    <n v="0"/>
  </r>
  <r>
    <n v="317248"/>
    <x v="25"/>
    <x v="9"/>
    <x v="0"/>
    <n v="130"/>
    <x v="3"/>
    <n v="7564459"/>
    <n v="26"/>
    <n v="0"/>
    <n v="13"/>
    <n v="106440620.15837105"/>
    <n v="0"/>
  </r>
  <r>
    <n v="118799"/>
    <x v="26"/>
    <x v="21"/>
    <x v="1"/>
    <n v="116"/>
    <x v="1"/>
    <n v="57563264"/>
    <n v="27"/>
    <n v="1"/>
    <n v="2"/>
    <n v="106440620.15837105"/>
    <n v="0"/>
  </r>
  <r>
    <n v="118799"/>
    <x v="26"/>
    <x v="21"/>
    <x v="1"/>
    <n v="116"/>
    <x v="12"/>
    <n v="57563264"/>
    <n v="27"/>
    <n v="0"/>
    <n v="2"/>
    <n v="106440620.15837105"/>
    <n v="0"/>
  </r>
  <r>
    <n v="118799"/>
    <x v="26"/>
    <x v="21"/>
    <x v="1"/>
    <n v="116"/>
    <x v="62"/>
    <n v="57563264"/>
    <n v="27"/>
    <n v="0"/>
    <n v="1"/>
    <n v="106440620.15837105"/>
    <n v="0"/>
  </r>
  <r>
    <n v="118799"/>
    <x v="26"/>
    <x v="21"/>
    <x v="1"/>
    <n v="116"/>
    <x v="5"/>
    <n v="57563264"/>
    <n v="27"/>
    <n v="0"/>
    <n v="3"/>
    <n v="106440620.15837105"/>
    <n v="0"/>
  </r>
  <r>
    <n v="118799"/>
    <x v="26"/>
    <x v="21"/>
    <x v="1"/>
    <n v="116"/>
    <x v="63"/>
    <n v="57563264"/>
    <n v="27"/>
    <n v="0"/>
    <n v="1"/>
    <n v="106440620.15837105"/>
    <n v="0"/>
  </r>
  <r>
    <n v="118799"/>
    <x v="26"/>
    <x v="21"/>
    <x v="1"/>
    <n v="116"/>
    <x v="64"/>
    <n v="57563264"/>
    <n v="27"/>
    <n v="0"/>
    <n v="1"/>
    <n v="106440620.15837105"/>
    <n v="0"/>
  </r>
  <r>
    <n v="118799"/>
    <x v="26"/>
    <x v="21"/>
    <x v="1"/>
    <n v="116"/>
    <x v="3"/>
    <n v="57563264"/>
    <n v="27"/>
    <n v="0"/>
    <n v="7"/>
    <n v="106440620.15837105"/>
    <n v="0"/>
  </r>
  <r>
    <n v="118799"/>
    <x v="26"/>
    <x v="21"/>
    <x v="1"/>
    <n v="116"/>
    <x v="30"/>
    <n v="57563264"/>
    <n v="27"/>
    <n v="0"/>
    <n v="2"/>
    <n v="106440620.15837105"/>
    <n v="0"/>
  </r>
  <r>
    <n v="118799"/>
    <x v="26"/>
    <x v="21"/>
    <x v="1"/>
    <n v="116"/>
    <x v="59"/>
    <n v="57563264"/>
    <n v="27"/>
    <n v="0"/>
    <n v="1"/>
    <n v="106440620.15837105"/>
    <n v="0"/>
  </r>
  <r>
    <n v="103064"/>
    <x v="27"/>
    <x v="18"/>
    <x v="0"/>
    <n v="137"/>
    <x v="7"/>
    <n v="205881154"/>
    <n v="28"/>
    <n v="1"/>
    <n v="3"/>
    <n v="106440620.15837105"/>
    <n v="1"/>
  </r>
  <r>
    <n v="103064"/>
    <x v="27"/>
    <x v="18"/>
    <x v="0"/>
    <n v="137"/>
    <x v="37"/>
    <n v="205881154"/>
    <n v="28"/>
    <n v="0"/>
    <n v="2"/>
    <n v="106440620.15837105"/>
    <n v="0"/>
  </r>
  <r>
    <n v="103064"/>
    <x v="27"/>
    <x v="18"/>
    <x v="0"/>
    <n v="137"/>
    <x v="38"/>
    <n v="205881154"/>
    <n v="28"/>
    <n v="0"/>
    <n v="2"/>
    <n v="106440620.15837105"/>
    <n v="0"/>
  </r>
  <r>
    <n v="103064"/>
    <x v="27"/>
    <x v="18"/>
    <x v="0"/>
    <n v="137"/>
    <x v="35"/>
    <n v="205881154"/>
    <n v="28"/>
    <n v="0"/>
    <n v="2"/>
    <n v="106440620.15837105"/>
    <n v="0"/>
  </r>
  <r>
    <n v="103064"/>
    <x v="27"/>
    <x v="18"/>
    <x v="0"/>
    <n v="137"/>
    <x v="33"/>
    <n v="205881154"/>
    <n v="28"/>
    <n v="0"/>
    <n v="2"/>
    <n v="106440620.15837105"/>
    <n v="0"/>
  </r>
  <r>
    <n v="103064"/>
    <x v="27"/>
    <x v="18"/>
    <x v="0"/>
    <n v="137"/>
    <x v="42"/>
    <n v="205881154"/>
    <n v="28"/>
    <n v="0"/>
    <n v="1"/>
    <n v="106440620.15837105"/>
    <n v="0"/>
  </r>
  <r>
    <n v="103064"/>
    <x v="27"/>
    <x v="18"/>
    <x v="0"/>
    <n v="137"/>
    <x v="9"/>
    <n v="205881154"/>
    <n v="28"/>
    <n v="0"/>
    <n v="2"/>
    <n v="106440620.15837105"/>
    <n v="0"/>
  </r>
  <r>
    <n v="103064"/>
    <x v="27"/>
    <x v="18"/>
    <x v="0"/>
    <n v="137"/>
    <x v="18"/>
    <n v="205881154"/>
    <n v="28"/>
    <n v="0"/>
    <n v="2"/>
    <n v="106440620.15837105"/>
    <n v="0"/>
  </r>
  <r>
    <n v="103064"/>
    <x v="27"/>
    <x v="18"/>
    <x v="0"/>
    <n v="137"/>
    <x v="34"/>
    <n v="205881154"/>
    <n v="28"/>
    <n v="0"/>
    <n v="2"/>
    <n v="106440620.15837105"/>
    <n v="0"/>
  </r>
  <r>
    <n v="76759"/>
    <x v="28"/>
    <x v="22"/>
    <x v="3"/>
    <n v="121"/>
    <x v="7"/>
    <n v="460998507"/>
    <n v="29"/>
    <n v="1"/>
    <n v="2"/>
    <n v="106440620.15837105"/>
    <n v="1"/>
  </r>
  <r>
    <n v="76759"/>
    <x v="28"/>
    <x v="22"/>
    <x v="3"/>
    <n v="121"/>
    <x v="13"/>
    <n v="460998507"/>
    <n v="29"/>
    <n v="0"/>
    <n v="2"/>
    <n v="106440620.15837105"/>
    <n v="0"/>
  </r>
  <r>
    <n v="76759"/>
    <x v="28"/>
    <x v="22"/>
    <x v="3"/>
    <n v="121"/>
    <x v="35"/>
    <n v="460998507"/>
    <n v="29"/>
    <n v="0"/>
    <n v="2"/>
    <n v="106440620.15837105"/>
    <n v="0"/>
  </r>
  <r>
    <n v="76759"/>
    <x v="28"/>
    <x v="22"/>
    <x v="3"/>
    <n v="121"/>
    <x v="0"/>
    <n v="460998507"/>
    <n v="29"/>
    <n v="0"/>
    <n v="2"/>
    <n v="106440620.15837105"/>
    <n v="0"/>
  </r>
  <r>
    <n v="76759"/>
    <x v="28"/>
    <x v="22"/>
    <x v="3"/>
    <n v="121"/>
    <x v="14"/>
    <n v="460998507"/>
    <n v="29"/>
    <n v="0"/>
    <n v="2"/>
    <n v="106440620.15837105"/>
    <n v="0"/>
  </r>
  <r>
    <n v="76759"/>
    <x v="28"/>
    <x v="22"/>
    <x v="3"/>
    <n v="121"/>
    <x v="16"/>
    <n v="460998507"/>
    <n v="29"/>
    <n v="0"/>
    <n v="2"/>
    <n v="106440620.15837105"/>
    <n v="0"/>
  </r>
  <r>
    <n v="76759"/>
    <x v="28"/>
    <x v="22"/>
    <x v="3"/>
    <n v="121"/>
    <x v="33"/>
    <n v="460998507"/>
    <n v="29"/>
    <n v="0"/>
    <n v="2"/>
    <n v="106440620.15837105"/>
    <n v="0"/>
  </r>
  <r>
    <n v="76759"/>
    <x v="28"/>
    <x v="22"/>
    <x v="3"/>
    <n v="121"/>
    <x v="36"/>
    <n v="460998507"/>
    <n v="29"/>
    <n v="0"/>
    <n v="2"/>
    <n v="106440620.15837105"/>
    <n v="0"/>
  </r>
  <r>
    <n v="76759"/>
    <x v="28"/>
    <x v="22"/>
    <x v="3"/>
    <n v="121"/>
    <x v="17"/>
    <n v="460998507"/>
    <n v="29"/>
    <n v="0"/>
    <n v="2"/>
    <n v="106440620.15837105"/>
    <n v="0"/>
  </r>
  <r>
    <n v="76759"/>
    <x v="28"/>
    <x v="22"/>
    <x v="3"/>
    <n v="121"/>
    <x v="9"/>
    <n v="460998507"/>
    <n v="29"/>
    <n v="0"/>
    <n v="1"/>
    <n v="106440620.15837105"/>
    <n v="0"/>
  </r>
  <r>
    <n v="88763"/>
    <x v="29"/>
    <x v="23"/>
    <x v="3"/>
    <n v="116"/>
    <x v="65"/>
    <n v="214553307"/>
    <n v="30"/>
    <n v="1"/>
    <n v="1"/>
    <n v="106440620.15837105"/>
    <n v="1"/>
  </r>
  <r>
    <n v="88763"/>
    <x v="29"/>
    <x v="23"/>
    <x v="3"/>
    <n v="116"/>
    <x v="66"/>
    <n v="214553307"/>
    <n v="30"/>
    <n v="0"/>
    <n v="1"/>
    <n v="106440620.15837105"/>
    <n v="0"/>
  </r>
  <r>
    <n v="88763"/>
    <x v="29"/>
    <x v="23"/>
    <x v="3"/>
    <n v="116"/>
    <x v="67"/>
    <n v="214553307"/>
    <n v="30"/>
    <n v="0"/>
    <n v="1"/>
    <n v="106440620.15837105"/>
    <n v="0"/>
  </r>
  <r>
    <n v="88763"/>
    <x v="29"/>
    <x v="23"/>
    <x v="3"/>
    <n v="116"/>
    <x v="42"/>
    <n v="214553307"/>
    <n v="30"/>
    <n v="0"/>
    <n v="1"/>
    <n v="106440620.15837105"/>
    <n v="0"/>
  </r>
  <r>
    <n v="88763"/>
    <x v="29"/>
    <x v="23"/>
    <x v="3"/>
    <n v="116"/>
    <x v="68"/>
    <n v="214553307"/>
    <n v="30"/>
    <n v="0"/>
    <n v="1"/>
    <n v="106440620.15837105"/>
    <n v="0"/>
  </r>
  <r>
    <n v="88763"/>
    <x v="29"/>
    <x v="23"/>
    <x v="3"/>
    <n v="116"/>
    <x v="18"/>
    <n v="214553307"/>
    <n v="30"/>
    <n v="0"/>
    <n v="1"/>
    <n v="106440620.15837105"/>
    <n v="0"/>
  </r>
  <r>
    <n v="88763"/>
    <x v="29"/>
    <x v="23"/>
    <x v="3"/>
    <n v="116"/>
    <x v="64"/>
    <n v="214553307"/>
    <n v="30"/>
    <n v="0"/>
    <n v="1"/>
    <n v="106440620.15837105"/>
    <n v="0"/>
  </r>
  <r>
    <n v="88763"/>
    <x v="29"/>
    <x v="23"/>
    <x v="3"/>
    <n v="116"/>
    <x v="34"/>
    <n v="214553307"/>
    <n v="30"/>
    <n v="0"/>
    <n v="1"/>
    <n v="106440620.15837105"/>
    <n v="0"/>
  </r>
  <r>
    <n v="245429"/>
    <x v="30"/>
    <x v="7"/>
    <x v="3"/>
    <n v="124"/>
    <x v="69"/>
    <n v="15205725"/>
    <n v="31"/>
    <n v="1"/>
    <n v="1"/>
    <n v="106440620.15837105"/>
    <n v="0"/>
  </r>
  <r>
    <n v="245429"/>
    <x v="30"/>
    <x v="7"/>
    <x v="3"/>
    <n v="124"/>
    <x v="61"/>
    <n v="15205725"/>
    <n v="31"/>
    <n v="0"/>
    <n v="1"/>
    <n v="106440620.15837105"/>
    <n v="0"/>
  </r>
  <r>
    <n v="245429"/>
    <x v="30"/>
    <x v="7"/>
    <x v="3"/>
    <n v="124"/>
    <x v="70"/>
    <n v="15205725"/>
    <n v="31"/>
    <n v="0"/>
    <n v="1"/>
    <n v="106440620.15837105"/>
    <n v="0"/>
  </r>
  <r>
    <n v="245429"/>
    <x v="30"/>
    <x v="7"/>
    <x v="3"/>
    <n v="124"/>
    <x v="71"/>
    <n v="15205725"/>
    <n v="31"/>
    <n v="0"/>
    <n v="1"/>
    <n v="106440620.15837105"/>
    <n v="0"/>
  </r>
  <r>
    <n v="245429"/>
    <x v="30"/>
    <x v="7"/>
    <x v="3"/>
    <n v="124"/>
    <x v="16"/>
    <n v="15205725"/>
    <n v="31"/>
    <n v="0"/>
    <n v="3"/>
    <n v="106440620.15837105"/>
    <n v="0"/>
  </r>
  <r>
    <n v="245429"/>
    <x v="30"/>
    <x v="7"/>
    <x v="3"/>
    <n v="124"/>
    <x v="52"/>
    <n v="15205725"/>
    <n v="31"/>
    <n v="0"/>
    <n v="2"/>
    <n v="106440620.15837105"/>
    <n v="0"/>
  </r>
  <r>
    <n v="245429"/>
    <x v="30"/>
    <x v="7"/>
    <x v="3"/>
    <n v="124"/>
    <x v="18"/>
    <n v="15205725"/>
    <n v="31"/>
    <n v="0"/>
    <n v="2"/>
    <n v="106440620.15837105"/>
    <n v="0"/>
  </r>
  <r>
    <n v="245429"/>
    <x v="30"/>
    <x v="7"/>
    <x v="3"/>
    <n v="124"/>
    <x v="72"/>
    <n v="15205725"/>
    <n v="31"/>
    <n v="0"/>
    <n v="1"/>
    <n v="106440620.15837105"/>
    <n v="0"/>
  </r>
  <r>
    <n v="245429"/>
    <x v="30"/>
    <x v="7"/>
    <x v="3"/>
    <n v="124"/>
    <x v="53"/>
    <n v="15205725"/>
    <n v="31"/>
    <n v="0"/>
    <n v="2"/>
    <n v="106440620.15837105"/>
    <n v="0"/>
  </r>
  <r>
    <n v="245429"/>
    <x v="30"/>
    <x v="7"/>
    <x v="3"/>
    <n v="124"/>
    <x v="24"/>
    <n v="15205725"/>
    <n v="31"/>
    <n v="0"/>
    <n v="2"/>
    <n v="106440620.15837105"/>
    <n v="0"/>
  </r>
  <r>
    <n v="253474"/>
    <x v="31"/>
    <x v="9"/>
    <x v="0"/>
    <n v="150"/>
    <x v="19"/>
    <n v="32590750"/>
    <n v="32"/>
    <n v="1"/>
    <n v="3"/>
    <n v="106440620.15837105"/>
    <n v="0"/>
  </r>
  <r>
    <n v="253474"/>
    <x v="31"/>
    <x v="9"/>
    <x v="0"/>
    <n v="150"/>
    <x v="0"/>
    <n v="32590750"/>
    <n v="32"/>
    <n v="0"/>
    <n v="7"/>
    <n v="106440620.15837105"/>
    <n v="0"/>
  </r>
  <r>
    <n v="253474"/>
    <x v="31"/>
    <x v="9"/>
    <x v="0"/>
    <n v="150"/>
    <x v="1"/>
    <n v="32590750"/>
    <n v="32"/>
    <n v="0"/>
    <n v="6"/>
    <n v="106440620.15837105"/>
    <n v="0"/>
  </r>
  <r>
    <n v="253474"/>
    <x v="31"/>
    <x v="9"/>
    <x v="0"/>
    <n v="150"/>
    <x v="5"/>
    <n v="32590750"/>
    <n v="32"/>
    <n v="0"/>
    <n v="7"/>
    <n v="106440620.15837105"/>
    <n v="0"/>
  </r>
  <r>
    <n v="253474"/>
    <x v="31"/>
    <x v="9"/>
    <x v="0"/>
    <n v="150"/>
    <x v="58"/>
    <n v="32590750"/>
    <n v="32"/>
    <n v="0"/>
    <n v="2"/>
    <n v="106440620.15837105"/>
    <n v="0"/>
  </r>
  <r>
    <n v="253474"/>
    <x v="31"/>
    <x v="9"/>
    <x v="0"/>
    <n v="150"/>
    <x v="21"/>
    <n v="32590750"/>
    <n v="32"/>
    <n v="0"/>
    <n v="3"/>
    <n v="106440620.15837105"/>
    <n v="0"/>
  </r>
  <r>
    <n v="253474"/>
    <x v="31"/>
    <x v="9"/>
    <x v="0"/>
    <n v="150"/>
    <x v="3"/>
    <n v="32590750"/>
    <n v="32"/>
    <n v="0"/>
    <n v="14"/>
    <n v="106440620.15837105"/>
    <n v="0"/>
  </r>
  <r>
    <n v="253474"/>
    <x v="31"/>
    <x v="9"/>
    <x v="0"/>
    <n v="150"/>
    <x v="73"/>
    <n v="32590750"/>
    <n v="32"/>
    <n v="0"/>
    <n v="1"/>
    <n v="106440620.15837105"/>
    <n v="0"/>
  </r>
  <r>
    <n v="253474"/>
    <x v="31"/>
    <x v="9"/>
    <x v="0"/>
    <n v="150"/>
    <x v="59"/>
    <n v="32590750"/>
    <n v="32"/>
    <n v="0"/>
    <n v="2"/>
    <n v="106440620.15837105"/>
    <n v="0"/>
  </r>
  <r>
    <n v="172495"/>
    <x v="32"/>
    <x v="24"/>
    <x v="0"/>
    <n v="155"/>
    <x v="7"/>
    <n v="187705427"/>
    <n v="33"/>
    <n v="1"/>
    <n v="4"/>
    <n v="106440620.15837105"/>
    <n v="1"/>
  </r>
  <r>
    <n v="172495"/>
    <x v="32"/>
    <x v="24"/>
    <x v="0"/>
    <n v="155"/>
    <x v="13"/>
    <n v="187705427"/>
    <n v="33"/>
    <n v="0"/>
    <n v="2"/>
    <n v="106440620.15837105"/>
    <n v="0"/>
  </r>
  <r>
    <n v="172495"/>
    <x v="32"/>
    <x v="24"/>
    <x v="0"/>
    <n v="155"/>
    <x v="0"/>
    <n v="187705427"/>
    <n v="33"/>
    <n v="0"/>
    <n v="8"/>
    <n v="106440620.15837105"/>
    <n v="0"/>
  </r>
  <r>
    <n v="172495"/>
    <x v="32"/>
    <x v="24"/>
    <x v="0"/>
    <n v="155"/>
    <x v="1"/>
    <n v="187705427"/>
    <n v="33"/>
    <n v="0"/>
    <n v="7"/>
    <n v="106440620.15837105"/>
    <n v="0"/>
  </r>
  <r>
    <n v="172495"/>
    <x v="32"/>
    <x v="24"/>
    <x v="0"/>
    <n v="155"/>
    <x v="74"/>
    <n v="187705427"/>
    <n v="33"/>
    <n v="0"/>
    <n v="1"/>
    <n v="106440620.15837105"/>
    <n v="0"/>
  </r>
  <r>
    <n v="172495"/>
    <x v="32"/>
    <x v="24"/>
    <x v="0"/>
    <n v="155"/>
    <x v="9"/>
    <n v="187705427"/>
    <n v="33"/>
    <n v="0"/>
    <n v="3"/>
    <n v="106440620.15837105"/>
    <n v="0"/>
  </r>
  <r>
    <n v="172495"/>
    <x v="32"/>
    <x v="24"/>
    <x v="0"/>
    <n v="155"/>
    <x v="18"/>
    <n v="187705427"/>
    <n v="33"/>
    <n v="0"/>
    <n v="3"/>
    <n v="106440620.15837105"/>
    <n v="0"/>
  </r>
  <r>
    <n v="172495"/>
    <x v="32"/>
    <x v="24"/>
    <x v="0"/>
    <n v="155"/>
    <x v="3"/>
    <n v="187705427"/>
    <n v="33"/>
    <n v="0"/>
    <n v="15"/>
    <n v="106440620.15837105"/>
    <n v="0"/>
  </r>
  <r>
    <n v="6751668"/>
    <x v="33"/>
    <x v="25"/>
    <x v="0"/>
    <n v="132"/>
    <x v="25"/>
    <n v="53847897"/>
    <n v="34"/>
    <n v="1"/>
    <n v="4"/>
    <n v="106440620.15837105"/>
    <n v="0"/>
  </r>
  <r>
    <n v="6751668"/>
    <x v="33"/>
    <x v="25"/>
    <x v="0"/>
    <n v="132"/>
    <x v="12"/>
    <n v="53847897"/>
    <n v="34"/>
    <n v="0"/>
    <n v="6"/>
    <n v="106440620.15837105"/>
    <n v="0"/>
  </r>
  <r>
    <n v="6751668"/>
    <x v="33"/>
    <x v="25"/>
    <x v="0"/>
    <n v="132"/>
    <x v="31"/>
    <n v="53847897"/>
    <n v="34"/>
    <n v="0"/>
    <n v="4"/>
    <n v="106440620.15837105"/>
    <n v="0"/>
  </r>
  <r>
    <n v="6751668"/>
    <x v="33"/>
    <x v="25"/>
    <x v="0"/>
    <n v="132"/>
    <x v="5"/>
    <n v="53847897"/>
    <n v="34"/>
    <n v="0"/>
    <n v="8"/>
    <n v="106440620.15837105"/>
    <n v="0"/>
  </r>
  <r>
    <n v="6751668"/>
    <x v="33"/>
    <x v="25"/>
    <x v="0"/>
    <n v="132"/>
    <x v="3"/>
    <n v="53847897"/>
    <n v="34"/>
    <n v="0"/>
    <n v="16"/>
    <n v="106440620.15837105"/>
    <n v="0"/>
  </r>
  <r>
    <n v="6751668"/>
    <x v="33"/>
    <x v="25"/>
    <x v="0"/>
    <n v="132"/>
    <x v="10"/>
    <n v="53847897"/>
    <n v="34"/>
    <n v="0"/>
    <n v="3"/>
    <n v="106440620.15837105"/>
    <n v="0"/>
  </r>
  <r>
    <n v="54215"/>
    <x v="34"/>
    <x v="26"/>
    <x v="0"/>
    <n v="109"/>
    <x v="25"/>
    <n v="32181230"/>
    <n v="35"/>
    <n v="1"/>
    <n v="5"/>
    <n v="106440620.15837105"/>
    <n v="0"/>
  </r>
  <r>
    <n v="54215"/>
    <x v="34"/>
    <x v="26"/>
    <x v="0"/>
    <n v="109"/>
    <x v="55"/>
    <n v="32181230"/>
    <n v="35"/>
    <n v="0"/>
    <n v="2"/>
    <n v="106440620.15837105"/>
    <n v="0"/>
  </r>
  <r>
    <n v="54215"/>
    <x v="34"/>
    <x v="26"/>
    <x v="0"/>
    <n v="109"/>
    <x v="31"/>
    <n v="32181230"/>
    <n v="35"/>
    <n v="0"/>
    <n v="5"/>
    <n v="106440620.15837105"/>
    <n v="0"/>
  </r>
  <r>
    <n v="54215"/>
    <x v="34"/>
    <x v="26"/>
    <x v="0"/>
    <n v="109"/>
    <x v="75"/>
    <n v="32181230"/>
    <n v="35"/>
    <n v="0"/>
    <n v="1"/>
    <n v="106440620.15837105"/>
    <n v="0"/>
  </r>
  <r>
    <n v="54215"/>
    <x v="34"/>
    <x v="26"/>
    <x v="0"/>
    <n v="109"/>
    <x v="76"/>
    <n v="32181230"/>
    <n v="35"/>
    <n v="0"/>
    <n v="1"/>
    <n v="106440620.15837105"/>
    <n v="0"/>
  </r>
  <r>
    <n v="54215"/>
    <x v="34"/>
    <x v="26"/>
    <x v="0"/>
    <n v="109"/>
    <x v="3"/>
    <n v="32181230"/>
    <n v="35"/>
    <n v="0"/>
    <n v="17"/>
    <n v="106440620.15837105"/>
    <n v="0"/>
  </r>
  <r>
    <n v="54215"/>
    <x v="34"/>
    <x v="26"/>
    <x v="0"/>
    <n v="109"/>
    <x v="56"/>
    <n v="32181230"/>
    <n v="35"/>
    <n v="0"/>
    <n v="2"/>
    <n v="106440620.15837105"/>
    <n v="0"/>
  </r>
  <r>
    <n v="54215"/>
    <x v="34"/>
    <x v="26"/>
    <x v="0"/>
    <n v="109"/>
    <x v="48"/>
    <n v="32181230"/>
    <n v="35"/>
    <n v="0"/>
    <n v="3"/>
    <n v="106440620.15837105"/>
    <n v="0"/>
  </r>
  <r>
    <n v="54215"/>
    <x v="34"/>
    <x v="26"/>
    <x v="0"/>
    <n v="109"/>
    <x v="10"/>
    <n v="32181230"/>
    <n v="35"/>
    <n v="0"/>
    <n v="4"/>
    <n v="106440620.15837105"/>
    <n v="0"/>
  </r>
  <r>
    <n v="110357"/>
    <x v="35"/>
    <x v="0"/>
    <x v="5"/>
    <n v="88"/>
    <x v="13"/>
    <n v="424979720"/>
    <n v="36"/>
    <n v="1"/>
    <n v="1"/>
    <n v="106440620.15837105"/>
    <n v="1"/>
  </r>
  <r>
    <n v="110357"/>
    <x v="35"/>
    <x v="0"/>
    <x v="5"/>
    <n v="88"/>
    <x v="77"/>
    <n v="424979720"/>
    <n v="36"/>
    <n v="0"/>
    <n v="1"/>
    <n v="106440620.15837105"/>
    <n v="0"/>
  </r>
  <r>
    <n v="110357"/>
    <x v="35"/>
    <x v="0"/>
    <x v="5"/>
    <n v="88"/>
    <x v="61"/>
    <n v="424979720"/>
    <n v="36"/>
    <n v="0"/>
    <n v="1"/>
    <n v="106440620.15837105"/>
    <n v="0"/>
  </r>
  <r>
    <n v="110357"/>
    <x v="35"/>
    <x v="0"/>
    <x v="5"/>
    <n v="88"/>
    <x v="0"/>
    <n v="424979720"/>
    <n v="36"/>
    <n v="0"/>
    <n v="1"/>
    <n v="106440620.15837105"/>
    <n v="0"/>
  </r>
  <r>
    <n v="110357"/>
    <x v="35"/>
    <x v="0"/>
    <x v="5"/>
    <n v="88"/>
    <x v="71"/>
    <n v="424979720"/>
    <n v="36"/>
    <n v="0"/>
    <n v="1"/>
    <n v="106440620.15837105"/>
    <n v="0"/>
  </r>
  <r>
    <n v="110357"/>
    <x v="35"/>
    <x v="0"/>
    <x v="5"/>
    <n v="88"/>
    <x v="78"/>
    <n v="424979720"/>
    <n v="36"/>
    <n v="0"/>
    <n v="1"/>
    <n v="106440620.15837105"/>
    <n v="0"/>
  </r>
  <r>
    <n v="110357"/>
    <x v="35"/>
    <x v="0"/>
    <x v="5"/>
    <n v="88"/>
    <x v="18"/>
    <n v="424979720"/>
    <n v="36"/>
    <n v="0"/>
    <n v="1"/>
    <n v="106440620.15837105"/>
    <n v="0"/>
  </r>
  <r>
    <n v="110357"/>
    <x v="35"/>
    <x v="0"/>
    <x v="5"/>
    <n v="88"/>
    <x v="72"/>
    <n v="424979720"/>
    <n v="36"/>
    <n v="0"/>
    <n v="1"/>
    <n v="106440620.15837105"/>
    <n v="0"/>
  </r>
  <r>
    <n v="110357"/>
    <x v="35"/>
    <x v="0"/>
    <x v="5"/>
    <n v="88"/>
    <x v="3"/>
    <n v="424979720"/>
    <n v="36"/>
    <n v="0"/>
    <n v="1"/>
    <n v="106440620.15837105"/>
    <n v="0"/>
  </r>
  <r>
    <n v="110357"/>
    <x v="35"/>
    <x v="0"/>
    <x v="5"/>
    <n v="88"/>
    <x v="53"/>
    <n v="424979720"/>
    <n v="36"/>
    <n v="0"/>
    <n v="1"/>
    <n v="106440620.15837105"/>
    <n v="0"/>
  </r>
  <r>
    <n v="95327"/>
    <x v="36"/>
    <x v="27"/>
    <x v="4"/>
    <n v="88"/>
    <x v="79"/>
    <n v="516962"/>
    <n v="37"/>
    <n v="1"/>
    <n v="1"/>
    <n v="106440620.15837105"/>
    <n v="0"/>
  </r>
  <r>
    <n v="95327"/>
    <x v="36"/>
    <x v="27"/>
    <x v="4"/>
    <n v="88"/>
    <x v="69"/>
    <n v="516962"/>
    <n v="37"/>
    <n v="0"/>
    <n v="1"/>
    <n v="106440620.15837105"/>
    <n v="0"/>
  </r>
  <r>
    <n v="95327"/>
    <x v="36"/>
    <x v="27"/>
    <x v="4"/>
    <n v="88"/>
    <x v="71"/>
    <n v="516962"/>
    <n v="37"/>
    <n v="0"/>
    <n v="1"/>
    <n v="106440620.15837105"/>
    <n v="0"/>
  </r>
  <r>
    <n v="95327"/>
    <x v="36"/>
    <x v="27"/>
    <x v="4"/>
    <n v="88"/>
    <x v="1"/>
    <n v="516962"/>
    <n v="37"/>
    <n v="0"/>
    <n v="2"/>
    <n v="106440620.15837105"/>
    <n v="0"/>
  </r>
  <r>
    <n v="95327"/>
    <x v="36"/>
    <x v="27"/>
    <x v="4"/>
    <n v="88"/>
    <x v="5"/>
    <n v="516962"/>
    <n v="37"/>
    <n v="0"/>
    <n v="1"/>
    <n v="106440620.15837105"/>
    <n v="0"/>
  </r>
  <r>
    <n v="95327"/>
    <x v="36"/>
    <x v="27"/>
    <x v="4"/>
    <n v="88"/>
    <x v="72"/>
    <n v="516962"/>
    <n v="37"/>
    <n v="0"/>
    <n v="1"/>
    <n v="106440620.15837105"/>
    <n v="0"/>
  </r>
  <r>
    <n v="95327"/>
    <x v="36"/>
    <x v="27"/>
    <x v="4"/>
    <n v="88"/>
    <x v="3"/>
    <n v="516962"/>
    <n v="37"/>
    <n v="0"/>
    <n v="2"/>
    <n v="106440620.15837105"/>
    <n v="0"/>
  </r>
  <r>
    <n v="95327"/>
    <x v="36"/>
    <x v="27"/>
    <x v="4"/>
    <n v="88"/>
    <x v="59"/>
    <n v="516962"/>
    <n v="37"/>
    <n v="0"/>
    <n v="1"/>
    <n v="106440620.15837105"/>
    <n v="0"/>
  </r>
  <r>
    <n v="407887"/>
    <x v="37"/>
    <x v="28"/>
    <x v="0"/>
    <n v="151"/>
    <x v="44"/>
    <n v="132399394"/>
    <n v="38"/>
    <n v="1"/>
    <n v="2"/>
    <n v="106440620.15837105"/>
    <n v="1"/>
  </r>
  <r>
    <n v="407887"/>
    <x v="37"/>
    <x v="28"/>
    <x v="0"/>
    <n v="151"/>
    <x v="0"/>
    <n v="132399394"/>
    <n v="38"/>
    <n v="0"/>
    <n v="9"/>
    <n v="106440620.15837105"/>
    <n v="0"/>
  </r>
  <r>
    <n v="407887"/>
    <x v="37"/>
    <x v="28"/>
    <x v="0"/>
    <n v="151"/>
    <x v="4"/>
    <n v="132399394"/>
    <n v="38"/>
    <n v="0"/>
    <n v="6"/>
    <n v="106440620.15837105"/>
    <n v="0"/>
  </r>
  <r>
    <n v="407887"/>
    <x v="37"/>
    <x v="28"/>
    <x v="0"/>
    <n v="151"/>
    <x v="6"/>
    <n v="132399394"/>
    <n v="38"/>
    <n v="0"/>
    <n v="10"/>
    <n v="106440620.15837105"/>
    <n v="0"/>
  </r>
  <r>
    <n v="407887"/>
    <x v="37"/>
    <x v="28"/>
    <x v="0"/>
    <n v="151"/>
    <x v="3"/>
    <n v="132399394"/>
    <n v="38"/>
    <n v="0"/>
    <n v="18"/>
    <n v="106440620.15837105"/>
    <n v="0"/>
  </r>
  <r>
    <n v="407887"/>
    <x v="37"/>
    <x v="28"/>
    <x v="0"/>
    <n v="151"/>
    <x v="10"/>
    <n v="132399394"/>
    <n v="38"/>
    <n v="0"/>
    <n v="5"/>
    <n v="106440620.15837105"/>
    <n v="0"/>
  </r>
  <r>
    <n v="2582802"/>
    <x v="38"/>
    <x v="14"/>
    <x v="0"/>
    <n v="106"/>
    <x v="12"/>
    <n v="14003391"/>
    <n v="39"/>
    <n v="1"/>
    <n v="7"/>
    <n v="106440620.15837105"/>
    <n v="0"/>
  </r>
  <r>
    <n v="2582802"/>
    <x v="38"/>
    <x v="14"/>
    <x v="0"/>
    <n v="106"/>
    <x v="3"/>
    <n v="14003391"/>
    <n v="39"/>
    <n v="0"/>
    <n v="19"/>
    <n v="106440620.15837105"/>
    <n v="0"/>
  </r>
  <r>
    <n v="2582802"/>
    <x v="38"/>
    <x v="14"/>
    <x v="0"/>
    <n v="106"/>
    <x v="73"/>
    <n v="14003391"/>
    <n v="39"/>
    <n v="0"/>
    <n v="2"/>
    <n v="106440620.15837105"/>
    <n v="0"/>
  </r>
  <r>
    <n v="56058"/>
    <x v="39"/>
    <x v="29"/>
    <x v="4"/>
    <n v="133"/>
    <x v="1"/>
    <s v="No Information"/>
    <n v="40"/>
    <n v="1"/>
    <n v="3"/>
    <n v="106440620.15837105"/>
    <n v="1"/>
  </r>
  <r>
    <n v="56058"/>
    <x v="39"/>
    <x v="29"/>
    <x v="4"/>
    <n v="133"/>
    <x v="3"/>
    <s v="No Information"/>
    <n v="40"/>
    <n v="0"/>
    <n v="3"/>
    <n v="106440620.15837105"/>
    <n v="0"/>
  </r>
  <r>
    <n v="56058"/>
    <x v="39"/>
    <x v="29"/>
    <x v="4"/>
    <n v="133"/>
    <x v="48"/>
    <s v="No Information"/>
    <n v="40"/>
    <n v="0"/>
    <n v="1"/>
    <n v="106440620.15837105"/>
    <n v="0"/>
  </r>
  <r>
    <n v="482571"/>
    <x v="40"/>
    <x v="28"/>
    <x v="1"/>
    <n v="130"/>
    <x v="1"/>
    <n v="53089891"/>
    <n v="41"/>
    <n v="1"/>
    <n v="3"/>
    <n v="106440620.15837105"/>
    <n v="0"/>
  </r>
  <r>
    <n v="482571"/>
    <x v="40"/>
    <x v="28"/>
    <x v="1"/>
    <n v="130"/>
    <x v="80"/>
    <n v="53089891"/>
    <n v="41"/>
    <n v="0"/>
    <n v="1"/>
    <n v="106440620.15837105"/>
    <n v="0"/>
  </r>
  <r>
    <n v="482571"/>
    <x v="40"/>
    <x v="28"/>
    <x v="1"/>
    <n v="130"/>
    <x v="5"/>
    <n v="53089891"/>
    <n v="41"/>
    <n v="0"/>
    <n v="4"/>
    <n v="106440620.15837105"/>
    <n v="0"/>
  </r>
  <r>
    <n v="482571"/>
    <x v="40"/>
    <x v="28"/>
    <x v="1"/>
    <n v="130"/>
    <x v="3"/>
    <n v="53089891"/>
    <n v="41"/>
    <n v="0"/>
    <n v="8"/>
    <n v="106440620.15837105"/>
    <n v="0"/>
  </r>
  <r>
    <n v="482571"/>
    <x v="40"/>
    <x v="28"/>
    <x v="1"/>
    <n v="130"/>
    <x v="48"/>
    <n v="53089891"/>
    <n v="41"/>
    <n v="0"/>
    <n v="1"/>
    <n v="106440620.15837105"/>
    <n v="0"/>
  </r>
  <r>
    <n v="482571"/>
    <x v="40"/>
    <x v="28"/>
    <x v="1"/>
    <n v="130"/>
    <x v="34"/>
    <n v="53089891"/>
    <n v="41"/>
    <n v="0"/>
    <n v="3"/>
    <n v="106440620.15837105"/>
    <n v="0"/>
  </r>
  <r>
    <n v="482571"/>
    <x v="40"/>
    <x v="28"/>
    <x v="1"/>
    <n v="130"/>
    <x v="10"/>
    <n v="53089891"/>
    <n v="41"/>
    <n v="0"/>
    <n v="3"/>
    <n v="106440620.15837105"/>
    <n v="0"/>
  </r>
  <r>
    <n v="120586"/>
    <x v="41"/>
    <x v="20"/>
    <x v="0"/>
    <n v="119"/>
    <x v="2"/>
    <n v="6719864"/>
    <n v="42"/>
    <n v="1"/>
    <n v="4"/>
    <n v="106440620.15837105"/>
    <n v="0"/>
  </r>
  <r>
    <n v="120586"/>
    <x v="41"/>
    <x v="20"/>
    <x v="0"/>
    <n v="119"/>
    <x v="12"/>
    <n v="6719864"/>
    <n v="42"/>
    <n v="0"/>
    <n v="8"/>
    <n v="106440620.15837105"/>
    <n v="0"/>
  </r>
  <r>
    <n v="120586"/>
    <x v="41"/>
    <x v="20"/>
    <x v="0"/>
    <n v="119"/>
    <x v="5"/>
    <n v="6719864"/>
    <n v="42"/>
    <n v="0"/>
    <n v="9"/>
    <n v="106440620.15837105"/>
    <n v="0"/>
  </r>
  <r>
    <n v="120586"/>
    <x v="41"/>
    <x v="20"/>
    <x v="0"/>
    <n v="119"/>
    <x v="6"/>
    <n v="6719864"/>
    <n v="42"/>
    <n v="0"/>
    <n v="11"/>
    <n v="106440620.15837105"/>
    <n v="0"/>
  </r>
  <r>
    <n v="120586"/>
    <x v="41"/>
    <x v="20"/>
    <x v="0"/>
    <n v="119"/>
    <x v="3"/>
    <n v="6719864"/>
    <n v="42"/>
    <n v="0"/>
    <n v="20"/>
    <n v="106440620.15837105"/>
    <n v="0"/>
  </r>
  <r>
    <n v="110413"/>
    <x v="42"/>
    <x v="0"/>
    <x v="0"/>
    <n v="110"/>
    <x v="4"/>
    <n v="19501238"/>
    <n v="43"/>
    <n v="1"/>
    <n v="7"/>
    <n v="106440620.15837105"/>
    <n v="0"/>
  </r>
  <r>
    <n v="110413"/>
    <x v="42"/>
    <x v="0"/>
    <x v="0"/>
    <n v="110"/>
    <x v="81"/>
    <n v="19501238"/>
    <n v="43"/>
    <n v="0"/>
    <n v="1"/>
    <n v="106440620.15837105"/>
    <n v="0"/>
  </r>
  <r>
    <n v="110413"/>
    <x v="42"/>
    <x v="0"/>
    <x v="0"/>
    <n v="110"/>
    <x v="9"/>
    <n v="19501238"/>
    <n v="43"/>
    <n v="0"/>
    <n v="4"/>
    <n v="106440620.15837105"/>
    <n v="0"/>
  </r>
  <r>
    <n v="110413"/>
    <x v="42"/>
    <x v="0"/>
    <x v="0"/>
    <n v="110"/>
    <x v="6"/>
    <n v="19501238"/>
    <n v="43"/>
    <n v="0"/>
    <n v="12"/>
    <n v="106440620.15837105"/>
    <n v="0"/>
  </r>
  <r>
    <n v="110413"/>
    <x v="42"/>
    <x v="0"/>
    <x v="0"/>
    <n v="110"/>
    <x v="3"/>
    <n v="19501238"/>
    <n v="43"/>
    <n v="0"/>
    <n v="21"/>
    <n v="106440620.15837105"/>
    <n v="0"/>
  </r>
  <r>
    <n v="110413"/>
    <x v="42"/>
    <x v="0"/>
    <x v="0"/>
    <n v="110"/>
    <x v="10"/>
    <n v="19501238"/>
    <n v="43"/>
    <n v="0"/>
    <n v="6"/>
    <n v="106440620.15837105"/>
    <n v="0"/>
  </r>
  <r>
    <n v="9362722"/>
    <x v="43"/>
    <x v="30"/>
    <x v="3"/>
    <n v="140"/>
    <x v="7"/>
    <n v="381593754"/>
    <n v="44"/>
    <n v="1"/>
    <n v="3"/>
    <n v="106440620.15837105"/>
    <n v="1"/>
  </r>
  <r>
    <n v="9362722"/>
    <x v="43"/>
    <x v="30"/>
    <x v="3"/>
    <n v="140"/>
    <x v="82"/>
    <n v="381593754"/>
    <n v="44"/>
    <n v="0"/>
    <n v="1"/>
    <n v="106440620.15837105"/>
    <n v="0"/>
  </r>
  <r>
    <n v="9362722"/>
    <x v="43"/>
    <x v="30"/>
    <x v="3"/>
    <n v="140"/>
    <x v="8"/>
    <n v="381593754"/>
    <n v="44"/>
    <n v="0"/>
    <n v="1"/>
    <n v="106440620.15837105"/>
    <n v="0"/>
  </r>
  <r>
    <n v="9362722"/>
    <x v="43"/>
    <x v="30"/>
    <x v="3"/>
    <n v="140"/>
    <x v="52"/>
    <n v="381593754"/>
    <n v="44"/>
    <n v="0"/>
    <n v="3"/>
    <n v="106440620.15837105"/>
    <n v="0"/>
  </r>
  <r>
    <n v="9362722"/>
    <x v="43"/>
    <x v="30"/>
    <x v="3"/>
    <n v="140"/>
    <x v="66"/>
    <n v="381593754"/>
    <n v="44"/>
    <n v="0"/>
    <n v="2"/>
    <n v="106440620.15837105"/>
    <n v="0"/>
  </r>
  <r>
    <n v="9362722"/>
    <x v="43"/>
    <x v="30"/>
    <x v="3"/>
    <n v="140"/>
    <x v="68"/>
    <n v="381593754"/>
    <n v="44"/>
    <n v="0"/>
    <n v="2"/>
    <n v="106440620.15837105"/>
    <n v="0"/>
  </r>
  <r>
    <n v="9362722"/>
    <x v="43"/>
    <x v="30"/>
    <x v="3"/>
    <n v="140"/>
    <x v="9"/>
    <n v="381593754"/>
    <n v="44"/>
    <n v="0"/>
    <n v="2"/>
    <n v="106440620.15837105"/>
    <n v="0"/>
  </r>
  <r>
    <n v="9362722"/>
    <x v="43"/>
    <x v="30"/>
    <x v="3"/>
    <n v="140"/>
    <x v="18"/>
    <n v="381593754"/>
    <n v="44"/>
    <n v="0"/>
    <n v="3"/>
    <n v="106440620.15837105"/>
    <n v="0"/>
  </r>
  <r>
    <n v="9362722"/>
    <x v="43"/>
    <x v="30"/>
    <x v="3"/>
    <n v="140"/>
    <x v="72"/>
    <n v="381593754"/>
    <n v="44"/>
    <n v="0"/>
    <n v="2"/>
    <n v="106440620.15837105"/>
    <n v="0"/>
  </r>
  <r>
    <n v="9362722"/>
    <x v="43"/>
    <x v="30"/>
    <x v="3"/>
    <n v="140"/>
    <x v="53"/>
    <n v="381593754"/>
    <n v="44"/>
    <n v="0"/>
    <n v="3"/>
    <n v="106440620.15837105"/>
    <n v="0"/>
  </r>
  <r>
    <n v="34583"/>
    <x v="44"/>
    <x v="31"/>
    <x v="3"/>
    <n v="102"/>
    <x v="12"/>
    <n v="4219709"/>
    <n v="45"/>
    <n v="1"/>
    <n v="2"/>
    <n v="106440620.15837105"/>
    <n v="0"/>
  </r>
  <r>
    <n v="34583"/>
    <x v="44"/>
    <x v="31"/>
    <x v="3"/>
    <n v="102"/>
    <x v="3"/>
    <n v="4219709"/>
    <n v="45"/>
    <n v="0"/>
    <n v="2"/>
    <n v="106440620.15837105"/>
    <n v="0"/>
  </r>
  <r>
    <n v="34583"/>
    <x v="44"/>
    <x v="31"/>
    <x v="3"/>
    <n v="102"/>
    <x v="30"/>
    <n v="4219709"/>
    <n v="45"/>
    <n v="0"/>
    <n v="2"/>
    <n v="106440620.15837105"/>
    <n v="0"/>
  </r>
  <r>
    <n v="34583"/>
    <x v="44"/>
    <x v="31"/>
    <x v="3"/>
    <n v="102"/>
    <x v="59"/>
    <n v="4219709"/>
    <n v="45"/>
    <n v="0"/>
    <n v="1"/>
    <n v="106440620.15837105"/>
    <n v="0"/>
  </r>
  <r>
    <n v="95765"/>
    <x v="45"/>
    <x v="27"/>
    <x v="3"/>
    <n v="174"/>
    <x v="61"/>
    <n v="12397210"/>
    <n v="46"/>
    <n v="1"/>
    <n v="2"/>
    <n v="106440620.15837105"/>
    <n v="0"/>
  </r>
  <r>
    <n v="95765"/>
    <x v="45"/>
    <x v="27"/>
    <x v="3"/>
    <n v="174"/>
    <x v="3"/>
    <n v="12397210"/>
    <n v="46"/>
    <n v="0"/>
    <n v="3"/>
    <n v="106440620.15837105"/>
    <n v="0"/>
  </r>
  <r>
    <n v="95765"/>
    <x v="45"/>
    <x v="27"/>
    <x v="3"/>
    <n v="174"/>
    <x v="30"/>
    <n v="12397210"/>
    <n v="46"/>
    <n v="0"/>
    <n v="3"/>
    <n v="106440620.15837105"/>
    <n v="0"/>
  </r>
  <r>
    <n v="1675434"/>
    <x v="46"/>
    <x v="32"/>
    <x v="0"/>
    <n v="112"/>
    <x v="83"/>
    <n v="10198820"/>
    <n v="47"/>
    <n v="1"/>
    <n v="1"/>
    <n v="106440620.15837105"/>
    <n v="0"/>
  </r>
  <r>
    <n v="1675434"/>
    <x v="46"/>
    <x v="32"/>
    <x v="0"/>
    <n v="112"/>
    <x v="19"/>
    <n v="10198820"/>
    <n v="47"/>
    <n v="0"/>
    <n v="4"/>
    <n v="106440620.15837105"/>
    <n v="0"/>
  </r>
  <r>
    <n v="1675434"/>
    <x v="46"/>
    <x v="32"/>
    <x v="0"/>
    <n v="112"/>
    <x v="64"/>
    <n v="10198820"/>
    <n v="47"/>
    <n v="0"/>
    <n v="1"/>
    <n v="106440620.15837105"/>
    <n v="0"/>
  </r>
  <r>
    <n v="1675434"/>
    <x v="46"/>
    <x v="32"/>
    <x v="0"/>
    <n v="112"/>
    <x v="3"/>
    <n v="10198820"/>
    <n v="47"/>
    <n v="0"/>
    <n v="22"/>
    <n v="106440620.15837105"/>
    <n v="0"/>
  </r>
  <r>
    <n v="114814"/>
    <x v="47"/>
    <x v="16"/>
    <x v="0"/>
    <n v="106"/>
    <x v="60"/>
    <n v="23341568"/>
    <n v="48"/>
    <n v="1"/>
    <n v="2"/>
    <n v="106440620.15837105"/>
    <n v="0"/>
  </r>
  <r>
    <n v="114814"/>
    <x v="47"/>
    <x v="16"/>
    <x v="0"/>
    <n v="106"/>
    <x v="4"/>
    <n v="23341568"/>
    <n v="48"/>
    <n v="0"/>
    <n v="8"/>
    <n v="106440620.15837105"/>
    <n v="0"/>
  </r>
  <r>
    <n v="114814"/>
    <x v="47"/>
    <x v="16"/>
    <x v="0"/>
    <n v="106"/>
    <x v="84"/>
    <n v="23341568"/>
    <n v="48"/>
    <n v="0"/>
    <n v="1"/>
    <n v="106440620.15837105"/>
    <n v="0"/>
  </r>
  <r>
    <n v="114814"/>
    <x v="47"/>
    <x v="16"/>
    <x v="0"/>
    <n v="106"/>
    <x v="12"/>
    <n v="23341568"/>
    <n v="48"/>
    <n v="0"/>
    <n v="9"/>
    <n v="106440620.15837105"/>
    <n v="0"/>
  </r>
  <r>
    <n v="114814"/>
    <x v="47"/>
    <x v="16"/>
    <x v="0"/>
    <n v="106"/>
    <x v="31"/>
    <n v="23341568"/>
    <n v="48"/>
    <n v="0"/>
    <n v="6"/>
    <n v="106440620.15837105"/>
    <n v="0"/>
  </r>
  <r>
    <n v="114814"/>
    <x v="47"/>
    <x v="16"/>
    <x v="0"/>
    <n v="106"/>
    <x v="76"/>
    <n v="23341568"/>
    <n v="48"/>
    <n v="0"/>
    <n v="2"/>
    <n v="106440620.15837105"/>
    <n v="0"/>
  </r>
  <r>
    <n v="114814"/>
    <x v="47"/>
    <x v="16"/>
    <x v="0"/>
    <n v="106"/>
    <x v="85"/>
    <n v="23341568"/>
    <n v="48"/>
    <n v="0"/>
    <n v="1"/>
    <n v="106440620.15837105"/>
    <n v="0"/>
  </r>
  <r>
    <n v="114814"/>
    <x v="47"/>
    <x v="16"/>
    <x v="0"/>
    <n v="106"/>
    <x v="6"/>
    <n v="23341568"/>
    <n v="48"/>
    <n v="0"/>
    <n v="13"/>
    <n v="106440620.15837105"/>
    <n v="0"/>
  </r>
  <r>
    <n v="114814"/>
    <x v="47"/>
    <x v="16"/>
    <x v="0"/>
    <n v="106"/>
    <x v="3"/>
    <n v="23341568"/>
    <n v="48"/>
    <n v="0"/>
    <n v="23"/>
    <n v="106440620.15837105"/>
    <n v="0"/>
  </r>
  <r>
    <n v="114814"/>
    <x v="47"/>
    <x v="16"/>
    <x v="0"/>
    <n v="106"/>
    <x v="48"/>
    <n v="23341568"/>
    <n v="48"/>
    <n v="0"/>
    <n v="4"/>
    <n v="106440620.15837105"/>
    <n v="0"/>
  </r>
  <r>
    <n v="78748"/>
    <x v="48"/>
    <x v="33"/>
    <x v="0"/>
    <n v="117"/>
    <x v="86"/>
    <n v="84206106"/>
    <n v="49"/>
    <n v="1"/>
    <n v="1"/>
    <n v="106440620.15837105"/>
    <n v="0"/>
  </r>
  <r>
    <n v="78748"/>
    <x v="48"/>
    <x v="33"/>
    <x v="0"/>
    <n v="117"/>
    <x v="87"/>
    <n v="84206106"/>
    <n v="49"/>
    <n v="0"/>
    <n v="1"/>
    <n v="106440620.15837105"/>
    <n v="0"/>
  </r>
  <r>
    <n v="78748"/>
    <x v="48"/>
    <x v="33"/>
    <x v="0"/>
    <n v="117"/>
    <x v="38"/>
    <n v="84206106"/>
    <n v="49"/>
    <n v="0"/>
    <n v="3"/>
    <n v="106440620.15837105"/>
    <n v="0"/>
  </r>
  <r>
    <n v="78748"/>
    <x v="48"/>
    <x v="33"/>
    <x v="0"/>
    <n v="117"/>
    <x v="88"/>
    <n v="84206106"/>
    <n v="49"/>
    <n v="0"/>
    <n v="1"/>
    <n v="106440620.15837105"/>
    <n v="0"/>
  </r>
  <r>
    <n v="78748"/>
    <x v="48"/>
    <x v="33"/>
    <x v="0"/>
    <n v="117"/>
    <x v="36"/>
    <n v="84206106"/>
    <n v="49"/>
    <n v="0"/>
    <n v="1"/>
    <n v="106440620.15837105"/>
    <n v="0"/>
  </r>
  <r>
    <n v="78748"/>
    <x v="48"/>
    <x v="33"/>
    <x v="0"/>
    <n v="117"/>
    <x v="5"/>
    <n v="84206106"/>
    <n v="49"/>
    <n v="0"/>
    <n v="10"/>
    <n v="106440620.15837105"/>
    <n v="0"/>
  </r>
  <r>
    <n v="78748"/>
    <x v="48"/>
    <x v="33"/>
    <x v="0"/>
    <n v="117"/>
    <x v="56"/>
    <n v="84206106"/>
    <n v="49"/>
    <n v="0"/>
    <n v="3"/>
    <n v="106440620.15837105"/>
    <n v="0"/>
  </r>
  <r>
    <n v="78748"/>
    <x v="48"/>
    <x v="33"/>
    <x v="0"/>
    <n v="117"/>
    <x v="34"/>
    <n v="84206106"/>
    <n v="49"/>
    <n v="0"/>
    <n v="3"/>
    <n v="106440620.15837105"/>
    <n v="0"/>
  </r>
  <r>
    <n v="27977"/>
    <x v="49"/>
    <x v="34"/>
    <x v="5"/>
    <n v="87"/>
    <x v="62"/>
    <n v="163577"/>
    <n v="50"/>
    <n v="1"/>
    <n v="1"/>
    <n v="106440620.15837105"/>
    <n v="0"/>
  </r>
  <r>
    <n v="27977"/>
    <x v="49"/>
    <x v="34"/>
    <x v="5"/>
    <n v="87"/>
    <x v="89"/>
    <n v="163577"/>
    <n v="50"/>
    <n v="0"/>
    <n v="1"/>
    <n v="106440620.15837105"/>
    <n v="0"/>
  </r>
  <r>
    <n v="27977"/>
    <x v="49"/>
    <x v="34"/>
    <x v="5"/>
    <n v="87"/>
    <x v="90"/>
    <n v="163577"/>
    <n v="50"/>
    <n v="0"/>
    <n v="1"/>
    <n v="106440620.15837105"/>
    <n v="0"/>
  </r>
  <r>
    <n v="27977"/>
    <x v="49"/>
    <x v="34"/>
    <x v="5"/>
    <n v="87"/>
    <x v="64"/>
    <n v="163577"/>
    <n v="50"/>
    <n v="0"/>
    <n v="1"/>
    <n v="106440620.15837105"/>
    <n v="0"/>
  </r>
  <r>
    <n v="27977"/>
    <x v="49"/>
    <x v="34"/>
    <x v="5"/>
    <n v="87"/>
    <x v="3"/>
    <n v="163577"/>
    <n v="50"/>
    <n v="0"/>
    <n v="2"/>
    <n v="106440620.15837105"/>
    <n v="0"/>
  </r>
  <r>
    <n v="27977"/>
    <x v="49"/>
    <x v="34"/>
    <x v="5"/>
    <n v="87"/>
    <x v="30"/>
    <n v="163577"/>
    <n v="50"/>
    <n v="0"/>
    <n v="1"/>
    <n v="106440620.15837105"/>
    <n v="0"/>
  </r>
  <r>
    <n v="47396"/>
    <x v="50"/>
    <x v="19"/>
    <x v="3"/>
    <n v="112"/>
    <x v="31"/>
    <n v="37622343"/>
    <n v="51"/>
    <n v="1"/>
    <n v="1"/>
    <n v="106440620.15837105"/>
    <n v="0"/>
  </r>
  <r>
    <n v="47396"/>
    <x v="50"/>
    <x v="19"/>
    <x v="3"/>
    <n v="112"/>
    <x v="76"/>
    <n v="37622343"/>
    <n v="51"/>
    <n v="0"/>
    <n v="1"/>
    <n v="106440620.15837105"/>
    <n v="0"/>
  </r>
  <r>
    <n v="47396"/>
    <x v="50"/>
    <x v="19"/>
    <x v="3"/>
    <n v="112"/>
    <x v="3"/>
    <n v="37622343"/>
    <n v="51"/>
    <n v="0"/>
    <n v="4"/>
    <n v="106440620.15837105"/>
    <n v="0"/>
  </r>
  <r>
    <n v="47396"/>
    <x v="50"/>
    <x v="19"/>
    <x v="3"/>
    <n v="112"/>
    <x v="48"/>
    <n v="37622343"/>
    <n v="51"/>
    <n v="0"/>
    <n v="1"/>
    <n v="106440620.15837105"/>
    <n v="0"/>
  </r>
  <r>
    <n v="47396"/>
    <x v="50"/>
    <x v="19"/>
    <x v="3"/>
    <n v="112"/>
    <x v="10"/>
    <n v="37622343"/>
    <n v="51"/>
    <n v="0"/>
    <n v="1"/>
    <n v="106440620.15837105"/>
    <n v="0"/>
  </r>
  <r>
    <n v="1853728"/>
    <x v="51"/>
    <x v="35"/>
    <x v="0"/>
    <n v="165"/>
    <x v="25"/>
    <n v="162805434"/>
    <n v="52"/>
    <n v="1"/>
    <n v="6"/>
    <n v="106440620.15837105"/>
    <n v="1"/>
  </r>
  <r>
    <n v="1853728"/>
    <x v="51"/>
    <x v="35"/>
    <x v="0"/>
    <n v="165"/>
    <x v="0"/>
    <n v="162805434"/>
    <n v="52"/>
    <n v="0"/>
    <n v="10"/>
    <n v="106440620.15837105"/>
    <n v="0"/>
  </r>
  <r>
    <n v="1853728"/>
    <x v="51"/>
    <x v="35"/>
    <x v="0"/>
    <n v="165"/>
    <x v="81"/>
    <n v="162805434"/>
    <n v="52"/>
    <n v="0"/>
    <n v="2"/>
    <n v="106440620.15837105"/>
    <n v="0"/>
  </r>
  <r>
    <n v="1853728"/>
    <x v="51"/>
    <x v="35"/>
    <x v="0"/>
    <n v="165"/>
    <x v="1"/>
    <n v="162805434"/>
    <n v="52"/>
    <n v="0"/>
    <n v="8"/>
    <n v="106440620.15837105"/>
    <n v="0"/>
  </r>
  <r>
    <n v="1853728"/>
    <x v="51"/>
    <x v="35"/>
    <x v="0"/>
    <n v="165"/>
    <x v="29"/>
    <n v="162805434"/>
    <n v="52"/>
    <n v="0"/>
    <n v="2"/>
    <n v="106440620.15837105"/>
    <n v="0"/>
  </r>
  <r>
    <n v="1853728"/>
    <x v="51"/>
    <x v="35"/>
    <x v="0"/>
    <n v="165"/>
    <x v="91"/>
    <n v="162805434"/>
    <n v="52"/>
    <n v="0"/>
    <n v="1"/>
    <n v="106440620.15837105"/>
    <n v="0"/>
  </r>
  <r>
    <n v="64116"/>
    <x v="52"/>
    <x v="36"/>
    <x v="1"/>
    <n v="166"/>
    <x v="13"/>
    <n v="5321508"/>
    <n v="53"/>
    <n v="1"/>
    <n v="6"/>
    <n v="106440620.15837105"/>
    <n v="0"/>
  </r>
  <r>
    <n v="64116"/>
    <x v="52"/>
    <x v="36"/>
    <x v="1"/>
    <n v="166"/>
    <x v="27"/>
    <n v="5321508"/>
    <n v="53"/>
    <n v="0"/>
    <n v="1"/>
    <n v="106440620.15837105"/>
    <n v="0"/>
  </r>
  <r>
    <n v="64116"/>
    <x v="52"/>
    <x v="36"/>
    <x v="1"/>
    <n v="166"/>
    <x v="0"/>
    <n v="5321508"/>
    <n v="53"/>
    <n v="0"/>
    <n v="8"/>
    <n v="106440620.15837105"/>
    <n v="0"/>
  </r>
  <r>
    <n v="64116"/>
    <x v="52"/>
    <x v="36"/>
    <x v="1"/>
    <n v="166"/>
    <x v="1"/>
    <n v="5321508"/>
    <n v="53"/>
    <n v="0"/>
    <n v="4"/>
    <n v="106440620.15837105"/>
    <n v="0"/>
  </r>
  <r>
    <n v="64116"/>
    <x v="52"/>
    <x v="36"/>
    <x v="1"/>
    <n v="166"/>
    <x v="16"/>
    <n v="5321508"/>
    <n v="53"/>
    <n v="0"/>
    <n v="5"/>
    <n v="106440620.15837105"/>
    <n v="0"/>
  </r>
  <r>
    <n v="64116"/>
    <x v="52"/>
    <x v="36"/>
    <x v="1"/>
    <n v="166"/>
    <x v="28"/>
    <n v="5321508"/>
    <n v="53"/>
    <n v="0"/>
    <n v="1"/>
    <n v="106440620.15837105"/>
    <n v="0"/>
  </r>
  <r>
    <n v="64116"/>
    <x v="52"/>
    <x v="36"/>
    <x v="1"/>
    <n v="166"/>
    <x v="29"/>
    <n v="5321508"/>
    <n v="53"/>
    <n v="0"/>
    <n v="1"/>
    <n v="106440620.15837105"/>
    <n v="0"/>
  </r>
  <r>
    <n v="64116"/>
    <x v="52"/>
    <x v="36"/>
    <x v="1"/>
    <n v="166"/>
    <x v="3"/>
    <n v="5321508"/>
    <n v="53"/>
    <n v="0"/>
    <n v="9"/>
    <n v="106440620.15837105"/>
    <n v="0"/>
  </r>
  <r>
    <n v="64116"/>
    <x v="52"/>
    <x v="36"/>
    <x v="1"/>
    <n v="166"/>
    <x v="91"/>
    <n v="5321508"/>
    <n v="53"/>
    <n v="0"/>
    <n v="1"/>
    <n v="106440620.15837105"/>
    <n v="0"/>
  </r>
  <r>
    <n v="21749"/>
    <x v="53"/>
    <x v="37"/>
    <x v="5"/>
    <n v="87"/>
    <x v="49"/>
    <n v="19181"/>
    <n v="54"/>
    <n v="1"/>
    <n v="1"/>
    <n v="106440620.15837105"/>
    <n v="0"/>
  </r>
  <r>
    <n v="21749"/>
    <x v="53"/>
    <x v="37"/>
    <x v="5"/>
    <n v="87"/>
    <x v="62"/>
    <n v="19181"/>
    <n v="54"/>
    <n v="0"/>
    <n v="2"/>
    <n v="106440620.15837105"/>
    <n v="0"/>
  </r>
  <r>
    <n v="21749"/>
    <x v="53"/>
    <x v="37"/>
    <x v="5"/>
    <n v="87"/>
    <x v="89"/>
    <n v="19181"/>
    <n v="54"/>
    <n v="0"/>
    <n v="2"/>
    <n v="106440620.15837105"/>
    <n v="0"/>
  </r>
  <r>
    <n v="21749"/>
    <x v="53"/>
    <x v="37"/>
    <x v="5"/>
    <n v="87"/>
    <x v="90"/>
    <n v="19181"/>
    <n v="54"/>
    <n v="0"/>
    <n v="2"/>
    <n v="106440620.15837105"/>
    <n v="0"/>
  </r>
  <r>
    <n v="21749"/>
    <x v="53"/>
    <x v="37"/>
    <x v="5"/>
    <n v="87"/>
    <x v="64"/>
    <n v="19181"/>
    <n v="54"/>
    <n v="0"/>
    <n v="2"/>
    <n v="106440620.15837105"/>
    <n v="0"/>
  </r>
  <r>
    <n v="21749"/>
    <x v="53"/>
    <x v="37"/>
    <x v="5"/>
    <n v="87"/>
    <x v="3"/>
    <n v="19181"/>
    <n v="54"/>
    <n v="0"/>
    <n v="3"/>
    <n v="106440620.15837105"/>
    <n v="0"/>
  </r>
  <r>
    <n v="21749"/>
    <x v="53"/>
    <x v="37"/>
    <x v="5"/>
    <n v="87"/>
    <x v="30"/>
    <n v="19181"/>
    <n v="54"/>
    <n v="0"/>
    <n v="2"/>
    <n v="106440620.15837105"/>
    <n v="0"/>
  </r>
  <r>
    <n v="78788"/>
    <x v="54"/>
    <x v="33"/>
    <x v="0"/>
    <n v="147"/>
    <x v="13"/>
    <n v="96074376"/>
    <n v="55"/>
    <n v="1"/>
    <n v="3"/>
    <n v="106440620.15837105"/>
    <n v="0"/>
  </r>
  <r>
    <n v="78788"/>
    <x v="54"/>
    <x v="33"/>
    <x v="0"/>
    <n v="147"/>
    <x v="0"/>
    <n v="96074376"/>
    <n v="55"/>
    <n v="0"/>
    <n v="11"/>
    <n v="106440620.15837105"/>
    <n v="0"/>
  </r>
  <r>
    <n v="78788"/>
    <x v="54"/>
    <x v="33"/>
    <x v="0"/>
    <n v="147"/>
    <x v="45"/>
    <n v="96074376"/>
    <n v="55"/>
    <n v="0"/>
    <n v="2"/>
    <n v="106440620.15837105"/>
    <n v="0"/>
  </r>
  <r>
    <n v="78788"/>
    <x v="54"/>
    <x v="33"/>
    <x v="0"/>
    <n v="147"/>
    <x v="12"/>
    <n v="96074376"/>
    <n v="55"/>
    <n v="0"/>
    <n v="10"/>
    <n v="106440620.15837105"/>
    <n v="0"/>
  </r>
  <r>
    <n v="78788"/>
    <x v="54"/>
    <x v="33"/>
    <x v="0"/>
    <n v="147"/>
    <x v="16"/>
    <n v="96074376"/>
    <n v="55"/>
    <n v="0"/>
    <n v="2"/>
    <n v="106440620.15837105"/>
    <n v="0"/>
  </r>
  <r>
    <n v="78788"/>
    <x v="54"/>
    <x v="33"/>
    <x v="0"/>
    <n v="147"/>
    <x v="76"/>
    <n v="96074376"/>
    <n v="55"/>
    <n v="0"/>
    <n v="3"/>
    <n v="106440620.15837105"/>
    <n v="0"/>
  </r>
  <r>
    <n v="78788"/>
    <x v="54"/>
    <x v="33"/>
    <x v="0"/>
    <n v="147"/>
    <x v="58"/>
    <n v="96074376"/>
    <n v="55"/>
    <n v="0"/>
    <n v="3"/>
    <n v="106440620.15837105"/>
    <n v="0"/>
  </r>
  <r>
    <n v="78788"/>
    <x v="54"/>
    <x v="33"/>
    <x v="0"/>
    <n v="147"/>
    <x v="3"/>
    <n v="96074376"/>
    <n v="55"/>
    <n v="0"/>
    <n v="24"/>
    <n v="106440620.15837105"/>
    <n v="0"/>
  </r>
  <r>
    <n v="78788"/>
    <x v="54"/>
    <x v="33"/>
    <x v="0"/>
    <n v="147"/>
    <x v="48"/>
    <n v="96074376"/>
    <n v="55"/>
    <n v="0"/>
    <n v="5"/>
    <n v="106440620.15837105"/>
    <n v="0"/>
  </r>
  <r>
    <n v="78788"/>
    <x v="54"/>
    <x v="33"/>
    <x v="0"/>
    <n v="147"/>
    <x v="59"/>
    <n v="96074376"/>
    <n v="55"/>
    <n v="0"/>
    <n v="3"/>
    <n v="106440620.15837105"/>
    <n v="0"/>
  </r>
  <r>
    <n v="910970"/>
    <x v="55"/>
    <x v="2"/>
    <x v="5"/>
    <n v="98"/>
    <x v="13"/>
    <n v="223808164"/>
    <n v="56"/>
    <n v="1"/>
    <n v="2"/>
    <n v="106440620.15837105"/>
    <n v="1"/>
  </r>
  <r>
    <n v="910970"/>
    <x v="55"/>
    <x v="2"/>
    <x v="5"/>
    <n v="98"/>
    <x v="37"/>
    <n v="223808164"/>
    <n v="56"/>
    <n v="0"/>
    <n v="1"/>
    <n v="106440620.15837105"/>
    <n v="0"/>
  </r>
  <r>
    <n v="910970"/>
    <x v="55"/>
    <x v="2"/>
    <x v="5"/>
    <n v="98"/>
    <x v="82"/>
    <n v="223808164"/>
    <n v="56"/>
    <n v="0"/>
    <n v="1"/>
    <n v="106440620.15837105"/>
    <n v="0"/>
  </r>
  <r>
    <n v="910970"/>
    <x v="55"/>
    <x v="2"/>
    <x v="5"/>
    <n v="98"/>
    <x v="35"/>
    <n v="223808164"/>
    <n v="56"/>
    <n v="0"/>
    <n v="1"/>
    <n v="106440620.15837105"/>
    <n v="0"/>
  </r>
  <r>
    <n v="910970"/>
    <x v="55"/>
    <x v="2"/>
    <x v="5"/>
    <n v="98"/>
    <x v="0"/>
    <n v="223808164"/>
    <n v="56"/>
    <n v="0"/>
    <n v="2"/>
    <n v="106440620.15837105"/>
    <n v="0"/>
  </r>
  <r>
    <n v="910970"/>
    <x v="55"/>
    <x v="2"/>
    <x v="5"/>
    <n v="98"/>
    <x v="12"/>
    <n v="223808164"/>
    <n v="56"/>
    <n v="0"/>
    <n v="1"/>
    <n v="106440620.15837105"/>
    <n v="0"/>
  </r>
  <r>
    <n v="910970"/>
    <x v="55"/>
    <x v="2"/>
    <x v="5"/>
    <n v="98"/>
    <x v="33"/>
    <n v="223808164"/>
    <n v="56"/>
    <n v="0"/>
    <n v="1"/>
    <n v="106440620.15837105"/>
    <n v="0"/>
  </r>
  <r>
    <n v="910970"/>
    <x v="55"/>
    <x v="2"/>
    <x v="5"/>
    <n v="98"/>
    <x v="36"/>
    <n v="223808164"/>
    <n v="56"/>
    <n v="0"/>
    <n v="1"/>
    <n v="106440620.15837105"/>
    <n v="0"/>
  </r>
  <r>
    <n v="910970"/>
    <x v="55"/>
    <x v="2"/>
    <x v="5"/>
    <n v="98"/>
    <x v="18"/>
    <n v="223808164"/>
    <n v="56"/>
    <n v="0"/>
    <n v="2"/>
    <n v="106440620.15837105"/>
    <n v="0"/>
  </r>
  <r>
    <n v="910970"/>
    <x v="55"/>
    <x v="2"/>
    <x v="5"/>
    <n v="98"/>
    <x v="72"/>
    <n v="223808164"/>
    <n v="56"/>
    <n v="0"/>
    <n v="2"/>
    <n v="106440620.15837105"/>
    <n v="0"/>
  </r>
  <r>
    <n v="209144"/>
    <x v="56"/>
    <x v="24"/>
    <x v="0"/>
    <n v="113"/>
    <x v="31"/>
    <n v="25544867"/>
    <n v="57"/>
    <n v="1"/>
    <n v="7"/>
    <n v="106440620.15837105"/>
    <n v="0"/>
  </r>
  <r>
    <n v="209144"/>
    <x v="56"/>
    <x v="24"/>
    <x v="0"/>
    <n v="113"/>
    <x v="76"/>
    <n v="25544867"/>
    <n v="57"/>
    <n v="0"/>
    <n v="4"/>
    <n v="106440620.15837105"/>
    <n v="0"/>
  </r>
  <r>
    <n v="209144"/>
    <x v="56"/>
    <x v="24"/>
    <x v="0"/>
    <n v="113"/>
    <x v="3"/>
    <n v="25544867"/>
    <n v="57"/>
    <n v="0"/>
    <n v="25"/>
    <n v="106440620.15837105"/>
    <n v="0"/>
  </r>
  <r>
    <n v="209144"/>
    <x v="56"/>
    <x v="24"/>
    <x v="0"/>
    <n v="113"/>
    <x v="48"/>
    <n v="25544867"/>
    <n v="57"/>
    <n v="0"/>
    <n v="6"/>
    <n v="106440620.15837105"/>
    <n v="0"/>
  </r>
  <r>
    <n v="209144"/>
    <x v="56"/>
    <x v="24"/>
    <x v="0"/>
    <n v="113"/>
    <x v="10"/>
    <n v="25544867"/>
    <n v="57"/>
    <n v="0"/>
    <n v="7"/>
    <n v="106440620.15837105"/>
    <n v="0"/>
  </r>
  <r>
    <n v="15239678"/>
    <x v="57"/>
    <x v="38"/>
    <x v="1"/>
    <n v="166"/>
    <x v="7"/>
    <n v="282144358"/>
    <n v="58"/>
    <n v="1"/>
    <n v="6"/>
    <n v="106440620.15837105"/>
    <n v="1"/>
  </r>
  <r>
    <n v="15239678"/>
    <x v="57"/>
    <x v="38"/>
    <x v="1"/>
    <n v="166"/>
    <x v="27"/>
    <n v="282144358"/>
    <n v="58"/>
    <n v="0"/>
    <n v="2"/>
    <n v="106440620.15837105"/>
    <n v="0"/>
  </r>
  <r>
    <n v="15239678"/>
    <x v="57"/>
    <x v="38"/>
    <x v="1"/>
    <n v="166"/>
    <x v="0"/>
    <n v="282144358"/>
    <n v="58"/>
    <n v="0"/>
    <n v="9"/>
    <n v="106440620.15837105"/>
    <n v="0"/>
  </r>
  <r>
    <n v="15239678"/>
    <x v="57"/>
    <x v="38"/>
    <x v="1"/>
    <n v="166"/>
    <x v="33"/>
    <n v="282144358"/>
    <n v="58"/>
    <n v="0"/>
    <n v="3"/>
    <n v="106440620.15837105"/>
    <n v="0"/>
  </r>
  <r>
    <n v="15239678"/>
    <x v="57"/>
    <x v="38"/>
    <x v="1"/>
    <n v="166"/>
    <x v="36"/>
    <n v="282144358"/>
    <n v="58"/>
    <n v="0"/>
    <n v="2"/>
    <n v="106440620.15837105"/>
    <n v="0"/>
  </r>
  <r>
    <n v="15239678"/>
    <x v="57"/>
    <x v="38"/>
    <x v="1"/>
    <n v="166"/>
    <x v="9"/>
    <n v="282144358"/>
    <n v="58"/>
    <n v="0"/>
    <n v="3"/>
    <n v="106440620.15837105"/>
    <n v="0"/>
  </r>
  <r>
    <n v="15239678"/>
    <x v="57"/>
    <x v="38"/>
    <x v="1"/>
    <n v="166"/>
    <x v="18"/>
    <n v="282144358"/>
    <n v="58"/>
    <n v="0"/>
    <n v="6"/>
    <n v="106440620.15837105"/>
    <n v="0"/>
  </r>
  <r>
    <n v="15239678"/>
    <x v="57"/>
    <x v="38"/>
    <x v="1"/>
    <n v="166"/>
    <x v="3"/>
    <n v="282144358"/>
    <n v="58"/>
    <n v="0"/>
    <n v="10"/>
    <n v="106440620.15837105"/>
    <n v="0"/>
  </r>
  <r>
    <n v="15239678"/>
    <x v="57"/>
    <x v="38"/>
    <x v="1"/>
    <n v="166"/>
    <x v="34"/>
    <n v="282144358"/>
    <n v="58"/>
    <n v="0"/>
    <n v="4"/>
    <n v="106440620.15837105"/>
    <n v="0"/>
  </r>
  <r>
    <n v="82971"/>
    <x v="58"/>
    <x v="39"/>
    <x v="3"/>
    <n v="115"/>
    <x v="7"/>
    <n v="248159971"/>
    <n v="59"/>
    <n v="1"/>
    <n v="4"/>
    <n v="106440620.15837105"/>
    <n v="1"/>
  </r>
  <r>
    <n v="82971"/>
    <x v="58"/>
    <x v="39"/>
    <x v="3"/>
    <n v="115"/>
    <x v="13"/>
    <n v="248159971"/>
    <n v="59"/>
    <n v="0"/>
    <n v="3"/>
    <n v="106440620.15837105"/>
    <n v="0"/>
  </r>
  <r>
    <n v="82971"/>
    <x v="58"/>
    <x v="39"/>
    <x v="3"/>
    <n v="115"/>
    <x v="27"/>
    <n v="248159971"/>
    <n v="59"/>
    <n v="0"/>
    <n v="1"/>
    <n v="106440620.15837105"/>
    <n v="0"/>
  </r>
  <r>
    <n v="82971"/>
    <x v="58"/>
    <x v="39"/>
    <x v="3"/>
    <n v="115"/>
    <x v="0"/>
    <n v="248159971"/>
    <n v="59"/>
    <n v="0"/>
    <n v="3"/>
    <n v="106440620.15837105"/>
    <n v="0"/>
  </r>
  <r>
    <n v="82971"/>
    <x v="58"/>
    <x v="39"/>
    <x v="3"/>
    <n v="115"/>
    <x v="92"/>
    <n v="248159971"/>
    <n v="59"/>
    <n v="0"/>
    <n v="1"/>
    <n v="106440620.15837105"/>
    <n v="0"/>
  </r>
  <r>
    <n v="82971"/>
    <x v="58"/>
    <x v="39"/>
    <x v="3"/>
    <n v="115"/>
    <x v="16"/>
    <n v="248159971"/>
    <n v="59"/>
    <n v="0"/>
    <n v="4"/>
    <n v="106440620.15837105"/>
    <n v="0"/>
  </r>
  <r>
    <n v="82971"/>
    <x v="58"/>
    <x v="39"/>
    <x v="3"/>
    <n v="115"/>
    <x v="9"/>
    <n v="248159971"/>
    <n v="59"/>
    <n v="0"/>
    <n v="3"/>
    <n v="106440620.15837105"/>
    <n v="0"/>
  </r>
  <r>
    <n v="82971"/>
    <x v="58"/>
    <x v="39"/>
    <x v="3"/>
    <n v="115"/>
    <x v="18"/>
    <n v="248159971"/>
    <n v="59"/>
    <n v="0"/>
    <n v="4"/>
    <n v="106440620.15837105"/>
    <n v="0"/>
  </r>
  <r>
    <n v="4154756"/>
    <x v="59"/>
    <x v="40"/>
    <x v="1"/>
    <n v="149"/>
    <x v="36"/>
    <n v="678815482"/>
    <n v="60"/>
    <n v="1"/>
    <n v="3"/>
    <n v="106440620.15837105"/>
    <n v="1"/>
  </r>
  <r>
    <n v="4154756"/>
    <x v="59"/>
    <x v="40"/>
    <x v="1"/>
    <n v="149"/>
    <x v="8"/>
    <n v="678815482"/>
    <n v="60"/>
    <n v="0"/>
    <n v="2"/>
    <n v="106440620.15837105"/>
    <n v="0"/>
  </r>
  <r>
    <n v="4154756"/>
    <x v="59"/>
    <x v="40"/>
    <x v="1"/>
    <n v="149"/>
    <x v="9"/>
    <n v="678815482"/>
    <n v="60"/>
    <n v="0"/>
    <n v="4"/>
    <n v="106440620.15837105"/>
    <n v="0"/>
  </r>
  <r>
    <n v="4154756"/>
    <x v="59"/>
    <x v="40"/>
    <x v="1"/>
    <n v="149"/>
    <x v="18"/>
    <n v="678815482"/>
    <n v="60"/>
    <n v="0"/>
    <n v="7"/>
    <n v="106440620.15837105"/>
    <n v="0"/>
  </r>
  <r>
    <n v="4154756"/>
    <x v="59"/>
    <x v="40"/>
    <x v="1"/>
    <n v="149"/>
    <x v="34"/>
    <n v="678815482"/>
    <n v="60"/>
    <n v="0"/>
    <n v="5"/>
    <n v="106440620.15837105"/>
    <n v="0"/>
  </r>
  <r>
    <n v="405094"/>
    <x v="60"/>
    <x v="28"/>
    <x v="0"/>
    <n v="137"/>
    <x v="93"/>
    <n v="11286112"/>
    <n v="61"/>
    <n v="1"/>
    <n v="1"/>
    <n v="106440620.15837105"/>
    <n v="0"/>
  </r>
  <r>
    <n v="405094"/>
    <x v="60"/>
    <x v="28"/>
    <x v="0"/>
    <n v="137"/>
    <x v="12"/>
    <n v="11286112"/>
    <n v="61"/>
    <n v="0"/>
    <n v="11"/>
    <n v="106440620.15837105"/>
    <n v="0"/>
  </r>
  <r>
    <n v="405094"/>
    <x v="60"/>
    <x v="28"/>
    <x v="0"/>
    <n v="137"/>
    <x v="94"/>
    <n v="11286112"/>
    <n v="61"/>
    <n v="0"/>
    <n v="1"/>
    <n v="106440620.15837105"/>
    <n v="0"/>
  </r>
  <r>
    <n v="405094"/>
    <x v="60"/>
    <x v="28"/>
    <x v="0"/>
    <n v="137"/>
    <x v="3"/>
    <n v="11286112"/>
    <n v="61"/>
    <n v="0"/>
    <n v="26"/>
    <n v="106440620.15837105"/>
    <n v="0"/>
  </r>
  <r>
    <n v="405094"/>
    <x v="60"/>
    <x v="28"/>
    <x v="0"/>
    <n v="137"/>
    <x v="48"/>
    <n v="11286112"/>
    <n v="61"/>
    <n v="0"/>
    <n v="7"/>
    <n v="106440620.15837105"/>
    <n v="0"/>
  </r>
  <r>
    <n v="405094"/>
    <x v="60"/>
    <x v="28"/>
    <x v="0"/>
    <n v="137"/>
    <x v="10"/>
    <n v="11286112"/>
    <n v="61"/>
    <n v="0"/>
    <n v="8"/>
    <n v="106440620.15837105"/>
    <n v="0"/>
  </r>
  <r>
    <n v="43014"/>
    <x v="61"/>
    <x v="41"/>
    <x v="2"/>
    <n v="110"/>
    <x v="25"/>
    <n v="299645"/>
    <n v="62"/>
    <n v="1"/>
    <n v="1"/>
    <n v="106440620.15837105"/>
    <n v="0"/>
  </r>
  <r>
    <n v="43014"/>
    <x v="61"/>
    <x v="41"/>
    <x v="2"/>
    <n v="110"/>
    <x v="95"/>
    <n v="299645"/>
    <n v="62"/>
    <n v="0"/>
    <n v="1"/>
    <n v="106440620.15837105"/>
    <n v="0"/>
  </r>
  <r>
    <n v="43014"/>
    <x v="61"/>
    <x v="41"/>
    <x v="2"/>
    <n v="110"/>
    <x v="12"/>
    <n v="299645"/>
    <n v="62"/>
    <n v="0"/>
    <n v="2"/>
    <n v="106440620.15837105"/>
    <n v="0"/>
  </r>
  <r>
    <n v="43014"/>
    <x v="61"/>
    <x v="41"/>
    <x v="2"/>
    <n v="110"/>
    <x v="96"/>
    <n v="299645"/>
    <n v="62"/>
    <n v="0"/>
    <n v="1"/>
    <n v="106440620.15837105"/>
    <n v="0"/>
  </r>
  <r>
    <n v="43014"/>
    <x v="61"/>
    <x v="41"/>
    <x v="2"/>
    <n v="110"/>
    <x v="5"/>
    <n v="299645"/>
    <n v="62"/>
    <n v="0"/>
    <n v="1"/>
    <n v="106440620.15837105"/>
    <n v="0"/>
  </r>
  <r>
    <n v="43014"/>
    <x v="61"/>
    <x v="41"/>
    <x v="2"/>
    <n v="110"/>
    <x v="3"/>
    <n v="299645"/>
    <n v="62"/>
    <n v="0"/>
    <n v="2"/>
    <n v="106440620.15837105"/>
    <n v="0"/>
  </r>
  <r>
    <n v="4633694"/>
    <x v="62"/>
    <x v="40"/>
    <x v="3"/>
    <n v="117"/>
    <x v="61"/>
    <n v="190241310"/>
    <n v="63"/>
    <n v="1"/>
    <n v="3"/>
    <n v="106440620.15837105"/>
    <n v="1"/>
  </r>
  <r>
    <n v="4633694"/>
    <x v="62"/>
    <x v="40"/>
    <x v="3"/>
    <n v="117"/>
    <x v="82"/>
    <n v="190241310"/>
    <n v="63"/>
    <n v="0"/>
    <n v="2"/>
    <n v="106440620.15837105"/>
    <n v="0"/>
  </r>
  <r>
    <n v="4633694"/>
    <x v="62"/>
    <x v="40"/>
    <x v="3"/>
    <n v="117"/>
    <x v="97"/>
    <n v="190241310"/>
    <n v="63"/>
    <n v="0"/>
    <n v="1"/>
    <n v="106440620.15837105"/>
    <n v="0"/>
  </r>
  <r>
    <n v="4633694"/>
    <x v="62"/>
    <x v="40"/>
    <x v="3"/>
    <n v="117"/>
    <x v="8"/>
    <n v="190241310"/>
    <n v="63"/>
    <n v="0"/>
    <n v="2"/>
    <n v="106440620.15837105"/>
    <n v="0"/>
  </r>
  <r>
    <n v="4633694"/>
    <x v="62"/>
    <x v="40"/>
    <x v="3"/>
    <n v="117"/>
    <x v="52"/>
    <n v="190241310"/>
    <n v="63"/>
    <n v="0"/>
    <n v="4"/>
    <n v="106440620.15837105"/>
    <n v="0"/>
  </r>
  <r>
    <n v="4633694"/>
    <x v="62"/>
    <x v="40"/>
    <x v="3"/>
    <n v="117"/>
    <x v="66"/>
    <n v="190241310"/>
    <n v="63"/>
    <n v="0"/>
    <n v="3"/>
    <n v="106440620.15837105"/>
    <n v="0"/>
  </r>
  <r>
    <n v="4633694"/>
    <x v="62"/>
    <x v="40"/>
    <x v="3"/>
    <n v="117"/>
    <x v="67"/>
    <n v="190241310"/>
    <n v="63"/>
    <n v="0"/>
    <n v="2"/>
    <n v="106440620.15837105"/>
    <n v="0"/>
  </r>
  <r>
    <n v="4633694"/>
    <x v="62"/>
    <x v="40"/>
    <x v="3"/>
    <n v="117"/>
    <x v="98"/>
    <n v="190241310"/>
    <n v="63"/>
    <n v="0"/>
    <n v="1"/>
    <n v="106440620.15837105"/>
    <n v="0"/>
  </r>
  <r>
    <n v="4633694"/>
    <x v="62"/>
    <x v="40"/>
    <x v="3"/>
    <n v="117"/>
    <x v="68"/>
    <n v="190241310"/>
    <n v="63"/>
    <n v="0"/>
    <n v="3"/>
    <n v="106440620.15837105"/>
    <n v="0"/>
  </r>
  <r>
    <n v="4633694"/>
    <x v="62"/>
    <x v="40"/>
    <x v="3"/>
    <n v="117"/>
    <x v="9"/>
    <n v="190241310"/>
    <n v="63"/>
    <n v="0"/>
    <n v="4"/>
    <n v="106440620.15837105"/>
    <n v="0"/>
  </r>
  <r>
    <n v="51201"/>
    <x v="63"/>
    <x v="4"/>
    <x v="2"/>
    <n v="116"/>
    <x v="11"/>
    <s v="No Information"/>
    <n v="64"/>
    <n v="1"/>
    <n v="2"/>
    <n v="106440620.15837105"/>
    <n v="1"/>
  </r>
  <r>
    <n v="51201"/>
    <x v="63"/>
    <x v="4"/>
    <x v="2"/>
    <n v="116"/>
    <x v="99"/>
    <s v="No Information"/>
    <n v="64"/>
    <n v="0"/>
    <n v="1"/>
    <n v="106440620.15837105"/>
    <n v="0"/>
  </r>
  <r>
    <n v="51201"/>
    <x v="63"/>
    <x v="4"/>
    <x v="2"/>
    <n v="116"/>
    <x v="85"/>
    <s v="No Information"/>
    <n v="64"/>
    <n v="0"/>
    <n v="1"/>
    <n v="106440620.15837105"/>
    <n v="0"/>
  </r>
  <r>
    <n v="51201"/>
    <x v="63"/>
    <x v="4"/>
    <x v="2"/>
    <n v="116"/>
    <x v="6"/>
    <s v="No Information"/>
    <n v="64"/>
    <n v="0"/>
    <n v="2"/>
    <n v="106440620.15837105"/>
    <n v="0"/>
  </r>
  <r>
    <n v="51201"/>
    <x v="63"/>
    <x v="4"/>
    <x v="2"/>
    <n v="116"/>
    <x v="3"/>
    <s v="No Information"/>
    <n v="64"/>
    <n v="0"/>
    <n v="3"/>
    <n v="106440620.15837105"/>
    <n v="0"/>
  </r>
  <r>
    <n v="51201"/>
    <x v="63"/>
    <x v="4"/>
    <x v="2"/>
    <n v="116"/>
    <x v="48"/>
    <s v="No Information"/>
    <n v="64"/>
    <n v="0"/>
    <n v="1"/>
    <n v="106440620.15837105"/>
    <n v="0"/>
  </r>
  <r>
    <n v="51201"/>
    <x v="63"/>
    <x v="4"/>
    <x v="2"/>
    <n v="116"/>
    <x v="10"/>
    <s v="No Information"/>
    <n v="64"/>
    <n v="0"/>
    <n v="1"/>
    <n v="106440620.15837105"/>
    <n v="0"/>
  </r>
  <r>
    <n v="50825"/>
    <x v="64"/>
    <x v="4"/>
    <x v="2"/>
    <n v="88"/>
    <x v="0"/>
    <s v="No Information"/>
    <n v="65"/>
    <n v="1"/>
    <n v="1"/>
    <n v="106440620.15837105"/>
    <n v="1"/>
  </r>
  <r>
    <n v="50825"/>
    <x v="64"/>
    <x v="4"/>
    <x v="2"/>
    <n v="88"/>
    <x v="11"/>
    <s v="No Information"/>
    <n v="65"/>
    <n v="0"/>
    <n v="3"/>
    <n v="106440620.15837105"/>
    <n v="0"/>
  </r>
  <r>
    <n v="50825"/>
    <x v="64"/>
    <x v="4"/>
    <x v="2"/>
    <n v="88"/>
    <x v="1"/>
    <s v="No Information"/>
    <n v="65"/>
    <n v="0"/>
    <n v="1"/>
    <n v="106440620.15837105"/>
    <n v="0"/>
  </r>
  <r>
    <n v="50825"/>
    <x v="64"/>
    <x v="4"/>
    <x v="2"/>
    <n v="88"/>
    <x v="100"/>
    <s v="No Information"/>
    <n v="65"/>
    <n v="0"/>
    <n v="1"/>
    <n v="106440620.15837105"/>
    <n v="0"/>
  </r>
  <r>
    <n v="50825"/>
    <x v="64"/>
    <x v="4"/>
    <x v="2"/>
    <n v="88"/>
    <x v="12"/>
    <s v="No Information"/>
    <n v="65"/>
    <n v="0"/>
    <n v="3"/>
    <n v="106440620.15837105"/>
    <n v="0"/>
  </r>
  <r>
    <n v="50825"/>
    <x v="64"/>
    <x v="4"/>
    <x v="2"/>
    <n v="88"/>
    <x v="5"/>
    <s v="No Information"/>
    <n v="65"/>
    <n v="0"/>
    <n v="2"/>
    <n v="106440620.15837105"/>
    <n v="0"/>
  </r>
  <r>
    <n v="50825"/>
    <x v="64"/>
    <x v="4"/>
    <x v="2"/>
    <n v="88"/>
    <x v="58"/>
    <s v="No Information"/>
    <n v="65"/>
    <n v="0"/>
    <n v="1"/>
    <n v="106440620.15837105"/>
    <n v="0"/>
  </r>
  <r>
    <n v="50825"/>
    <x v="64"/>
    <x v="4"/>
    <x v="2"/>
    <n v="88"/>
    <x v="3"/>
    <s v="No Information"/>
    <n v="65"/>
    <n v="0"/>
    <n v="4"/>
    <n v="106440620.15837105"/>
    <n v="0"/>
  </r>
  <r>
    <n v="50825"/>
    <x v="64"/>
    <x v="4"/>
    <x v="2"/>
    <n v="88"/>
    <x v="59"/>
    <s v="No Information"/>
    <n v="65"/>
    <n v="0"/>
    <n v="1"/>
    <n v="106440620.15837105"/>
    <n v="0"/>
  </r>
  <r>
    <n v="81505"/>
    <x v="65"/>
    <x v="12"/>
    <x v="0"/>
    <n v="146"/>
    <x v="12"/>
    <n v="45634352"/>
    <n v="66"/>
    <n v="1"/>
    <n v="12"/>
    <n v="106440620.15837105"/>
    <n v="0"/>
  </r>
  <r>
    <n v="81505"/>
    <x v="65"/>
    <x v="12"/>
    <x v="0"/>
    <n v="146"/>
    <x v="55"/>
    <n v="45634352"/>
    <n v="66"/>
    <n v="0"/>
    <n v="3"/>
    <n v="106440620.15837105"/>
    <n v="0"/>
  </r>
  <r>
    <n v="81505"/>
    <x v="65"/>
    <x v="12"/>
    <x v="0"/>
    <n v="146"/>
    <x v="101"/>
    <n v="45634352"/>
    <n v="66"/>
    <n v="0"/>
    <n v="1"/>
    <n v="106440620.15837105"/>
    <n v="0"/>
  </r>
  <r>
    <n v="81505"/>
    <x v="65"/>
    <x v="12"/>
    <x v="0"/>
    <n v="146"/>
    <x v="3"/>
    <n v="45634352"/>
    <n v="66"/>
    <n v="0"/>
    <n v="27"/>
    <n v="106440620.15837105"/>
    <n v="0"/>
  </r>
  <r>
    <n v="81505"/>
    <x v="65"/>
    <x v="12"/>
    <x v="0"/>
    <n v="146"/>
    <x v="56"/>
    <n v="45634352"/>
    <n v="66"/>
    <n v="0"/>
    <n v="4"/>
    <n v="106440620.15837105"/>
    <n v="0"/>
  </r>
  <r>
    <n v="32553"/>
    <x v="66"/>
    <x v="42"/>
    <x v="5"/>
    <n v="125"/>
    <x v="25"/>
    <s v="No Information"/>
    <n v="67"/>
    <n v="1"/>
    <n v="1"/>
    <n v="106440620.15837105"/>
    <n v="1"/>
  </r>
  <r>
    <n v="32553"/>
    <x v="66"/>
    <x v="42"/>
    <x v="5"/>
    <n v="125"/>
    <x v="102"/>
    <s v="No Information"/>
    <n v="67"/>
    <n v="0"/>
    <n v="1"/>
    <n v="106440620.15837105"/>
    <n v="0"/>
  </r>
  <r>
    <n v="32553"/>
    <x v="66"/>
    <x v="42"/>
    <x v="5"/>
    <n v="125"/>
    <x v="100"/>
    <s v="No Information"/>
    <n v="67"/>
    <n v="0"/>
    <n v="1"/>
    <n v="106440620.15837105"/>
    <n v="0"/>
  </r>
  <r>
    <n v="32553"/>
    <x v="66"/>
    <x v="42"/>
    <x v="5"/>
    <n v="125"/>
    <x v="89"/>
    <s v="No Information"/>
    <n v="67"/>
    <n v="0"/>
    <n v="3"/>
    <n v="106440620.15837105"/>
    <n v="0"/>
  </r>
  <r>
    <n v="32553"/>
    <x v="66"/>
    <x v="42"/>
    <x v="5"/>
    <n v="125"/>
    <x v="90"/>
    <s v="No Information"/>
    <n v="67"/>
    <n v="0"/>
    <n v="3"/>
    <n v="106440620.15837105"/>
    <n v="0"/>
  </r>
  <r>
    <n v="32553"/>
    <x v="66"/>
    <x v="42"/>
    <x v="5"/>
    <n v="125"/>
    <x v="64"/>
    <s v="No Information"/>
    <n v="67"/>
    <n v="0"/>
    <n v="3"/>
    <n v="106440620.15837105"/>
    <n v="0"/>
  </r>
  <r>
    <n v="32553"/>
    <x v="66"/>
    <x v="42"/>
    <x v="5"/>
    <n v="125"/>
    <x v="3"/>
    <s v="No Information"/>
    <n v="67"/>
    <n v="0"/>
    <n v="4"/>
    <n v="106440620.15837105"/>
    <n v="0"/>
  </r>
  <r>
    <n v="32553"/>
    <x v="66"/>
    <x v="42"/>
    <x v="5"/>
    <n v="125"/>
    <x v="59"/>
    <s v="No Information"/>
    <n v="67"/>
    <n v="0"/>
    <n v="1"/>
    <n v="106440620.15837105"/>
    <n v="0"/>
  </r>
  <r>
    <n v="361748"/>
    <x v="67"/>
    <x v="43"/>
    <x v="0"/>
    <n v="153"/>
    <x v="25"/>
    <n v="120540719"/>
    <n v="68"/>
    <n v="1"/>
    <n v="7"/>
    <n v="106440620.15837105"/>
    <n v="1"/>
  </r>
  <r>
    <n v="361748"/>
    <x v="67"/>
    <x v="43"/>
    <x v="0"/>
    <n v="153"/>
    <x v="1"/>
    <n v="120540719"/>
    <n v="68"/>
    <n v="0"/>
    <n v="9"/>
    <n v="106440620.15837105"/>
    <n v="0"/>
  </r>
  <r>
    <n v="361748"/>
    <x v="67"/>
    <x v="43"/>
    <x v="0"/>
    <n v="153"/>
    <x v="18"/>
    <n v="120540719"/>
    <n v="68"/>
    <n v="0"/>
    <n v="4"/>
    <n v="106440620.15837105"/>
    <n v="0"/>
  </r>
  <r>
    <n v="361748"/>
    <x v="67"/>
    <x v="43"/>
    <x v="0"/>
    <n v="153"/>
    <x v="3"/>
    <n v="120540719"/>
    <n v="68"/>
    <n v="0"/>
    <n v="28"/>
    <n v="106440620.15837105"/>
    <n v="0"/>
  </r>
  <r>
    <n v="361748"/>
    <x v="67"/>
    <x v="43"/>
    <x v="0"/>
    <n v="153"/>
    <x v="59"/>
    <n v="120540719"/>
    <n v="68"/>
    <n v="0"/>
    <n v="4"/>
    <n v="106440620.15837105"/>
    <n v="0"/>
  </r>
  <r>
    <n v="23849204"/>
    <x v="68"/>
    <x v="30"/>
    <x v="6"/>
    <n v="147"/>
    <x v="19"/>
    <s v="No Information"/>
    <n v="69"/>
    <n v="1"/>
    <n v="1"/>
    <n v="106440620.15837105"/>
    <n v="1"/>
  </r>
  <r>
    <n v="23849204"/>
    <x v="68"/>
    <x v="30"/>
    <x v="6"/>
    <n v="147"/>
    <x v="21"/>
    <s v="No Information"/>
    <n v="69"/>
    <n v="0"/>
    <n v="1"/>
    <n v="106440620.15837105"/>
    <n v="0"/>
  </r>
  <r>
    <n v="23849204"/>
    <x v="68"/>
    <x v="30"/>
    <x v="6"/>
    <n v="147"/>
    <x v="3"/>
    <s v="No Information"/>
    <n v="69"/>
    <n v="0"/>
    <n v="1"/>
    <n v="106440620.15837105"/>
    <n v="0"/>
  </r>
  <r>
    <n v="90605"/>
    <x v="69"/>
    <x v="44"/>
    <x v="0"/>
    <n v="137"/>
    <x v="86"/>
    <n v="85160248"/>
    <n v="70"/>
    <n v="1"/>
    <n v="2"/>
    <n v="106440620.15837105"/>
    <n v="0"/>
  </r>
  <r>
    <n v="90605"/>
    <x v="69"/>
    <x v="44"/>
    <x v="0"/>
    <n v="137"/>
    <x v="38"/>
    <n v="85160248"/>
    <n v="70"/>
    <n v="0"/>
    <n v="4"/>
    <n v="106440620.15837105"/>
    <n v="0"/>
  </r>
  <r>
    <n v="90605"/>
    <x v="69"/>
    <x v="44"/>
    <x v="0"/>
    <n v="137"/>
    <x v="88"/>
    <n v="85160248"/>
    <n v="70"/>
    <n v="0"/>
    <n v="2"/>
    <n v="106440620.15837105"/>
    <n v="0"/>
  </r>
  <r>
    <n v="90605"/>
    <x v="69"/>
    <x v="44"/>
    <x v="0"/>
    <n v="137"/>
    <x v="36"/>
    <n v="85160248"/>
    <n v="70"/>
    <n v="0"/>
    <n v="2"/>
    <n v="106440620.15837105"/>
    <n v="0"/>
  </r>
  <r>
    <n v="90605"/>
    <x v="69"/>
    <x v="44"/>
    <x v="0"/>
    <n v="137"/>
    <x v="103"/>
    <n v="85160248"/>
    <n v="70"/>
    <n v="0"/>
    <n v="1"/>
    <n v="106440620.15837105"/>
    <n v="0"/>
  </r>
  <r>
    <n v="90605"/>
    <x v="69"/>
    <x v="44"/>
    <x v="0"/>
    <n v="137"/>
    <x v="5"/>
    <n v="85160248"/>
    <n v="70"/>
    <n v="0"/>
    <n v="11"/>
    <n v="106440620.15837105"/>
    <n v="0"/>
  </r>
  <r>
    <n v="90605"/>
    <x v="69"/>
    <x v="44"/>
    <x v="0"/>
    <n v="137"/>
    <x v="9"/>
    <n v="85160248"/>
    <n v="70"/>
    <n v="0"/>
    <n v="5"/>
    <n v="106440620.15837105"/>
    <n v="0"/>
  </r>
  <r>
    <n v="90605"/>
    <x v="69"/>
    <x v="44"/>
    <x v="0"/>
    <n v="137"/>
    <x v="18"/>
    <n v="85160248"/>
    <n v="70"/>
    <n v="0"/>
    <n v="5"/>
    <n v="106440620.15837105"/>
    <n v="0"/>
  </r>
  <r>
    <n v="90605"/>
    <x v="69"/>
    <x v="44"/>
    <x v="0"/>
    <n v="137"/>
    <x v="56"/>
    <n v="85160248"/>
    <n v="70"/>
    <n v="0"/>
    <n v="5"/>
    <n v="106440620.15837105"/>
    <n v="0"/>
  </r>
  <r>
    <n v="90605"/>
    <x v="69"/>
    <x v="44"/>
    <x v="0"/>
    <n v="137"/>
    <x v="34"/>
    <n v="85160248"/>
    <n v="70"/>
    <n v="0"/>
    <n v="4"/>
    <n v="106440620.15837105"/>
    <n v="0"/>
  </r>
  <r>
    <n v="1345836"/>
    <x v="70"/>
    <x v="35"/>
    <x v="1"/>
    <n v="164"/>
    <x v="7"/>
    <n v="448149584"/>
    <n v="71"/>
    <n v="1"/>
    <n v="7"/>
    <n v="106440620.15837105"/>
    <n v="1"/>
  </r>
  <r>
    <n v="1345836"/>
    <x v="70"/>
    <x v="35"/>
    <x v="1"/>
    <n v="164"/>
    <x v="0"/>
    <n v="448149584"/>
    <n v="71"/>
    <n v="0"/>
    <n v="10"/>
    <n v="106440620.15837105"/>
    <n v="0"/>
  </r>
  <r>
    <n v="1345836"/>
    <x v="70"/>
    <x v="35"/>
    <x v="1"/>
    <n v="164"/>
    <x v="8"/>
    <n v="448149584"/>
    <n v="71"/>
    <n v="0"/>
    <n v="3"/>
    <n v="106440620.15837105"/>
    <n v="0"/>
  </r>
  <r>
    <n v="1345836"/>
    <x v="70"/>
    <x v="35"/>
    <x v="1"/>
    <n v="164"/>
    <x v="9"/>
    <n v="448149584"/>
    <n v="71"/>
    <n v="0"/>
    <n v="5"/>
    <n v="106440620.15837105"/>
    <n v="0"/>
  </r>
  <r>
    <n v="1345836"/>
    <x v="70"/>
    <x v="35"/>
    <x v="1"/>
    <n v="164"/>
    <x v="6"/>
    <n v="448149584"/>
    <n v="71"/>
    <n v="0"/>
    <n v="2"/>
    <n v="106440620.15837105"/>
    <n v="0"/>
  </r>
  <r>
    <n v="1345836"/>
    <x v="70"/>
    <x v="35"/>
    <x v="1"/>
    <n v="164"/>
    <x v="3"/>
    <n v="448149584"/>
    <n v="71"/>
    <n v="0"/>
    <n v="11"/>
    <n v="106440620.15837105"/>
    <n v="0"/>
  </r>
  <r>
    <n v="1345836"/>
    <x v="70"/>
    <x v="35"/>
    <x v="1"/>
    <n v="164"/>
    <x v="10"/>
    <n v="448149584"/>
    <n v="71"/>
    <n v="0"/>
    <n v="4"/>
    <n v="106440620.15837105"/>
    <n v="0"/>
  </r>
  <r>
    <n v="2380307"/>
    <x v="71"/>
    <x v="45"/>
    <x v="3"/>
    <n v="105"/>
    <x v="82"/>
    <n v="210460015"/>
    <n v="72"/>
    <n v="1"/>
    <n v="3"/>
    <n v="106440620.15837105"/>
    <n v="1"/>
  </r>
  <r>
    <n v="2380307"/>
    <x v="71"/>
    <x v="45"/>
    <x v="3"/>
    <n v="105"/>
    <x v="25"/>
    <n v="210460015"/>
    <n v="72"/>
    <n v="0"/>
    <n v="1"/>
    <n v="106440620.15837105"/>
    <n v="0"/>
  </r>
  <r>
    <n v="2380307"/>
    <x v="71"/>
    <x v="45"/>
    <x v="3"/>
    <n v="105"/>
    <x v="52"/>
    <n v="210460015"/>
    <n v="72"/>
    <n v="0"/>
    <n v="5"/>
    <n v="106440620.15837105"/>
    <n v="0"/>
  </r>
  <r>
    <n v="2380307"/>
    <x v="71"/>
    <x v="45"/>
    <x v="3"/>
    <n v="105"/>
    <x v="18"/>
    <n v="210460015"/>
    <n v="72"/>
    <n v="0"/>
    <n v="5"/>
    <n v="106440620.15837105"/>
    <n v="0"/>
  </r>
  <r>
    <n v="2380307"/>
    <x v="71"/>
    <x v="45"/>
    <x v="3"/>
    <n v="105"/>
    <x v="72"/>
    <n v="210460015"/>
    <n v="72"/>
    <n v="0"/>
    <n v="3"/>
    <n v="106440620.15837105"/>
    <n v="0"/>
  </r>
  <r>
    <n v="2380307"/>
    <x v="71"/>
    <x v="45"/>
    <x v="3"/>
    <n v="105"/>
    <x v="3"/>
    <n v="210460015"/>
    <n v="72"/>
    <n v="0"/>
    <n v="5"/>
    <n v="106440620.15837105"/>
    <n v="0"/>
  </r>
  <r>
    <n v="2380307"/>
    <x v="71"/>
    <x v="45"/>
    <x v="3"/>
    <n v="105"/>
    <x v="53"/>
    <n v="210460015"/>
    <n v="72"/>
    <n v="0"/>
    <n v="4"/>
    <n v="106440620.15837105"/>
    <n v="0"/>
  </r>
  <r>
    <n v="2380307"/>
    <x v="71"/>
    <x v="45"/>
    <x v="3"/>
    <n v="105"/>
    <x v="24"/>
    <n v="210460015"/>
    <n v="72"/>
    <n v="0"/>
    <n v="3"/>
    <n v="106440620.15837105"/>
    <n v="0"/>
  </r>
  <r>
    <n v="2380307"/>
    <x v="71"/>
    <x v="45"/>
    <x v="3"/>
    <n v="105"/>
    <x v="73"/>
    <n v="210460015"/>
    <n v="72"/>
    <n v="0"/>
    <n v="1"/>
    <n v="106440620.15837105"/>
    <n v="0"/>
  </r>
  <r>
    <n v="2380307"/>
    <x v="71"/>
    <x v="45"/>
    <x v="3"/>
    <n v="105"/>
    <x v="48"/>
    <n v="210460015"/>
    <n v="72"/>
    <n v="0"/>
    <n v="2"/>
    <n v="106440620.15837105"/>
    <n v="0"/>
  </r>
  <r>
    <n v="86879"/>
    <x v="72"/>
    <x v="46"/>
    <x v="3"/>
    <n v="160"/>
    <x v="104"/>
    <n v="51973029"/>
    <n v="73"/>
    <n v="1"/>
    <n v="1"/>
    <n v="106440620.15837105"/>
    <n v="0"/>
  </r>
  <r>
    <n v="86879"/>
    <x v="72"/>
    <x v="46"/>
    <x v="3"/>
    <n v="160"/>
    <x v="0"/>
    <n v="51973029"/>
    <n v="73"/>
    <n v="0"/>
    <n v="4"/>
    <n v="106440620.15837105"/>
    <n v="0"/>
  </r>
  <r>
    <n v="86879"/>
    <x v="72"/>
    <x v="46"/>
    <x v="3"/>
    <n v="160"/>
    <x v="1"/>
    <n v="51973029"/>
    <n v="73"/>
    <n v="0"/>
    <n v="1"/>
    <n v="106440620.15837105"/>
    <n v="0"/>
  </r>
  <r>
    <n v="86879"/>
    <x v="72"/>
    <x v="46"/>
    <x v="3"/>
    <n v="160"/>
    <x v="5"/>
    <n v="51973029"/>
    <n v="73"/>
    <n v="0"/>
    <n v="1"/>
    <n v="106440620.15837105"/>
    <n v="0"/>
  </r>
  <r>
    <n v="86879"/>
    <x v="72"/>
    <x v="46"/>
    <x v="3"/>
    <n v="160"/>
    <x v="21"/>
    <n v="51973029"/>
    <n v="73"/>
    <n v="0"/>
    <n v="1"/>
    <n v="106440620.15837105"/>
    <n v="0"/>
  </r>
  <r>
    <n v="86879"/>
    <x v="72"/>
    <x v="46"/>
    <x v="3"/>
    <n v="160"/>
    <x v="3"/>
    <n v="51973029"/>
    <n v="73"/>
    <n v="0"/>
    <n v="6"/>
    <n v="106440620.15837105"/>
    <n v="0"/>
  </r>
  <r>
    <n v="86879"/>
    <x v="72"/>
    <x v="46"/>
    <x v="3"/>
    <n v="160"/>
    <x v="73"/>
    <n v="51973029"/>
    <n v="73"/>
    <n v="0"/>
    <n v="2"/>
    <n v="106440620.15837105"/>
    <n v="0"/>
  </r>
  <r>
    <n v="4154796"/>
    <x v="73"/>
    <x v="25"/>
    <x v="1"/>
    <n v="181"/>
    <x v="36"/>
    <n v="858373000"/>
    <n v="74"/>
    <n v="1"/>
    <n v="4"/>
    <n v="106440620.15837105"/>
    <n v="1"/>
  </r>
  <r>
    <n v="4154796"/>
    <x v="73"/>
    <x v="25"/>
    <x v="1"/>
    <n v="181"/>
    <x v="8"/>
    <n v="858373000"/>
    <n v="74"/>
    <n v="0"/>
    <n v="4"/>
    <n v="106440620.15837105"/>
    <n v="0"/>
  </r>
  <r>
    <n v="4154796"/>
    <x v="73"/>
    <x v="25"/>
    <x v="1"/>
    <n v="181"/>
    <x v="42"/>
    <n v="858373000"/>
    <n v="74"/>
    <n v="0"/>
    <n v="2"/>
    <n v="106440620.15837105"/>
    <n v="0"/>
  </r>
  <r>
    <n v="4154796"/>
    <x v="73"/>
    <x v="25"/>
    <x v="1"/>
    <n v="181"/>
    <x v="5"/>
    <n v="858373000"/>
    <n v="74"/>
    <n v="0"/>
    <n v="5"/>
    <n v="106440620.15837105"/>
    <n v="0"/>
  </r>
  <r>
    <n v="4154796"/>
    <x v="73"/>
    <x v="25"/>
    <x v="1"/>
    <n v="181"/>
    <x v="9"/>
    <n v="858373000"/>
    <n v="74"/>
    <n v="0"/>
    <n v="6"/>
    <n v="106440620.15837105"/>
    <n v="0"/>
  </r>
  <r>
    <n v="4154796"/>
    <x v="73"/>
    <x v="25"/>
    <x v="1"/>
    <n v="181"/>
    <x v="18"/>
    <n v="858373000"/>
    <n v="74"/>
    <n v="0"/>
    <n v="8"/>
    <n v="106440620.15837105"/>
    <n v="0"/>
  </r>
  <r>
    <n v="4154796"/>
    <x v="73"/>
    <x v="25"/>
    <x v="1"/>
    <n v="181"/>
    <x v="34"/>
    <n v="858373000"/>
    <n v="74"/>
    <n v="0"/>
    <n v="6"/>
    <n v="106440620.15837105"/>
    <n v="0"/>
  </r>
  <r>
    <n v="119217"/>
    <x v="74"/>
    <x v="21"/>
    <x v="0"/>
    <n v="126"/>
    <x v="61"/>
    <n v="138433435"/>
    <n v="75"/>
    <n v="1"/>
    <n v="2"/>
    <n v="106440620.15837105"/>
    <n v="1"/>
  </r>
  <r>
    <n v="119217"/>
    <x v="74"/>
    <x v="21"/>
    <x v="0"/>
    <n v="126"/>
    <x v="12"/>
    <n v="138433435"/>
    <n v="75"/>
    <n v="0"/>
    <n v="13"/>
    <n v="106440620.15837105"/>
    <n v="0"/>
  </r>
  <r>
    <n v="119217"/>
    <x v="74"/>
    <x v="21"/>
    <x v="0"/>
    <n v="126"/>
    <x v="3"/>
    <n v="138433435"/>
    <n v="75"/>
    <n v="0"/>
    <n v="29"/>
    <n v="106440620.15837105"/>
    <n v="0"/>
  </r>
  <r>
    <n v="119217"/>
    <x v="74"/>
    <x v="21"/>
    <x v="0"/>
    <n v="126"/>
    <x v="30"/>
    <n v="138433435"/>
    <n v="75"/>
    <n v="0"/>
    <n v="1"/>
    <n v="106440620.15837105"/>
    <n v="0"/>
  </r>
  <r>
    <n v="57565"/>
    <x v="75"/>
    <x v="47"/>
    <x v="4"/>
    <n v="143"/>
    <x v="46"/>
    <n v="46808"/>
    <n v="76"/>
    <n v="1"/>
    <n v="1"/>
    <n v="106440620.15837105"/>
    <n v="0"/>
  </r>
  <r>
    <n v="57565"/>
    <x v="75"/>
    <x v="47"/>
    <x v="4"/>
    <n v="143"/>
    <x v="6"/>
    <n v="46808"/>
    <n v="76"/>
    <n v="0"/>
    <n v="1"/>
    <n v="106440620.15837105"/>
    <n v="0"/>
  </r>
  <r>
    <n v="57565"/>
    <x v="75"/>
    <x v="47"/>
    <x v="4"/>
    <n v="143"/>
    <x v="3"/>
    <n v="46808"/>
    <n v="76"/>
    <n v="0"/>
    <n v="4"/>
    <n v="106440620.15837105"/>
    <n v="0"/>
  </r>
  <r>
    <n v="57565"/>
    <x v="75"/>
    <x v="47"/>
    <x v="4"/>
    <n v="143"/>
    <x v="48"/>
    <n v="46808"/>
    <n v="76"/>
    <n v="0"/>
    <n v="2"/>
    <n v="106440620.15837105"/>
    <n v="0"/>
  </r>
  <r>
    <n v="57565"/>
    <x v="75"/>
    <x v="47"/>
    <x v="4"/>
    <n v="143"/>
    <x v="10"/>
    <n v="46808"/>
    <n v="76"/>
    <n v="0"/>
    <n v="1"/>
    <n v="106440620.15837105"/>
    <n v="0"/>
  </r>
  <r>
    <n v="114709"/>
    <x v="76"/>
    <x v="16"/>
    <x v="5"/>
    <n v="81"/>
    <x v="83"/>
    <n v="227540220"/>
    <n v="77"/>
    <n v="1"/>
    <n v="1"/>
    <n v="106440620.15837105"/>
    <n v="1"/>
  </r>
  <r>
    <n v="114709"/>
    <x v="76"/>
    <x v="16"/>
    <x v="5"/>
    <n v="81"/>
    <x v="82"/>
    <n v="227540220"/>
    <n v="77"/>
    <n v="0"/>
    <n v="2"/>
    <n v="106440620.15837105"/>
    <n v="0"/>
  </r>
  <r>
    <n v="114709"/>
    <x v="76"/>
    <x v="16"/>
    <x v="5"/>
    <n v="81"/>
    <x v="52"/>
    <n v="227540220"/>
    <n v="77"/>
    <n v="0"/>
    <n v="1"/>
    <n v="106440620.15837105"/>
    <n v="0"/>
  </r>
  <r>
    <n v="114709"/>
    <x v="76"/>
    <x v="16"/>
    <x v="5"/>
    <n v="81"/>
    <x v="68"/>
    <n v="227540220"/>
    <n v="77"/>
    <n v="0"/>
    <n v="1"/>
    <n v="106440620.15837105"/>
    <n v="0"/>
  </r>
  <r>
    <n v="114709"/>
    <x v="76"/>
    <x v="16"/>
    <x v="5"/>
    <n v="81"/>
    <x v="18"/>
    <n v="227540220"/>
    <n v="77"/>
    <n v="0"/>
    <n v="3"/>
    <n v="106440620.15837105"/>
    <n v="0"/>
  </r>
  <r>
    <n v="114709"/>
    <x v="76"/>
    <x v="16"/>
    <x v="5"/>
    <n v="81"/>
    <x v="72"/>
    <n v="227540220"/>
    <n v="77"/>
    <n v="0"/>
    <n v="3"/>
    <n v="106440620.15837105"/>
    <n v="0"/>
  </r>
  <r>
    <n v="114709"/>
    <x v="76"/>
    <x v="16"/>
    <x v="5"/>
    <n v="81"/>
    <x v="64"/>
    <n v="227540220"/>
    <n v="77"/>
    <n v="0"/>
    <n v="4"/>
    <n v="106440620.15837105"/>
    <n v="0"/>
  </r>
  <r>
    <n v="114709"/>
    <x v="76"/>
    <x v="16"/>
    <x v="5"/>
    <n v="81"/>
    <x v="53"/>
    <n v="227540220"/>
    <n v="77"/>
    <n v="0"/>
    <n v="2"/>
    <n v="106440620.15837105"/>
    <n v="0"/>
  </r>
  <r>
    <n v="114709"/>
    <x v="76"/>
    <x v="16"/>
    <x v="5"/>
    <n v="81"/>
    <x v="24"/>
    <n v="227540220"/>
    <n v="77"/>
    <n v="0"/>
    <n v="1"/>
    <n v="106440620.15837105"/>
    <n v="0"/>
  </r>
  <r>
    <n v="364569"/>
    <x v="77"/>
    <x v="5"/>
    <x v="0"/>
    <n v="120"/>
    <x v="25"/>
    <n v="2458200"/>
    <n v="78"/>
    <n v="1"/>
    <n v="8"/>
    <n v="106440620.15837105"/>
    <n v="0"/>
  </r>
  <r>
    <n v="364569"/>
    <x v="77"/>
    <x v="5"/>
    <x v="0"/>
    <n v="120"/>
    <x v="81"/>
    <n v="2458200"/>
    <n v="78"/>
    <n v="0"/>
    <n v="3"/>
    <n v="106440620.15837105"/>
    <n v="0"/>
  </r>
  <r>
    <n v="364569"/>
    <x v="77"/>
    <x v="5"/>
    <x v="0"/>
    <n v="120"/>
    <x v="12"/>
    <n v="2458200"/>
    <n v="78"/>
    <n v="0"/>
    <n v="14"/>
    <n v="106440620.15837105"/>
    <n v="0"/>
  </r>
  <r>
    <n v="364569"/>
    <x v="77"/>
    <x v="5"/>
    <x v="0"/>
    <n v="120"/>
    <x v="31"/>
    <n v="2458200"/>
    <n v="78"/>
    <n v="0"/>
    <n v="8"/>
    <n v="106440620.15837105"/>
    <n v="0"/>
  </r>
  <r>
    <n v="364569"/>
    <x v="77"/>
    <x v="5"/>
    <x v="0"/>
    <n v="120"/>
    <x v="9"/>
    <n v="2458200"/>
    <n v="78"/>
    <n v="0"/>
    <n v="6"/>
    <n v="106440620.15837105"/>
    <n v="0"/>
  </r>
  <r>
    <n v="364569"/>
    <x v="77"/>
    <x v="5"/>
    <x v="0"/>
    <n v="120"/>
    <x v="3"/>
    <n v="2458200"/>
    <n v="78"/>
    <n v="0"/>
    <n v="30"/>
    <n v="106440620.15837105"/>
    <n v="0"/>
  </r>
  <r>
    <n v="364569"/>
    <x v="77"/>
    <x v="5"/>
    <x v="0"/>
    <n v="120"/>
    <x v="48"/>
    <n v="2458200"/>
    <n v="78"/>
    <n v="0"/>
    <n v="8"/>
    <n v="106440620.15837105"/>
    <n v="0"/>
  </r>
  <r>
    <n v="364569"/>
    <x v="77"/>
    <x v="5"/>
    <x v="0"/>
    <n v="120"/>
    <x v="10"/>
    <n v="2458200"/>
    <n v="78"/>
    <n v="0"/>
    <n v="9"/>
    <n v="106440620.15837105"/>
    <n v="0"/>
  </r>
  <r>
    <n v="57012"/>
    <x v="78"/>
    <x v="48"/>
    <x v="3"/>
    <n v="95"/>
    <x v="25"/>
    <n v="9440272"/>
    <n v="79"/>
    <n v="1"/>
    <n v="2"/>
    <n v="106440620.15837105"/>
    <n v="0"/>
  </r>
  <r>
    <n v="57012"/>
    <x v="78"/>
    <x v="48"/>
    <x v="3"/>
    <n v="95"/>
    <x v="105"/>
    <n v="9440272"/>
    <n v="79"/>
    <n v="0"/>
    <n v="1"/>
    <n v="106440620.15837105"/>
    <n v="0"/>
  </r>
  <r>
    <n v="57012"/>
    <x v="78"/>
    <x v="48"/>
    <x v="3"/>
    <n v="95"/>
    <x v="100"/>
    <n v="9440272"/>
    <n v="79"/>
    <n v="0"/>
    <n v="1"/>
    <n v="106440620.15837105"/>
    <n v="0"/>
  </r>
  <r>
    <n v="57012"/>
    <x v="78"/>
    <x v="48"/>
    <x v="3"/>
    <n v="95"/>
    <x v="97"/>
    <n v="9440272"/>
    <n v="79"/>
    <n v="0"/>
    <n v="2"/>
    <n v="106440620.15837105"/>
    <n v="0"/>
  </r>
  <r>
    <n v="57012"/>
    <x v="78"/>
    <x v="48"/>
    <x v="3"/>
    <n v="95"/>
    <x v="89"/>
    <n v="9440272"/>
    <n v="79"/>
    <n v="0"/>
    <n v="1"/>
    <n v="106440620.15837105"/>
    <n v="0"/>
  </r>
  <r>
    <n v="57012"/>
    <x v="78"/>
    <x v="48"/>
    <x v="3"/>
    <n v="95"/>
    <x v="5"/>
    <n v="9440272"/>
    <n v="79"/>
    <n v="0"/>
    <n v="2"/>
    <n v="106440620.15837105"/>
    <n v="0"/>
  </r>
  <r>
    <n v="57012"/>
    <x v="78"/>
    <x v="48"/>
    <x v="3"/>
    <n v="95"/>
    <x v="64"/>
    <n v="9440272"/>
    <n v="79"/>
    <n v="0"/>
    <n v="2"/>
    <n v="106440620.15837105"/>
    <n v="0"/>
  </r>
  <r>
    <n v="57012"/>
    <x v="78"/>
    <x v="48"/>
    <x v="3"/>
    <n v="95"/>
    <x v="59"/>
    <n v="9440272"/>
    <n v="79"/>
    <n v="0"/>
    <n v="2"/>
    <n v="106440620.15837105"/>
    <n v="0"/>
  </r>
  <r>
    <n v="82096"/>
    <x v="79"/>
    <x v="39"/>
    <x v="6"/>
    <n v="149"/>
    <x v="0"/>
    <n v="11487676"/>
    <n v="80"/>
    <n v="1"/>
    <n v="1"/>
    <n v="106440620.15837105"/>
    <n v="0"/>
  </r>
  <r>
    <n v="82096"/>
    <x v="79"/>
    <x v="39"/>
    <x v="6"/>
    <n v="149"/>
    <x v="58"/>
    <n v="11487676"/>
    <n v="80"/>
    <n v="0"/>
    <n v="1"/>
    <n v="106440620.15837105"/>
    <n v="0"/>
  </r>
  <r>
    <n v="82096"/>
    <x v="79"/>
    <x v="39"/>
    <x v="6"/>
    <n v="149"/>
    <x v="3"/>
    <n v="11487676"/>
    <n v="80"/>
    <n v="0"/>
    <n v="2"/>
    <n v="106440620.15837105"/>
    <n v="0"/>
  </r>
  <r>
    <n v="82096"/>
    <x v="79"/>
    <x v="39"/>
    <x v="6"/>
    <n v="149"/>
    <x v="59"/>
    <n v="11487676"/>
    <n v="80"/>
    <n v="0"/>
    <n v="1"/>
    <n v="106440620.15837105"/>
    <n v="0"/>
  </r>
  <r>
    <n v="112573"/>
    <x v="80"/>
    <x v="16"/>
    <x v="0"/>
    <n v="178"/>
    <x v="7"/>
    <n v="75609945"/>
    <n v="81"/>
    <n v="1"/>
    <n v="5"/>
    <n v="106440620.15837105"/>
    <n v="0"/>
  </r>
  <r>
    <n v="112573"/>
    <x v="80"/>
    <x v="16"/>
    <x v="0"/>
    <n v="178"/>
    <x v="104"/>
    <n v="75609945"/>
    <n v="81"/>
    <n v="0"/>
    <n v="1"/>
    <n v="106440620.15837105"/>
    <n v="0"/>
  </r>
  <r>
    <n v="112573"/>
    <x v="80"/>
    <x v="16"/>
    <x v="0"/>
    <n v="178"/>
    <x v="0"/>
    <n v="75609945"/>
    <n v="81"/>
    <n v="0"/>
    <n v="12"/>
    <n v="106440620.15837105"/>
    <n v="0"/>
  </r>
  <r>
    <n v="112573"/>
    <x v="80"/>
    <x v="16"/>
    <x v="0"/>
    <n v="178"/>
    <x v="1"/>
    <n v="75609945"/>
    <n v="81"/>
    <n v="0"/>
    <n v="10"/>
    <n v="106440620.15837105"/>
    <n v="0"/>
  </r>
  <r>
    <n v="112573"/>
    <x v="80"/>
    <x v="16"/>
    <x v="0"/>
    <n v="178"/>
    <x v="58"/>
    <n v="75609945"/>
    <n v="81"/>
    <n v="0"/>
    <n v="4"/>
    <n v="106440620.15837105"/>
    <n v="0"/>
  </r>
  <r>
    <n v="112573"/>
    <x v="80"/>
    <x v="16"/>
    <x v="0"/>
    <n v="178"/>
    <x v="21"/>
    <n v="75609945"/>
    <n v="81"/>
    <n v="0"/>
    <n v="4"/>
    <n v="106440620.15837105"/>
    <n v="0"/>
  </r>
  <r>
    <n v="112573"/>
    <x v="80"/>
    <x v="16"/>
    <x v="0"/>
    <n v="178"/>
    <x v="3"/>
    <n v="75609945"/>
    <n v="81"/>
    <n v="0"/>
    <n v="31"/>
    <n v="106440620.15837105"/>
    <n v="0"/>
  </r>
  <r>
    <n v="112573"/>
    <x v="80"/>
    <x v="16"/>
    <x v="0"/>
    <n v="178"/>
    <x v="59"/>
    <n v="75609945"/>
    <n v="81"/>
    <n v="0"/>
    <n v="5"/>
    <n v="106440620.15837105"/>
    <n v="0"/>
  </r>
  <r>
    <n v="5311514"/>
    <x v="81"/>
    <x v="49"/>
    <x v="6"/>
    <n v="106"/>
    <x v="69"/>
    <n v="5017246"/>
    <n v="82"/>
    <n v="1"/>
    <n v="1"/>
    <n v="106440620.15837105"/>
    <n v="0"/>
  </r>
  <r>
    <n v="5311514"/>
    <x v="81"/>
    <x v="49"/>
    <x v="6"/>
    <n v="106"/>
    <x v="71"/>
    <n v="5017246"/>
    <n v="82"/>
    <n v="0"/>
    <n v="1"/>
    <n v="106440620.15837105"/>
    <n v="0"/>
  </r>
  <r>
    <n v="5311514"/>
    <x v="81"/>
    <x v="49"/>
    <x v="6"/>
    <n v="106"/>
    <x v="12"/>
    <n v="5017246"/>
    <n v="82"/>
    <n v="0"/>
    <n v="1"/>
    <n v="106440620.15837105"/>
    <n v="0"/>
  </r>
  <r>
    <n v="5311514"/>
    <x v="81"/>
    <x v="49"/>
    <x v="6"/>
    <n v="106"/>
    <x v="106"/>
    <n v="5017246"/>
    <n v="82"/>
    <n v="0"/>
    <n v="1"/>
    <n v="106440620.15837105"/>
    <n v="0"/>
  </r>
  <r>
    <n v="5311514"/>
    <x v="81"/>
    <x v="49"/>
    <x v="6"/>
    <n v="106"/>
    <x v="72"/>
    <n v="5017246"/>
    <n v="82"/>
    <n v="0"/>
    <n v="1"/>
    <n v="106440620.15837105"/>
    <n v="0"/>
  </r>
  <r>
    <n v="5311514"/>
    <x v="81"/>
    <x v="49"/>
    <x v="6"/>
    <n v="106"/>
    <x v="3"/>
    <n v="5017246"/>
    <n v="82"/>
    <n v="0"/>
    <n v="3"/>
    <n v="106440620.15837105"/>
    <n v="0"/>
  </r>
  <r>
    <n v="5311514"/>
    <x v="81"/>
    <x v="49"/>
    <x v="6"/>
    <n v="106"/>
    <x v="24"/>
    <n v="5017246"/>
    <n v="82"/>
    <n v="0"/>
    <n v="1"/>
    <n v="106440620.15837105"/>
    <n v="0"/>
  </r>
  <r>
    <n v="5311514"/>
    <x v="81"/>
    <x v="49"/>
    <x v="6"/>
    <n v="106"/>
    <x v="30"/>
    <n v="5017246"/>
    <n v="82"/>
    <n v="0"/>
    <n v="1"/>
    <n v="106440620.15837105"/>
    <n v="0"/>
  </r>
  <r>
    <n v="119698"/>
    <x v="82"/>
    <x v="21"/>
    <x v="1"/>
    <n v="133"/>
    <x v="7"/>
    <n v="11696687"/>
    <n v="83"/>
    <n v="1"/>
    <n v="8"/>
    <n v="106440620.15837105"/>
    <n v="0"/>
  </r>
  <r>
    <n v="119698"/>
    <x v="82"/>
    <x v="21"/>
    <x v="1"/>
    <n v="133"/>
    <x v="79"/>
    <n v="11696687"/>
    <n v="83"/>
    <n v="0"/>
    <n v="1"/>
    <n v="106440620.15837105"/>
    <n v="0"/>
  </r>
  <r>
    <n v="119698"/>
    <x v="82"/>
    <x v="21"/>
    <x v="1"/>
    <n v="133"/>
    <x v="13"/>
    <n v="11696687"/>
    <n v="83"/>
    <n v="0"/>
    <n v="7"/>
    <n v="106440620.15837105"/>
    <n v="0"/>
  </r>
  <r>
    <n v="119698"/>
    <x v="82"/>
    <x v="21"/>
    <x v="1"/>
    <n v="133"/>
    <x v="69"/>
    <n v="11696687"/>
    <n v="83"/>
    <n v="0"/>
    <n v="1"/>
    <n v="106440620.15837105"/>
    <n v="0"/>
  </r>
  <r>
    <n v="119698"/>
    <x v="82"/>
    <x v="21"/>
    <x v="1"/>
    <n v="133"/>
    <x v="23"/>
    <n v="11696687"/>
    <n v="83"/>
    <n v="0"/>
    <n v="3"/>
    <n v="106440620.15837105"/>
    <n v="0"/>
  </r>
  <r>
    <n v="119698"/>
    <x v="82"/>
    <x v="21"/>
    <x v="1"/>
    <n v="133"/>
    <x v="0"/>
    <n v="11696687"/>
    <n v="83"/>
    <n v="0"/>
    <n v="11"/>
    <n v="106440620.15837105"/>
    <n v="0"/>
  </r>
  <r>
    <n v="119698"/>
    <x v="82"/>
    <x v="21"/>
    <x v="1"/>
    <n v="133"/>
    <x v="14"/>
    <n v="11696687"/>
    <n v="83"/>
    <n v="0"/>
    <n v="4"/>
    <n v="106440620.15837105"/>
    <n v="0"/>
  </r>
  <r>
    <n v="119698"/>
    <x v="82"/>
    <x v="21"/>
    <x v="1"/>
    <n v="133"/>
    <x v="71"/>
    <n v="11696687"/>
    <n v="83"/>
    <n v="0"/>
    <n v="1"/>
    <n v="106440620.15837105"/>
    <n v="0"/>
  </r>
  <r>
    <n v="119698"/>
    <x v="82"/>
    <x v="21"/>
    <x v="1"/>
    <n v="133"/>
    <x v="16"/>
    <n v="11696687"/>
    <n v="83"/>
    <n v="0"/>
    <n v="6"/>
    <n v="106440620.15837105"/>
    <n v="0"/>
  </r>
  <r>
    <n v="119698"/>
    <x v="82"/>
    <x v="21"/>
    <x v="1"/>
    <n v="133"/>
    <x v="52"/>
    <n v="11696687"/>
    <n v="83"/>
    <n v="0"/>
    <n v="1"/>
    <n v="106440620.15837105"/>
    <n v="0"/>
  </r>
  <r>
    <n v="169547"/>
    <x v="83"/>
    <x v="10"/>
    <x v="0"/>
    <n v="122"/>
    <x v="12"/>
    <n v="130096601"/>
    <n v="84"/>
    <n v="1"/>
    <n v="15"/>
    <n v="106440620.15837105"/>
    <n v="1"/>
  </r>
  <r>
    <n v="169547"/>
    <x v="83"/>
    <x v="10"/>
    <x v="0"/>
    <n v="122"/>
    <x v="5"/>
    <n v="130096601"/>
    <n v="84"/>
    <n v="0"/>
    <n v="12"/>
    <n v="106440620.15837105"/>
    <n v="0"/>
  </r>
  <r>
    <n v="169547"/>
    <x v="83"/>
    <x v="10"/>
    <x v="0"/>
    <n v="122"/>
    <x v="3"/>
    <n v="130096601"/>
    <n v="84"/>
    <n v="0"/>
    <n v="32"/>
    <n v="106440620.15837105"/>
    <n v="0"/>
  </r>
  <r>
    <n v="1187043"/>
    <x v="84"/>
    <x v="43"/>
    <x v="1"/>
    <n v="170"/>
    <x v="83"/>
    <n v="6532874"/>
    <n v="85"/>
    <n v="1"/>
    <n v="1"/>
    <n v="106440620.15837105"/>
    <n v="0"/>
  </r>
  <r>
    <n v="1187043"/>
    <x v="84"/>
    <x v="43"/>
    <x v="1"/>
    <n v="170"/>
    <x v="61"/>
    <n v="6532874"/>
    <n v="85"/>
    <n v="0"/>
    <n v="1"/>
    <n v="106440620.15837105"/>
    <n v="0"/>
  </r>
  <r>
    <n v="1187043"/>
    <x v="84"/>
    <x v="43"/>
    <x v="1"/>
    <n v="170"/>
    <x v="97"/>
    <n v="6532874"/>
    <n v="85"/>
    <n v="0"/>
    <n v="1"/>
    <n v="106440620.15837105"/>
    <n v="0"/>
  </r>
  <r>
    <n v="1187043"/>
    <x v="84"/>
    <x v="43"/>
    <x v="1"/>
    <n v="170"/>
    <x v="89"/>
    <n v="6532874"/>
    <n v="85"/>
    <n v="0"/>
    <n v="1"/>
    <n v="106440620.15837105"/>
    <n v="0"/>
  </r>
  <r>
    <n v="1187043"/>
    <x v="84"/>
    <x v="43"/>
    <x v="1"/>
    <n v="170"/>
    <x v="64"/>
    <n v="6532874"/>
    <n v="85"/>
    <n v="0"/>
    <n v="2"/>
    <n v="106440620.15837105"/>
    <n v="0"/>
  </r>
  <r>
    <n v="1187043"/>
    <x v="84"/>
    <x v="43"/>
    <x v="1"/>
    <n v="170"/>
    <x v="3"/>
    <n v="6532874"/>
    <n v="85"/>
    <n v="0"/>
    <n v="12"/>
    <n v="106440620.15837105"/>
    <n v="0"/>
  </r>
  <r>
    <n v="7286456"/>
    <x v="85"/>
    <x v="25"/>
    <x v="0"/>
    <n v="122"/>
    <x v="12"/>
    <n v="335477657"/>
    <n v="86"/>
    <n v="1"/>
    <n v="16"/>
    <n v="106440620.15837105"/>
    <n v="1"/>
  </r>
  <r>
    <n v="7286456"/>
    <x v="85"/>
    <x v="25"/>
    <x v="0"/>
    <n v="122"/>
    <x v="31"/>
    <n v="335477657"/>
    <n v="86"/>
    <n v="0"/>
    <n v="9"/>
    <n v="106440620.15837105"/>
    <n v="0"/>
  </r>
  <r>
    <n v="7286456"/>
    <x v="85"/>
    <x v="25"/>
    <x v="0"/>
    <n v="122"/>
    <x v="5"/>
    <n v="335477657"/>
    <n v="86"/>
    <n v="0"/>
    <n v="13"/>
    <n v="106440620.15837105"/>
    <n v="0"/>
  </r>
  <r>
    <n v="7286456"/>
    <x v="85"/>
    <x v="25"/>
    <x v="0"/>
    <n v="122"/>
    <x v="6"/>
    <n v="335477657"/>
    <n v="86"/>
    <n v="0"/>
    <n v="14"/>
    <n v="106440620.15837105"/>
    <n v="0"/>
  </r>
  <r>
    <n v="7286456"/>
    <x v="85"/>
    <x v="25"/>
    <x v="0"/>
    <n v="122"/>
    <x v="3"/>
    <n v="335477657"/>
    <n v="86"/>
    <n v="0"/>
    <n v="33"/>
    <n v="106440620.15837105"/>
    <n v="0"/>
  </r>
  <r>
    <n v="7286456"/>
    <x v="85"/>
    <x v="25"/>
    <x v="0"/>
    <n v="122"/>
    <x v="10"/>
    <n v="335477657"/>
    <n v="86"/>
    <n v="0"/>
    <n v="10"/>
    <n v="106440620.15837105"/>
    <n v="0"/>
  </r>
  <r>
    <n v="8267604"/>
    <x v="86"/>
    <x v="40"/>
    <x v="0"/>
    <n v="126"/>
    <x v="61"/>
    <n v="1661096"/>
    <n v="87"/>
    <n v="1"/>
    <n v="3"/>
    <n v="106440620.15837105"/>
    <n v="0"/>
  </r>
  <r>
    <n v="8267604"/>
    <x v="86"/>
    <x v="40"/>
    <x v="0"/>
    <n v="126"/>
    <x v="11"/>
    <n v="1661096"/>
    <n v="87"/>
    <n v="0"/>
    <n v="1"/>
    <n v="106440620.15837105"/>
    <n v="0"/>
  </r>
  <r>
    <n v="8267604"/>
    <x v="86"/>
    <x v="40"/>
    <x v="0"/>
    <n v="126"/>
    <x v="12"/>
    <n v="1661096"/>
    <n v="87"/>
    <n v="0"/>
    <n v="17"/>
    <n v="106440620.15837105"/>
    <n v="0"/>
  </r>
  <r>
    <n v="8267604"/>
    <x v="86"/>
    <x v="40"/>
    <x v="0"/>
    <n v="126"/>
    <x v="3"/>
    <n v="1661096"/>
    <n v="87"/>
    <n v="0"/>
    <n v="34"/>
    <n v="106440620.15837105"/>
    <n v="0"/>
  </r>
  <r>
    <n v="87843"/>
    <x v="87"/>
    <x v="46"/>
    <x v="0"/>
    <n v="229"/>
    <x v="25"/>
    <n v="5321508"/>
    <n v="88"/>
    <n v="1"/>
    <n v="9"/>
    <n v="106440620.15837105"/>
    <n v="0"/>
  </r>
  <r>
    <n v="87843"/>
    <x v="87"/>
    <x v="46"/>
    <x v="0"/>
    <n v="229"/>
    <x v="0"/>
    <n v="5321508"/>
    <n v="88"/>
    <n v="0"/>
    <n v="13"/>
    <n v="106440620.15837105"/>
    <n v="0"/>
  </r>
  <r>
    <n v="87843"/>
    <x v="87"/>
    <x v="46"/>
    <x v="0"/>
    <n v="229"/>
    <x v="4"/>
    <n v="5321508"/>
    <n v="88"/>
    <n v="0"/>
    <n v="9"/>
    <n v="106440620.15837105"/>
    <n v="0"/>
  </r>
  <r>
    <n v="87843"/>
    <x v="87"/>
    <x v="46"/>
    <x v="0"/>
    <n v="229"/>
    <x v="1"/>
    <n v="5321508"/>
    <n v="88"/>
    <n v="0"/>
    <n v="11"/>
    <n v="106440620.15837105"/>
    <n v="0"/>
  </r>
  <r>
    <n v="87843"/>
    <x v="87"/>
    <x v="46"/>
    <x v="0"/>
    <n v="229"/>
    <x v="6"/>
    <n v="5321508"/>
    <n v="88"/>
    <n v="0"/>
    <n v="15"/>
    <n v="106440620.15837105"/>
    <n v="0"/>
  </r>
  <r>
    <n v="87843"/>
    <x v="87"/>
    <x v="46"/>
    <x v="0"/>
    <n v="229"/>
    <x v="3"/>
    <n v="5321508"/>
    <n v="88"/>
    <n v="0"/>
    <n v="35"/>
    <n v="106440620.15837105"/>
    <n v="0"/>
  </r>
  <r>
    <n v="45152"/>
    <x v="88"/>
    <x v="50"/>
    <x v="5"/>
    <n v="103"/>
    <x v="107"/>
    <n v="1884537"/>
    <n v="89"/>
    <n v="1"/>
    <n v="1"/>
    <n v="106440620.15837105"/>
    <n v="0"/>
  </r>
  <r>
    <n v="45152"/>
    <x v="88"/>
    <x v="50"/>
    <x v="5"/>
    <n v="103"/>
    <x v="49"/>
    <n v="1884537"/>
    <n v="89"/>
    <n v="0"/>
    <n v="2"/>
    <n v="106440620.15837105"/>
    <n v="0"/>
  </r>
  <r>
    <n v="45152"/>
    <x v="88"/>
    <x v="50"/>
    <x v="5"/>
    <n v="103"/>
    <x v="108"/>
    <n v="1884537"/>
    <n v="89"/>
    <n v="0"/>
    <n v="1"/>
    <n v="106440620.15837105"/>
    <n v="0"/>
  </r>
  <r>
    <n v="45152"/>
    <x v="88"/>
    <x v="50"/>
    <x v="5"/>
    <n v="103"/>
    <x v="62"/>
    <n v="1884537"/>
    <n v="89"/>
    <n v="0"/>
    <n v="3"/>
    <n v="106440620.15837105"/>
    <n v="0"/>
  </r>
  <r>
    <n v="45152"/>
    <x v="88"/>
    <x v="50"/>
    <x v="5"/>
    <n v="103"/>
    <x v="89"/>
    <n v="1884537"/>
    <n v="89"/>
    <n v="0"/>
    <n v="4"/>
    <n v="106440620.15837105"/>
    <n v="0"/>
  </r>
  <r>
    <n v="45152"/>
    <x v="88"/>
    <x v="50"/>
    <x v="5"/>
    <n v="103"/>
    <x v="64"/>
    <n v="1884537"/>
    <n v="89"/>
    <n v="0"/>
    <n v="5"/>
    <n v="106440620.15837105"/>
    <n v="0"/>
  </r>
  <r>
    <n v="45152"/>
    <x v="88"/>
    <x v="50"/>
    <x v="5"/>
    <n v="103"/>
    <x v="109"/>
    <n v="1884537"/>
    <n v="89"/>
    <n v="0"/>
    <n v="1"/>
    <n v="106440620.15837105"/>
    <n v="0"/>
  </r>
  <r>
    <n v="45152"/>
    <x v="88"/>
    <x v="50"/>
    <x v="5"/>
    <n v="103"/>
    <x v="30"/>
    <n v="1884537"/>
    <n v="89"/>
    <n v="0"/>
    <n v="3"/>
    <n v="106440620.15837105"/>
    <n v="0"/>
  </r>
  <r>
    <n v="91251"/>
    <x v="89"/>
    <x v="23"/>
    <x v="4"/>
    <n v="142"/>
    <x v="0"/>
    <n v="71909"/>
    <n v="90"/>
    <n v="1"/>
    <n v="2"/>
    <n v="106440620.15837105"/>
    <n v="0"/>
  </r>
  <r>
    <n v="91251"/>
    <x v="89"/>
    <x v="23"/>
    <x v="4"/>
    <n v="142"/>
    <x v="1"/>
    <n v="71909"/>
    <n v="90"/>
    <n v="0"/>
    <n v="4"/>
    <n v="106440620.15837105"/>
    <n v="0"/>
  </r>
  <r>
    <n v="91251"/>
    <x v="89"/>
    <x v="23"/>
    <x v="4"/>
    <n v="142"/>
    <x v="12"/>
    <n v="71909"/>
    <n v="90"/>
    <n v="0"/>
    <n v="1"/>
    <n v="106440620.15837105"/>
    <n v="0"/>
  </r>
  <r>
    <n v="91251"/>
    <x v="89"/>
    <x v="23"/>
    <x v="4"/>
    <n v="142"/>
    <x v="5"/>
    <n v="71909"/>
    <n v="90"/>
    <n v="0"/>
    <n v="2"/>
    <n v="106440620.15837105"/>
    <n v="0"/>
  </r>
  <r>
    <n v="91251"/>
    <x v="89"/>
    <x v="23"/>
    <x v="4"/>
    <n v="142"/>
    <x v="58"/>
    <n v="71909"/>
    <n v="90"/>
    <n v="0"/>
    <n v="1"/>
    <n v="106440620.15837105"/>
    <n v="0"/>
  </r>
  <r>
    <n v="91251"/>
    <x v="89"/>
    <x v="23"/>
    <x v="4"/>
    <n v="142"/>
    <x v="3"/>
    <n v="71909"/>
    <n v="90"/>
    <n v="0"/>
    <n v="5"/>
    <n v="106440620.15837105"/>
    <n v="0"/>
  </r>
  <r>
    <n v="91251"/>
    <x v="89"/>
    <x v="23"/>
    <x v="4"/>
    <n v="142"/>
    <x v="10"/>
    <n v="71909"/>
    <n v="90"/>
    <n v="0"/>
    <n v="2"/>
    <n v="106440620.15837105"/>
    <n v="0"/>
  </r>
  <r>
    <n v="91251"/>
    <x v="89"/>
    <x v="23"/>
    <x v="4"/>
    <n v="142"/>
    <x v="59"/>
    <n v="71909"/>
    <n v="90"/>
    <n v="0"/>
    <n v="2"/>
    <n v="106440620.15837105"/>
    <n v="0"/>
  </r>
  <r>
    <n v="180093"/>
    <x v="90"/>
    <x v="24"/>
    <x v="7"/>
    <n v="102"/>
    <x v="12"/>
    <n v="3635482"/>
    <n v="91"/>
    <n v="1"/>
    <n v="1"/>
    <n v="106440620.15837105"/>
    <n v="0"/>
  </r>
  <r>
    <n v="180093"/>
    <x v="90"/>
    <x v="24"/>
    <x v="7"/>
    <n v="102"/>
    <x v="5"/>
    <n v="3635482"/>
    <n v="91"/>
    <n v="0"/>
    <n v="1"/>
    <n v="106440620.15837105"/>
    <n v="0"/>
  </r>
  <r>
    <n v="180093"/>
    <x v="90"/>
    <x v="24"/>
    <x v="7"/>
    <n v="102"/>
    <x v="3"/>
    <n v="3635482"/>
    <n v="91"/>
    <n v="0"/>
    <n v="1"/>
    <n v="106440620.15837105"/>
    <n v="0"/>
  </r>
  <r>
    <n v="86190"/>
    <x v="91"/>
    <x v="51"/>
    <x v="3"/>
    <n v="131"/>
    <x v="7"/>
    <n v="316566101"/>
    <n v="92"/>
    <n v="1"/>
    <n v="5"/>
    <n v="106440620.15837105"/>
    <n v="1"/>
  </r>
  <r>
    <n v="86190"/>
    <x v="91"/>
    <x v="51"/>
    <x v="3"/>
    <n v="131"/>
    <x v="13"/>
    <n v="316566101"/>
    <n v="92"/>
    <n v="0"/>
    <n v="4"/>
    <n v="106440620.15837105"/>
    <n v="0"/>
  </r>
  <r>
    <n v="86190"/>
    <x v="91"/>
    <x v="51"/>
    <x v="3"/>
    <n v="131"/>
    <x v="23"/>
    <n v="316566101"/>
    <n v="92"/>
    <n v="0"/>
    <n v="2"/>
    <n v="106440620.15837105"/>
    <n v="0"/>
  </r>
  <r>
    <n v="86190"/>
    <x v="91"/>
    <x v="51"/>
    <x v="3"/>
    <n v="131"/>
    <x v="35"/>
    <n v="316566101"/>
    <n v="92"/>
    <n v="0"/>
    <n v="3"/>
    <n v="106440620.15837105"/>
    <n v="0"/>
  </r>
  <r>
    <n v="86190"/>
    <x v="91"/>
    <x v="51"/>
    <x v="3"/>
    <n v="131"/>
    <x v="0"/>
    <n v="316566101"/>
    <n v="92"/>
    <n v="0"/>
    <n v="5"/>
    <n v="106440620.15837105"/>
    <n v="0"/>
  </r>
  <r>
    <n v="86190"/>
    <x v="91"/>
    <x v="51"/>
    <x v="3"/>
    <n v="131"/>
    <x v="14"/>
    <n v="316566101"/>
    <n v="92"/>
    <n v="0"/>
    <n v="3"/>
    <n v="106440620.15837105"/>
    <n v="0"/>
  </r>
  <r>
    <n v="86190"/>
    <x v="91"/>
    <x v="51"/>
    <x v="3"/>
    <n v="131"/>
    <x v="92"/>
    <n v="316566101"/>
    <n v="92"/>
    <n v="0"/>
    <n v="2"/>
    <n v="106440620.15837105"/>
    <n v="0"/>
  </r>
  <r>
    <n v="86190"/>
    <x v="91"/>
    <x v="51"/>
    <x v="3"/>
    <n v="131"/>
    <x v="16"/>
    <n v="316566101"/>
    <n v="92"/>
    <n v="0"/>
    <n v="5"/>
    <n v="106440620.15837105"/>
    <n v="0"/>
  </r>
  <r>
    <n v="86190"/>
    <x v="91"/>
    <x v="51"/>
    <x v="3"/>
    <n v="131"/>
    <x v="33"/>
    <n v="316566101"/>
    <n v="92"/>
    <n v="0"/>
    <n v="3"/>
    <n v="106440620.15837105"/>
    <n v="0"/>
  </r>
  <r>
    <n v="86190"/>
    <x v="91"/>
    <x v="51"/>
    <x v="3"/>
    <n v="131"/>
    <x v="36"/>
    <n v="316566101"/>
    <n v="92"/>
    <n v="0"/>
    <n v="3"/>
    <n v="106440620.15837105"/>
    <n v="0"/>
  </r>
  <r>
    <n v="435761"/>
    <x v="92"/>
    <x v="11"/>
    <x v="5"/>
    <n v="103"/>
    <x v="82"/>
    <n v="415004880"/>
    <n v="93"/>
    <n v="1"/>
    <n v="3"/>
    <n v="106440620.15837105"/>
    <n v="1"/>
  </r>
  <r>
    <n v="435761"/>
    <x v="92"/>
    <x v="11"/>
    <x v="5"/>
    <n v="103"/>
    <x v="12"/>
    <n v="415004880"/>
    <n v="93"/>
    <n v="0"/>
    <n v="2"/>
    <n v="106440620.15837105"/>
    <n v="0"/>
  </r>
  <r>
    <n v="435761"/>
    <x v="92"/>
    <x v="11"/>
    <x v="5"/>
    <n v="103"/>
    <x v="52"/>
    <n v="415004880"/>
    <n v="93"/>
    <n v="0"/>
    <n v="2"/>
    <n v="106440620.15837105"/>
    <n v="0"/>
  </r>
  <r>
    <n v="435761"/>
    <x v="92"/>
    <x v="11"/>
    <x v="5"/>
    <n v="103"/>
    <x v="68"/>
    <n v="415004880"/>
    <n v="93"/>
    <n v="0"/>
    <n v="2"/>
    <n v="106440620.15837105"/>
    <n v="0"/>
  </r>
  <r>
    <n v="435761"/>
    <x v="92"/>
    <x v="11"/>
    <x v="5"/>
    <n v="103"/>
    <x v="18"/>
    <n v="415004880"/>
    <n v="93"/>
    <n v="0"/>
    <n v="4"/>
    <n v="106440620.15837105"/>
    <n v="0"/>
  </r>
  <r>
    <n v="435761"/>
    <x v="92"/>
    <x v="11"/>
    <x v="5"/>
    <n v="103"/>
    <x v="72"/>
    <n v="415004880"/>
    <n v="93"/>
    <n v="0"/>
    <n v="4"/>
    <n v="106440620.15837105"/>
    <n v="0"/>
  </r>
  <r>
    <n v="435761"/>
    <x v="92"/>
    <x v="11"/>
    <x v="5"/>
    <n v="103"/>
    <x v="64"/>
    <n v="415004880"/>
    <n v="93"/>
    <n v="0"/>
    <n v="6"/>
    <n v="106440620.15837105"/>
    <n v="0"/>
  </r>
  <r>
    <n v="435761"/>
    <x v="92"/>
    <x v="11"/>
    <x v="5"/>
    <n v="103"/>
    <x v="53"/>
    <n v="415004880"/>
    <n v="93"/>
    <n v="0"/>
    <n v="3"/>
    <n v="106440620.15837105"/>
    <n v="0"/>
  </r>
  <r>
    <n v="435761"/>
    <x v="92"/>
    <x v="11"/>
    <x v="5"/>
    <n v="103"/>
    <x v="24"/>
    <n v="415004880"/>
    <n v="93"/>
    <n v="0"/>
    <n v="2"/>
    <n v="106440620.15837105"/>
    <n v="0"/>
  </r>
  <r>
    <n v="2106476"/>
    <x v="93"/>
    <x v="35"/>
    <x v="0"/>
    <n v="115"/>
    <x v="12"/>
    <n v="613308"/>
    <n v="94"/>
    <n v="1"/>
    <n v="18"/>
    <n v="106440620.15837105"/>
    <n v="0"/>
  </r>
  <r>
    <n v="2106476"/>
    <x v="93"/>
    <x v="35"/>
    <x v="0"/>
    <n v="115"/>
    <x v="5"/>
    <n v="613308"/>
    <n v="94"/>
    <n v="0"/>
    <n v="14"/>
    <n v="106440620.15837105"/>
    <n v="0"/>
  </r>
  <r>
    <n v="2106476"/>
    <x v="93"/>
    <x v="35"/>
    <x v="0"/>
    <n v="115"/>
    <x v="3"/>
    <n v="613308"/>
    <n v="94"/>
    <n v="0"/>
    <n v="36"/>
    <n v="106440620.15837105"/>
    <n v="0"/>
  </r>
  <r>
    <n v="44741"/>
    <x v="94"/>
    <x v="50"/>
    <x v="4"/>
    <n v="143"/>
    <x v="12"/>
    <n v="60239"/>
    <n v="95"/>
    <n v="1"/>
    <n v="2"/>
    <n v="106440620.15837105"/>
    <n v="0"/>
  </r>
  <r>
    <n v="44741"/>
    <x v="94"/>
    <x v="50"/>
    <x v="4"/>
    <n v="143"/>
    <x v="5"/>
    <n v="60239"/>
    <n v="95"/>
    <n v="0"/>
    <n v="3"/>
    <n v="106440620.15837105"/>
    <n v="0"/>
  </r>
  <r>
    <n v="44741"/>
    <x v="94"/>
    <x v="50"/>
    <x v="4"/>
    <n v="143"/>
    <x v="3"/>
    <n v="60239"/>
    <n v="95"/>
    <n v="0"/>
    <n v="6"/>
    <n v="106440620.15837105"/>
    <n v="0"/>
  </r>
  <r>
    <n v="338013"/>
    <x v="95"/>
    <x v="52"/>
    <x v="0"/>
    <n v="108"/>
    <x v="110"/>
    <n v="34400301"/>
    <n v="96"/>
    <n v="1"/>
    <n v="1"/>
    <n v="106440620.15837105"/>
    <n v="0"/>
  </r>
  <r>
    <n v="338013"/>
    <x v="95"/>
    <x v="52"/>
    <x v="0"/>
    <n v="108"/>
    <x v="12"/>
    <n v="34400301"/>
    <n v="96"/>
    <n v="0"/>
    <n v="19"/>
    <n v="106440620.15837105"/>
    <n v="0"/>
  </r>
  <r>
    <n v="338013"/>
    <x v="95"/>
    <x v="52"/>
    <x v="0"/>
    <n v="108"/>
    <x v="3"/>
    <n v="34400301"/>
    <n v="96"/>
    <n v="0"/>
    <n v="37"/>
    <n v="106440620.15837105"/>
    <n v="0"/>
  </r>
  <r>
    <n v="338013"/>
    <x v="95"/>
    <x v="52"/>
    <x v="0"/>
    <n v="108"/>
    <x v="30"/>
    <n v="34400301"/>
    <n v="96"/>
    <n v="0"/>
    <n v="2"/>
    <n v="106440620.15837105"/>
    <n v="0"/>
  </r>
  <r>
    <n v="338013"/>
    <x v="95"/>
    <x v="52"/>
    <x v="0"/>
    <n v="108"/>
    <x v="34"/>
    <n v="34400301"/>
    <n v="96"/>
    <n v="0"/>
    <n v="5"/>
    <n v="106440620.15837105"/>
    <n v="0"/>
  </r>
  <r>
    <n v="1255953"/>
    <x v="96"/>
    <x v="11"/>
    <x v="0"/>
    <n v="131"/>
    <x v="76"/>
    <n v="2071334"/>
    <n v="97"/>
    <n v="1"/>
    <n v="5"/>
    <n v="106440620.15837105"/>
    <n v="0"/>
  </r>
  <r>
    <n v="1255953"/>
    <x v="96"/>
    <x v="11"/>
    <x v="0"/>
    <n v="131"/>
    <x v="3"/>
    <n v="2071334"/>
    <n v="97"/>
    <n v="0"/>
    <n v="38"/>
    <n v="106440620.15837105"/>
    <n v="0"/>
  </r>
  <r>
    <n v="1255953"/>
    <x v="96"/>
    <x v="11"/>
    <x v="0"/>
    <n v="131"/>
    <x v="48"/>
    <n v="2071334"/>
    <n v="97"/>
    <n v="0"/>
    <n v="9"/>
    <n v="106440620.15837105"/>
    <n v="0"/>
  </r>
  <r>
    <n v="1255953"/>
    <x v="96"/>
    <x v="11"/>
    <x v="0"/>
    <n v="131"/>
    <x v="59"/>
    <n v="2071334"/>
    <n v="97"/>
    <n v="0"/>
    <n v="6"/>
    <n v="106440620.15837105"/>
    <n v="0"/>
  </r>
  <r>
    <n v="53604"/>
    <x v="97"/>
    <x v="26"/>
    <x v="2"/>
    <n v="125"/>
    <x v="25"/>
    <n v="18600000"/>
    <n v="98"/>
    <n v="1"/>
    <n v="2"/>
    <n v="106440620.15837105"/>
    <n v="0"/>
  </r>
  <r>
    <n v="53604"/>
    <x v="97"/>
    <x v="26"/>
    <x v="2"/>
    <n v="125"/>
    <x v="105"/>
    <n v="18600000"/>
    <n v="98"/>
    <n v="0"/>
    <n v="1"/>
    <n v="106440620.15837105"/>
    <n v="0"/>
  </r>
  <r>
    <n v="53604"/>
    <x v="97"/>
    <x v="26"/>
    <x v="2"/>
    <n v="125"/>
    <x v="49"/>
    <n v="18600000"/>
    <n v="98"/>
    <n v="0"/>
    <n v="1"/>
    <n v="106440620.15837105"/>
    <n v="0"/>
  </r>
  <r>
    <n v="53604"/>
    <x v="97"/>
    <x v="26"/>
    <x v="2"/>
    <n v="125"/>
    <x v="111"/>
    <n v="18600000"/>
    <n v="98"/>
    <n v="0"/>
    <n v="1"/>
    <n v="106440620.15837105"/>
    <n v="0"/>
  </r>
  <r>
    <n v="53604"/>
    <x v="97"/>
    <x v="26"/>
    <x v="2"/>
    <n v="125"/>
    <x v="51"/>
    <n v="18600000"/>
    <n v="98"/>
    <n v="0"/>
    <n v="1"/>
    <n v="106440620.15837105"/>
    <n v="0"/>
  </r>
  <r>
    <n v="53604"/>
    <x v="97"/>
    <x v="26"/>
    <x v="2"/>
    <n v="125"/>
    <x v="97"/>
    <n v="18600000"/>
    <n v="98"/>
    <n v="0"/>
    <n v="1"/>
    <n v="106440620.15837105"/>
    <n v="0"/>
  </r>
  <r>
    <n v="53604"/>
    <x v="97"/>
    <x v="26"/>
    <x v="2"/>
    <n v="125"/>
    <x v="62"/>
    <n v="18600000"/>
    <n v="98"/>
    <n v="0"/>
    <n v="1"/>
    <n v="106440620.15837105"/>
    <n v="0"/>
  </r>
  <r>
    <n v="53604"/>
    <x v="97"/>
    <x v="26"/>
    <x v="2"/>
    <n v="125"/>
    <x v="89"/>
    <n v="18600000"/>
    <n v="98"/>
    <n v="0"/>
    <n v="1"/>
    <n v="106440620.15837105"/>
    <n v="0"/>
  </r>
  <r>
    <n v="53604"/>
    <x v="97"/>
    <x v="26"/>
    <x v="2"/>
    <n v="125"/>
    <x v="32"/>
    <n v="18600000"/>
    <n v="98"/>
    <n v="0"/>
    <n v="1"/>
    <n v="106440620.15837105"/>
    <n v="0"/>
  </r>
  <r>
    <n v="53604"/>
    <x v="97"/>
    <x v="26"/>
    <x v="2"/>
    <n v="125"/>
    <x v="64"/>
    <n v="18600000"/>
    <n v="98"/>
    <n v="0"/>
    <n v="1"/>
    <n v="106440620.15837105"/>
    <n v="0"/>
  </r>
  <r>
    <n v="56172"/>
    <x v="98"/>
    <x v="29"/>
    <x v="3"/>
    <n v="227"/>
    <x v="13"/>
    <n v="45306425"/>
    <n v="99"/>
    <n v="1"/>
    <n v="5"/>
    <n v="106440620.15837105"/>
    <n v="0"/>
  </r>
  <r>
    <n v="56172"/>
    <x v="98"/>
    <x v="29"/>
    <x v="3"/>
    <n v="227"/>
    <x v="27"/>
    <n v="45306425"/>
    <n v="99"/>
    <n v="0"/>
    <n v="2"/>
    <n v="106440620.15837105"/>
    <n v="0"/>
  </r>
  <r>
    <n v="56172"/>
    <x v="98"/>
    <x v="29"/>
    <x v="3"/>
    <n v="227"/>
    <x v="0"/>
    <n v="45306425"/>
    <n v="99"/>
    <n v="0"/>
    <n v="6"/>
    <n v="106440620.15837105"/>
    <n v="0"/>
  </r>
  <r>
    <n v="56172"/>
    <x v="98"/>
    <x v="29"/>
    <x v="3"/>
    <n v="227"/>
    <x v="5"/>
    <n v="45306425"/>
    <n v="99"/>
    <n v="0"/>
    <n v="3"/>
    <n v="106440620.15837105"/>
    <n v="0"/>
  </r>
  <r>
    <n v="56172"/>
    <x v="98"/>
    <x v="29"/>
    <x v="3"/>
    <n v="227"/>
    <x v="58"/>
    <n v="45306425"/>
    <n v="99"/>
    <n v="0"/>
    <n v="1"/>
    <n v="106440620.15837105"/>
    <n v="0"/>
  </r>
  <r>
    <n v="56172"/>
    <x v="98"/>
    <x v="29"/>
    <x v="3"/>
    <n v="227"/>
    <x v="18"/>
    <n v="45306425"/>
    <n v="99"/>
    <n v="0"/>
    <n v="6"/>
    <n v="106440620.15837105"/>
    <n v="0"/>
  </r>
  <r>
    <n v="56172"/>
    <x v="98"/>
    <x v="29"/>
    <x v="3"/>
    <n v="227"/>
    <x v="21"/>
    <n v="45306425"/>
    <n v="99"/>
    <n v="0"/>
    <n v="2"/>
    <n v="106440620.15837105"/>
    <n v="0"/>
  </r>
  <r>
    <n v="56172"/>
    <x v="98"/>
    <x v="29"/>
    <x v="3"/>
    <n v="227"/>
    <x v="3"/>
    <n v="45306425"/>
    <n v="99"/>
    <n v="0"/>
    <n v="7"/>
    <n v="106440620.15837105"/>
    <n v="0"/>
  </r>
  <r>
    <n v="56172"/>
    <x v="98"/>
    <x v="29"/>
    <x v="3"/>
    <n v="227"/>
    <x v="59"/>
    <n v="45306425"/>
    <n v="99"/>
    <n v="0"/>
    <n v="3"/>
    <n v="106440620.15837105"/>
    <n v="0"/>
  </r>
  <r>
    <n v="62622"/>
    <x v="99"/>
    <x v="36"/>
    <x v="5"/>
    <n v="149"/>
    <x v="13"/>
    <n v="60481243"/>
    <n v="100"/>
    <n v="1"/>
    <n v="3"/>
    <n v="106440620.15837105"/>
    <n v="0"/>
  </r>
  <r>
    <n v="62622"/>
    <x v="99"/>
    <x v="36"/>
    <x v="5"/>
    <n v="149"/>
    <x v="37"/>
    <n v="60481243"/>
    <n v="100"/>
    <n v="0"/>
    <n v="2"/>
    <n v="106440620.15837105"/>
    <n v="0"/>
  </r>
  <r>
    <n v="62622"/>
    <x v="99"/>
    <x v="36"/>
    <x v="5"/>
    <n v="149"/>
    <x v="0"/>
    <n v="60481243"/>
    <n v="100"/>
    <n v="0"/>
    <n v="3"/>
    <n v="106440620.15837105"/>
    <n v="0"/>
  </r>
  <r>
    <n v="62622"/>
    <x v="99"/>
    <x v="36"/>
    <x v="5"/>
    <n v="149"/>
    <x v="12"/>
    <n v="60481243"/>
    <n v="100"/>
    <n v="0"/>
    <n v="3"/>
    <n v="106440620.15837105"/>
    <n v="0"/>
  </r>
  <r>
    <n v="62622"/>
    <x v="99"/>
    <x v="36"/>
    <x v="5"/>
    <n v="149"/>
    <x v="33"/>
    <n v="60481243"/>
    <n v="100"/>
    <n v="0"/>
    <n v="2"/>
    <n v="106440620.15837105"/>
    <n v="0"/>
  </r>
  <r>
    <n v="62622"/>
    <x v="99"/>
    <x v="36"/>
    <x v="5"/>
    <n v="149"/>
    <x v="36"/>
    <n v="60481243"/>
    <n v="100"/>
    <n v="0"/>
    <n v="2"/>
    <n v="106440620.15837105"/>
    <n v="0"/>
  </r>
  <r>
    <n v="62622"/>
    <x v="99"/>
    <x v="36"/>
    <x v="5"/>
    <n v="149"/>
    <x v="18"/>
    <n v="60481243"/>
    <n v="100"/>
    <n v="0"/>
    <n v="5"/>
    <n v="106440620.15837105"/>
    <n v="0"/>
  </r>
  <r>
    <n v="62622"/>
    <x v="99"/>
    <x v="36"/>
    <x v="5"/>
    <n v="149"/>
    <x v="34"/>
    <n v="60481243"/>
    <n v="100"/>
    <n v="0"/>
    <n v="1"/>
    <n v="106440620.15837105"/>
    <n v="0"/>
  </r>
  <r>
    <n v="105236"/>
    <x v="100"/>
    <x v="53"/>
    <x v="0"/>
    <n v="99"/>
    <x v="4"/>
    <n v="2832029"/>
    <n v="101"/>
    <n v="1"/>
    <n v="10"/>
    <n v="106440620.15837105"/>
    <n v="0"/>
  </r>
  <r>
    <n v="105236"/>
    <x v="100"/>
    <x v="53"/>
    <x v="0"/>
    <n v="99"/>
    <x v="84"/>
    <n v="2832029"/>
    <n v="101"/>
    <n v="0"/>
    <n v="2"/>
    <n v="106440620.15837105"/>
    <n v="0"/>
  </r>
  <r>
    <n v="105236"/>
    <x v="100"/>
    <x v="53"/>
    <x v="0"/>
    <n v="99"/>
    <x v="6"/>
    <n v="2832029"/>
    <n v="101"/>
    <n v="0"/>
    <n v="16"/>
    <n v="106440620.15837105"/>
    <n v="0"/>
  </r>
  <r>
    <n v="105236"/>
    <x v="100"/>
    <x v="53"/>
    <x v="0"/>
    <n v="99"/>
    <x v="10"/>
    <n v="2832029"/>
    <n v="101"/>
    <n v="0"/>
    <n v="11"/>
    <n v="106440620.15837105"/>
    <n v="0"/>
  </r>
  <r>
    <n v="86250"/>
    <x v="101"/>
    <x v="51"/>
    <x v="0"/>
    <n v="170"/>
    <x v="26"/>
    <n v="45967303"/>
    <n v="102"/>
    <n v="1"/>
    <n v="2"/>
    <n v="106440620.15837105"/>
    <n v="0"/>
  </r>
  <r>
    <n v="86250"/>
    <x v="101"/>
    <x v="51"/>
    <x v="0"/>
    <n v="170"/>
    <x v="0"/>
    <n v="45967303"/>
    <n v="102"/>
    <n v="0"/>
    <n v="14"/>
    <n v="106440620.15837105"/>
    <n v="0"/>
  </r>
  <r>
    <n v="86250"/>
    <x v="101"/>
    <x v="51"/>
    <x v="0"/>
    <n v="170"/>
    <x v="4"/>
    <n v="45967303"/>
    <n v="102"/>
    <n v="0"/>
    <n v="11"/>
    <n v="106440620.15837105"/>
    <n v="0"/>
  </r>
  <r>
    <n v="86250"/>
    <x v="101"/>
    <x v="51"/>
    <x v="0"/>
    <n v="170"/>
    <x v="5"/>
    <n v="45967303"/>
    <n v="102"/>
    <n v="0"/>
    <n v="15"/>
    <n v="106440620.15837105"/>
    <n v="0"/>
  </r>
  <r>
    <n v="86250"/>
    <x v="101"/>
    <x v="51"/>
    <x v="0"/>
    <n v="170"/>
    <x v="6"/>
    <n v="45967303"/>
    <n v="102"/>
    <n v="0"/>
    <n v="17"/>
    <n v="106440620.15837105"/>
    <n v="0"/>
  </r>
  <r>
    <n v="86250"/>
    <x v="101"/>
    <x v="51"/>
    <x v="0"/>
    <n v="170"/>
    <x v="3"/>
    <n v="45967303"/>
    <n v="102"/>
    <n v="0"/>
    <n v="39"/>
    <n v="106440620.15837105"/>
    <n v="0"/>
  </r>
  <r>
    <n v="113277"/>
    <x v="102"/>
    <x v="16"/>
    <x v="0"/>
    <n v="170"/>
    <x v="7"/>
    <n v="67436818"/>
    <n v="103"/>
    <n v="1"/>
    <n v="6"/>
    <n v="106440620.15837105"/>
    <n v="0"/>
  </r>
  <r>
    <n v="113277"/>
    <x v="102"/>
    <x v="16"/>
    <x v="0"/>
    <n v="170"/>
    <x v="44"/>
    <n v="67436818"/>
    <n v="103"/>
    <n v="0"/>
    <n v="3"/>
    <n v="106440620.15837105"/>
    <n v="0"/>
  </r>
  <r>
    <n v="113277"/>
    <x v="102"/>
    <x v="16"/>
    <x v="0"/>
    <n v="170"/>
    <x v="0"/>
    <n v="67436818"/>
    <n v="103"/>
    <n v="0"/>
    <n v="15"/>
    <n v="106440620.15837105"/>
    <n v="0"/>
  </r>
  <r>
    <n v="113277"/>
    <x v="102"/>
    <x v="16"/>
    <x v="0"/>
    <n v="170"/>
    <x v="4"/>
    <n v="67436818"/>
    <n v="103"/>
    <n v="0"/>
    <n v="12"/>
    <n v="106440620.15837105"/>
    <n v="0"/>
  </r>
  <r>
    <n v="113277"/>
    <x v="102"/>
    <x v="16"/>
    <x v="0"/>
    <n v="170"/>
    <x v="84"/>
    <n v="67436818"/>
    <n v="103"/>
    <n v="0"/>
    <n v="3"/>
    <n v="106440620.15837105"/>
    <n v="0"/>
  </r>
  <r>
    <n v="113277"/>
    <x v="102"/>
    <x v="16"/>
    <x v="0"/>
    <n v="170"/>
    <x v="9"/>
    <n v="67436818"/>
    <n v="103"/>
    <n v="0"/>
    <n v="7"/>
    <n v="106440620.15837105"/>
    <n v="0"/>
  </r>
  <r>
    <n v="113277"/>
    <x v="102"/>
    <x v="16"/>
    <x v="0"/>
    <n v="170"/>
    <x v="6"/>
    <n v="67436818"/>
    <n v="103"/>
    <n v="0"/>
    <n v="18"/>
    <n v="106440620.15837105"/>
    <n v="0"/>
  </r>
  <r>
    <n v="113277"/>
    <x v="102"/>
    <x v="16"/>
    <x v="0"/>
    <n v="170"/>
    <x v="3"/>
    <n v="67436818"/>
    <n v="103"/>
    <n v="0"/>
    <n v="40"/>
    <n v="106440620.15837105"/>
    <n v="0"/>
  </r>
  <r>
    <n v="36775"/>
    <x v="103"/>
    <x v="54"/>
    <x v="2"/>
    <n v="107"/>
    <x v="95"/>
    <s v="No Information"/>
    <n v="104"/>
    <n v="1"/>
    <n v="2"/>
    <n v="106440620.15837105"/>
    <n v="1"/>
  </r>
  <r>
    <n v="36775"/>
    <x v="103"/>
    <x v="54"/>
    <x v="2"/>
    <n v="107"/>
    <x v="45"/>
    <s v="No Information"/>
    <n v="104"/>
    <n v="0"/>
    <n v="1"/>
    <n v="106440620.15837105"/>
    <n v="0"/>
  </r>
  <r>
    <n v="36775"/>
    <x v="103"/>
    <x v="54"/>
    <x v="2"/>
    <n v="107"/>
    <x v="6"/>
    <s v="No Information"/>
    <n v="104"/>
    <n v="0"/>
    <n v="3"/>
    <n v="106440620.15837105"/>
    <n v="0"/>
  </r>
  <r>
    <n v="36775"/>
    <x v="103"/>
    <x v="54"/>
    <x v="2"/>
    <n v="107"/>
    <x v="3"/>
    <s v="No Information"/>
    <n v="104"/>
    <n v="0"/>
    <n v="5"/>
    <n v="106440620.15837105"/>
    <n v="0"/>
  </r>
  <r>
    <n v="36775"/>
    <x v="103"/>
    <x v="54"/>
    <x v="2"/>
    <n v="107"/>
    <x v="48"/>
    <s v="No Information"/>
    <n v="104"/>
    <n v="0"/>
    <n v="2"/>
    <n v="106440620.15837105"/>
    <n v="0"/>
  </r>
  <r>
    <n v="36775"/>
    <x v="103"/>
    <x v="54"/>
    <x v="2"/>
    <n v="107"/>
    <x v="10"/>
    <s v="No Information"/>
    <n v="104"/>
    <n v="0"/>
    <n v="2"/>
    <n v="106440620.15837105"/>
    <n v="0"/>
  </r>
  <r>
    <n v="53125"/>
    <x v="104"/>
    <x v="55"/>
    <x v="2"/>
    <n v="136"/>
    <x v="94"/>
    <n v="66728"/>
    <n v="105"/>
    <n v="1"/>
    <n v="1"/>
    <n v="106440620.15837105"/>
    <n v="0"/>
  </r>
  <r>
    <n v="53125"/>
    <x v="104"/>
    <x v="55"/>
    <x v="2"/>
    <n v="136"/>
    <x v="18"/>
    <n v="66728"/>
    <n v="105"/>
    <n v="0"/>
    <n v="1"/>
    <n v="106440620.15837105"/>
    <n v="0"/>
  </r>
  <r>
    <n v="53125"/>
    <x v="104"/>
    <x v="55"/>
    <x v="2"/>
    <n v="136"/>
    <x v="3"/>
    <n v="66728"/>
    <n v="105"/>
    <n v="0"/>
    <n v="6"/>
    <n v="106440620.15837105"/>
    <n v="0"/>
  </r>
  <r>
    <n v="53125"/>
    <x v="104"/>
    <x v="55"/>
    <x v="2"/>
    <n v="136"/>
    <x v="48"/>
    <n v="66728"/>
    <n v="105"/>
    <n v="0"/>
    <n v="3"/>
    <n v="106440620.15837105"/>
    <n v="0"/>
  </r>
  <r>
    <n v="53125"/>
    <x v="104"/>
    <x v="55"/>
    <x v="2"/>
    <n v="136"/>
    <x v="10"/>
    <n v="66728"/>
    <n v="105"/>
    <n v="0"/>
    <n v="3"/>
    <n v="106440620.15837105"/>
    <n v="0"/>
  </r>
  <r>
    <n v="1049413"/>
    <x v="105"/>
    <x v="43"/>
    <x v="3"/>
    <n v="96"/>
    <x v="83"/>
    <n v="293004164"/>
    <n v="106"/>
    <n v="1"/>
    <n v="1"/>
    <n v="106440620.15837105"/>
    <n v="1"/>
  </r>
  <r>
    <n v="1049413"/>
    <x v="105"/>
    <x v="43"/>
    <x v="3"/>
    <n v="96"/>
    <x v="61"/>
    <n v="293004164"/>
    <n v="106"/>
    <n v="0"/>
    <n v="4"/>
    <n v="106440620.15837105"/>
    <n v="0"/>
  </r>
  <r>
    <n v="1049413"/>
    <x v="105"/>
    <x v="43"/>
    <x v="3"/>
    <n v="96"/>
    <x v="82"/>
    <n v="293004164"/>
    <n v="106"/>
    <n v="0"/>
    <n v="4"/>
    <n v="106440620.15837105"/>
    <n v="0"/>
  </r>
  <r>
    <n v="1049413"/>
    <x v="105"/>
    <x v="43"/>
    <x v="3"/>
    <n v="96"/>
    <x v="92"/>
    <n v="293004164"/>
    <n v="106"/>
    <n v="0"/>
    <n v="3"/>
    <n v="106440620.15837105"/>
    <n v="0"/>
  </r>
  <r>
    <n v="1049413"/>
    <x v="105"/>
    <x v="43"/>
    <x v="3"/>
    <n v="96"/>
    <x v="16"/>
    <n v="293004164"/>
    <n v="106"/>
    <n v="0"/>
    <n v="6"/>
    <n v="106440620.15837105"/>
    <n v="0"/>
  </r>
  <r>
    <n v="1049413"/>
    <x v="105"/>
    <x v="43"/>
    <x v="3"/>
    <n v="96"/>
    <x v="18"/>
    <n v="293004164"/>
    <n v="106"/>
    <n v="0"/>
    <n v="7"/>
    <n v="106440620.15837105"/>
    <n v="0"/>
  </r>
  <r>
    <n v="1049413"/>
    <x v="105"/>
    <x v="43"/>
    <x v="3"/>
    <n v="96"/>
    <x v="72"/>
    <n v="293004164"/>
    <n v="106"/>
    <n v="0"/>
    <n v="4"/>
    <n v="106440620.15837105"/>
    <n v="0"/>
  </r>
  <r>
    <n v="1049413"/>
    <x v="105"/>
    <x v="43"/>
    <x v="3"/>
    <n v="96"/>
    <x v="64"/>
    <n v="293004164"/>
    <n v="106"/>
    <n v="0"/>
    <n v="3"/>
    <n v="106440620.15837105"/>
    <n v="0"/>
  </r>
  <r>
    <n v="1049413"/>
    <x v="105"/>
    <x v="43"/>
    <x v="3"/>
    <n v="96"/>
    <x v="3"/>
    <n v="293004164"/>
    <n v="106"/>
    <n v="0"/>
    <n v="8"/>
    <n v="106440620.15837105"/>
    <n v="0"/>
  </r>
  <r>
    <n v="1049413"/>
    <x v="105"/>
    <x v="43"/>
    <x v="3"/>
    <n v="96"/>
    <x v="53"/>
    <n v="293004164"/>
    <n v="106"/>
    <n v="0"/>
    <n v="5"/>
    <n v="106440620.15837105"/>
    <n v="0"/>
  </r>
  <r>
    <n v="22100"/>
    <x v="106"/>
    <x v="37"/>
    <x v="8"/>
    <n v="99"/>
    <x v="31"/>
    <n v="35566"/>
    <n v="107"/>
    <n v="1"/>
    <n v="1"/>
    <n v="106440620.15837105"/>
    <n v="0"/>
  </r>
  <r>
    <n v="22100"/>
    <x v="106"/>
    <x v="37"/>
    <x v="8"/>
    <n v="99"/>
    <x v="47"/>
    <n v="35566"/>
    <n v="107"/>
    <n v="0"/>
    <n v="1"/>
    <n v="106440620.15837105"/>
    <n v="0"/>
  </r>
  <r>
    <n v="22100"/>
    <x v="106"/>
    <x v="37"/>
    <x v="8"/>
    <n v="99"/>
    <x v="76"/>
    <n v="35566"/>
    <n v="107"/>
    <n v="0"/>
    <n v="1"/>
    <n v="106440620.15837105"/>
    <n v="0"/>
  </r>
  <r>
    <n v="22100"/>
    <x v="106"/>
    <x v="37"/>
    <x v="8"/>
    <n v="99"/>
    <x v="6"/>
    <n v="35566"/>
    <n v="107"/>
    <n v="0"/>
    <n v="1"/>
    <n v="106440620.15837105"/>
    <n v="0"/>
  </r>
  <r>
    <n v="22100"/>
    <x v="106"/>
    <x v="37"/>
    <x v="8"/>
    <n v="99"/>
    <x v="48"/>
    <n v="35566"/>
    <n v="107"/>
    <n v="0"/>
    <n v="1"/>
    <n v="106440620.15837105"/>
    <n v="0"/>
  </r>
  <r>
    <n v="22100"/>
    <x v="106"/>
    <x v="37"/>
    <x v="8"/>
    <n v="99"/>
    <x v="10"/>
    <n v="35566"/>
    <n v="107"/>
    <n v="0"/>
    <n v="1"/>
    <n v="106440620.15837105"/>
    <n v="0"/>
  </r>
  <r>
    <n v="33467"/>
    <x v="107"/>
    <x v="56"/>
    <x v="3"/>
    <n v="119"/>
    <x v="0"/>
    <n v="1627530"/>
    <n v="108"/>
    <n v="1"/>
    <n v="7"/>
    <n v="106440620.15837105"/>
    <n v="0"/>
  </r>
  <r>
    <n v="33467"/>
    <x v="107"/>
    <x v="56"/>
    <x v="3"/>
    <n v="119"/>
    <x v="1"/>
    <n v="1627530"/>
    <n v="108"/>
    <n v="0"/>
    <n v="2"/>
    <n v="106440620.15837105"/>
    <n v="0"/>
  </r>
  <r>
    <n v="33467"/>
    <x v="107"/>
    <x v="56"/>
    <x v="3"/>
    <n v="119"/>
    <x v="5"/>
    <n v="1627530"/>
    <n v="108"/>
    <n v="0"/>
    <n v="4"/>
    <n v="106440620.15837105"/>
    <n v="0"/>
  </r>
  <r>
    <n v="33467"/>
    <x v="107"/>
    <x v="56"/>
    <x v="3"/>
    <n v="119"/>
    <x v="3"/>
    <n v="1627530"/>
    <n v="108"/>
    <n v="0"/>
    <n v="9"/>
    <n v="106440620.15837105"/>
    <n v="0"/>
  </r>
  <r>
    <n v="33467"/>
    <x v="107"/>
    <x v="56"/>
    <x v="3"/>
    <n v="119"/>
    <x v="48"/>
    <n v="1627530"/>
    <n v="108"/>
    <n v="0"/>
    <n v="3"/>
    <n v="106440620.15837105"/>
    <n v="0"/>
  </r>
  <r>
    <n v="93058"/>
    <x v="108"/>
    <x v="57"/>
    <x v="0"/>
    <n v="116"/>
    <x v="25"/>
    <n v="46357676"/>
    <n v="109"/>
    <n v="1"/>
    <n v="10"/>
    <n v="106440620.15837105"/>
    <n v="0"/>
  </r>
  <r>
    <n v="93058"/>
    <x v="108"/>
    <x v="57"/>
    <x v="0"/>
    <n v="116"/>
    <x v="1"/>
    <n v="46357676"/>
    <n v="109"/>
    <n v="0"/>
    <n v="12"/>
    <n v="106440620.15837105"/>
    <n v="0"/>
  </r>
  <r>
    <n v="93058"/>
    <x v="108"/>
    <x v="57"/>
    <x v="0"/>
    <n v="116"/>
    <x v="12"/>
    <n v="46357676"/>
    <n v="109"/>
    <n v="0"/>
    <n v="20"/>
    <n v="106440620.15837105"/>
    <n v="0"/>
  </r>
  <r>
    <n v="93058"/>
    <x v="108"/>
    <x v="57"/>
    <x v="0"/>
    <n v="116"/>
    <x v="3"/>
    <n v="46357676"/>
    <n v="109"/>
    <n v="0"/>
    <n v="41"/>
    <n v="106440620.15837105"/>
    <n v="0"/>
  </r>
  <r>
    <n v="93058"/>
    <x v="108"/>
    <x v="57"/>
    <x v="0"/>
    <n v="116"/>
    <x v="59"/>
    <n v="46357676"/>
    <n v="109"/>
    <n v="0"/>
    <n v="7"/>
    <n v="106440620.15837105"/>
    <n v="0"/>
  </r>
  <r>
    <n v="52357"/>
    <x v="109"/>
    <x v="58"/>
    <x v="3"/>
    <n v="128"/>
    <x v="112"/>
    <n v="7863310"/>
    <n v="110"/>
    <n v="1"/>
    <n v="1"/>
    <n v="106440620.15837105"/>
    <n v="0"/>
  </r>
  <r>
    <n v="52357"/>
    <x v="109"/>
    <x v="58"/>
    <x v="3"/>
    <n v="128"/>
    <x v="110"/>
    <n v="7863310"/>
    <n v="110"/>
    <n v="0"/>
    <n v="1"/>
    <n v="106440620.15837105"/>
    <n v="0"/>
  </r>
  <r>
    <n v="52357"/>
    <x v="109"/>
    <x v="58"/>
    <x v="3"/>
    <n v="128"/>
    <x v="31"/>
    <n v="7863310"/>
    <n v="110"/>
    <n v="0"/>
    <n v="2"/>
    <n v="106440620.15837105"/>
    <n v="0"/>
  </r>
  <r>
    <n v="52357"/>
    <x v="109"/>
    <x v="58"/>
    <x v="3"/>
    <n v="128"/>
    <x v="76"/>
    <n v="7863310"/>
    <n v="110"/>
    <n v="0"/>
    <n v="2"/>
    <n v="106440620.15837105"/>
    <n v="0"/>
  </r>
  <r>
    <n v="52357"/>
    <x v="109"/>
    <x v="58"/>
    <x v="3"/>
    <n v="128"/>
    <x v="5"/>
    <n v="7863310"/>
    <n v="110"/>
    <n v="0"/>
    <n v="5"/>
    <n v="106440620.15837105"/>
    <n v="0"/>
  </r>
  <r>
    <n v="52357"/>
    <x v="109"/>
    <x v="58"/>
    <x v="3"/>
    <n v="128"/>
    <x v="48"/>
    <n v="7863310"/>
    <n v="110"/>
    <n v="0"/>
    <n v="4"/>
    <n v="106440620.15837105"/>
    <n v="0"/>
  </r>
  <r>
    <n v="52357"/>
    <x v="109"/>
    <x v="58"/>
    <x v="3"/>
    <n v="128"/>
    <x v="30"/>
    <n v="7863310"/>
    <n v="110"/>
    <n v="0"/>
    <n v="4"/>
    <n v="106440620.15837105"/>
    <n v="0"/>
  </r>
  <r>
    <n v="52357"/>
    <x v="109"/>
    <x v="58"/>
    <x v="3"/>
    <n v="128"/>
    <x v="10"/>
    <n v="7863310"/>
    <n v="110"/>
    <n v="0"/>
    <n v="2"/>
    <n v="106440620.15837105"/>
    <n v="0"/>
  </r>
  <r>
    <n v="211915"/>
    <x v="110"/>
    <x v="7"/>
    <x v="0"/>
    <n v="122"/>
    <x v="49"/>
    <n v="33712444"/>
    <n v="111"/>
    <n v="1"/>
    <n v="1"/>
    <n v="106440620.15837105"/>
    <n v="0"/>
  </r>
  <r>
    <n v="211915"/>
    <x v="110"/>
    <x v="7"/>
    <x v="0"/>
    <n v="122"/>
    <x v="97"/>
    <n v="33712444"/>
    <n v="111"/>
    <n v="0"/>
    <n v="1"/>
    <n v="106440620.15837105"/>
    <n v="0"/>
  </r>
  <r>
    <n v="211915"/>
    <x v="110"/>
    <x v="7"/>
    <x v="0"/>
    <n v="122"/>
    <x v="62"/>
    <n v="33712444"/>
    <n v="111"/>
    <n v="0"/>
    <n v="1"/>
    <n v="106440620.15837105"/>
    <n v="0"/>
  </r>
  <r>
    <n v="211915"/>
    <x v="110"/>
    <x v="7"/>
    <x v="0"/>
    <n v="122"/>
    <x v="64"/>
    <n v="33712444"/>
    <n v="111"/>
    <n v="0"/>
    <n v="2"/>
    <n v="106440620.15837105"/>
    <n v="0"/>
  </r>
  <r>
    <n v="211915"/>
    <x v="110"/>
    <x v="7"/>
    <x v="0"/>
    <n v="122"/>
    <x v="30"/>
    <n v="33712444"/>
    <n v="111"/>
    <n v="0"/>
    <n v="3"/>
    <n v="106440620.15837105"/>
    <n v="0"/>
  </r>
  <r>
    <n v="986264"/>
    <x v="111"/>
    <x v="59"/>
    <x v="3"/>
    <n v="162"/>
    <x v="61"/>
    <n v="1223869"/>
    <n v="112"/>
    <n v="1"/>
    <n v="5"/>
    <n v="106440620.15837105"/>
    <n v="0"/>
  </r>
  <r>
    <n v="986264"/>
    <x v="111"/>
    <x v="59"/>
    <x v="3"/>
    <n v="162"/>
    <x v="3"/>
    <n v="1223869"/>
    <n v="112"/>
    <n v="0"/>
    <n v="10"/>
    <n v="106440620.15837105"/>
    <n v="0"/>
  </r>
  <r>
    <n v="986264"/>
    <x v="111"/>
    <x v="59"/>
    <x v="3"/>
    <n v="162"/>
    <x v="53"/>
    <n v="1223869"/>
    <n v="112"/>
    <n v="0"/>
    <n v="6"/>
    <n v="106440620.15837105"/>
    <n v="0"/>
  </r>
  <r>
    <n v="1832382"/>
    <x v="112"/>
    <x v="32"/>
    <x v="1"/>
    <n v="123"/>
    <x v="11"/>
    <n v="7099055"/>
    <n v="113"/>
    <n v="1"/>
    <n v="1"/>
    <n v="106440620.15837105"/>
    <n v="0"/>
  </r>
  <r>
    <n v="1832382"/>
    <x v="112"/>
    <x v="32"/>
    <x v="1"/>
    <n v="123"/>
    <x v="12"/>
    <n v="7099055"/>
    <n v="113"/>
    <n v="0"/>
    <n v="3"/>
    <n v="106440620.15837105"/>
    <n v="0"/>
  </r>
  <r>
    <n v="1832382"/>
    <x v="112"/>
    <x v="32"/>
    <x v="1"/>
    <n v="123"/>
    <x v="3"/>
    <n v="7099055"/>
    <n v="113"/>
    <n v="0"/>
    <n v="13"/>
    <n v="106440620.15837105"/>
    <n v="0"/>
  </r>
  <r>
    <n v="56592"/>
    <x v="113"/>
    <x v="29"/>
    <x v="2"/>
    <n v="129"/>
    <x v="11"/>
    <n v="592237"/>
    <n v="114"/>
    <n v="1"/>
    <n v="4"/>
    <n v="106440620.15837105"/>
    <n v="0"/>
  </r>
  <r>
    <n v="56592"/>
    <x v="113"/>
    <x v="29"/>
    <x v="2"/>
    <n v="129"/>
    <x v="1"/>
    <n v="592237"/>
    <n v="114"/>
    <n v="0"/>
    <n v="2"/>
    <n v="106440620.15837105"/>
    <n v="0"/>
  </r>
  <r>
    <n v="56592"/>
    <x v="113"/>
    <x v="29"/>
    <x v="2"/>
    <n v="129"/>
    <x v="6"/>
    <n v="592237"/>
    <n v="114"/>
    <n v="0"/>
    <n v="4"/>
    <n v="106440620.15837105"/>
    <n v="0"/>
  </r>
  <r>
    <n v="56592"/>
    <x v="113"/>
    <x v="29"/>
    <x v="2"/>
    <n v="129"/>
    <x v="3"/>
    <n v="592237"/>
    <n v="114"/>
    <n v="0"/>
    <n v="7"/>
    <n v="106440620.15837105"/>
    <n v="0"/>
  </r>
  <r>
    <n v="95016"/>
    <x v="114"/>
    <x v="27"/>
    <x v="0"/>
    <n v="132"/>
    <x v="25"/>
    <n v="85892546"/>
    <n v="115"/>
    <n v="1"/>
    <n v="11"/>
    <n v="106440620.15837105"/>
    <n v="0"/>
  </r>
  <r>
    <n v="95016"/>
    <x v="114"/>
    <x v="27"/>
    <x v="0"/>
    <n v="132"/>
    <x v="113"/>
    <n v="85892546"/>
    <n v="115"/>
    <n v="0"/>
    <n v="1"/>
    <n v="106440620.15837105"/>
    <n v="0"/>
  </r>
  <r>
    <n v="95016"/>
    <x v="114"/>
    <x v="27"/>
    <x v="0"/>
    <n v="132"/>
    <x v="81"/>
    <n v="85892546"/>
    <n v="115"/>
    <n v="0"/>
    <n v="4"/>
    <n v="106440620.15837105"/>
    <n v="0"/>
  </r>
  <r>
    <n v="95016"/>
    <x v="114"/>
    <x v="27"/>
    <x v="0"/>
    <n v="132"/>
    <x v="9"/>
    <n v="85892546"/>
    <n v="115"/>
    <n v="0"/>
    <n v="8"/>
    <n v="106440620.15837105"/>
    <n v="0"/>
  </r>
  <r>
    <n v="95016"/>
    <x v="114"/>
    <x v="27"/>
    <x v="0"/>
    <n v="132"/>
    <x v="54"/>
    <n v="85892546"/>
    <n v="115"/>
    <n v="0"/>
    <n v="1"/>
    <n v="106440620.15837105"/>
    <n v="0"/>
  </r>
  <r>
    <n v="95016"/>
    <x v="114"/>
    <x v="27"/>
    <x v="0"/>
    <n v="132"/>
    <x v="10"/>
    <n v="85892546"/>
    <n v="115"/>
    <n v="0"/>
    <n v="12"/>
    <n v="106440620.15837105"/>
    <n v="0"/>
  </r>
  <r>
    <n v="70735"/>
    <x v="115"/>
    <x v="60"/>
    <x v="3"/>
    <n v="129"/>
    <x v="60"/>
    <n v="156000000"/>
    <n v="116"/>
    <n v="1"/>
    <n v="1"/>
    <n v="106440620.15837105"/>
    <n v="1"/>
  </r>
  <r>
    <n v="70735"/>
    <x v="115"/>
    <x v="60"/>
    <x v="3"/>
    <n v="129"/>
    <x v="64"/>
    <n v="156000000"/>
    <n v="116"/>
    <n v="0"/>
    <n v="4"/>
    <n v="106440620.15837105"/>
    <n v="0"/>
  </r>
  <r>
    <n v="70735"/>
    <x v="115"/>
    <x v="60"/>
    <x v="3"/>
    <n v="129"/>
    <x v="6"/>
    <n v="156000000"/>
    <n v="116"/>
    <n v="0"/>
    <n v="1"/>
    <n v="106440620.15837105"/>
    <n v="0"/>
  </r>
  <r>
    <n v="70735"/>
    <x v="115"/>
    <x v="60"/>
    <x v="3"/>
    <n v="129"/>
    <x v="3"/>
    <n v="156000000"/>
    <n v="116"/>
    <n v="0"/>
    <n v="11"/>
    <n v="106440620.15837105"/>
    <n v="0"/>
  </r>
  <r>
    <n v="97576"/>
    <x v="116"/>
    <x v="61"/>
    <x v="1"/>
    <n v="127"/>
    <x v="7"/>
    <n v="197171806"/>
    <n v="117"/>
    <n v="1"/>
    <n v="9"/>
    <n v="106440620.15837105"/>
    <n v="1"/>
  </r>
  <r>
    <n v="97576"/>
    <x v="116"/>
    <x v="61"/>
    <x v="1"/>
    <n v="127"/>
    <x v="13"/>
    <n v="197171806"/>
    <n v="117"/>
    <n v="0"/>
    <n v="8"/>
    <n v="106440620.15837105"/>
    <n v="0"/>
  </r>
  <r>
    <n v="97576"/>
    <x v="116"/>
    <x v="61"/>
    <x v="1"/>
    <n v="127"/>
    <x v="27"/>
    <n v="197171806"/>
    <n v="117"/>
    <n v="0"/>
    <n v="3"/>
    <n v="106440620.15837105"/>
    <n v="0"/>
  </r>
  <r>
    <n v="97576"/>
    <x v="116"/>
    <x v="61"/>
    <x v="1"/>
    <n v="127"/>
    <x v="0"/>
    <n v="197171806"/>
    <n v="117"/>
    <n v="0"/>
    <n v="12"/>
    <n v="106440620.15837105"/>
    <n v="0"/>
  </r>
  <r>
    <n v="97576"/>
    <x v="116"/>
    <x v="61"/>
    <x v="1"/>
    <n v="127"/>
    <x v="92"/>
    <n v="197171806"/>
    <n v="117"/>
    <n v="0"/>
    <n v="1"/>
    <n v="106440620.15837105"/>
    <n v="0"/>
  </r>
  <r>
    <n v="97576"/>
    <x v="116"/>
    <x v="61"/>
    <x v="1"/>
    <n v="127"/>
    <x v="16"/>
    <n v="197171806"/>
    <n v="117"/>
    <n v="0"/>
    <n v="7"/>
    <n v="106440620.15837105"/>
    <n v="0"/>
  </r>
  <r>
    <n v="97576"/>
    <x v="116"/>
    <x v="61"/>
    <x v="1"/>
    <n v="127"/>
    <x v="9"/>
    <n v="197171806"/>
    <n v="117"/>
    <n v="0"/>
    <n v="7"/>
    <n v="106440620.15837105"/>
    <n v="0"/>
  </r>
  <r>
    <n v="97576"/>
    <x v="116"/>
    <x v="61"/>
    <x v="1"/>
    <n v="127"/>
    <x v="18"/>
    <n v="197171806"/>
    <n v="117"/>
    <n v="0"/>
    <n v="9"/>
    <n v="106440620.15837105"/>
    <n v="0"/>
  </r>
  <r>
    <n v="66921"/>
    <x v="117"/>
    <x v="62"/>
    <x v="0"/>
    <n v="136"/>
    <x v="25"/>
    <n v="26617553"/>
    <n v="118"/>
    <n v="1"/>
    <n v="12"/>
    <n v="106440620.15837105"/>
    <n v="0"/>
  </r>
  <r>
    <n v="66921"/>
    <x v="117"/>
    <x v="62"/>
    <x v="0"/>
    <n v="136"/>
    <x v="35"/>
    <n v="26617553"/>
    <n v="118"/>
    <n v="0"/>
    <n v="3"/>
    <n v="106440620.15837105"/>
    <n v="0"/>
  </r>
  <r>
    <n v="66921"/>
    <x v="117"/>
    <x v="62"/>
    <x v="0"/>
    <n v="136"/>
    <x v="6"/>
    <n v="26617553"/>
    <n v="118"/>
    <n v="0"/>
    <n v="19"/>
    <n v="106440620.15837105"/>
    <n v="0"/>
  </r>
  <r>
    <n v="66921"/>
    <x v="117"/>
    <x v="62"/>
    <x v="0"/>
    <n v="136"/>
    <x v="34"/>
    <n v="26617553"/>
    <n v="118"/>
    <n v="0"/>
    <n v="6"/>
    <n v="106440620.15837105"/>
    <n v="0"/>
  </r>
  <r>
    <n v="17136"/>
    <x v="118"/>
    <x v="63"/>
    <x v="4"/>
    <n v="153"/>
    <x v="35"/>
    <n v="1236166"/>
    <n v="119"/>
    <n v="1"/>
    <n v="1"/>
    <n v="106440620.15837105"/>
    <n v="0"/>
  </r>
  <r>
    <n v="17136"/>
    <x v="118"/>
    <x v="63"/>
    <x v="4"/>
    <n v="153"/>
    <x v="0"/>
    <n v="1236166"/>
    <n v="119"/>
    <n v="0"/>
    <n v="3"/>
    <n v="106440620.15837105"/>
    <n v="0"/>
  </r>
  <r>
    <n v="17136"/>
    <x v="118"/>
    <x v="63"/>
    <x v="4"/>
    <n v="153"/>
    <x v="33"/>
    <n v="1236166"/>
    <n v="119"/>
    <n v="0"/>
    <n v="1"/>
    <n v="106440620.15837105"/>
    <n v="0"/>
  </r>
  <r>
    <n v="17136"/>
    <x v="118"/>
    <x v="63"/>
    <x v="4"/>
    <n v="153"/>
    <x v="80"/>
    <n v="1236166"/>
    <n v="119"/>
    <n v="0"/>
    <n v="1"/>
    <n v="106440620.15837105"/>
    <n v="0"/>
  </r>
  <r>
    <n v="17136"/>
    <x v="118"/>
    <x v="63"/>
    <x v="4"/>
    <n v="153"/>
    <x v="3"/>
    <n v="1236166"/>
    <n v="119"/>
    <n v="0"/>
    <n v="7"/>
    <n v="106440620.15837105"/>
    <n v="0"/>
  </r>
  <r>
    <n v="17136"/>
    <x v="118"/>
    <x v="63"/>
    <x v="4"/>
    <n v="153"/>
    <x v="34"/>
    <n v="1236166"/>
    <n v="119"/>
    <n v="0"/>
    <n v="1"/>
    <n v="106440620.15837105"/>
    <n v="0"/>
  </r>
  <r>
    <n v="208092"/>
    <x v="119"/>
    <x v="24"/>
    <x v="0"/>
    <n v="102"/>
    <x v="60"/>
    <n v="30328156"/>
    <n v="120"/>
    <n v="1"/>
    <n v="3"/>
    <n v="106440620.15837105"/>
    <n v="0"/>
  </r>
  <r>
    <n v="208092"/>
    <x v="119"/>
    <x v="24"/>
    <x v="0"/>
    <n v="102"/>
    <x v="25"/>
    <n v="30328156"/>
    <n v="120"/>
    <n v="0"/>
    <n v="13"/>
    <n v="106440620.15837105"/>
    <n v="0"/>
  </r>
  <r>
    <n v="208092"/>
    <x v="119"/>
    <x v="24"/>
    <x v="0"/>
    <n v="102"/>
    <x v="4"/>
    <n v="30328156"/>
    <n v="120"/>
    <n v="0"/>
    <n v="13"/>
    <n v="106440620.15837105"/>
    <n v="0"/>
  </r>
  <r>
    <n v="208092"/>
    <x v="119"/>
    <x v="24"/>
    <x v="0"/>
    <n v="102"/>
    <x v="64"/>
    <n v="30328156"/>
    <n v="120"/>
    <n v="0"/>
    <n v="3"/>
    <n v="106440620.15837105"/>
    <n v="0"/>
  </r>
  <r>
    <n v="208092"/>
    <x v="119"/>
    <x v="24"/>
    <x v="0"/>
    <n v="102"/>
    <x v="6"/>
    <n v="30328156"/>
    <n v="120"/>
    <n v="0"/>
    <n v="20"/>
    <n v="106440620.15837105"/>
    <n v="0"/>
  </r>
  <r>
    <n v="8579674"/>
    <x v="120"/>
    <x v="25"/>
    <x v="0"/>
    <n v="119"/>
    <x v="0"/>
    <n v="159227644"/>
    <n v="121"/>
    <n v="1"/>
    <n v="16"/>
    <n v="106440620.15837105"/>
    <n v="1"/>
  </r>
  <r>
    <n v="8579674"/>
    <x v="120"/>
    <x v="25"/>
    <x v="0"/>
    <n v="119"/>
    <x v="1"/>
    <n v="159227644"/>
    <n v="121"/>
    <n v="0"/>
    <n v="13"/>
    <n v="106440620.15837105"/>
    <n v="0"/>
  </r>
  <r>
    <n v="8579674"/>
    <x v="120"/>
    <x v="25"/>
    <x v="0"/>
    <n v="119"/>
    <x v="58"/>
    <n v="159227644"/>
    <n v="121"/>
    <n v="0"/>
    <n v="5"/>
    <n v="106440620.15837105"/>
    <n v="0"/>
  </r>
  <r>
    <n v="8579674"/>
    <x v="120"/>
    <x v="25"/>
    <x v="0"/>
    <n v="119"/>
    <x v="9"/>
    <n v="159227644"/>
    <n v="121"/>
    <n v="0"/>
    <n v="9"/>
    <n v="106440620.15837105"/>
    <n v="0"/>
  </r>
  <r>
    <n v="8579674"/>
    <x v="120"/>
    <x v="25"/>
    <x v="0"/>
    <n v="119"/>
    <x v="3"/>
    <n v="159227644"/>
    <n v="121"/>
    <n v="0"/>
    <n v="42"/>
    <n v="106440620.15837105"/>
    <n v="0"/>
  </r>
  <r>
    <n v="8579674"/>
    <x v="120"/>
    <x v="25"/>
    <x v="0"/>
    <n v="119"/>
    <x v="59"/>
    <n v="159227644"/>
    <n v="121"/>
    <n v="0"/>
    <n v="8"/>
    <n v="106440620.15837105"/>
    <n v="0"/>
  </r>
  <r>
    <n v="15398776"/>
    <x v="121"/>
    <x v="30"/>
    <x v="0"/>
    <n v="180"/>
    <x v="19"/>
    <n v="330078895"/>
    <n v="122"/>
    <n v="1"/>
    <n v="5"/>
    <n v="106440620.15837105"/>
    <n v="1"/>
  </r>
  <r>
    <n v="15398776"/>
    <x v="121"/>
    <x v="30"/>
    <x v="0"/>
    <n v="180"/>
    <x v="0"/>
    <n v="330078895"/>
    <n v="122"/>
    <n v="0"/>
    <n v="17"/>
    <n v="106440620.15837105"/>
    <n v="0"/>
  </r>
  <r>
    <n v="15398776"/>
    <x v="121"/>
    <x v="30"/>
    <x v="0"/>
    <n v="180"/>
    <x v="20"/>
    <n v="330078895"/>
    <n v="122"/>
    <n v="0"/>
    <n v="2"/>
    <n v="106440620.15837105"/>
    <n v="0"/>
  </r>
  <r>
    <n v="15398776"/>
    <x v="121"/>
    <x v="30"/>
    <x v="0"/>
    <n v="180"/>
    <x v="1"/>
    <n v="330078895"/>
    <n v="122"/>
    <n v="0"/>
    <n v="14"/>
    <n v="106440620.15837105"/>
    <n v="0"/>
  </r>
  <r>
    <n v="15398776"/>
    <x v="121"/>
    <x v="30"/>
    <x v="0"/>
    <n v="180"/>
    <x v="12"/>
    <n v="330078895"/>
    <n v="122"/>
    <n v="0"/>
    <n v="21"/>
    <n v="106440620.15837105"/>
    <n v="0"/>
  </r>
  <r>
    <n v="15398776"/>
    <x v="121"/>
    <x v="30"/>
    <x v="0"/>
    <n v="180"/>
    <x v="21"/>
    <n v="330078895"/>
    <n v="122"/>
    <n v="0"/>
    <n v="5"/>
    <n v="106440620.15837105"/>
    <n v="0"/>
  </r>
  <r>
    <n v="15398776"/>
    <x v="121"/>
    <x v="30"/>
    <x v="0"/>
    <n v="180"/>
    <x v="3"/>
    <n v="330078895"/>
    <n v="122"/>
    <n v="0"/>
    <n v="43"/>
    <n v="106440620.15837105"/>
    <n v="0"/>
  </r>
  <r>
    <n v="15398776"/>
    <x v="121"/>
    <x v="30"/>
    <x v="0"/>
    <n v="180"/>
    <x v="22"/>
    <n v="330078895"/>
    <n v="122"/>
    <n v="0"/>
    <n v="2"/>
    <n v="106440620.15837105"/>
    <n v="0"/>
  </r>
  <r>
    <n v="119488"/>
    <x v="122"/>
    <x v="21"/>
    <x v="0"/>
    <n v="138"/>
    <x v="112"/>
    <n v="64616940"/>
    <n v="123"/>
    <n v="1"/>
    <n v="1"/>
    <n v="106440620.15837105"/>
    <n v="0"/>
  </r>
  <r>
    <n v="119488"/>
    <x v="122"/>
    <x v="21"/>
    <x v="0"/>
    <n v="138"/>
    <x v="44"/>
    <n v="64616940"/>
    <n v="123"/>
    <n v="0"/>
    <n v="4"/>
    <n v="106440620.15837105"/>
    <n v="0"/>
  </r>
  <r>
    <n v="119488"/>
    <x v="122"/>
    <x v="21"/>
    <x v="0"/>
    <n v="138"/>
    <x v="45"/>
    <n v="64616940"/>
    <n v="123"/>
    <n v="0"/>
    <n v="3"/>
    <n v="106440620.15837105"/>
    <n v="0"/>
  </r>
  <r>
    <n v="119488"/>
    <x v="122"/>
    <x v="21"/>
    <x v="0"/>
    <n v="138"/>
    <x v="1"/>
    <n v="64616940"/>
    <n v="123"/>
    <n v="0"/>
    <n v="15"/>
    <n v="106440620.15837105"/>
    <n v="0"/>
  </r>
  <r>
    <n v="119488"/>
    <x v="122"/>
    <x v="21"/>
    <x v="0"/>
    <n v="138"/>
    <x v="46"/>
    <n v="64616940"/>
    <n v="123"/>
    <n v="0"/>
    <n v="3"/>
    <n v="106440620.15837105"/>
    <n v="0"/>
  </r>
  <r>
    <n v="119488"/>
    <x v="122"/>
    <x v="21"/>
    <x v="0"/>
    <n v="138"/>
    <x v="76"/>
    <n v="64616940"/>
    <n v="123"/>
    <n v="0"/>
    <n v="6"/>
    <n v="106440620.15837105"/>
    <n v="0"/>
  </r>
  <r>
    <n v="119488"/>
    <x v="122"/>
    <x v="21"/>
    <x v="0"/>
    <n v="138"/>
    <x v="85"/>
    <n v="64616940"/>
    <n v="123"/>
    <n v="0"/>
    <n v="2"/>
    <n v="106440620.15837105"/>
    <n v="0"/>
  </r>
  <r>
    <n v="119488"/>
    <x v="122"/>
    <x v="21"/>
    <x v="0"/>
    <n v="138"/>
    <x v="6"/>
    <n v="64616940"/>
    <n v="123"/>
    <n v="0"/>
    <n v="21"/>
    <n v="106440620.15837105"/>
    <n v="0"/>
  </r>
  <r>
    <n v="119488"/>
    <x v="122"/>
    <x v="21"/>
    <x v="0"/>
    <n v="138"/>
    <x v="3"/>
    <n v="64616940"/>
    <n v="123"/>
    <n v="0"/>
    <n v="44"/>
    <n v="106440620.15837105"/>
    <n v="0"/>
  </r>
  <r>
    <n v="119488"/>
    <x v="122"/>
    <x v="21"/>
    <x v="0"/>
    <n v="138"/>
    <x v="48"/>
    <n v="64616940"/>
    <n v="123"/>
    <n v="0"/>
    <n v="10"/>
    <n v="106440620.15837105"/>
    <n v="0"/>
  </r>
  <r>
    <n v="363163"/>
    <x v="123"/>
    <x v="52"/>
    <x v="0"/>
    <n v="156"/>
    <x v="19"/>
    <n v="5509040"/>
    <n v="124"/>
    <n v="1"/>
    <n v="6"/>
    <n v="106440620.15837105"/>
    <n v="0"/>
  </r>
  <r>
    <n v="363163"/>
    <x v="123"/>
    <x v="52"/>
    <x v="0"/>
    <n v="156"/>
    <x v="100"/>
    <n v="5509040"/>
    <n v="124"/>
    <n v="0"/>
    <n v="1"/>
    <n v="106440620.15837105"/>
    <n v="0"/>
  </r>
  <r>
    <n v="363163"/>
    <x v="123"/>
    <x v="52"/>
    <x v="0"/>
    <n v="156"/>
    <x v="5"/>
    <n v="5509040"/>
    <n v="124"/>
    <n v="0"/>
    <n v="16"/>
    <n v="106440620.15837105"/>
    <n v="0"/>
  </r>
  <r>
    <n v="363163"/>
    <x v="123"/>
    <x v="52"/>
    <x v="0"/>
    <n v="156"/>
    <x v="21"/>
    <n v="5509040"/>
    <n v="124"/>
    <n v="0"/>
    <n v="6"/>
    <n v="106440620.15837105"/>
    <n v="0"/>
  </r>
  <r>
    <n v="363163"/>
    <x v="123"/>
    <x v="52"/>
    <x v="0"/>
    <n v="156"/>
    <x v="3"/>
    <n v="5509040"/>
    <n v="124"/>
    <n v="0"/>
    <n v="45"/>
    <n v="106440620.15837105"/>
    <n v="0"/>
  </r>
  <r>
    <n v="363163"/>
    <x v="123"/>
    <x v="52"/>
    <x v="0"/>
    <n v="156"/>
    <x v="22"/>
    <n v="5509040"/>
    <n v="124"/>
    <n v="0"/>
    <n v="3"/>
    <n v="106440620.15837105"/>
    <n v="0"/>
  </r>
  <r>
    <n v="363163"/>
    <x v="123"/>
    <x v="52"/>
    <x v="0"/>
    <n v="156"/>
    <x v="59"/>
    <n v="5509040"/>
    <n v="124"/>
    <n v="0"/>
    <n v="9"/>
    <n v="106440620.15837105"/>
    <n v="0"/>
  </r>
  <r>
    <n v="40522"/>
    <x v="124"/>
    <x v="64"/>
    <x v="4"/>
    <n v="89"/>
    <x v="12"/>
    <n v="371111"/>
    <n v="125"/>
    <n v="1"/>
    <n v="3"/>
    <n v="106440620.15837105"/>
    <n v="0"/>
  </r>
  <r>
    <n v="40522"/>
    <x v="124"/>
    <x v="64"/>
    <x v="4"/>
    <n v="89"/>
    <x v="16"/>
    <n v="371111"/>
    <n v="125"/>
    <n v="0"/>
    <n v="1"/>
    <n v="106440620.15837105"/>
    <n v="0"/>
  </r>
  <r>
    <n v="40522"/>
    <x v="124"/>
    <x v="64"/>
    <x v="4"/>
    <n v="89"/>
    <x v="5"/>
    <n v="371111"/>
    <n v="125"/>
    <n v="0"/>
    <n v="4"/>
    <n v="106440620.15837105"/>
    <n v="0"/>
  </r>
  <r>
    <n v="40522"/>
    <x v="124"/>
    <x v="64"/>
    <x v="4"/>
    <n v="89"/>
    <x v="3"/>
    <n v="371111"/>
    <n v="125"/>
    <n v="0"/>
    <n v="8"/>
    <n v="106440620.15837105"/>
    <n v="0"/>
  </r>
  <r>
    <n v="40522"/>
    <x v="124"/>
    <x v="64"/>
    <x v="4"/>
    <n v="89"/>
    <x v="114"/>
    <n v="371111"/>
    <n v="125"/>
    <n v="0"/>
    <n v="1"/>
    <n v="106440620.15837105"/>
    <n v="0"/>
  </r>
  <r>
    <n v="5074352"/>
    <x v="125"/>
    <x v="49"/>
    <x v="4"/>
    <n v="161"/>
    <x v="61"/>
    <n v="12391761"/>
    <n v="126"/>
    <n v="1"/>
    <n v="1"/>
    <n v="106440620.15837105"/>
    <n v="0"/>
  </r>
  <r>
    <n v="5074352"/>
    <x v="125"/>
    <x v="49"/>
    <x v="4"/>
    <n v="161"/>
    <x v="40"/>
    <n v="12391761"/>
    <n v="126"/>
    <n v="0"/>
    <n v="1"/>
    <n v="106440620.15837105"/>
    <n v="0"/>
  </r>
  <r>
    <n v="5074352"/>
    <x v="125"/>
    <x v="49"/>
    <x v="4"/>
    <n v="161"/>
    <x v="9"/>
    <n v="12391761"/>
    <n v="126"/>
    <n v="0"/>
    <n v="2"/>
    <n v="106440620.15837105"/>
    <n v="0"/>
  </r>
  <r>
    <n v="5074352"/>
    <x v="125"/>
    <x v="49"/>
    <x v="4"/>
    <n v="161"/>
    <x v="21"/>
    <n v="12391761"/>
    <n v="126"/>
    <n v="0"/>
    <n v="1"/>
    <n v="106440620.15837105"/>
    <n v="0"/>
  </r>
  <r>
    <n v="5074352"/>
    <x v="125"/>
    <x v="49"/>
    <x v="4"/>
    <n v="161"/>
    <x v="3"/>
    <n v="12391761"/>
    <n v="126"/>
    <n v="0"/>
    <n v="9"/>
    <n v="106440620.15837105"/>
    <n v="0"/>
  </r>
  <r>
    <n v="5074352"/>
    <x v="125"/>
    <x v="49"/>
    <x v="4"/>
    <n v="161"/>
    <x v="115"/>
    <n v="12391761"/>
    <n v="126"/>
    <n v="0"/>
    <n v="1"/>
    <n v="106440620.15837105"/>
    <n v="0"/>
  </r>
  <r>
    <n v="993846"/>
    <x v="126"/>
    <x v="65"/>
    <x v="0"/>
    <n v="180"/>
    <x v="25"/>
    <n v="116900694"/>
    <n v="127"/>
    <n v="1"/>
    <n v="14"/>
    <n v="106440620.15837105"/>
    <n v="1"/>
  </r>
  <r>
    <n v="993846"/>
    <x v="126"/>
    <x v="65"/>
    <x v="0"/>
    <n v="180"/>
    <x v="19"/>
    <n v="116900694"/>
    <n v="127"/>
    <n v="0"/>
    <n v="7"/>
    <n v="106440620.15837105"/>
    <n v="0"/>
  </r>
  <r>
    <n v="993846"/>
    <x v="126"/>
    <x v="65"/>
    <x v="0"/>
    <n v="180"/>
    <x v="0"/>
    <n v="116900694"/>
    <n v="127"/>
    <n v="0"/>
    <n v="18"/>
    <n v="106440620.15837105"/>
    <n v="0"/>
  </r>
  <r>
    <n v="993846"/>
    <x v="126"/>
    <x v="65"/>
    <x v="0"/>
    <n v="180"/>
    <x v="116"/>
    <n v="116900694"/>
    <n v="127"/>
    <n v="0"/>
    <n v="1"/>
    <n v="106440620.15837105"/>
    <n v="0"/>
  </r>
  <r>
    <n v="993846"/>
    <x v="126"/>
    <x v="65"/>
    <x v="0"/>
    <n v="180"/>
    <x v="89"/>
    <n v="116900694"/>
    <n v="127"/>
    <n v="0"/>
    <n v="1"/>
    <n v="106440620.15837105"/>
    <n v="0"/>
  </r>
  <r>
    <n v="993846"/>
    <x v="126"/>
    <x v="65"/>
    <x v="0"/>
    <n v="180"/>
    <x v="41"/>
    <n v="116900694"/>
    <n v="127"/>
    <n v="0"/>
    <n v="2"/>
    <n v="106440620.15837105"/>
    <n v="0"/>
  </r>
  <r>
    <n v="993846"/>
    <x v="126"/>
    <x v="65"/>
    <x v="0"/>
    <n v="180"/>
    <x v="21"/>
    <n v="116900694"/>
    <n v="127"/>
    <n v="0"/>
    <n v="7"/>
    <n v="106440620.15837105"/>
    <n v="0"/>
  </r>
  <r>
    <n v="993846"/>
    <x v="126"/>
    <x v="65"/>
    <x v="0"/>
    <n v="180"/>
    <x v="64"/>
    <n v="116900694"/>
    <n v="127"/>
    <n v="0"/>
    <n v="4"/>
    <n v="106440620.15837105"/>
    <n v="0"/>
  </r>
  <r>
    <n v="993846"/>
    <x v="126"/>
    <x v="65"/>
    <x v="0"/>
    <n v="180"/>
    <x v="6"/>
    <n v="116900694"/>
    <n v="127"/>
    <n v="0"/>
    <n v="22"/>
    <n v="106440620.15837105"/>
    <n v="0"/>
  </r>
  <r>
    <n v="993846"/>
    <x v="126"/>
    <x v="65"/>
    <x v="0"/>
    <n v="180"/>
    <x v="3"/>
    <n v="116900694"/>
    <n v="127"/>
    <n v="0"/>
    <n v="46"/>
    <n v="106440620.15837105"/>
    <n v="0"/>
  </r>
  <r>
    <n v="6966692"/>
    <x v="127"/>
    <x v="40"/>
    <x v="1"/>
    <n v="130"/>
    <x v="19"/>
    <n v="85080171"/>
    <n v="128"/>
    <n v="1"/>
    <n v="1"/>
    <n v="106440620.15837105"/>
    <n v="0"/>
  </r>
  <r>
    <n v="6966692"/>
    <x v="127"/>
    <x v="40"/>
    <x v="1"/>
    <n v="130"/>
    <x v="1"/>
    <n v="85080171"/>
    <n v="128"/>
    <n v="0"/>
    <n v="5"/>
    <n v="106440620.15837105"/>
    <n v="0"/>
  </r>
  <r>
    <n v="6966692"/>
    <x v="127"/>
    <x v="40"/>
    <x v="1"/>
    <n v="130"/>
    <x v="117"/>
    <n v="85080171"/>
    <n v="128"/>
    <n v="0"/>
    <n v="1"/>
    <n v="106440620.15837105"/>
    <n v="0"/>
  </r>
  <r>
    <n v="6966692"/>
    <x v="127"/>
    <x v="40"/>
    <x v="1"/>
    <n v="130"/>
    <x v="21"/>
    <n v="85080171"/>
    <n v="128"/>
    <n v="0"/>
    <n v="1"/>
    <n v="106440620.15837105"/>
    <n v="0"/>
  </r>
  <r>
    <n v="6966692"/>
    <x v="127"/>
    <x v="40"/>
    <x v="1"/>
    <n v="130"/>
    <x v="64"/>
    <n v="85080171"/>
    <n v="128"/>
    <n v="0"/>
    <n v="3"/>
    <n v="106440620.15837105"/>
    <n v="0"/>
  </r>
  <r>
    <n v="6966692"/>
    <x v="127"/>
    <x v="40"/>
    <x v="1"/>
    <n v="130"/>
    <x v="3"/>
    <n v="85080171"/>
    <n v="128"/>
    <n v="0"/>
    <n v="14"/>
    <n v="106440620.15837105"/>
    <n v="0"/>
  </r>
  <r>
    <n v="6966692"/>
    <x v="127"/>
    <x v="40"/>
    <x v="1"/>
    <n v="130"/>
    <x v="54"/>
    <n v="85080171"/>
    <n v="128"/>
    <n v="0"/>
    <n v="1"/>
    <n v="106440620.15837105"/>
    <n v="0"/>
  </r>
  <r>
    <n v="6966692"/>
    <x v="127"/>
    <x v="40"/>
    <x v="1"/>
    <n v="130"/>
    <x v="73"/>
    <n v="85080171"/>
    <n v="128"/>
    <n v="0"/>
    <n v="1"/>
    <n v="106440620.15837105"/>
    <n v="0"/>
  </r>
  <r>
    <n v="120382"/>
    <x v="128"/>
    <x v="20"/>
    <x v="3"/>
    <n v="103"/>
    <x v="25"/>
    <n v="125618201"/>
    <n v="129"/>
    <n v="1"/>
    <n v="3"/>
    <n v="106440620.15837105"/>
    <n v="1"/>
  </r>
  <r>
    <n v="120382"/>
    <x v="128"/>
    <x v="20"/>
    <x v="3"/>
    <n v="103"/>
    <x v="65"/>
    <n v="125618201"/>
    <n v="129"/>
    <n v="0"/>
    <n v="2"/>
    <n v="106440620.15837105"/>
    <n v="0"/>
  </r>
  <r>
    <n v="120382"/>
    <x v="128"/>
    <x v="20"/>
    <x v="3"/>
    <n v="103"/>
    <x v="12"/>
    <n v="125618201"/>
    <n v="129"/>
    <n v="0"/>
    <n v="3"/>
    <n v="106440620.15837105"/>
    <n v="0"/>
  </r>
  <r>
    <n v="120382"/>
    <x v="128"/>
    <x v="20"/>
    <x v="3"/>
    <n v="103"/>
    <x v="89"/>
    <n v="125618201"/>
    <n v="129"/>
    <n v="0"/>
    <n v="2"/>
    <n v="106440620.15837105"/>
    <n v="0"/>
  </r>
  <r>
    <n v="120382"/>
    <x v="128"/>
    <x v="20"/>
    <x v="3"/>
    <n v="103"/>
    <x v="96"/>
    <n v="125618201"/>
    <n v="129"/>
    <n v="0"/>
    <n v="1"/>
    <n v="106440620.15837105"/>
    <n v="0"/>
  </r>
  <r>
    <n v="120382"/>
    <x v="128"/>
    <x v="20"/>
    <x v="3"/>
    <n v="103"/>
    <x v="64"/>
    <n v="125618201"/>
    <n v="129"/>
    <n v="0"/>
    <n v="5"/>
    <n v="106440620.15837105"/>
    <n v="0"/>
  </r>
  <r>
    <n v="120382"/>
    <x v="128"/>
    <x v="20"/>
    <x v="3"/>
    <n v="103"/>
    <x v="3"/>
    <n v="125618201"/>
    <n v="129"/>
    <n v="0"/>
    <n v="12"/>
    <n v="106440620.15837105"/>
    <n v="0"/>
  </r>
  <r>
    <n v="8503618"/>
    <x v="129"/>
    <x v="66"/>
    <x v="1"/>
    <n v="160"/>
    <x v="0"/>
    <n v="15697148"/>
    <n v="130"/>
    <n v="1"/>
    <n v="13"/>
    <n v="106440620.15837105"/>
    <n v="0"/>
  </r>
  <r>
    <n v="8503618"/>
    <x v="129"/>
    <x v="66"/>
    <x v="1"/>
    <n v="160"/>
    <x v="20"/>
    <n v="15697148"/>
    <n v="130"/>
    <n v="0"/>
    <n v="1"/>
    <n v="106440620.15837105"/>
    <n v="0"/>
  </r>
  <r>
    <n v="8503618"/>
    <x v="129"/>
    <x v="66"/>
    <x v="1"/>
    <n v="160"/>
    <x v="21"/>
    <n v="15697148"/>
    <n v="130"/>
    <n v="0"/>
    <n v="2"/>
    <n v="106440620.15837105"/>
    <n v="0"/>
  </r>
  <r>
    <n v="8503618"/>
    <x v="129"/>
    <x v="66"/>
    <x v="1"/>
    <n v="160"/>
    <x v="3"/>
    <n v="15697148"/>
    <n v="130"/>
    <n v="0"/>
    <n v="15"/>
    <n v="106440620.15837105"/>
    <n v="0"/>
  </r>
  <r>
    <n v="8503618"/>
    <x v="129"/>
    <x v="66"/>
    <x v="1"/>
    <n v="160"/>
    <x v="22"/>
    <n v="15697148"/>
    <n v="130"/>
    <n v="0"/>
    <n v="1"/>
    <n v="106440620.15837105"/>
    <n v="0"/>
  </r>
  <r>
    <n v="8503618"/>
    <x v="129"/>
    <x v="66"/>
    <x v="1"/>
    <n v="160"/>
    <x v="109"/>
    <n v="15697148"/>
    <n v="130"/>
    <n v="0"/>
    <n v="1"/>
    <n v="106440620.15837105"/>
    <n v="0"/>
  </r>
  <r>
    <n v="75314"/>
    <x v="130"/>
    <x v="67"/>
    <x v="0"/>
    <n v="114"/>
    <x v="12"/>
    <n v="28262574"/>
    <n v="131"/>
    <n v="1"/>
    <n v="22"/>
    <n v="106440620.15837105"/>
    <n v="0"/>
  </r>
  <r>
    <n v="75314"/>
    <x v="130"/>
    <x v="67"/>
    <x v="0"/>
    <n v="114"/>
    <x v="6"/>
    <n v="28262574"/>
    <n v="131"/>
    <n v="0"/>
    <n v="23"/>
    <n v="106440620.15837105"/>
    <n v="0"/>
  </r>
  <r>
    <n v="75314"/>
    <x v="130"/>
    <x v="67"/>
    <x v="0"/>
    <n v="114"/>
    <x v="3"/>
    <n v="28262574"/>
    <n v="131"/>
    <n v="0"/>
    <n v="47"/>
    <n v="106440620.15837105"/>
    <n v="0"/>
  </r>
  <r>
    <n v="372784"/>
    <x v="131"/>
    <x v="68"/>
    <x v="1"/>
    <n v="140"/>
    <x v="7"/>
    <n v="206863479"/>
    <n v="132"/>
    <n v="1"/>
    <n v="10"/>
    <n v="106440620.15837105"/>
    <n v="1"/>
  </r>
  <r>
    <n v="372784"/>
    <x v="131"/>
    <x v="68"/>
    <x v="1"/>
    <n v="140"/>
    <x v="0"/>
    <n v="206863479"/>
    <n v="132"/>
    <n v="0"/>
    <n v="14"/>
    <n v="106440620.15837105"/>
    <n v="0"/>
  </r>
  <r>
    <n v="372784"/>
    <x v="131"/>
    <x v="68"/>
    <x v="1"/>
    <n v="140"/>
    <x v="8"/>
    <n v="206863479"/>
    <n v="132"/>
    <n v="0"/>
    <n v="5"/>
    <n v="106440620.15837105"/>
    <n v="0"/>
  </r>
  <r>
    <n v="372784"/>
    <x v="131"/>
    <x v="68"/>
    <x v="1"/>
    <n v="140"/>
    <x v="5"/>
    <n v="206863479"/>
    <n v="132"/>
    <n v="0"/>
    <n v="6"/>
    <n v="106440620.15837105"/>
    <n v="0"/>
  </r>
  <r>
    <n v="372784"/>
    <x v="131"/>
    <x v="68"/>
    <x v="1"/>
    <n v="140"/>
    <x v="9"/>
    <n v="206863479"/>
    <n v="132"/>
    <n v="0"/>
    <n v="8"/>
    <n v="106440620.15837105"/>
    <n v="0"/>
  </r>
  <r>
    <n v="372784"/>
    <x v="131"/>
    <x v="68"/>
    <x v="1"/>
    <n v="140"/>
    <x v="6"/>
    <n v="206863479"/>
    <n v="132"/>
    <n v="0"/>
    <n v="3"/>
    <n v="106440620.15837105"/>
    <n v="0"/>
  </r>
  <r>
    <n v="372784"/>
    <x v="131"/>
    <x v="68"/>
    <x v="1"/>
    <n v="140"/>
    <x v="3"/>
    <n v="206863479"/>
    <n v="132"/>
    <n v="0"/>
    <n v="16"/>
    <n v="106440620.15837105"/>
    <n v="0"/>
  </r>
  <r>
    <n v="372784"/>
    <x v="131"/>
    <x v="68"/>
    <x v="1"/>
    <n v="140"/>
    <x v="10"/>
    <n v="206863479"/>
    <n v="132"/>
    <n v="0"/>
    <n v="5"/>
    <n v="106440620.15837105"/>
    <n v="0"/>
  </r>
  <r>
    <n v="252488"/>
    <x v="132"/>
    <x v="15"/>
    <x v="6"/>
    <n v="95"/>
    <x v="89"/>
    <s v="No Information"/>
    <n v="133"/>
    <n v="1"/>
    <n v="1"/>
    <n v="106440620.15837105"/>
    <n v="1"/>
  </r>
  <r>
    <n v="252488"/>
    <x v="132"/>
    <x v="15"/>
    <x v="6"/>
    <n v="95"/>
    <x v="64"/>
    <s v="No Information"/>
    <n v="133"/>
    <n v="0"/>
    <n v="1"/>
    <n v="106440620.15837105"/>
    <n v="0"/>
  </r>
  <r>
    <n v="59578"/>
    <x v="133"/>
    <x v="69"/>
    <x v="0"/>
    <n v="132"/>
    <x v="81"/>
    <n v="15000000"/>
    <n v="134"/>
    <n v="1"/>
    <n v="5"/>
    <n v="106440620.15837105"/>
    <n v="0"/>
  </r>
  <r>
    <n v="59578"/>
    <x v="133"/>
    <x v="69"/>
    <x v="0"/>
    <n v="132"/>
    <x v="1"/>
    <n v="15000000"/>
    <n v="134"/>
    <n v="0"/>
    <n v="16"/>
    <n v="106440620.15837105"/>
    <n v="0"/>
  </r>
  <r>
    <n v="59578"/>
    <x v="133"/>
    <x v="69"/>
    <x v="0"/>
    <n v="132"/>
    <x v="16"/>
    <n v="15000000"/>
    <n v="134"/>
    <n v="0"/>
    <n v="3"/>
    <n v="106440620.15837105"/>
    <n v="0"/>
  </r>
  <r>
    <n v="59578"/>
    <x v="133"/>
    <x v="69"/>
    <x v="0"/>
    <n v="132"/>
    <x v="28"/>
    <n v="15000000"/>
    <n v="134"/>
    <n v="0"/>
    <n v="2"/>
    <n v="106440620.15837105"/>
    <n v="0"/>
  </r>
  <r>
    <n v="59578"/>
    <x v="133"/>
    <x v="69"/>
    <x v="0"/>
    <n v="132"/>
    <x v="3"/>
    <n v="15000000"/>
    <n v="134"/>
    <n v="0"/>
    <n v="48"/>
    <n v="106440620.15837105"/>
    <n v="0"/>
  </r>
  <r>
    <n v="59578"/>
    <x v="133"/>
    <x v="69"/>
    <x v="0"/>
    <n v="132"/>
    <x v="91"/>
    <n v="15000000"/>
    <n v="134"/>
    <n v="0"/>
    <n v="2"/>
    <n v="106440620.15837105"/>
    <n v="0"/>
  </r>
  <r>
    <n v="55031"/>
    <x v="134"/>
    <x v="70"/>
    <x v="2"/>
    <n v="179"/>
    <x v="11"/>
    <s v="No Information"/>
    <n v="135"/>
    <n v="1"/>
    <n v="5"/>
    <n v="106440620.15837105"/>
    <n v="1"/>
  </r>
  <r>
    <n v="55031"/>
    <x v="134"/>
    <x v="70"/>
    <x v="2"/>
    <n v="179"/>
    <x v="3"/>
    <s v="No Information"/>
    <n v="135"/>
    <n v="0"/>
    <n v="8"/>
    <n v="106440620.15837105"/>
    <n v="0"/>
  </r>
  <r>
    <n v="55031"/>
    <x v="134"/>
    <x v="70"/>
    <x v="2"/>
    <n v="179"/>
    <x v="22"/>
    <s v="No Information"/>
    <n v="135"/>
    <n v="0"/>
    <n v="1"/>
    <n v="106440620.15837105"/>
    <n v="0"/>
  </r>
  <r>
    <n v="55031"/>
    <x v="134"/>
    <x v="70"/>
    <x v="2"/>
    <n v="179"/>
    <x v="59"/>
    <s v="No Information"/>
    <n v="135"/>
    <n v="0"/>
    <n v="2"/>
    <n v="106440620.15837105"/>
    <n v="0"/>
  </r>
  <r>
    <n v="1130884"/>
    <x v="135"/>
    <x v="11"/>
    <x v="0"/>
    <n v="138"/>
    <x v="31"/>
    <n v="128012934"/>
    <n v="136"/>
    <n v="1"/>
    <n v="10"/>
    <n v="106440620.15837105"/>
    <n v="1"/>
  </r>
  <r>
    <n v="1130884"/>
    <x v="135"/>
    <x v="11"/>
    <x v="0"/>
    <n v="138"/>
    <x v="76"/>
    <n v="128012934"/>
    <n v="136"/>
    <n v="0"/>
    <n v="7"/>
    <n v="106440620.15837105"/>
    <n v="0"/>
  </r>
  <r>
    <n v="1130884"/>
    <x v="135"/>
    <x v="11"/>
    <x v="0"/>
    <n v="138"/>
    <x v="3"/>
    <n v="128012934"/>
    <n v="136"/>
    <n v="0"/>
    <n v="49"/>
    <n v="106440620.15837105"/>
    <n v="0"/>
  </r>
  <r>
    <n v="1130884"/>
    <x v="135"/>
    <x v="11"/>
    <x v="0"/>
    <n v="138"/>
    <x v="48"/>
    <n v="128012934"/>
    <n v="136"/>
    <n v="0"/>
    <n v="11"/>
    <n v="106440620.15837105"/>
    <n v="0"/>
  </r>
  <r>
    <n v="1130884"/>
    <x v="135"/>
    <x v="11"/>
    <x v="0"/>
    <n v="138"/>
    <x v="10"/>
    <n v="128012934"/>
    <n v="136"/>
    <n v="0"/>
    <n v="13"/>
    <n v="106440620.15837105"/>
    <n v="0"/>
  </r>
  <r>
    <n v="53291"/>
    <x v="136"/>
    <x v="55"/>
    <x v="2"/>
    <n v="121"/>
    <x v="83"/>
    <s v="No Information"/>
    <n v="137"/>
    <n v="1"/>
    <n v="1"/>
    <n v="106440620.15837105"/>
    <n v="1"/>
  </r>
  <r>
    <n v="53291"/>
    <x v="136"/>
    <x v="55"/>
    <x v="2"/>
    <n v="121"/>
    <x v="105"/>
    <s v="No Information"/>
    <n v="137"/>
    <n v="0"/>
    <n v="2"/>
    <n v="106440620.15837105"/>
    <n v="0"/>
  </r>
  <r>
    <n v="53291"/>
    <x v="136"/>
    <x v="55"/>
    <x v="2"/>
    <n v="121"/>
    <x v="62"/>
    <s v="No Information"/>
    <n v="137"/>
    <n v="0"/>
    <n v="2"/>
    <n v="106440620.15837105"/>
    <n v="0"/>
  </r>
  <r>
    <n v="53291"/>
    <x v="136"/>
    <x v="55"/>
    <x v="2"/>
    <n v="121"/>
    <x v="89"/>
    <s v="No Information"/>
    <n v="137"/>
    <n v="0"/>
    <n v="2"/>
    <n v="106440620.15837105"/>
    <n v="0"/>
  </r>
  <r>
    <n v="53291"/>
    <x v="136"/>
    <x v="55"/>
    <x v="2"/>
    <n v="121"/>
    <x v="118"/>
    <s v="No Information"/>
    <n v="137"/>
    <n v="0"/>
    <n v="1"/>
    <n v="106440620.15837105"/>
    <n v="0"/>
  </r>
  <r>
    <n v="53291"/>
    <x v="136"/>
    <x v="55"/>
    <x v="2"/>
    <n v="121"/>
    <x v="64"/>
    <s v="No Information"/>
    <n v="137"/>
    <n v="0"/>
    <n v="2"/>
    <n v="106440620.15837105"/>
    <n v="0"/>
  </r>
  <r>
    <n v="53291"/>
    <x v="136"/>
    <x v="55"/>
    <x v="2"/>
    <n v="121"/>
    <x v="73"/>
    <s v="No Information"/>
    <n v="137"/>
    <n v="0"/>
    <n v="1"/>
    <n v="106440620.15837105"/>
    <n v="0"/>
  </r>
  <r>
    <n v="53291"/>
    <x v="136"/>
    <x v="55"/>
    <x v="2"/>
    <n v="121"/>
    <x v="30"/>
    <s v="No Information"/>
    <n v="137"/>
    <n v="0"/>
    <n v="1"/>
    <n v="106440620.15837105"/>
    <n v="0"/>
  </r>
  <r>
    <n v="107290"/>
    <x v="137"/>
    <x v="6"/>
    <x v="1"/>
    <n v="127"/>
    <x v="119"/>
    <n v="407185075"/>
    <n v="138"/>
    <n v="1"/>
    <n v="1"/>
    <n v="106440620.15837105"/>
    <n v="1"/>
  </r>
  <r>
    <n v="107290"/>
    <x v="137"/>
    <x v="6"/>
    <x v="1"/>
    <n v="127"/>
    <x v="78"/>
    <n v="407185075"/>
    <n v="138"/>
    <n v="0"/>
    <n v="1"/>
    <n v="106440620.15837105"/>
    <n v="0"/>
  </r>
  <r>
    <n v="107290"/>
    <x v="137"/>
    <x v="6"/>
    <x v="1"/>
    <n v="127"/>
    <x v="9"/>
    <n v="407185075"/>
    <n v="138"/>
    <n v="0"/>
    <n v="9"/>
    <n v="106440620.15837105"/>
    <n v="0"/>
  </r>
  <r>
    <n v="107290"/>
    <x v="137"/>
    <x v="6"/>
    <x v="1"/>
    <n v="127"/>
    <x v="18"/>
    <n v="407185075"/>
    <n v="138"/>
    <n v="0"/>
    <n v="10"/>
    <n v="106440620.15837105"/>
    <n v="0"/>
  </r>
  <r>
    <n v="107290"/>
    <x v="137"/>
    <x v="6"/>
    <x v="1"/>
    <n v="127"/>
    <x v="34"/>
    <n v="407185075"/>
    <n v="138"/>
    <n v="0"/>
    <n v="7"/>
    <n v="106440620.15837105"/>
    <n v="0"/>
  </r>
  <r>
    <n v="107290"/>
    <x v="137"/>
    <x v="6"/>
    <x v="1"/>
    <n v="127"/>
    <x v="10"/>
    <n v="407185075"/>
    <n v="138"/>
    <n v="0"/>
    <n v="6"/>
    <n v="106440620.15837105"/>
    <n v="0"/>
  </r>
  <r>
    <n v="12349"/>
    <x v="138"/>
    <x v="71"/>
    <x v="8"/>
    <n v="68"/>
    <x v="83"/>
    <s v="No Information"/>
    <n v="139"/>
    <n v="1"/>
    <n v="1"/>
    <n v="106440620.15837105"/>
    <n v="1"/>
  </r>
  <r>
    <n v="12349"/>
    <x v="138"/>
    <x v="71"/>
    <x v="8"/>
    <n v="68"/>
    <x v="105"/>
    <s v="No Information"/>
    <n v="139"/>
    <n v="0"/>
    <n v="1"/>
    <n v="106440620.15837105"/>
    <n v="0"/>
  </r>
  <r>
    <n v="12349"/>
    <x v="138"/>
    <x v="71"/>
    <x v="8"/>
    <n v="68"/>
    <x v="90"/>
    <s v="No Information"/>
    <n v="139"/>
    <n v="0"/>
    <n v="1"/>
    <n v="106440620.15837105"/>
    <n v="0"/>
  </r>
  <r>
    <n v="12349"/>
    <x v="138"/>
    <x v="71"/>
    <x v="8"/>
    <n v="68"/>
    <x v="64"/>
    <s v="No Information"/>
    <n v="139"/>
    <n v="0"/>
    <n v="1"/>
    <n v="106440620.15837105"/>
    <n v="0"/>
  </r>
  <r>
    <n v="12349"/>
    <x v="138"/>
    <x v="71"/>
    <x v="8"/>
    <n v="68"/>
    <x v="3"/>
    <s v="No Information"/>
    <n v="139"/>
    <n v="0"/>
    <n v="1"/>
    <n v="106440620.15837105"/>
    <n v="0"/>
  </r>
  <r>
    <n v="12349"/>
    <x v="138"/>
    <x v="71"/>
    <x v="8"/>
    <n v="68"/>
    <x v="53"/>
    <s v="No Information"/>
    <n v="139"/>
    <n v="0"/>
    <n v="1"/>
    <n v="106440620.15837105"/>
    <n v="0"/>
  </r>
  <r>
    <n v="10272386"/>
    <x v="139"/>
    <x v="66"/>
    <x v="1"/>
    <n v="97"/>
    <x v="12"/>
    <n v="2122771"/>
    <n v="140"/>
    <n v="1"/>
    <n v="4"/>
    <n v="106440620.15837105"/>
    <n v="0"/>
  </r>
  <r>
    <n v="10272386"/>
    <x v="139"/>
    <x v="66"/>
    <x v="1"/>
    <n v="97"/>
    <x v="3"/>
    <n v="2122771"/>
    <n v="140"/>
    <n v="0"/>
    <n v="17"/>
    <n v="106440620.15837105"/>
    <n v="0"/>
  </r>
  <r>
    <n v="10272386"/>
    <x v="139"/>
    <x v="66"/>
    <x v="1"/>
    <n v="97"/>
    <x v="48"/>
    <n v="2122771"/>
    <n v="140"/>
    <n v="0"/>
    <n v="2"/>
    <n v="106440620.15837105"/>
    <n v="0"/>
  </r>
  <r>
    <n v="469494"/>
    <x v="140"/>
    <x v="59"/>
    <x v="0"/>
    <n v="158"/>
    <x v="0"/>
    <n v="40222514"/>
    <n v="141"/>
    <n v="1"/>
    <n v="19"/>
    <n v="106440620.15837105"/>
    <n v="0"/>
  </r>
  <r>
    <n v="469494"/>
    <x v="140"/>
    <x v="59"/>
    <x v="0"/>
    <n v="158"/>
    <x v="1"/>
    <n v="40222514"/>
    <n v="141"/>
    <n v="0"/>
    <n v="17"/>
    <n v="106440620.15837105"/>
    <n v="0"/>
  </r>
  <r>
    <n v="469494"/>
    <x v="140"/>
    <x v="59"/>
    <x v="0"/>
    <n v="158"/>
    <x v="12"/>
    <n v="40222514"/>
    <n v="141"/>
    <n v="0"/>
    <n v="23"/>
    <n v="106440620.15837105"/>
    <n v="0"/>
  </r>
  <r>
    <n v="469494"/>
    <x v="140"/>
    <x v="59"/>
    <x v="0"/>
    <n v="158"/>
    <x v="5"/>
    <n v="40222514"/>
    <n v="141"/>
    <n v="0"/>
    <n v="17"/>
    <n v="106440620.15837105"/>
    <n v="0"/>
  </r>
  <r>
    <n v="469494"/>
    <x v="140"/>
    <x v="59"/>
    <x v="0"/>
    <n v="158"/>
    <x v="3"/>
    <n v="40222514"/>
    <n v="141"/>
    <n v="0"/>
    <n v="50"/>
    <n v="106440620.15837105"/>
    <n v="0"/>
  </r>
  <r>
    <n v="42192"/>
    <x v="141"/>
    <x v="41"/>
    <x v="2"/>
    <n v="138"/>
    <x v="96"/>
    <n v="63463"/>
    <n v="142"/>
    <n v="1"/>
    <n v="2"/>
    <n v="106440620.15837105"/>
    <n v="0"/>
  </r>
  <r>
    <n v="42192"/>
    <x v="141"/>
    <x v="41"/>
    <x v="2"/>
    <n v="138"/>
    <x v="3"/>
    <n v="63463"/>
    <n v="142"/>
    <n v="0"/>
    <n v="9"/>
    <n v="106440620.15837105"/>
    <n v="0"/>
  </r>
  <r>
    <n v="167404"/>
    <x v="142"/>
    <x v="10"/>
    <x v="1"/>
    <n v="107"/>
    <x v="12"/>
    <n v="293506292"/>
    <n v="143"/>
    <n v="1"/>
    <n v="5"/>
    <n v="106440620.15837105"/>
    <n v="1"/>
  </r>
  <r>
    <n v="167404"/>
    <x v="142"/>
    <x v="10"/>
    <x v="1"/>
    <n v="107"/>
    <x v="31"/>
    <n v="293506292"/>
    <n v="143"/>
    <n v="0"/>
    <n v="2"/>
    <n v="106440620.15837105"/>
    <n v="0"/>
  </r>
  <r>
    <n v="167404"/>
    <x v="142"/>
    <x v="10"/>
    <x v="1"/>
    <n v="107"/>
    <x v="76"/>
    <n v="293506292"/>
    <n v="143"/>
    <n v="0"/>
    <n v="1"/>
    <n v="106440620.15837105"/>
    <n v="0"/>
  </r>
  <r>
    <n v="167404"/>
    <x v="142"/>
    <x v="10"/>
    <x v="1"/>
    <n v="107"/>
    <x v="3"/>
    <n v="293506292"/>
    <n v="143"/>
    <n v="0"/>
    <n v="18"/>
    <n v="106440620.15837105"/>
    <n v="0"/>
  </r>
  <r>
    <n v="167404"/>
    <x v="142"/>
    <x v="10"/>
    <x v="1"/>
    <n v="107"/>
    <x v="48"/>
    <n v="293506292"/>
    <n v="143"/>
    <n v="0"/>
    <n v="3"/>
    <n v="106440620.15837105"/>
    <n v="0"/>
  </r>
  <r>
    <n v="167404"/>
    <x v="142"/>
    <x v="10"/>
    <x v="1"/>
    <n v="107"/>
    <x v="10"/>
    <n v="293506292"/>
    <n v="143"/>
    <n v="0"/>
    <n v="7"/>
    <n v="106440620.15837105"/>
    <n v="0"/>
  </r>
  <r>
    <n v="89881"/>
    <x v="143"/>
    <x v="23"/>
    <x v="0"/>
    <n v="160"/>
    <x v="0"/>
    <n v="4314927"/>
    <n v="144"/>
    <n v="1"/>
    <n v="20"/>
    <n v="106440620.15837105"/>
    <n v="0"/>
  </r>
  <r>
    <n v="89881"/>
    <x v="143"/>
    <x v="23"/>
    <x v="0"/>
    <n v="160"/>
    <x v="1"/>
    <n v="4314927"/>
    <n v="144"/>
    <n v="0"/>
    <n v="18"/>
    <n v="106440620.15837105"/>
    <n v="0"/>
  </r>
  <r>
    <n v="89881"/>
    <x v="143"/>
    <x v="23"/>
    <x v="0"/>
    <n v="160"/>
    <x v="57"/>
    <n v="4314927"/>
    <n v="144"/>
    <n v="0"/>
    <n v="1"/>
    <n v="106440620.15837105"/>
    <n v="0"/>
  </r>
  <r>
    <n v="89881"/>
    <x v="143"/>
    <x v="23"/>
    <x v="0"/>
    <n v="160"/>
    <x v="5"/>
    <n v="4314927"/>
    <n v="144"/>
    <n v="0"/>
    <n v="18"/>
    <n v="106440620.15837105"/>
    <n v="0"/>
  </r>
  <r>
    <n v="89881"/>
    <x v="143"/>
    <x v="23"/>
    <x v="0"/>
    <n v="160"/>
    <x v="58"/>
    <n v="4314927"/>
    <n v="144"/>
    <n v="0"/>
    <n v="6"/>
    <n v="106440620.15837105"/>
    <n v="0"/>
  </r>
  <r>
    <n v="89881"/>
    <x v="143"/>
    <x v="23"/>
    <x v="0"/>
    <n v="160"/>
    <x v="9"/>
    <n v="4314927"/>
    <n v="144"/>
    <n v="0"/>
    <n v="10"/>
    <n v="106440620.15837105"/>
    <n v="0"/>
  </r>
  <r>
    <n v="89881"/>
    <x v="143"/>
    <x v="23"/>
    <x v="0"/>
    <n v="160"/>
    <x v="3"/>
    <n v="4314927"/>
    <n v="144"/>
    <n v="0"/>
    <n v="51"/>
    <n v="106440620.15837105"/>
    <n v="0"/>
  </r>
  <r>
    <n v="89881"/>
    <x v="143"/>
    <x v="23"/>
    <x v="0"/>
    <n v="160"/>
    <x v="59"/>
    <n v="4314927"/>
    <n v="144"/>
    <n v="0"/>
    <n v="10"/>
    <n v="106440620.15837105"/>
    <n v="0"/>
  </r>
  <r>
    <n v="112641"/>
    <x v="144"/>
    <x v="16"/>
    <x v="0"/>
    <n v="178"/>
    <x v="19"/>
    <n v="42512375"/>
    <n v="145"/>
    <n v="1"/>
    <n v="8"/>
    <n v="106440620.15837105"/>
    <n v="0"/>
  </r>
  <r>
    <n v="112641"/>
    <x v="144"/>
    <x v="16"/>
    <x v="0"/>
    <n v="178"/>
    <x v="0"/>
    <n v="42512375"/>
    <n v="145"/>
    <n v="0"/>
    <n v="21"/>
    <n v="106440620.15837105"/>
    <n v="0"/>
  </r>
  <r>
    <n v="112641"/>
    <x v="144"/>
    <x v="16"/>
    <x v="0"/>
    <n v="178"/>
    <x v="4"/>
    <n v="42512375"/>
    <n v="145"/>
    <n v="0"/>
    <n v="14"/>
    <n v="106440620.15837105"/>
    <n v="0"/>
  </r>
  <r>
    <n v="112641"/>
    <x v="144"/>
    <x v="16"/>
    <x v="0"/>
    <n v="178"/>
    <x v="41"/>
    <n v="42512375"/>
    <n v="145"/>
    <n v="0"/>
    <n v="3"/>
    <n v="106440620.15837105"/>
    <n v="0"/>
  </r>
  <r>
    <n v="112641"/>
    <x v="144"/>
    <x v="16"/>
    <x v="0"/>
    <n v="178"/>
    <x v="6"/>
    <n v="42512375"/>
    <n v="145"/>
    <n v="0"/>
    <n v="24"/>
    <n v="106440620.15837105"/>
    <n v="0"/>
  </r>
  <r>
    <n v="112641"/>
    <x v="144"/>
    <x v="16"/>
    <x v="0"/>
    <n v="178"/>
    <x v="3"/>
    <n v="42512375"/>
    <n v="145"/>
    <n v="0"/>
    <n v="52"/>
    <n v="106440620.15837105"/>
    <n v="0"/>
  </r>
  <r>
    <n v="1745960"/>
    <x v="145"/>
    <x v="72"/>
    <x v="1"/>
    <n v="130"/>
    <x v="7"/>
    <n v="718732821"/>
    <n v="146"/>
    <n v="1"/>
    <n v="11"/>
    <n v="106440620.15837105"/>
    <n v="1"/>
  </r>
  <r>
    <n v="1745960"/>
    <x v="145"/>
    <x v="72"/>
    <x v="1"/>
    <n v="130"/>
    <x v="0"/>
    <n v="718732821"/>
    <n v="146"/>
    <n v="0"/>
    <n v="15"/>
    <n v="106440620.15837105"/>
    <n v="0"/>
  </r>
  <r>
    <n v="1745960"/>
    <x v="145"/>
    <x v="72"/>
    <x v="1"/>
    <n v="130"/>
    <x v="9"/>
    <n v="718732821"/>
    <n v="146"/>
    <n v="0"/>
    <n v="10"/>
    <n v="106440620.15837105"/>
    <n v="0"/>
  </r>
  <r>
    <n v="1745960"/>
    <x v="145"/>
    <x v="72"/>
    <x v="1"/>
    <n v="130"/>
    <x v="3"/>
    <n v="718732821"/>
    <n v="146"/>
    <n v="0"/>
    <n v="19"/>
    <n v="106440620.15837105"/>
    <n v="0"/>
  </r>
  <r>
    <n v="477348"/>
    <x v="146"/>
    <x v="59"/>
    <x v="0"/>
    <n v="122"/>
    <x v="120"/>
    <n v="74283625"/>
    <n v="147"/>
    <n v="1"/>
    <n v="1"/>
    <n v="106440620.15837105"/>
    <n v="0"/>
  </r>
  <r>
    <n v="477348"/>
    <x v="146"/>
    <x v="59"/>
    <x v="0"/>
    <n v="122"/>
    <x v="31"/>
    <n v="74283625"/>
    <n v="147"/>
    <n v="0"/>
    <n v="11"/>
    <n v="106440620.15837105"/>
    <n v="0"/>
  </r>
  <r>
    <n v="477348"/>
    <x v="146"/>
    <x v="59"/>
    <x v="0"/>
    <n v="122"/>
    <x v="47"/>
    <n v="74283625"/>
    <n v="147"/>
    <n v="0"/>
    <n v="3"/>
    <n v="106440620.15837105"/>
    <n v="0"/>
  </r>
  <r>
    <n v="477348"/>
    <x v="146"/>
    <x v="59"/>
    <x v="0"/>
    <n v="122"/>
    <x v="6"/>
    <n v="74283625"/>
    <n v="147"/>
    <n v="0"/>
    <n v="25"/>
    <n v="106440620.15837105"/>
    <n v="0"/>
  </r>
  <r>
    <n v="477348"/>
    <x v="146"/>
    <x v="59"/>
    <x v="0"/>
    <n v="122"/>
    <x v="3"/>
    <n v="74283625"/>
    <n v="147"/>
    <n v="0"/>
    <n v="53"/>
    <n v="106440620.15837105"/>
    <n v="0"/>
  </r>
  <r>
    <n v="477348"/>
    <x v="146"/>
    <x v="59"/>
    <x v="0"/>
    <n v="122"/>
    <x v="10"/>
    <n v="74283625"/>
    <n v="147"/>
    <n v="0"/>
    <n v="14"/>
    <n v="106440620.15837105"/>
    <n v="0"/>
  </r>
  <r>
    <n v="84787"/>
    <x v="147"/>
    <x v="73"/>
    <x v="0"/>
    <n v="109"/>
    <x v="86"/>
    <n v="20063820"/>
    <n v="148"/>
    <n v="1"/>
    <n v="3"/>
    <n v="106440620.15837105"/>
    <n v="0"/>
  </r>
  <r>
    <n v="84787"/>
    <x v="147"/>
    <x v="73"/>
    <x v="0"/>
    <n v="109"/>
    <x v="87"/>
    <n v="20063820"/>
    <n v="148"/>
    <n v="0"/>
    <n v="2"/>
    <n v="106440620.15837105"/>
    <n v="0"/>
  </r>
  <r>
    <n v="84787"/>
    <x v="147"/>
    <x v="73"/>
    <x v="0"/>
    <n v="109"/>
    <x v="88"/>
    <n v="20063820"/>
    <n v="148"/>
    <n v="0"/>
    <n v="3"/>
    <n v="106440620.15837105"/>
    <n v="0"/>
  </r>
  <r>
    <n v="84787"/>
    <x v="147"/>
    <x v="73"/>
    <x v="0"/>
    <n v="109"/>
    <x v="55"/>
    <n v="20063820"/>
    <n v="148"/>
    <n v="0"/>
    <n v="4"/>
    <n v="106440620.15837105"/>
    <n v="0"/>
  </r>
  <r>
    <n v="84787"/>
    <x v="147"/>
    <x v="73"/>
    <x v="0"/>
    <n v="109"/>
    <x v="101"/>
    <n v="20063820"/>
    <n v="148"/>
    <n v="0"/>
    <n v="2"/>
    <n v="106440620.15837105"/>
    <n v="0"/>
  </r>
  <r>
    <n v="84787"/>
    <x v="147"/>
    <x v="73"/>
    <x v="0"/>
    <n v="109"/>
    <x v="76"/>
    <n v="20063820"/>
    <n v="148"/>
    <n v="0"/>
    <n v="8"/>
    <n v="106440620.15837105"/>
    <n v="0"/>
  </r>
  <r>
    <n v="84787"/>
    <x v="147"/>
    <x v="73"/>
    <x v="0"/>
    <n v="109"/>
    <x v="5"/>
    <n v="20063820"/>
    <n v="148"/>
    <n v="0"/>
    <n v="19"/>
    <n v="106440620.15837105"/>
    <n v="0"/>
  </r>
  <r>
    <n v="84787"/>
    <x v="147"/>
    <x v="73"/>
    <x v="0"/>
    <n v="109"/>
    <x v="56"/>
    <n v="20063820"/>
    <n v="148"/>
    <n v="0"/>
    <n v="6"/>
    <n v="106440620.15837105"/>
    <n v="0"/>
  </r>
  <r>
    <n v="84787"/>
    <x v="147"/>
    <x v="73"/>
    <x v="0"/>
    <n v="109"/>
    <x v="48"/>
    <n v="20063820"/>
    <n v="148"/>
    <n v="0"/>
    <n v="12"/>
    <n v="106440620.15837105"/>
    <n v="0"/>
  </r>
  <r>
    <n v="84787"/>
    <x v="147"/>
    <x v="73"/>
    <x v="0"/>
    <n v="109"/>
    <x v="34"/>
    <n v="20063820"/>
    <n v="148"/>
    <n v="0"/>
    <n v="7"/>
    <n v="106440620.15837105"/>
    <n v="0"/>
  </r>
  <r>
    <n v="105695"/>
    <x v="148"/>
    <x v="53"/>
    <x v="0"/>
    <n v="130"/>
    <x v="1"/>
    <n v="101167799"/>
    <n v="149"/>
    <n v="1"/>
    <n v="19"/>
    <n v="106440620.15837105"/>
    <n v="0"/>
  </r>
  <r>
    <n v="105695"/>
    <x v="148"/>
    <x v="53"/>
    <x v="0"/>
    <n v="130"/>
    <x v="5"/>
    <n v="101167799"/>
    <n v="149"/>
    <n v="0"/>
    <n v="20"/>
    <n v="106440620.15837105"/>
    <n v="0"/>
  </r>
  <r>
    <n v="105695"/>
    <x v="148"/>
    <x v="53"/>
    <x v="0"/>
    <n v="130"/>
    <x v="3"/>
    <n v="101167799"/>
    <n v="149"/>
    <n v="0"/>
    <n v="54"/>
    <n v="106440620.15837105"/>
    <n v="0"/>
  </r>
  <r>
    <n v="105695"/>
    <x v="148"/>
    <x v="53"/>
    <x v="0"/>
    <n v="130"/>
    <x v="91"/>
    <n v="101167799"/>
    <n v="149"/>
    <n v="0"/>
    <n v="3"/>
    <n v="106440620.15837105"/>
    <n v="0"/>
  </r>
  <r>
    <n v="457430"/>
    <x v="149"/>
    <x v="28"/>
    <x v="0"/>
    <n v="118"/>
    <x v="61"/>
    <n v="37646380"/>
    <n v="150"/>
    <n v="1"/>
    <n v="4"/>
    <n v="106440620.15837105"/>
    <n v="0"/>
  </r>
  <r>
    <n v="457430"/>
    <x v="149"/>
    <x v="28"/>
    <x v="0"/>
    <n v="118"/>
    <x v="23"/>
    <n v="37646380"/>
    <n v="150"/>
    <n v="0"/>
    <n v="1"/>
    <n v="106440620.15837105"/>
    <n v="0"/>
  </r>
  <r>
    <n v="457430"/>
    <x v="149"/>
    <x v="28"/>
    <x v="0"/>
    <n v="118"/>
    <x v="70"/>
    <n v="37646380"/>
    <n v="150"/>
    <n v="0"/>
    <n v="1"/>
    <n v="106440620.15837105"/>
    <n v="0"/>
  </r>
  <r>
    <n v="457430"/>
    <x v="149"/>
    <x v="28"/>
    <x v="0"/>
    <n v="118"/>
    <x v="1"/>
    <n v="37646380"/>
    <n v="150"/>
    <n v="0"/>
    <n v="20"/>
    <n v="106440620.15837105"/>
    <n v="0"/>
  </r>
  <r>
    <n v="457430"/>
    <x v="149"/>
    <x v="28"/>
    <x v="0"/>
    <n v="118"/>
    <x v="52"/>
    <n v="37646380"/>
    <n v="150"/>
    <n v="0"/>
    <n v="2"/>
    <n v="106440620.15837105"/>
    <n v="0"/>
  </r>
  <r>
    <n v="457430"/>
    <x v="149"/>
    <x v="28"/>
    <x v="0"/>
    <n v="118"/>
    <x v="121"/>
    <n v="37646380"/>
    <n v="150"/>
    <n v="0"/>
    <n v="1"/>
    <n v="106440620.15837105"/>
    <n v="0"/>
  </r>
  <r>
    <n v="457430"/>
    <x v="149"/>
    <x v="28"/>
    <x v="0"/>
    <n v="118"/>
    <x v="5"/>
    <n v="37646380"/>
    <n v="150"/>
    <n v="0"/>
    <n v="21"/>
    <n v="106440620.15837105"/>
    <n v="0"/>
  </r>
  <r>
    <n v="457430"/>
    <x v="149"/>
    <x v="28"/>
    <x v="0"/>
    <n v="118"/>
    <x v="3"/>
    <n v="37646380"/>
    <n v="150"/>
    <n v="0"/>
    <n v="55"/>
    <n v="106440620.15837105"/>
    <n v="0"/>
  </r>
  <r>
    <n v="457430"/>
    <x v="149"/>
    <x v="28"/>
    <x v="0"/>
    <n v="118"/>
    <x v="24"/>
    <n v="37646380"/>
    <n v="150"/>
    <n v="0"/>
    <n v="2"/>
    <n v="106440620.15837105"/>
    <n v="0"/>
  </r>
  <r>
    <n v="457430"/>
    <x v="149"/>
    <x v="28"/>
    <x v="0"/>
    <n v="118"/>
    <x v="59"/>
    <n v="37646380"/>
    <n v="150"/>
    <n v="0"/>
    <n v="11"/>
    <n v="106440620.15837105"/>
    <n v="0"/>
  </r>
  <r>
    <n v="266697"/>
    <x v="150"/>
    <x v="5"/>
    <x v="0"/>
    <n v="111"/>
    <x v="122"/>
    <n v="70099045"/>
    <n v="151"/>
    <n v="1"/>
    <n v="1"/>
    <n v="106440620.15837105"/>
    <n v="0"/>
  </r>
  <r>
    <n v="266697"/>
    <x v="150"/>
    <x v="5"/>
    <x v="0"/>
    <n v="111"/>
    <x v="40"/>
    <n v="70099045"/>
    <n v="151"/>
    <n v="0"/>
    <n v="2"/>
    <n v="106440620.15837105"/>
    <n v="0"/>
  </r>
  <r>
    <n v="266697"/>
    <x v="150"/>
    <x v="5"/>
    <x v="0"/>
    <n v="111"/>
    <x v="81"/>
    <n v="70099045"/>
    <n v="151"/>
    <n v="0"/>
    <n v="6"/>
    <n v="106440620.15837105"/>
    <n v="0"/>
  </r>
  <r>
    <n v="266697"/>
    <x v="150"/>
    <x v="5"/>
    <x v="0"/>
    <n v="111"/>
    <x v="9"/>
    <n v="70099045"/>
    <n v="151"/>
    <n v="0"/>
    <n v="11"/>
    <n v="106440620.15837105"/>
    <n v="0"/>
  </r>
  <r>
    <n v="266697"/>
    <x v="150"/>
    <x v="5"/>
    <x v="0"/>
    <n v="111"/>
    <x v="6"/>
    <n v="70099045"/>
    <n v="151"/>
    <n v="0"/>
    <n v="26"/>
    <n v="106440620.15837105"/>
    <n v="0"/>
  </r>
  <r>
    <n v="266697"/>
    <x v="150"/>
    <x v="5"/>
    <x v="0"/>
    <n v="111"/>
    <x v="10"/>
    <n v="70099045"/>
    <n v="151"/>
    <n v="0"/>
    <n v="15"/>
    <n v="106440620.15837105"/>
    <n v="0"/>
  </r>
  <r>
    <n v="268978"/>
    <x v="151"/>
    <x v="7"/>
    <x v="1"/>
    <n v="135"/>
    <x v="19"/>
    <n v="170742341"/>
    <n v="152"/>
    <n v="1"/>
    <n v="2"/>
    <n v="106440620.15837105"/>
    <n v="1"/>
  </r>
  <r>
    <n v="268978"/>
    <x v="151"/>
    <x v="7"/>
    <x v="1"/>
    <n v="135"/>
    <x v="1"/>
    <n v="170742341"/>
    <n v="152"/>
    <n v="0"/>
    <n v="6"/>
    <n v="106440620.15837105"/>
    <n v="0"/>
  </r>
  <r>
    <n v="268978"/>
    <x v="151"/>
    <x v="7"/>
    <x v="1"/>
    <n v="135"/>
    <x v="12"/>
    <n v="170742341"/>
    <n v="152"/>
    <n v="0"/>
    <n v="6"/>
    <n v="106440620.15837105"/>
    <n v="0"/>
  </r>
  <r>
    <n v="268978"/>
    <x v="151"/>
    <x v="7"/>
    <x v="1"/>
    <n v="135"/>
    <x v="21"/>
    <n v="170742341"/>
    <n v="152"/>
    <n v="0"/>
    <n v="3"/>
    <n v="106440620.15837105"/>
    <n v="0"/>
  </r>
  <r>
    <n v="268978"/>
    <x v="151"/>
    <x v="7"/>
    <x v="1"/>
    <n v="135"/>
    <x v="3"/>
    <n v="170742341"/>
    <n v="152"/>
    <n v="0"/>
    <n v="20"/>
    <n v="106440620.15837105"/>
    <n v="0"/>
  </r>
  <r>
    <n v="268978"/>
    <x v="151"/>
    <x v="7"/>
    <x v="1"/>
    <n v="135"/>
    <x v="48"/>
    <n v="170742341"/>
    <n v="152"/>
    <n v="0"/>
    <n v="4"/>
    <n v="106440620.15837105"/>
    <n v="0"/>
  </r>
  <r>
    <n v="1392214"/>
    <x v="152"/>
    <x v="65"/>
    <x v="0"/>
    <n v="153"/>
    <x v="31"/>
    <n v="61002302"/>
    <n v="153"/>
    <n v="1"/>
    <n v="12"/>
    <n v="106440620.15837105"/>
    <n v="0"/>
  </r>
  <r>
    <n v="1392214"/>
    <x v="152"/>
    <x v="65"/>
    <x v="0"/>
    <n v="153"/>
    <x v="76"/>
    <n v="61002302"/>
    <n v="153"/>
    <n v="0"/>
    <n v="9"/>
    <n v="106440620.15837105"/>
    <n v="0"/>
  </r>
  <r>
    <n v="1392214"/>
    <x v="152"/>
    <x v="65"/>
    <x v="0"/>
    <n v="153"/>
    <x v="6"/>
    <n v="61002302"/>
    <n v="153"/>
    <n v="0"/>
    <n v="27"/>
    <n v="106440620.15837105"/>
    <n v="0"/>
  </r>
  <r>
    <n v="1392214"/>
    <x v="152"/>
    <x v="65"/>
    <x v="0"/>
    <n v="153"/>
    <x v="3"/>
    <n v="61002302"/>
    <n v="153"/>
    <n v="0"/>
    <n v="56"/>
    <n v="106440620.15837105"/>
    <n v="0"/>
  </r>
  <r>
    <n v="1392214"/>
    <x v="152"/>
    <x v="65"/>
    <x v="0"/>
    <n v="153"/>
    <x v="48"/>
    <n v="61002302"/>
    <n v="153"/>
    <n v="0"/>
    <n v="13"/>
    <n v="106440620.15837105"/>
    <n v="0"/>
  </r>
  <r>
    <n v="1392214"/>
    <x v="152"/>
    <x v="65"/>
    <x v="0"/>
    <n v="153"/>
    <x v="10"/>
    <n v="61002302"/>
    <n v="153"/>
    <n v="0"/>
    <n v="16"/>
    <n v="106440620.15837105"/>
    <n v="0"/>
  </r>
  <r>
    <n v="40897"/>
    <x v="153"/>
    <x v="64"/>
    <x v="2"/>
    <n v="126"/>
    <x v="5"/>
    <n v="5014000"/>
    <n v="154"/>
    <n v="1"/>
    <n v="3"/>
    <n v="106440620.15837105"/>
    <n v="0"/>
  </r>
  <r>
    <n v="40897"/>
    <x v="153"/>
    <x v="64"/>
    <x v="2"/>
    <n v="126"/>
    <x v="18"/>
    <n v="5014000"/>
    <n v="154"/>
    <n v="0"/>
    <n v="2"/>
    <n v="106440620.15837105"/>
    <n v="0"/>
  </r>
  <r>
    <n v="40897"/>
    <x v="153"/>
    <x v="64"/>
    <x v="2"/>
    <n v="126"/>
    <x v="3"/>
    <n v="5014000"/>
    <n v="154"/>
    <n v="0"/>
    <n v="10"/>
    <n v="106440620.15837105"/>
    <n v="0"/>
  </r>
  <r>
    <n v="40897"/>
    <x v="153"/>
    <x v="64"/>
    <x v="2"/>
    <n v="126"/>
    <x v="91"/>
    <n v="5014000"/>
    <n v="154"/>
    <n v="0"/>
    <n v="1"/>
    <n v="106440620.15837105"/>
    <n v="0"/>
  </r>
  <r>
    <n v="266543"/>
    <x v="154"/>
    <x v="5"/>
    <x v="5"/>
    <n v="100"/>
    <x v="77"/>
    <n v="380843261"/>
    <n v="155"/>
    <n v="1"/>
    <n v="2"/>
    <n v="106440620.15837105"/>
    <n v="1"/>
  </r>
  <r>
    <n v="266543"/>
    <x v="154"/>
    <x v="5"/>
    <x v="5"/>
    <n v="100"/>
    <x v="83"/>
    <n v="380843261"/>
    <n v="155"/>
    <n v="0"/>
    <n v="2"/>
    <n v="106440620.15837105"/>
    <n v="0"/>
  </r>
  <r>
    <n v="266543"/>
    <x v="154"/>
    <x v="5"/>
    <x v="5"/>
    <n v="100"/>
    <x v="82"/>
    <n v="380843261"/>
    <n v="155"/>
    <n v="0"/>
    <n v="4"/>
    <n v="106440620.15837105"/>
    <n v="0"/>
  </r>
  <r>
    <n v="266543"/>
    <x v="154"/>
    <x v="5"/>
    <x v="5"/>
    <n v="100"/>
    <x v="16"/>
    <n v="380843261"/>
    <n v="155"/>
    <n v="0"/>
    <n v="1"/>
    <n v="106440620.15837105"/>
    <n v="0"/>
  </r>
  <r>
    <n v="266543"/>
    <x v="154"/>
    <x v="5"/>
    <x v="5"/>
    <n v="100"/>
    <x v="123"/>
    <n v="380843261"/>
    <n v="155"/>
    <n v="0"/>
    <n v="1"/>
    <n v="106440620.15837105"/>
    <n v="0"/>
  </r>
  <r>
    <n v="266543"/>
    <x v="154"/>
    <x v="5"/>
    <x v="5"/>
    <n v="100"/>
    <x v="18"/>
    <n v="380843261"/>
    <n v="155"/>
    <n v="0"/>
    <n v="6"/>
    <n v="106440620.15837105"/>
    <n v="0"/>
  </r>
  <r>
    <n v="266543"/>
    <x v="154"/>
    <x v="5"/>
    <x v="5"/>
    <n v="100"/>
    <x v="72"/>
    <n v="380843261"/>
    <n v="155"/>
    <n v="0"/>
    <n v="5"/>
    <n v="106440620.15837105"/>
    <n v="0"/>
  </r>
  <r>
    <n v="266543"/>
    <x v="154"/>
    <x v="5"/>
    <x v="5"/>
    <n v="100"/>
    <x v="64"/>
    <n v="380843261"/>
    <n v="155"/>
    <n v="0"/>
    <n v="7"/>
    <n v="106440620.15837105"/>
    <n v="0"/>
  </r>
  <r>
    <n v="266543"/>
    <x v="154"/>
    <x v="5"/>
    <x v="5"/>
    <n v="100"/>
    <x v="53"/>
    <n v="380843261"/>
    <n v="155"/>
    <n v="0"/>
    <n v="4"/>
    <n v="106440620.15837105"/>
    <n v="0"/>
  </r>
  <r>
    <n v="347149"/>
    <x v="155"/>
    <x v="52"/>
    <x v="3"/>
    <n v="119"/>
    <x v="13"/>
    <n v="9173958"/>
    <n v="156"/>
    <n v="1"/>
    <n v="6"/>
    <n v="106440620.15837105"/>
    <n v="0"/>
  </r>
  <r>
    <n v="347149"/>
    <x v="155"/>
    <x v="52"/>
    <x v="3"/>
    <n v="119"/>
    <x v="69"/>
    <n v="9173958"/>
    <n v="156"/>
    <n v="0"/>
    <n v="2"/>
    <n v="106440620.15837105"/>
    <n v="0"/>
  </r>
  <r>
    <n v="347149"/>
    <x v="155"/>
    <x v="52"/>
    <x v="3"/>
    <n v="119"/>
    <x v="71"/>
    <n v="9173958"/>
    <n v="156"/>
    <n v="0"/>
    <n v="2"/>
    <n v="106440620.15837105"/>
    <n v="0"/>
  </r>
  <r>
    <n v="347149"/>
    <x v="155"/>
    <x v="52"/>
    <x v="3"/>
    <n v="119"/>
    <x v="52"/>
    <n v="9173958"/>
    <n v="156"/>
    <n v="0"/>
    <n v="6"/>
    <n v="106440620.15837105"/>
    <n v="0"/>
  </r>
  <r>
    <n v="347149"/>
    <x v="155"/>
    <x v="52"/>
    <x v="3"/>
    <n v="119"/>
    <x v="18"/>
    <n v="9173958"/>
    <n v="156"/>
    <n v="0"/>
    <n v="8"/>
    <n v="106440620.15837105"/>
    <n v="0"/>
  </r>
  <r>
    <n v="347149"/>
    <x v="155"/>
    <x v="52"/>
    <x v="3"/>
    <n v="119"/>
    <x v="72"/>
    <n v="9173958"/>
    <n v="156"/>
    <n v="0"/>
    <n v="5"/>
    <n v="106440620.15837105"/>
    <n v="0"/>
  </r>
  <r>
    <n v="347149"/>
    <x v="155"/>
    <x v="52"/>
    <x v="3"/>
    <n v="119"/>
    <x v="53"/>
    <n v="9173958"/>
    <n v="156"/>
    <n v="0"/>
    <n v="7"/>
    <n v="106440620.15837105"/>
    <n v="0"/>
  </r>
  <r>
    <n v="347149"/>
    <x v="155"/>
    <x v="52"/>
    <x v="3"/>
    <n v="119"/>
    <x v="24"/>
    <n v="9173958"/>
    <n v="156"/>
    <n v="0"/>
    <n v="4"/>
    <n v="106440620.15837105"/>
    <n v="0"/>
  </r>
  <r>
    <n v="55630"/>
    <x v="156"/>
    <x v="70"/>
    <x v="4"/>
    <n v="110"/>
    <x v="81"/>
    <n v="46808"/>
    <n v="157"/>
    <n v="1"/>
    <n v="1"/>
    <n v="106440620.15837105"/>
    <n v="0"/>
  </r>
  <r>
    <n v="55630"/>
    <x v="156"/>
    <x v="70"/>
    <x v="4"/>
    <n v="110"/>
    <x v="1"/>
    <n v="46808"/>
    <n v="157"/>
    <n v="0"/>
    <n v="5"/>
    <n v="106440620.15837105"/>
    <n v="0"/>
  </r>
  <r>
    <n v="55630"/>
    <x v="156"/>
    <x v="70"/>
    <x v="4"/>
    <n v="110"/>
    <x v="57"/>
    <n v="46808"/>
    <n v="157"/>
    <n v="0"/>
    <n v="2"/>
    <n v="106440620.15837105"/>
    <n v="0"/>
  </r>
  <r>
    <n v="55630"/>
    <x v="156"/>
    <x v="70"/>
    <x v="4"/>
    <n v="110"/>
    <x v="9"/>
    <n v="46808"/>
    <n v="157"/>
    <n v="0"/>
    <n v="3"/>
    <n v="106440620.15837105"/>
    <n v="0"/>
  </r>
  <r>
    <n v="55630"/>
    <x v="156"/>
    <x v="70"/>
    <x v="4"/>
    <n v="110"/>
    <x v="3"/>
    <n v="46808"/>
    <n v="157"/>
    <n v="0"/>
    <n v="10"/>
    <n v="106440620.15837105"/>
    <n v="0"/>
  </r>
  <r>
    <n v="55630"/>
    <x v="156"/>
    <x v="70"/>
    <x v="4"/>
    <n v="110"/>
    <x v="10"/>
    <n v="46808"/>
    <n v="157"/>
    <n v="0"/>
    <n v="3"/>
    <n v="106440620.15837105"/>
    <n v="0"/>
  </r>
  <r>
    <n v="346336"/>
    <x v="157"/>
    <x v="5"/>
    <x v="0"/>
    <n v="374"/>
    <x v="0"/>
    <n v="274024"/>
    <n v="158"/>
    <n v="1"/>
    <n v="22"/>
    <n v="106440620.15837105"/>
    <n v="0"/>
  </r>
  <r>
    <n v="346336"/>
    <x v="157"/>
    <x v="5"/>
    <x v="0"/>
    <n v="374"/>
    <x v="3"/>
    <n v="274024"/>
    <n v="158"/>
    <n v="0"/>
    <n v="57"/>
    <n v="106440620.15837105"/>
    <n v="0"/>
  </r>
  <r>
    <n v="346336"/>
    <x v="157"/>
    <x v="5"/>
    <x v="0"/>
    <n v="374"/>
    <x v="30"/>
    <n v="274024"/>
    <n v="158"/>
    <n v="0"/>
    <n v="4"/>
    <n v="106440620.15837105"/>
    <n v="0"/>
  </r>
  <r>
    <n v="57115"/>
    <x v="158"/>
    <x v="47"/>
    <x v="2"/>
    <n v="172"/>
    <x v="0"/>
    <s v="No Information"/>
    <n v="159"/>
    <n v="1"/>
    <n v="2"/>
    <n v="106440620.15837105"/>
    <n v="1"/>
  </r>
  <r>
    <n v="57115"/>
    <x v="158"/>
    <x v="47"/>
    <x v="2"/>
    <n v="172"/>
    <x v="1"/>
    <s v="No Information"/>
    <n v="159"/>
    <n v="0"/>
    <n v="3"/>
    <n v="106440620.15837105"/>
    <n v="0"/>
  </r>
  <r>
    <n v="57115"/>
    <x v="158"/>
    <x v="47"/>
    <x v="2"/>
    <n v="172"/>
    <x v="2"/>
    <s v="No Information"/>
    <n v="159"/>
    <n v="0"/>
    <n v="1"/>
    <n v="106440620.15837105"/>
    <n v="0"/>
  </r>
  <r>
    <n v="57115"/>
    <x v="158"/>
    <x v="47"/>
    <x v="2"/>
    <n v="172"/>
    <x v="58"/>
    <s v="No Information"/>
    <n v="159"/>
    <n v="0"/>
    <n v="2"/>
    <n v="106440620.15837105"/>
    <n v="0"/>
  </r>
  <r>
    <n v="57115"/>
    <x v="158"/>
    <x v="47"/>
    <x v="2"/>
    <n v="172"/>
    <x v="18"/>
    <s v="No Information"/>
    <n v="159"/>
    <n v="0"/>
    <n v="3"/>
    <n v="106440620.15837105"/>
    <n v="0"/>
  </r>
  <r>
    <n v="57115"/>
    <x v="158"/>
    <x v="47"/>
    <x v="2"/>
    <n v="172"/>
    <x v="3"/>
    <s v="No Information"/>
    <n v="159"/>
    <n v="0"/>
    <n v="11"/>
    <n v="106440620.15837105"/>
    <n v="0"/>
  </r>
  <r>
    <n v="57115"/>
    <x v="158"/>
    <x v="47"/>
    <x v="2"/>
    <n v="172"/>
    <x v="10"/>
    <s v="No Information"/>
    <n v="159"/>
    <n v="0"/>
    <n v="4"/>
    <n v="106440620.15837105"/>
    <n v="0"/>
  </r>
  <r>
    <n v="57115"/>
    <x v="158"/>
    <x v="47"/>
    <x v="2"/>
    <n v="172"/>
    <x v="59"/>
    <s v="No Information"/>
    <n v="159"/>
    <n v="0"/>
    <n v="3"/>
    <n v="106440620.15837105"/>
    <n v="0"/>
  </r>
  <r>
    <n v="71853"/>
    <x v="159"/>
    <x v="15"/>
    <x v="3"/>
    <n v="91"/>
    <x v="105"/>
    <n v="2562392"/>
    <n v="160"/>
    <n v="1"/>
    <n v="2"/>
    <n v="106440620.15837105"/>
    <n v="0"/>
  </r>
  <r>
    <n v="71853"/>
    <x v="159"/>
    <x v="15"/>
    <x v="3"/>
    <n v="91"/>
    <x v="102"/>
    <n v="2562392"/>
    <n v="160"/>
    <n v="0"/>
    <n v="1"/>
    <n v="106440620.15837105"/>
    <n v="0"/>
  </r>
  <r>
    <n v="71853"/>
    <x v="159"/>
    <x v="15"/>
    <x v="3"/>
    <n v="91"/>
    <x v="16"/>
    <n v="2562392"/>
    <n v="160"/>
    <n v="0"/>
    <n v="7"/>
    <n v="106440620.15837105"/>
    <n v="0"/>
  </r>
  <r>
    <n v="71853"/>
    <x v="159"/>
    <x v="15"/>
    <x v="3"/>
    <n v="91"/>
    <x v="89"/>
    <n v="2562392"/>
    <n v="160"/>
    <n v="0"/>
    <n v="3"/>
    <n v="106440620.15837105"/>
    <n v="0"/>
  </r>
  <r>
    <n v="71853"/>
    <x v="159"/>
    <x v="15"/>
    <x v="3"/>
    <n v="91"/>
    <x v="124"/>
    <n v="2562392"/>
    <n v="160"/>
    <n v="0"/>
    <n v="1"/>
    <n v="106440620.15837105"/>
    <n v="0"/>
  </r>
  <r>
    <n v="71853"/>
    <x v="159"/>
    <x v="15"/>
    <x v="3"/>
    <n v="91"/>
    <x v="90"/>
    <n v="2562392"/>
    <n v="160"/>
    <n v="0"/>
    <n v="1"/>
    <n v="106440620.15837105"/>
    <n v="0"/>
  </r>
  <r>
    <n v="71853"/>
    <x v="159"/>
    <x v="15"/>
    <x v="3"/>
    <n v="91"/>
    <x v="17"/>
    <n v="2562392"/>
    <n v="160"/>
    <n v="0"/>
    <n v="3"/>
    <n v="106440620.15837105"/>
    <n v="0"/>
  </r>
  <r>
    <n v="71853"/>
    <x v="159"/>
    <x v="15"/>
    <x v="3"/>
    <n v="91"/>
    <x v="18"/>
    <n v="2562392"/>
    <n v="160"/>
    <n v="0"/>
    <n v="9"/>
    <n v="106440620.15837105"/>
    <n v="0"/>
  </r>
  <r>
    <n v="71853"/>
    <x v="159"/>
    <x v="15"/>
    <x v="3"/>
    <n v="91"/>
    <x v="64"/>
    <n v="2562392"/>
    <n v="160"/>
    <n v="0"/>
    <n v="6"/>
    <n v="106440620.15837105"/>
    <n v="0"/>
  </r>
  <r>
    <n v="71853"/>
    <x v="159"/>
    <x v="15"/>
    <x v="3"/>
    <n v="91"/>
    <x v="24"/>
    <n v="2562392"/>
    <n v="160"/>
    <n v="0"/>
    <n v="5"/>
    <n v="106440620.15837105"/>
    <n v="0"/>
  </r>
  <r>
    <n v="80678"/>
    <x v="160"/>
    <x v="12"/>
    <x v="3"/>
    <n v="124"/>
    <x v="19"/>
    <n v="26010864"/>
    <n v="161"/>
    <n v="1"/>
    <n v="1"/>
    <n v="106440620.15837105"/>
    <n v="0"/>
  </r>
  <r>
    <n v="80678"/>
    <x v="160"/>
    <x v="12"/>
    <x v="3"/>
    <n v="124"/>
    <x v="1"/>
    <n v="26010864"/>
    <n v="161"/>
    <n v="0"/>
    <n v="3"/>
    <n v="106440620.15837105"/>
    <n v="0"/>
  </r>
  <r>
    <n v="80678"/>
    <x v="160"/>
    <x v="12"/>
    <x v="3"/>
    <n v="124"/>
    <x v="5"/>
    <n v="26010864"/>
    <n v="161"/>
    <n v="0"/>
    <n v="6"/>
    <n v="106440620.15837105"/>
    <n v="0"/>
  </r>
  <r>
    <n v="80678"/>
    <x v="160"/>
    <x v="12"/>
    <x v="3"/>
    <n v="124"/>
    <x v="21"/>
    <n v="26010864"/>
    <n v="161"/>
    <n v="0"/>
    <n v="3"/>
    <n v="106440620.15837105"/>
    <n v="0"/>
  </r>
  <r>
    <n v="80678"/>
    <x v="160"/>
    <x v="12"/>
    <x v="3"/>
    <n v="124"/>
    <x v="3"/>
    <n v="26010864"/>
    <n v="161"/>
    <n v="0"/>
    <n v="13"/>
    <n v="106440620.15837105"/>
    <n v="0"/>
  </r>
  <r>
    <n v="4729430"/>
    <x v="161"/>
    <x v="25"/>
    <x v="3"/>
    <n v="96"/>
    <x v="71"/>
    <s v="No Information"/>
    <n v="162"/>
    <n v="1"/>
    <n v="3"/>
    <n v="106440620.15837105"/>
    <n v="1"/>
  </r>
  <r>
    <n v="4729430"/>
    <x v="161"/>
    <x v="25"/>
    <x v="3"/>
    <n v="96"/>
    <x v="125"/>
    <s v="No Information"/>
    <n v="162"/>
    <n v="0"/>
    <n v="1"/>
    <n v="106440620.15837105"/>
    <n v="0"/>
  </r>
  <r>
    <n v="4729430"/>
    <x v="161"/>
    <x v="25"/>
    <x v="3"/>
    <n v="96"/>
    <x v="111"/>
    <s v="No Information"/>
    <n v="162"/>
    <n v="0"/>
    <n v="1"/>
    <n v="106440620.15837105"/>
    <n v="0"/>
  </r>
  <r>
    <n v="4729430"/>
    <x v="161"/>
    <x v="25"/>
    <x v="3"/>
    <n v="96"/>
    <x v="50"/>
    <s v="No Information"/>
    <n v="162"/>
    <n v="0"/>
    <n v="2"/>
    <n v="106440620.15837105"/>
    <n v="0"/>
  </r>
  <r>
    <n v="4729430"/>
    <x v="161"/>
    <x v="25"/>
    <x v="3"/>
    <n v="96"/>
    <x v="18"/>
    <s v="No Information"/>
    <n v="162"/>
    <n v="0"/>
    <n v="10"/>
    <n v="106440620.15837105"/>
    <n v="0"/>
  </r>
  <r>
    <n v="4729430"/>
    <x v="161"/>
    <x v="25"/>
    <x v="3"/>
    <n v="96"/>
    <x v="72"/>
    <s v="No Information"/>
    <n v="162"/>
    <n v="0"/>
    <n v="6"/>
    <n v="106440620.15837105"/>
    <n v="0"/>
  </r>
  <r>
    <n v="4729430"/>
    <x v="161"/>
    <x v="25"/>
    <x v="3"/>
    <n v="96"/>
    <x v="64"/>
    <s v="No Information"/>
    <n v="162"/>
    <n v="0"/>
    <n v="7"/>
    <n v="106440620.15837105"/>
    <n v="0"/>
  </r>
  <r>
    <n v="4729430"/>
    <x v="161"/>
    <x v="25"/>
    <x v="3"/>
    <n v="96"/>
    <x v="53"/>
    <s v="No Information"/>
    <n v="162"/>
    <n v="0"/>
    <n v="8"/>
    <n v="106440620.15837105"/>
    <n v="0"/>
  </r>
  <r>
    <n v="4729430"/>
    <x v="161"/>
    <x v="25"/>
    <x v="3"/>
    <n v="96"/>
    <x v="24"/>
    <s v="No Information"/>
    <n v="162"/>
    <n v="0"/>
    <n v="6"/>
    <n v="106440620.15837105"/>
    <n v="0"/>
  </r>
  <r>
    <n v="4729430"/>
    <x v="161"/>
    <x v="25"/>
    <x v="3"/>
    <n v="96"/>
    <x v="54"/>
    <s v="No Information"/>
    <n v="162"/>
    <n v="0"/>
    <n v="2"/>
    <n v="106440620.15837105"/>
    <n v="0"/>
  </r>
  <r>
    <n v="46912"/>
    <x v="162"/>
    <x v="19"/>
    <x v="3"/>
    <n v="105"/>
    <x v="6"/>
    <n v="24845"/>
    <n v="163"/>
    <n v="1"/>
    <n v="2"/>
    <n v="106440620.15837105"/>
    <n v="0"/>
  </r>
  <r>
    <n v="46912"/>
    <x v="162"/>
    <x v="19"/>
    <x v="3"/>
    <n v="105"/>
    <x v="3"/>
    <n v="24845"/>
    <n v="163"/>
    <n v="0"/>
    <n v="14"/>
    <n v="106440620.15837105"/>
    <n v="0"/>
  </r>
  <r>
    <n v="46912"/>
    <x v="162"/>
    <x v="19"/>
    <x v="3"/>
    <n v="105"/>
    <x v="48"/>
    <n v="24845"/>
    <n v="163"/>
    <n v="0"/>
    <n v="5"/>
    <n v="106440620.15837105"/>
    <n v="0"/>
  </r>
  <r>
    <n v="46912"/>
    <x v="162"/>
    <x v="19"/>
    <x v="3"/>
    <n v="105"/>
    <x v="10"/>
    <n v="24845"/>
    <n v="163"/>
    <n v="0"/>
    <n v="3"/>
    <n v="106440620.15837105"/>
    <n v="0"/>
  </r>
  <r>
    <n v="31381"/>
    <x v="163"/>
    <x v="74"/>
    <x v="5"/>
    <n v="238"/>
    <x v="104"/>
    <n v="200882193"/>
    <n v="164"/>
    <n v="1"/>
    <n v="1"/>
    <n v="106440620.15837105"/>
    <n v="1"/>
  </r>
  <r>
    <n v="31381"/>
    <x v="163"/>
    <x v="74"/>
    <x v="5"/>
    <n v="238"/>
    <x v="0"/>
    <n v="200882193"/>
    <n v="164"/>
    <n v="0"/>
    <n v="4"/>
    <n v="106440620.15837105"/>
    <n v="0"/>
  </r>
  <r>
    <n v="31381"/>
    <x v="163"/>
    <x v="74"/>
    <x v="5"/>
    <n v="238"/>
    <x v="1"/>
    <n v="200882193"/>
    <n v="164"/>
    <n v="0"/>
    <n v="1"/>
    <n v="106440620.15837105"/>
    <n v="0"/>
  </r>
  <r>
    <n v="31381"/>
    <x v="163"/>
    <x v="74"/>
    <x v="5"/>
    <n v="238"/>
    <x v="126"/>
    <n v="200882193"/>
    <n v="164"/>
    <n v="0"/>
    <n v="1"/>
    <n v="106440620.15837105"/>
    <n v="0"/>
  </r>
  <r>
    <n v="31381"/>
    <x v="163"/>
    <x v="74"/>
    <x v="5"/>
    <n v="238"/>
    <x v="63"/>
    <n v="200882193"/>
    <n v="164"/>
    <n v="0"/>
    <n v="1"/>
    <n v="106440620.15837105"/>
    <n v="0"/>
  </r>
  <r>
    <n v="31381"/>
    <x v="163"/>
    <x v="74"/>
    <x v="5"/>
    <n v="238"/>
    <x v="58"/>
    <n v="200882193"/>
    <n v="164"/>
    <n v="0"/>
    <n v="1"/>
    <n v="106440620.15837105"/>
    <n v="0"/>
  </r>
  <r>
    <n v="31381"/>
    <x v="163"/>
    <x v="74"/>
    <x v="5"/>
    <n v="238"/>
    <x v="3"/>
    <n v="200882193"/>
    <n v="164"/>
    <n v="0"/>
    <n v="5"/>
    <n v="106440620.15837105"/>
    <n v="0"/>
  </r>
  <r>
    <n v="31381"/>
    <x v="163"/>
    <x v="74"/>
    <x v="5"/>
    <n v="238"/>
    <x v="30"/>
    <n v="200882193"/>
    <n v="164"/>
    <n v="0"/>
    <n v="4"/>
    <n v="106440620.15837105"/>
    <n v="0"/>
  </r>
  <r>
    <n v="31381"/>
    <x v="163"/>
    <x v="74"/>
    <x v="5"/>
    <n v="238"/>
    <x v="59"/>
    <n v="200882193"/>
    <n v="164"/>
    <n v="0"/>
    <n v="2"/>
    <n v="106440620.15837105"/>
    <n v="0"/>
  </r>
  <r>
    <n v="1305806"/>
    <x v="164"/>
    <x v="43"/>
    <x v="0"/>
    <n v="129"/>
    <x v="110"/>
    <n v="6391436"/>
    <n v="165"/>
    <n v="1"/>
    <n v="2"/>
    <n v="106440620.15837105"/>
    <n v="0"/>
  </r>
  <r>
    <n v="1305806"/>
    <x v="164"/>
    <x v="43"/>
    <x v="0"/>
    <n v="129"/>
    <x v="127"/>
    <n v="6391436"/>
    <n v="165"/>
    <n v="0"/>
    <n v="1"/>
    <n v="106440620.15837105"/>
    <n v="0"/>
  </r>
  <r>
    <n v="1305806"/>
    <x v="164"/>
    <x v="43"/>
    <x v="0"/>
    <n v="129"/>
    <x v="99"/>
    <n v="6391436"/>
    <n v="165"/>
    <n v="0"/>
    <n v="1"/>
    <n v="106440620.15837105"/>
    <n v="0"/>
  </r>
  <r>
    <n v="1305806"/>
    <x v="164"/>
    <x v="43"/>
    <x v="0"/>
    <n v="129"/>
    <x v="1"/>
    <n v="6391436"/>
    <n v="165"/>
    <n v="0"/>
    <n v="21"/>
    <n v="106440620.15837105"/>
    <n v="0"/>
  </r>
  <r>
    <n v="1305806"/>
    <x v="164"/>
    <x v="43"/>
    <x v="0"/>
    <n v="129"/>
    <x v="12"/>
    <n v="6391436"/>
    <n v="165"/>
    <n v="0"/>
    <n v="24"/>
    <n v="106440620.15837105"/>
    <n v="0"/>
  </r>
  <r>
    <n v="1305806"/>
    <x v="164"/>
    <x v="43"/>
    <x v="0"/>
    <n v="129"/>
    <x v="31"/>
    <n v="6391436"/>
    <n v="165"/>
    <n v="0"/>
    <n v="13"/>
    <n v="106440620.15837105"/>
    <n v="0"/>
  </r>
  <r>
    <n v="1305806"/>
    <x v="164"/>
    <x v="43"/>
    <x v="0"/>
    <n v="129"/>
    <x v="76"/>
    <n v="6391436"/>
    <n v="165"/>
    <n v="0"/>
    <n v="10"/>
    <n v="106440620.15837105"/>
    <n v="0"/>
  </r>
  <r>
    <n v="1305806"/>
    <x v="164"/>
    <x v="43"/>
    <x v="0"/>
    <n v="129"/>
    <x v="5"/>
    <n v="6391436"/>
    <n v="165"/>
    <n v="0"/>
    <n v="22"/>
    <n v="106440620.15837105"/>
    <n v="0"/>
  </r>
  <r>
    <n v="1305806"/>
    <x v="164"/>
    <x v="43"/>
    <x v="0"/>
    <n v="129"/>
    <x v="85"/>
    <n v="6391436"/>
    <n v="165"/>
    <n v="0"/>
    <n v="3"/>
    <n v="106440620.15837105"/>
    <n v="0"/>
  </r>
  <r>
    <n v="1305806"/>
    <x v="164"/>
    <x v="43"/>
    <x v="0"/>
    <n v="129"/>
    <x v="3"/>
    <n v="6391436"/>
    <n v="165"/>
    <n v="0"/>
    <n v="58"/>
    <n v="106440620.15837105"/>
    <n v="0"/>
  </r>
  <r>
    <n v="71315"/>
    <x v="165"/>
    <x v="3"/>
    <x v="0"/>
    <n v="130"/>
    <x v="112"/>
    <n v="29200000"/>
    <n v="166"/>
    <n v="1"/>
    <n v="2"/>
    <n v="106440620.15837105"/>
    <n v="0"/>
  </r>
  <r>
    <n v="71315"/>
    <x v="165"/>
    <x v="3"/>
    <x v="0"/>
    <n v="130"/>
    <x v="45"/>
    <n v="29200000"/>
    <n v="166"/>
    <n v="0"/>
    <n v="4"/>
    <n v="106440620.15837105"/>
    <n v="0"/>
  </r>
  <r>
    <n v="71315"/>
    <x v="165"/>
    <x v="3"/>
    <x v="0"/>
    <n v="130"/>
    <x v="1"/>
    <n v="29200000"/>
    <n v="166"/>
    <n v="0"/>
    <n v="22"/>
    <n v="106440620.15837105"/>
    <n v="0"/>
  </r>
  <r>
    <n v="71315"/>
    <x v="165"/>
    <x v="3"/>
    <x v="0"/>
    <n v="130"/>
    <x v="12"/>
    <n v="29200000"/>
    <n v="166"/>
    <n v="0"/>
    <n v="25"/>
    <n v="106440620.15837105"/>
    <n v="0"/>
  </r>
  <r>
    <n v="71315"/>
    <x v="165"/>
    <x v="3"/>
    <x v="0"/>
    <n v="130"/>
    <x v="31"/>
    <n v="29200000"/>
    <n v="166"/>
    <n v="0"/>
    <n v="14"/>
    <n v="106440620.15837105"/>
    <n v="0"/>
  </r>
  <r>
    <n v="71315"/>
    <x v="165"/>
    <x v="3"/>
    <x v="0"/>
    <n v="130"/>
    <x v="5"/>
    <n v="29200000"/>
    <n v="166"/>
    <n v="0"/>
    <n v="23"/>
    <n v="106440620.15837105"/>
    <n v="0"/>
  </r>
  <r>
    <n v="71315"/>
    <x v="165"/>
    <x v="3"/>
    <x v="0"/>
    <n v="130"/>
    <x v="3"/>
    <n v="29200000"/>
    <n v="166"/>
    <n v="0"/>
    <n v="59"/>
    <n v="106440620.15837105"/>
    <n v="0"/>
  </r>
  <r>
    <n v="71315"/>
    <x v="165"/>
    <x v="3"/>
    <x v="0"/>
    <n v="130"/>
    <x v="48"/>
    <n v="29200000"/>
    <n v="166"/>
    <n v="0"/>
    <n v="14"/>
    <n v="106440620.15837105"/>
    <n v="0"/>
  </r>
  <r>
    <n v="71315"/>
    <x v="165"/>
    <x v="3"/>
    <x v="0"/>
    <n v="130"/>
    <x v="10"/>
    <n v="29200000"/>
    <n v="166"/>
    <n v="0"/>
    <n v="17"/>
    <n v="106440620.15837105"/>
    <n v="0"/>
  </r>
  <r>
    <n v="120735"/>
    <x v="166"/>
    <x v="20"/>
    <x v="0"/>
    <n v="107"/>
    <x v="25"/>
    <n v="3753929"/>
    <n v="167"/>
    <n v="1"/>
    <n v="15"/>
    <n v="106440620.15837105"/>
    <n v="0"/>
  </r>
  <r>
    <n v="120735"/>
    <x v="166"/>
    <x v="20"/>
    <x v="0"/>
    <n v="107"/>
    <x v="105"/>
    <n v="3753929"/>
    <n v="167"/>
    <n v="0"/>
    <n v="1"/>
    <n v="106440620.15837105"/>
    <n v="0"/>
  </r>
  <r>
    <n v="120735"/>
    <x v="166"/>
    <x v="20"/>
    <x v="0"/>
    <n v="107"/>
    <x v="4"/>
    <n v="3753929"/>
    <n v="167"/>
    <n v="0"/>
    <n v="15"/>
    <n v="106440620.15837105"/>
    <n v="0"/>
  </r>
  <r>
    <n v="120735"/>
    <x v="166"/>
    <x v="20"/>
    <x v="0"/>
    <n v="107"/>
    <x v="84"/>
    <n v="3753929"/>
    <n v="167"/>
    <n v="0"/>
    <n v="4"/>
    <n v="106440620.15837105"/>
    <n v="0"/>
  </r>
  <r>
    <n v="120735"/>
    <x v="166"/>
    <x v="20"/>
    <x v="0"/>
    <n v="107"/>
    <x v="64"/>
    <n v="3753929"/>
    <n v="167"/>
    <n v="0"/>
    <n v="5"/>
    <n v="106440620.15837105"/>
    <n v="0"/>
  </r>
  <r>
    <n v="120735"/>
    <x v="166"/>
    <x v="20"/>
    <x v="0"/>
    <n v="107"/>
    <x v="6"/>
    <n v="3753929"/>
    <n v="167"/>
    <n v="0"/>
    <n v="28"/>
    <n v="106440620.15837105"/>
    <n v="0"/>
  </r>
  <r>
    <n v="434409"/>
    <x v="167"/>
    <x v="68"/>
    <x v="0"/>
    <n v="132"/>
    <x v="7"/>
    <n v="70511035"/>
    <n v="168"/>
    <n v="1"/>
    <n v="7"/>
    <n v="106440620.15837105"/>
    <n v="0"/>
  </r>
  <r>
    <n v="434409"/>
    <x v="167"/>
    <x v="68"/>
    <x v="0"/>
    <n v="132"/>
    <x v="35"/>
    <n v="70511035"/>
    <n v="168"/>
    <n v="0"/>
    <n v="4"/>
    <n v="106440620.15837105"/>
    <n v="0"/>
  </r>
  <r>
    <n v="434409"/>
    <x v="167"/>
    <x v="68"/>
    <x v="0"/>
    <n v="132"/>
    <x v="0"/>
    <n v="70511035"/>
    <n v="168"/>
    <n v="0"/>
    <n v="23"/>
    <n v="106440620.15837105"/>
    <n v="0"/>
  </r>
  <r>
    <n v="434409"/>
    <x v="167"/>
    <x v="68"/>
    <x v="0"/>
    <n v="132"/>
    <x v="100"/>
    <n v="70511035"/>
    <n v="168"/>
    <n v="0"/>
    <n v="2"/>
    <n v="106440620.15837105"/>
    <n v="0"/>
  </r>
  <r>
    <n v="434409"/>
    <x v="167"/>
    <x v="68"/>
    <x v="0"/>
    <n v="132"/>
    <x v="93"/>
    <n v="70511035"/>
    <n v="168"/>
    <n v="0"/>
    <n v="2"/>
    <n v="106440620.15837105"/>
    <n v="0"/>
  </r>
  <r>
    <n v="434409"/>
    <x v="167"/>
    <x v="68"/>
    <x v="0"/>
    <n v="132"/>
    <x v="8"/>
    <n v="70511035"/>
    <n v="168"/>
    <n v="0"/>
    <n v="1"/>
    <n v="106440620.15837105"/>
    <n v="0"/>
  </r>
  <r>
    <n v="434409"/>
    <x v="167"/>
    <x v="68"/>
    <x v="0"/>
    <n v="132"/>
    <x v="9"/>
    <n v="70511035"/>
    <n v="168"/>
    <n v="0"/>
    <n v="12"/>
    <n v="106440620.15837105"/>
    <n v="0"/>
  </r>
  <r>
    <n v="434409"/>
    <x v="167"/>
    <x v="68"/>
    <x v="0"/>
    <n v="132"/>
    <x v="3"/>
    <n v="70511035"/>
    <n v="168"/>
    <n v="0"/>
    <n v="60"/>
    <n v="106440620.15837105"/>
    <n v="0"/>
  </r>
  <r>
    <n v="434409"/>
    <x v="167"/>
    <x v="68"/>
    <x v="0"/>
    <n v="132"/>
    <x v="34"/>
    <n v="70511035"/>
    <n v="168"/>
    <n v="0"/>
    <n v="8"/>
    <n v="106440620.15837105"/>
    <n v="0"/>
  </r>
  <r>
    <n v="434409"/>
    <x v="167"/>
    <x v="68"/>
    <x v="0"/>
    <n v="132"/>
    <x v="10"/>
    <n v="70511035"/>
    <n v="168"/>
    <n v="0"/>
    <n v="18"/>
    <n v="106440620.15837105"/>
    <n v="0"/>
  </r>
  <r>
    <n v="42876"/>
    <x v="168"/>
    <x v="41"/>
    <x v="4"/>
    <n v="88"/>
    <x v="1"/>
    <n v="46808"/>
    <n v="169"/>
    <n v="1"/>
    <n v="6"/>
    <n v="106440620.15837105"/>
    <n v="0"/>
  </r>
  <r>
    <n v="42876"/>
    <x v="168"/>
    <x v="41"/>
    <x v="4"/>
    <n v="88"/>
    <x v="6"/>
    <n v="46808"/>
    <n v="169"/>
    <n v="0"/>
    <n v="2"/>
    <n v="106440620.15837105"/>
    <n v="0"/>
  </r>
  <r>
    <n v="42876"/>
    <x v="168"/>
    <x v="41"/>
    <x v="4"/>
    <n v="88"/>
    <x v="3"/>
    <n v="46808"/>
    <n v="169"/>
    <n v="0"/>
    <n v="11"/>
    <n v="106440620.15837105"/>
    <n v="0"/>
  </r>
  <r>
    <n v="42876"/>
    <x v="168"/>
    <x v="41"/>
    <x v="4"/>
    <n v="88"/>
    <x v="48"/>
    <n v="46808"/>
    <n v="169"/>
    <n v="0"/>
    <n v="3"/>
    <n v="106440620.15837105"/>
    <n v="0"/>
  </r>
  <r>
    <n v="2096673"/>
    <x v="169"/>
    <x v="75"/>
    <x v="3"/>
    <n v="95"/>
    <x v="61"/>
    <n v="356461711"/>
    <n v="170"/>
    <n v="1"/>
    <n v="6"/>
    <n v="106440620.15837105"/>
    <n v="1"/>
  </r>
  <r>
    <n v="2096673"/>
    <x v="169"/>
    <x v="75"/>
    <x v="3"/>
    <n v="95"/>
    <x v="82"/>
    <n v="356461711"/>
    <n v="170"/>
    <n v="0"/>
    <n v="5"/>
    <n v="106440620.15837105"/>
    <n v="0"/>
  </r>
  <r>
    <n v="2096673"/>
    <x v="169"/>
    <x v="75"/>
    <x v="3"/>
    <n v="95"/>
    <x v="105"/>
    <n v="356461711"/>
    <n v="170"/>
    <n v="0"/>
    <n v="3"/>
    <n v="106440620.15837105"/>
    <n v="0"/>
  </r>
  <r>
    <n v="2096673"/>
    <x v="169"/>
    <x v="75"/>
    <x v="3"/>
    <n v="95"/>
    <x v="65"/>
    <n v="356461711"/>
    <n v="170"/>
    <n v="0"/>
    <n v="3"/>
    <n v="106440620.15837105"/>
    <n v="0"/>
  </r>
  <r>
    <n v="2096673"/>
    <x v="169"/>
    <x v="75"/>
    <x v="3"/>
    <n v="95"/>
    <x v="12"/>
    <n v="356461711"/>
    <n v="170"/>
    <n v="0"/>
    <n v="4"/>
    <n v="106440620.15837105"/>
    <n v="0"/>
  </r>
  <r>
    <n v="2096673"/>
    <x v="169"/>
    <x v="75"/>
    <x v="3"/>
    <n v="95"/>
    <x v="18"/>
    <n v="356461711"/>
    <n v="170"/>
    <n v="0"/>
    <n v="11"/>
    <n v="106440620.15837105"/>
    <n v="0"/>
  </r>
  <r>
    <n v="2096673"/>
    <x v="169"/>
    <x v="75"/>
    <x v="3"/>
    <n v="95"/>
    <x v="72"/>
    <n v="356461711"/>
    <n v="170"/>
    <n v="0"/>
    <n v="7"/>
    <n v="106440620.15837105"/>
    <n v="0"/>
  </r>
  <r>
    <n v="2096673"/>
    <x v="169"/>
    <x v="75"/>
    <x v="3"/>
    <n v="95"/>
    <x v="64"/>
    <n v="356461711"/>
    <n v="170"/>
    <n v="0"/>
    <n v="8"/>
    <n v="106440620.15837105"/>
    <n v="0"/>
  </r>
  <r>
    <n v="2096673"/>
    <x v="169"/>
    <x v="75"/>
    <x v="3"/>
    <n v="95"/>
    <x v="3"/>
    <n v="356461711"/>
    <n v="170"/>
    <n v="0"/>
    <n v="15"/>
    <n v="106440620.15837105"/>
    <n v="0"/>
  </r>
  <r>
    <n v="2096673"/>
    <x v="169"/>
    <x v="75"/>
    <x v="3"/>
    <n v="95"/>
    <x v="53"/>
    <n v="356461711"/>
    <n v="170"/>
    <n v="0"/>
    <n v="9"/>
    <n v="106440620.15837105"/>
    <n v="0"/>
  </r>
  <r>
    <n v="5027774"/>
    <x v="170"/>
    <x v="45"/>
    <x v="0"/>
    <n v="115"/>
    <x v="25"/>
    <n v="54513740"/>
    <n v="171"/>
    <n v="1"/>
    <n v="16"/>
    <n v="106440620.15837105"/>
    <n v="0"/>
  </r>
  <r>
    <n v="5027774"/>
    <x v="170"/>
    <x v="45"/>
    <x v="0"/>
    <n v="115"/>
    <x v="89"/>
    <n v="54513740"/>
    <n v="171"/>
    <n v="0"/>
    <n v="2"/>
    <n v="106440620.15837105"/>
    <n v="0"/>
  </r>
  <r>
    <n v="5027774"/>
    <x v="170"/>
    <x v="45"/>
    <x v="0"/>
    <n v="115"/>
    <x v="64"/>
    <n v="54513740"/>
    <n v="171"/>
    <n v="0"/>
    <n v="6"/>
    <n v="106440620.15837105"/>
    <n v="0"/>
  </r>
  <r>
    <n v="5027774"/>
    <x v="170"/>
    <x v="45"/>
    <x v="0"/>
    <n v="115"/>
    <x v="6"/>
    <n v="54513740"/>
    <n v="171"/>
    <n v="0"/>
    <n v="29"/>
    <n v="106440620.15837105"/>
    <n v="0"/>
  </r>
  <r>
    <n v="5027774"/>
    <x v="170"/>
    <x v="45"/>
    <x v="0"/>
    <n v="115"/>
    <x v="3"/>
    <n v="54513740"/>
    <n v="171"/>
    <n v="0"/>
    <n v="61"/>
    <n v="106440620.15837105"/>
    <n v="0"/>
  </r>
  <r>
    <n v="264464"/>
    <x v="171"/>
    <x v="9"/>
    <x v="1"/>
    <n v="141"/>
    <x v="60"/>
    <n v="164615351"/>
    <n v="172"/>
    <n v="1"/>
    <n v="1"/>
    <n v="106440620.15837105"/>
    <n v="1"/>
  </r>
  <r>
    <n v="264464"/>
    <x v="171"/>
    <x v="9"/>
    <x v="1"/>
    <n v="141"/>
    <x v="61"/>
    <n v="164615351"/>
    <n v="172"/>
    <n v="0"/>
    <n v="2"/>
    <n v="106440620.15837105"/>
    <n v="0"/>
  </r>
  <r>
    <n v="264464"/>
    <x v="171"/>
    <x v="9"/>
    <x v="1"/>
    <n v="141"/>
    <x v="19"/>
    <n v="164615351"/>
    <n v="172"/>
    <n v="0"/>
    <n v="3"/>
    <n v="106440620.15837105"/>
    <n v="0"/>
  </r>
  <r>
    <n v="264464"/>
    <x v="171"/>
    <x v="9"/>
    <x v="1"/>
    <n v="141"/>
    <x v="92"/>
    <n v="164615351"/>
    <n v="172"/>
    <n v="0"/>
    <n v="2"/>
    <n v="106440620.15837105"/>
    <n v="0"/>
  </r>
  <r>
    <n v="264464"/>
    <x v="171"/>
    <x v="9"/>
    <x v="1"/>
    <n v="141"/>
    <x v="1"/>
    <n v="164615351"/>
    <n v="172"/>
    <n v="0"/>
    <n v="7"/>
    <n v="106440620.15837105"/>
    <n v="0"/>
  </r>
  <r>
    <n v="264464"/>
    <x v="171"/>
    <x v="9"/>
    <x v="1"/>
    <n v="141"/>
    <x v="41"/>
    <n v="164615351"/>
    <n v="172"/>
    <n v="0"/>
    <n v="1"/>
    <n v="106440620.15837105"/>
    <n v="0"/>
  </r>
  <r>
    <n v="264464"/>
    <x v="171"/>
    <x v="9"/>
    <x v="1"/>
    <n v="141"/>
    <x v="21"/>
    <n v="164615351"/>
    <n v="172"/>
    <n v="0"/>
    <n v="4"/>
    <n v="106440620.15837105"/>
    <n v="0"/>
  </r>
  <r>
    <n v="264464"/>
    <x v="171"/>
    <x v="9"/>
    <x v="1"/>
    <n v="141"/>
    <x v="6"/>
    <n v="164615351"/>
    <n v="172"/>
    <n v="0"/>
    <n v="4"/>
    <n v="106440620.15837105"/>
    <n v="0"/>
  </r>
  <r>
    <n v="264464"/>
    <x v="171"/>
    <x v="9"/>
    <x v="1"/>
    <n v="141"/>
    <x v="3"/>
    <n v="164615351"/>
    <n v="172"/>
    <n v="0"/>
    <n v="21"/>
    <n v="106440620.15837105"/>
    <n v="0"/>
  </r>
  <r>
    <n v="117951"/>
    <x v="172"/>
    <x v="76"/>
    <x v="0"/>
    <n v="93"/>
    <x v="25"/>
    <n v="16491080"/>
    <n v="173"/>
    <n v="1"/>
    <n v="17"/>
    <n v="106440620.15837105"/>
    <n v="0"/>
  </r>
  <r>
    <n v="117951"/>
    <x v="172"/>
    <x v="76"/>
    <x v="0"/>
    <n v="93"/>
    <x v="26"/>
    <n v="16491080"/>
    <n v="173"/>
    <n v="0"/>
    <n v="3"/>
    <n v="106440620.15837105"/>
    <n v="0"/>
  </r>
  <r>
    <n v="117951"/>
    <x v="172"/>
    <x v="76"/>
    <x v="0"/>
    <n v="93"/>
    <x v="12"/>
    <n v="16491080"/>
    <n v="173"/>
    <n v="0"/>
    <n v="26"/>
    <n v="106440620.15837105"/>
    <n v="0"/>
  </r>
  <r>
    <n v="117951"/>
    <x v="172"/>
    <x v="76"/>
    <x v="0"/>
    <n v="93"/>
    <x v="6"/>
    <n v="16491080"/>
    <n v="173"/>
    <n v="0"/>
    <n v="30"/>
    <n v="106440620.15837105"/>
    <n v="0"/>
  </r>
  <r>
    <n v="117951"/>
    <x v="172"/>
    <x v="76"/>
    <x v="0"/>
    <n v="93"/>
    <x v="3"/>
    <n v="16491080"/>
    <n v="173"/>
    <n v="0"/>
    <n v="62"/>
    <n v="106440620.15837105"/>
    <n v="0"/>
  </r>
  <r>
    <n v="50212"/>
    <x v="173"/>
    <x v="4"/>
    <x v="3"/>
    <n v="161"/>
    <x v="78"/>
    <n v="27200000"/>
    <n v="174"/>
    <n v="1"/>
    <n v="1"/>
    <n v="106440620.15837105"/>
    <n v="0"/>
  </r>
  <r>
    <n v="50212"/>
    <x v="173"/>
    <x v="4"/>
    <x v="3"/>
    <n v="161"/>
    <x v="58"/>
    <n v="27200000"/>
    <n v="174"/>
    <n v="0"/>
    <n v="2"/>
    <n v="106440620.15837105"/>
    <n v="0"/>
  </r>
  <r>
    <n v="50212"/>
    <x v="173"/>
    <x v="4"/>
    <x v="3"/>
    <n v="161"/>
    <x v="18"/>
    <n v="27200000"/>
    <n v="174"/>
    <n v="0"/>
    <n v="12"/>
    <n v="106440620.15837105"/>
    <n v="0"/>
  </r>
  <r>
    <n v="50212"/>
    <x v="173"/>
    <x v="4"/>
    <x v="3"/>
    <n v="161"/>
    <x v="3"/>
    <n v="27200000"/>
    <n v="174"/>
    <n v="0"/>
    <n v="16"/>
    <n v="106440620.15837105"/>
    <n v="0"/>
  </r>
  <r>
    <n v="50212"/>
    <x v="173"/>
    <x v="4"/>
    <x v="3"/>
    <n v="161"/>
    <x v="59"/>
    <n v="27200000"/>
    <n v="174"/>
    <n v="0"/>
    <n v="4"/>
    <n v="106440620.15837105"/>
    <n v="0"/>
  </r>
  <r>
    <n v="81398"/>
    <x v="174"/>
    <x v="12"/>
    <x v="0"/>
    <n v="129"/>
    <x v="128"/>
    <n v="23383987"/>
    <n v="175"/>
    <n v="1"/>
    <n v="1"/>
    <n v="106440620.15837105"/>
    <n v="0"/>
  </r>
  <r>
    <n v="81398"/>
    <x v="174"/>
    <x v="12"/>
    <x v="0"/>
    <n v="129"/>
    <x v="19"/>
    <n v="23383987"/>
    <n v="175"/>
    <n v="0"/>
    <n v="9"/>
    <n v="106440620.15837105"/>
    <n v="0"/>
  </r>
  <r>
    <n v="81398"/>
    <x v="174"/>
    <x v="12"/>
    <x v="0"/>
    <n v="129"/>
    <x v="1"/>
    <n v="23383987"/>
    <n v="175"/>
    <n v="0"/>
    <n v="23"/>
    <n v="106440620.15837105"/>
    <n v="0"/>
  </r>
  <r>
    <n v="81398"/>
    <x v="174"/>
    <x v="12"/>
    <x v="0"/>
    <n v="129"/>
    <x v="21"/>
    <n v="23383987"/>
    <n v="175"/>
    <n v="0"/>
    <n v="8"/>
    <n v="106440620.15837105"/>
    <n v="0"/>
  </r>
  <r>
    <n v="81398"/>
    <x v="174"/>
    <x v="12"/>
    <x v="0"/>
    <n v="129"/>
    <x v="3"/>
    <n v="23383987"/>
    <n v="175"/>
    <n v="0"/>
    <n v="63"/>
    <n v="106440620.15837105"/>
    <n v="0"/>
  </r>
  <r>
    <n v="81398"/>
    <x v="174"/>
    <x v="12"/>
    <x v="0"/>
    <n v="129"/>
    <x v="115"/>
    <n v="23383987"/>
    <n v="175"/>
    <n v="0"/>
    <n v="1"/>
    <n v="106440620.15837105"/>
    <n v="0"/>
  </r>
  <r>
    <n v="1201607"/>
    <x v="175"/>
    <x v="32"/>
    <x v="1"/>
    <n v="130"/>
    <x v="7"/>
    <n v="381447587"/>
    <n v="176"/>
    <n v="1"/>
    <n v="12"/>
    <n v="106440620.15837105"/>
    <n v="1"/>
  </r>
  <r>
    <n v="1201607"/>
    <x v="175"/>
    <x v="32"/>
    <x v="1"/>
    <n v="130"/>
    <x v="23"/>
    <n v="381447587"/>
    <n v="176"/>
    <n v="0"/>
    <n v="4"/>
    <n v="106440620.15837105"/>
    <n v="0"/>
  </r>
  <r>
    <n v="1201607"/>
    <x v="175"/>
    <x v="32"/>
    <x v="1"/>
    <n v="130"/>
    <x v="14"/>
    <n v="381447587"/>
    <n v="176"/>
    <n v="0"/>
    <n v="5"/>
    <n v="106440620.15837105"/>
    <n v="0"/>
  </r>
  <r>
    <n v="1201607"/>
    <x v="175"/>
    <x v="32"/>
    <x v="1"/>
    <n v="130"/>
    <x v="66"/>
    <n v="381447587"/>
    <n v="176"/>
    <n v="0"/>
    <n v="1"/>
    <n v="106440620.15837105"/>
    <n v="0"/>
  </r>
  <r>
    <n v="1201607"/>
    <x v="175"/>
    <x v="32"/>
    <x v="1"/>
    <n v="130"/>
    <x v="121"/>
    <n v="381447587"/>
    <n v="176"/>
    <n v="0"/>
    <n v="1"/>
    <n v="106440620.15837105"/>
    <n v="0"/>
  </r>
  <r>
    <n v="1201607"/>
    <x v="175"/>
    <x v="32"/>
    <x v="1"/>
    <n v="130"/>
    <x v="5"/>
    <n v="381447587"/>
    <n v="176"/>
    <n v="0"/>
    <n v="7"/>
    <n v="106440620.15837105"/>
    <n v="0"/>
  </r>
  <r>
    <n v="1201607"/>
    <x v="175"/>
    <x v="32"/>
    <x v="1"/>
    <n v="130"/>
    <x v="18"/>
    <n v="381447587"/>
    <n v="176"/>
    <n v="0"/>
    <n v="11"/>
    <n v="106440620.15837105"/>
    <n v="0"/>
  </r>
  <r>
    <n v="1201607"/>
    <x v="175"/>
    <x v="32"/>
    <x v="1"/>
    <n v="130"/>
    <x v="53"/>
    <n v="381447587"/>
    <n v="176"/>
    <n v="0"/>
    <n v="1"/>
    <n v="106440620.15837105"/>
    <n v="0"/>
  </r>
  <r>
    <n v="1201607"/>
    <x v="175"/>
    <x v="32"/>
    <x v="1"/>
    <n v="130"/>
    <x v="24"/>
    <n v="381447587"/>
    <n v="176"/>
    <n v="0"/>
    <n v="3"/>
    <n v="106440620.15837105"/>
    <n v="0"/>
  </r>
  <r>
    <n v="1201607"/>
    <x v="175"/>
    <x v="32"/>
    <x v="1"/>
    <n v="130"/>
    <x v="48"/>
    <n v="381447587"/>
    <n v="176"/>
    <n v="0"/>
    <n v="5"/>
    <n v="106440620.15837105"/>
    <n v="0"/>
  </r>
  <r>
    <n v="116282"/>
    <x v="176"/>
    <x v="76"/>
    <x v="0"/>
    <n v="98"/>
    <x v="44"/>
    <n v="24611975"/>
    <n v="177"/>
    <n v="1"/>
    <n v="5"/>
    <n v="106440620.15837105"/>
    <n v="0"/>
  </r>
  <r>
    <n v="116282"/>
    <x v="176"/>
    <x v="76"/>
    <x v="0"/>
    <n v="98"/>
    <x v="25"/>
    <n v="24611975"/>
    <n v="177"/>
    <n v="0"/>
    <n v="18"/>
    <n v="106440620.15837105"/>
    <n v="0"/>
  </r>
  <r>
    <n v="116282"/>
    <x v="176"/>
    <x v="76"/>
    <x v="0"/>
    <n v="98"/>
    <x v="46"/>
    <n v="24611975"/>
    <n v="177"/>
    <n v="0"/>
    <n v="4"/>
    <n v="106440620.15837105"/>
    <n v="0"/>
  </r>
  <r>
    <n v="116282"/>
    <x v="176"/>
    <x v="76"/>
    <x v="0"/>
    <n v="98"/>
    <x v="5"/>
    <n v="24611975"/>
    <n v="177"/>
    <n v="0"/>
    <n v="24"/>
    <n v="106440620.15837105"/>
    <n v="0"/>
  </r>
  <r>
    <n v="116282"/>
    <x v="176"/>
    <x v="76"/>
    <x v="0"/>
    <n v="98"/>
    <x v="6"/>
    <n v="24611975"/>
    <n v="177"/>
    <n v="0"/>
    <n v="31"/>
    <n v="106440620.15837105"/>
    <n v="0"/>
  </r>
  <r>
    <n v="116282"/>
    <x v="176"/>
    <x v="76"/>
    <x v="0"/>
    <n v="98"/>
    <x v="3"/>
    <n v="24611975"/>
    <n v="177"/>
    <n v="0"/>
    <n v="64"/>
    <n v="106440620.15837105"/>
    <n v="0"/>
  </r>
  <r>
    <n v="116282"/>
    <x v="176"/>
    <x v="76"/>
    <x v="0"/>
    <n v="98"/>
    <x v="10"/>
    <n v="24611975"/>
    <n v="177"/>
    <n v="0"/>
    <n v="19"/>
    <n v="106440620.15837105"/>
    <n v="0"/>
  </r>
  <r>
    <n v="29623480"/>
    <x v="177"/>
    <x v="38"/>
    <x v="3"/>
    <n v="102"/>
    <x v="77"/>
    <n v="143901945"/>
    <n v="178"/>
    <n v="1"/>
    <n v="1"/>
    <n v="106440620.15837105"/>
    <n v="1"/>
  </r>
  <r>
    <n v="29623480"/>
    <x v="177"/>
    <x v="38"/>
    <x v="3"/>
    <n v="102"/>
    <x v="37"/>
    <n v="143901945"/>
    <n v="178"/>
    <n v="0"/>
    <n v="1"/>
    <n v="106440620.15837105"/>
    <n v="0"/>
  </r>
  <r>
    <n v="29623480"/>
    <x v="177"/>
    <x v="38"/>
    <x v="3"/>
    <n v="102"/>
    <x v="82"/>
    <n v="143901945"/>
    <n v="178"/>
    <n v="0"/>
    <n v="6"/>
    <n v="106440620.15837105"/>
    <n v="0"/>
  </r>
  <r>
    <n v="29623480"/>
    <x v="177"/>
    <x v="38"/>
    <x v="3"/>
    <n v="102"/>
    <x v="103"/>
    <n v="143901945"/>
    <n v="178"/>
    <n v="0"/>
    <n v="1"/>
    <n v="106440620.15837105"/>
    <n v="0"/>
  </r>
  <r>
    <n v="29623480"/>
    <x v="177"/>
    <x v="38"/>
    <x v="3"/>
    <n v="102"/>
    <x v="18"/>
    <n v="143901945"/>
    <n v="178"/>
    <n v="0"/>
    <n v="13"/>
    <n v="106440620.15837105"/>
    <n v="0"/>
  </r>
  <r>
    <n v="29623480"/>
    <x v="177"/>
    <x v="38"/>
    <x v="3"/>
    <n v="102"/>
    <x v="72"/>
    <n v="143901945"/>
    <n v="178"/>
    <n v="0"/>
    <n v="8"/>
    <n v="106440620.15837105"/>
    <n v="0"/>
  </r>
  <r>
    <n v="29623480"/>
    <x v="177"/>
    <x v="38"/>
    <x v="3"/>
    <n v="102"/>
    <x v="53"/>
    <n v="143901945"/>
    <n v="178"/>
    <n v="0"/>
    <n v="10"/>
    <n v="106440620.15837105"/>
    <n v="0"/>
  </r>
  <r>
    <n v="29623480"/>
    <x v="177"/>
    <x v="38"/>
    <x v="3"/>
    <n v="102"/>
    <x v="34"/>
    <n v="143901945"/>
    <n v="178"/>
    <n v="0"/>
    <n v="2"/>
    <n v="106440620.15837105"/>
    <n v="0"/>
  </r>
  <r>
    <n v="1291584"/>
    <x v="178"/>
    <x v="32"/>
    <x v="1"/>
    <n v="140"/>
    <x v="128"/>
    <n v="13657115"/>
    <n v="179"/>
    <n v="1"/>
    <n v="1"/>
    <n v="106440620.15837105"/>
    <n v="0"/>
  </r>
  <r>
    <n v="1291584"/>
    <x v="178"/>
    <x v="32"/>
    <x v="1"/>
    <n v="140"/>
    <x v="9"/>
    <n v="13657115"/>
    <n v="179"/>
    <n v="0"/>
    <n v="11"/>
    <n v="106440620.15837105"/>
    <n v="0"/>
  </r>
  <r>
    <n v="1291584"/>
    <x v="178"/>
    <x v="32"/>
    <x v="1"/>
    <n v="140"/>
    <x v="3"/>
    <n v="13657115"/>
    <n v="179"/>
    <n v="0"/>
    <n v="22"/>
    <n v="106440620.15837105"/>
    <n v="0"/>
  </r>
  <r>
    <n v="1291584"/>
    <x v="178"/>
    <x v="32"/>
    <x v="1"/>
    <n v="140"/>
    <x v="115"/>
    <n v="13657115"/>
    <n v="179"/>
    <n v="0"/>
    <n v="1"/>
    <n v="106440620.15837105"/>
    <n v="0"/>
  </r>
  <r>
    <n v="97165"/>
    <x v="179"/>
    <x v="61"/>
    <x v="3"/>
    <n v="128"/>
    <x v="61"/>
    <n v="95860116"/>
    <n v="180"/>
    <n v="1"/>
    <n v="7"/>
    <n v="106440620.15837105"/>
    <n v="0"/>
  </r>
  <r>
    <n v="97165"/>
    <x v="179"/>
    <x v="61"/>
    <x v="3"/>
    <n v="128"/>
    <x v="98"/>
    <n v="95860116"/>
    <n v="180"/>
    <n v="0"/>
    <n v="2"/>
    <n v="106440620.15837105"/>
    <n v="0"/>
  </r>
  <r>
    <n v="97165"/>
    <x v="179"/>
    <x v="61"/>
    <x v="3"/>
    <n v="128"/>
    <x v="64"/>
    <n v="95860116"/>
    <n v="180"/>
    <n v="0"/>
    <n v="9"/>
    <n v="106440620.15837105"/>
    <n v="0"/>
  </r>
  <r>
    <n v="97165"/>
    <x v="179"/>
    <x v="61"/>
    <x v="3"/>
    <n v="128"/>
    <x v="3"/>
    <n v="95860116"/>
    <n v="180"/>
    <n v="0"/>
    <n v="17"/>
    <n v="106440620.15837105"/>
    <n v="0"/>
  </r>
  <r>
    <n v="405159"/>
    <x v="180"/>
    <x v="52"/>
    <x v="1"/>
    <n v="132"/>
    <x v="128"/>
    <n v="100492203"/>
    <n v="181"/>
    <n v="1"/>
    <n v="2"/>
    <n v="106440620.15837105"/>
    <n v="0"/>
  </r>
  <r>
    <n v="405159"/>
    <x v="180"/>
    <x v="52"/>
    <x v="1"/>
    <n v="132"/>
    <x v="12"/>
    <n v="100492203"/>
    <n v="181"/>
    <n v="0"/>
    <n v="7"/>
    <n v="106440620.15837105"/>
    <n v="0"/>
  </r>
  <r>
    <n v="405159"/>
    <x v="180"/>
    <x v="52"/>
    <x v="1"/>
    <n v="132"/>
    <x v="5"/>
    <n v="100492203"/>
    <n v="181"/>
    <n v="0"/>
    <n v="8"/>
    <n v="106440620.15837105"/>
    <n v="0"/>
  </r>
  <r>
    <n v="405159"/>
    <x v="180"/>
    <x v="52"/>
    <x v="1"/>
    <n v="132"/>
    <x v="3"/>
    <n v="100492203"/>
    <n v="181"/>
    <n v="0"/>
    <n v="23"/>
    <n v="106440620.15837105"/>
    <n v="0"/>
  </r>
  <r>
    <n v="405159"/>
    <x v="180"/>
    <x v="52"/>
    <x v="1"/>
    <n v="132"/>
    <x v="115"/>
    <n v="100492203"/>
    <n v="181"/>
    <n v="0"/>
    <n v="2"/>
    <n v="106440620.15837105"/>
    <n v="0"/>
  </r>
  <r>
    <n v="52618"/>
    <x v="181"/>
    <x v="55"/>
    <x v="5"/>
    <n v="212"/>
    <x v="13"/>
    <n v="74432704"/>
    <n v="182"/>
    <n v="1"/>
    <n v="4"/>
    <n v="106440620.15837105"/>
    <n v="0"/>
  </r>
  <r>
    <n v="52618"/>
    <x v="181"/>
    <x v="55"/>
    <x v="5"/>
    <n v="212"/>
    <x v="0"/>
    <n v="74432704"/>
    <n v="182"/>
    <n v="0"/>
    <n v="5"/>
    <n v="106440620.15837105"/>
    <n v="0"/>
  </r>
  <r>
    <n v="52618"/>
    <x v="181"/>
    <x v="55"/>
    <x v="5"/>
    <n v="212"/>
    <x v="1"/>
    <n v="74432704"/>
    <n v="182"/>
    <n v="0"/>
    <n v="2"/>
    <n v="106440620.15837105"/>
    <n v="0"/>
  </r>
  <r>
    <n v="52618"/>
    <x v="181"/>
    <x v="55"/>
    <x v="5"/>
    <n v="212"/>
    <x v="74"/>
    <n v="74432704"/>
    <n v="182"/>
    <n v="0"/>
    <n v="1"/>
    <n v="106440620.15837105"/>
    <n v="0"/>
  </r>
  <r>
    <n v="52618"/>
    <x v="181"/>
    <x v="55"/>
    <x v="5"/>
    <n v="212"/>
    <x v="18"/>
    <n v="74432704"/>
    <n v="182"/>
    <n v="0"/>
    <n v="7"/>
    <n v="106440620.15837105"/>
    <n v="0"/>
  </r>
  <r>
    <n v="52618"/>
    <x v="181"/>
    <x v="55"/>
    <x v="5"/>
    <n v="212"/>
    <x v="3"/>
    <n v="74432704"/>
    <n v="182"/>
    <n v="0"/>
    <n v="6"/>
    <n v="106440620.15837105"/>
    <n v="0"/>
  </r>
  <r>
    <n v="1205489"/>
    <x v="182"/>
    <x v="2"/>
    <x v="0"/>
    <n v="116"/>
    <x v="25"/>
    <n v="148095302"/>
    <n v="183"/>
    <n v="1"/>
    <n v="19"/>
    <n v="106440620.15837105"/>
    <n v="1"/>
  </r>
  <r>
    <n v="1205489"/>
    <x v="182"/>
    <x v="2"/>
    <x v="0"/>
    <n v="116"/>
    <x v="12"/>
    <n v="148095302"/>
    <n v="183"/>
    <n v="0"/>
    <n v="27"/>
    <n v="106440620.15837105"/>
    <n v="0"/>
  </r>
  <r>
    <n v="1205489"/>
    <x v="182"/>
    <x v="2"/>
    <x v="0"/>
    <n v="116"/>
    <x v="3"/>
    <n v="148095302"/>
    <n v="183"/>
    <n v="0"/>
    <n v="65"/>
    <n v="106440620.15837105"/>
    <n v="0"/>
  </r>
  <r>
    <n v="1392190"/>
    <x v="183"/>
    <x v="75"/>
    <x v="0"/>
    <n v="120"/>
    <x v="7"/>
    <n v="154280290"/>
    <n v="184"/>
    <n v="1"/>
    <n v="8"/>
    <n v="106440620.15837105"/>
    <n v="1"/>
  </r>
  <r>
    <n v="1392190"/>
    <x v="183"/>
    <x v="75"/>
    <x v="0"/>
    <n v="120"/>
    <x v="13"/>
    <n v="154280290"/>
    <n v="184"/>
    <n v="0"/>
    <n v="4"/>
    <n v="106440620.15837105"/>
    <n v="0"/>
  </r>
  <r>
    <n v="1392190"/>
    <x v="183"/>
    <x v="75"/>
    <x v="0"/>
    <n v="120"/>
    <x v="129"/>
    <n v="154280290"/>
    <n v="184"/>
    <n v="0"/>
    <n v="1"/>
    <n v="106440620.15837105"/>
    <n v="0"/>
  </r>
  <r>
    <n v="1392190"/>
    <x v="183"/>
    <x v="75"/>
    <x v="0"/>
    <n v="120"/>
    <x v="27"/>
    <n v="154280290"/>
    <n v="184"/>
    <n v="0"/>
    <n v="2"/>
    <n v="106440620.15837105"/>
    <n v="0"/>
  </r>
  <r>
    <n v="1392190"/>
    <x v="183"/>
    <x v="75"/>
    <x v="0"/>
    <n v="120"/>
    <x v="35"/>
    <n v="154280290"/>
    <n v="184"/>
    <n v="0"/>
    <n v="5"/>
    <n v="106440620.15837105"/>
    <n v="0"/>
  </r>
  <r>
    <n v="1392190"/>
    <x v="183"/>
    <x v="75"/>
    <x v="0"/>
    <n v="120"/>
    <x v="0"/>
    <n v="154280290"/>
    <n v="184"/>
    <n v="0"/>
    <n v="24"/>
    <n v="106440620.15837105"/>
    <n v="0"/>
  </r>
  <r>
    <n v="1392190"/>
    <x v="183"/>
    <x v="75"/>
    <x v="0"/>
    <n v="120"/>
    <x v="16"/>
    <n v="154280290"/>
    <n v="184"/>
    <n v="0"/>
    <n v="4"/>
    <n v="106440620.15837105"/>
    <n v="0"/>
  </r>
  <r>
    <n v="1392190"/>
    <x v="183"/>
    <x v="75"/>
    <x v="0"/>
    <n v="120"/>
    <x v="117"/>
    <n v="154280290"/>
    <n v="184"/>
    <n v="0"/>
    <n v="1"/>
    <n v="106440620.15837105"/>
    <n v="0"/>
  </r>
  <r>
    <n v="1392190"/>
    <x v="183"/>
    <x v="75"/>
    <x v="0"/>
    <n v="120"/>
    <x v="9"/>
    <n v="154280290"/>
    <n v="184"/>
    <n v="0"/>
    <n v="13"/>
    <n v="106440620.15837105"/>
    <n v="0"/>
  </r>
  <r>
    <n v="1392190"/>
    <x v="183"/>
    <x v="75"/>
    <x v="0"/>
    <n v="120"/>
    <x v="18"/>
    <n v="154280290"/>
    <n v="184"/>
    <n v="0"/>
    <n v="6"/>
    <n v="106440620.15837105"/>
    <n v="0"/>
  </r>
  <r>
    <n v="72684"/>
    <x v="184"/>
    <x v="15"/>
    <x v="3"/>
    <n v="185"/>
    <x v="13"/>
    <s v="No Information"/>
    <n v="185"/>
    <n v="1"/>
    <n v="7"/>
    <n v="106440620.15837105"/>
    <n v="1"/>
  </r>
  <r>
    <n v="72684"/>
    <x v="184"/>
    <x v="15"/>
    <x v="3"/>
    <n v="185"/>
    <x v="104"/>
    <s v="No Information"/>
    <n v="185"/>
    <n v="0"/>
    <n v="2"/>
    <n v="106440620.15837105"/>
    <n v="0"/>
  </r>
  <r>
    <n v="72684"/>
    <x v="184"/>
    <x v="15"/>
    <x v="3"/>
    <n v="185"/>
    <x v="25"/>
    <s v="No Information"/>
    <n v="185"/>
    <n v="0"/>
    <n v="4"/>
    <n v="106440620.15837105"/>
    <n v="0"/>
  </r>
  <r>
    <n v="72684"/>
    <x v="184"/>
    <x v="15"/>
    <x v="3"/>
    <n v="185"/>
    <x v="0"/>
    <s v="No Information"/>
    <n v="185"/>
    <n v="0"/>
    <n v="8"/>
    <n v="106440620.15837105"/>
    <n v="0"/>
  </r>
  <r>
    <n v="72684"/>
    <x v="184"/>
    <x v="15"/>
    <x v="3"/>
    <n v="185"/>
    <x v="92"/>
    <s v="No Information"/>
    <n v="185"/>
    <n v="0"/>
    <n v="4"/>
    <n v="106440620.15837105"/>
    <n v="0"/>
  </r>
  <r>
    <n v="72684"/>
    <x v="184"/>
    <x v="15"/>
    <x v="3"/>
    <n v="185"/>
    <x v="1"/>
    <s v="No Information"/>
    <n v="185"/>
    <n v="0"/>
    <n v="4"/>
    <n v="106440620.15837105"/>
    <n v="0"/>
  </r>
  <r>
    <n v="72684"/>
    <x v="184"/>
    <x v="15"/>
    <x v="3"/>
    <n v="185"/>
    <x v="100"/>
    <s v="No Information"/>
    <n v="185"/>
    <n v="0"/>
    <n v="2"/>
    <n v="106440620.15837105"/>
    <n v="0"/>
  </r>
  <r>
    <n v="72684"/>
    <x v="184"/>
    <x v="15"/>
    <x v="3"/>
    <n v="185"/>
    <x v="12"/>
    <s v="No Information"/>
    <n v="185"/>
    <n v="0"/>
    <n v="5"/>
    <n v="106440620.15837105"/>
    <n v="0"/>
  </r>
  <r>
    <n v="72684"/>
    <x v="184"/>
    <x v="15"/>
    <x v="3"/>
    <n v="185"/>
    <x v="5"/>
    <s v="No Information"/>
    <n v="185"/>
    <n v="0"/>
    <n v="7"/>
    <n v="106440620.15837105"/>
    <n v="0"/>
  </r>
  <r>
    <n v="72684"/>
    <x v="184"/>
    <x v="15"/>
    <x v="3"/>
    <n v="185"/>
    <x v="18"/>
    <s v="No Information"/>
    <n v="185"/>
    <n v="0"/>
    <n v="14"/>
    <n v="106440620.15837105"/>
    <n v="0"/>
  </r>
  <r>
    <n v="96283"/>
    <x v="185"/>
    <x v="27"/>
    <x v="5"/>
    <n v="86"/>
    <x v="69"/>
    <n v="2250213"/>
    <n v="186"/>
    <n v="1"/>
    <n v="1"/>
    <n v="106440620.15837105"/>
    <n v="0"/>
  </r>
  <r>
    <n v="96283"/>
    <x v="185"/>
    <x v="27"/>
    <x v="5"/>
    <n v="86"/>
    <x v="70"/>
    <n v="2250213"/>
    <n v="186"/>
    <n v="0"/>
    <n v="1"/>
    <n v="106440620.15837105"/>
    <n v="0"/>
  </r>
  <r>
    <n v="96283"/>
    <x v="185"/>
    <x v="27"/>
    <x v="5"/>
    <n v="86"/>
    <x v="71"/>
    <n v="2250213"/>
    <n v="186"/>
    <n v="0"/>
    <n v="2"/>
    <n v="106440620.15837105"/>
    <n v="0"/>
  </r>
  <r>
    <n v="96283"/>
    <x v="185"/>
    <x v="27"/>
    <x v="5"/>
    <n v="86"/>
    <x v="130"/>
    <n v="2250213"/>
    <n v="186"/>
    <n v="0"/>
    <n v="1"/>
    <n v="106440620.15837105"/>
    <n v="0"/>
  </r>
  <r>
    <n v="96283"/>
    <x v="185"/>
    <x v="27"/>
    <x v="5"/>
    <n v="86"/>
    <x v="18"/>
    <n v="2250213"/>
    <n v="186"/>
    <n v="0"/>
    <n v="8"/>
    <n v="106440620.15837105"/>
    <n v="0"/>
  </r>
  <r>
    <n v="96283"/>
    <x v="185"/>
    <x v="27"/>
    <x v="5"/>
    <n v="86"/>
    <x v="72"/>
    <n v="2250213"/>
    <n v="186"/>
    <n v="0"/>
    <n v="6"/>
    <n v="106440620.15837105"/>
    <n v="0"/>
  </r>
  <r>
    <n v="96283"/>
    <x v="185"/>
    <x v="27"/>
    <x v="5"/>
    <n v="86"/>
    <x v="64"/>
    <n v="2250213"/>
    <n v="186"/>
    <n v="0"/>
    <n v="8"/>
    <n v="106440620.15837105"/>
    <n v="0"/>
  </r>
  <r>
    <n v="96283"/>
    <x v="185"/>
    <x v="27"/>
    <x v="5"/>
    <n v="86"/>
    <x v="53"/>
    <n v="2250213"/>
    <n v="186"/>
    <n v="0"/>
    <n v="5"/>
    <n v="106440620.15837105"/>
    <n v="0"/>
  </r>
  <r>
    <n v="96283"/>
    <x v="185"/>
    <x v="27"/>
    <x v="5"/>
    <n v="86"/>
    <x v="24"/>
    <n v="2250213"/>
    <n v="186"/>
    <n v="0"/>
    <n v="3"/>
    <n v="106440620.15837105"/>
    <n v="0"/>
  </r>
  <r>
    <n v="118849"/>
    <x v="186"/>
    <x v="21"/>
    <x v="3"/>
    <n v="89"/>
    <x v="3"/>
    <n v="933933"/>
    <n v="187"/>
    <n v="1"/>
    <n v="18"/>
    <n v="106440620.15837105"/>
    <n v="0"/>
  </r>
  <r>
    <n v="118849"/>
    <x v="186"/>
    <x v="21"/>
    <x v="3"/>
    <n v="89"/>
    <x v="53"/>
    <n v="933933"/>
    <n v="187"/>
    <n v="0"/>
    <n v="11"/>
    <n v="106440620.15837105"/>
    <n v="0"/>
  </r>
  <r>
    <n v="118849"/>
    <x v="186"/>
    <x v="21"/>
    <x v="3"/>
    <n v="89"/>
    <x v="115"/>
    <n v="933933"/>
    <n v="187"/>
    <n v="0"/>
    <n v="1"/>
    <n v="106440620.15837105"/>
    <n v="0"/>
  </r>
  <r>
    <n v="2119532"/>
    <x v="187"/>
    <x v="49"/>
    <x v="0"/>
    <n v="139"/>
    <x v="19"/>
    <n v="67209615"/>
    <n v="188"/>
    <n v="1"/>
    <n v="10"/>
    <n v="106440620.15837105"/>
    <n v="0"/>
  </r>
  <r>
    <n v="2119532"/>
    <x v="187"/>
    <x v="49"/>
    <x v="0"/>
    <n v="139"/>
    <x v="0"/>
    <n v="67209615"/>
    <n v="188"/>
    <n v="0"/>
    <n v="25"/>
    <n v="106440620.15837105"/>
    <n v="0"/>
  </r>
  <r>
    <n v="2119532"/>
    <x v="187"/>
    <x v="49"/>
    <x v="0"/>
    <n v="139"/>
    <x v="1"/>
    <n v="67209615"/>
    <n v="188"/>
    <n v="0"/>
    <n v="24"/>
    <n v="106440620.15837105"/>
    <n v="0"/>
  </r>
  <r>
    <n v="2119532"/>
    <x v="187"/>
    <x v="49"/>
    <x v="0"/>
    <n v="139"/>
    <x v="58"/>
    <n v="67209615"/>
    <n v="188"/>
    <n v="0"/>
    <n v="7"/>
    <n v="106440620.15837105"/>
    <n v="0"/>
  </r>
  <r>
    <n v="2119532"/>
    <x v="187"/>
    <x v="49"/>
    <x v="0"/>
    <n v="139"/>
    <x v="21"/>
    <n v="67209615"/>
    <n v="188"/>
    <n v="0"/>
    <n v="9"/>
    <n v="106440620.15837105"/>
    <n v="0"/>
  </r>
  <r>
    <n v="2119532"/>
    <x v="187"/>
    <x v="49"/>
    <x v="0"/>
    <n v="139"/>
    <x v="3"/>
    <n v="67209615"/>
    <n v="188"/>
    <n v="0"/>
    <n v="66"/>
    <n v="106440620.15837105"/>
    <n v="0"/>
  </r>
  <r>
    <n v="2119532"/>
    <x v="187"/>
    <x v="49"/>
    <x v="0"/>
    <n v="139"/>
    <x v="22"/>
    <n v="67209615"/>
    <n v="188"/>
    <n v="0"/>
    <n v="4"/>
    <n v="106440620.15837105"/>
    <n v="0"/>
  </r>
  <r>
    <n v="2119532"/>
    <x v="187"/>
    <x v="49"/>
    <x v="0"/>
    <n v="139"/>
    <x v="59"/>
    <n v="67209615"/>
    <n v="188"/>
    <n v="0"/>
    <n v="12"/>
    <n v="106440620.15837105"/>
    <n v="0"/>
  </r>
  <r>
    <n v="2278388"/>
    <x v="188"/>
    <x v="14"/>
    <x v="0"/>
    <n v="99"/>
    <x v="97"/>
    <n v="59301324"/>
    <n v="189"/>
    <n v="1"/>
    <n v="2"/>
    <n v="106440620.15837105"/>
    <n v="0"/>
  </r>
  <r>
    <n v="2278388"/>
    <x v="188"/>
    <x v="14"/>
    <x v="0"/>
    <n v="99"/>
    <x v="64"/>
    <n v="59301324"/>
    <n v="189"/>
    <n v="0"/>
    <n v="7"/>
    <n v="106440620.15837105"/>
    <n v="0"/>
  </r>
  <r>
    <n v="2278388"/>
    <x v="188"/>
    <x v="14"/>
    <x v="0"/>
    <n v="99"/>
    <x v="3"/>
    <n v="59301324"/>
    <n v="189"/>
    <n v="0"/>
    <n v="67"/>
    <n v="106440620.15837105"/>
    <n v="0"/>
  </r>
  <r>
    <n v="2024544"/>
    <x v="189"/>
    <x v="65"/>
    <x v="0"/>
    <n v="134"/>
    <x v="104"/>
    <n v="56671993"/>
    <n v="190"/>
    <n v="1"/>
    <n v="2"/>
    <n v="106440620.15837105"/>
    <n v="0"/>
  </r>
  <r>
    <n v="2024544"/>
    <x v="189"/>
    <x v="65"/>
    <x v="0"/>
    <n v="134"/>
    <x v="19"/>
    <n v="56671993"/>
    <n v="190"/>
    <n v="0"/>
    <n v="11"/>
    <n v="106440620.15837105"/>
    <n v="0"/>
  </r>
  <r>
    <n v="2024544"/>
    <x v="189"/>
    <x v="65"/>
    <x v="0"/>
    <n v="134"/>
    <x v="0"/>
    <n v="56671993"/>
    <n v="190"/>
    <n v="0"/>
    <n v="26"/>
    <n v="106440620.15837105"/>
    <n v="0"/>
  </r>
  <r>
    <n v="2024544"/>
    <x v="189"/>
    <x v="65"/>
    <x v="0"/>
    <n v="134"/>
    <x v="1"/>
    <n v="56671993"/>
    <n v="190"/>
    <n v="0"/>
    <n v="25"/>
    <n v="106440620.15837105"/>
    <n v="0"/>
  </r>
  <r>
    <n v="2024544"/>
    <x v="189"/>
    <x v="65"/>
    <x v="0"/>
    <n v="134"/>
    <x v="12"/>
    <n v="56671993"/>
    <n v="190"/>
    <n v="0"/>
    <n v="28"/>
    <n v="106440620.15837105"/>
    <n v="0"/>
  </r>
  <r>
    <n v="2024544"/>
    <x v="189"/>
    <x v="65"/>
    <x v="0"/>
    <n v="134"/>
    <x v="5"/>
    <n v="56671993"/>
    <n v="190"/>
    <n v="0"/>
    <n v="25"/>
    <n v="106440620.15837105"/>
    <n v="0"/>
  </r>
  <r>
    <n v="2024544"/>
    <x v="189"/>
    <x v="65"/>
    <x v="0"/>
    <n v="134"/>
    <x v="21"/>
    <n v="56671993"/>
    <n v="190"/>
    <n v="0"/>
    <n v="10"/>
    <n v="106440620.15837105"/>
    <n v="0"/>
  </r>
  <r>
    <n v="2024544"/>
    <x v="189"/>
    <x v="65"/>
    <x v="0"/>
    <n v="134"/>
    <x v="3"/>
    <n v="56671993"/>
    <n v="190"/>
    <n v="0"/>
    <n v="68"/>
    <n v="106440620.15837105"/>
    <n v="0"/>
  </r>
  <r>
    <n v="2024544"/>
    <x v="189"/>
    <x v="65"/>
    <x v="0"/>
    <n v="134"/>
    <x v="22"/>
    <n v="56671993"/>
    <n v="190"/>
    <n v="0"/>
    <n v="5"/>
    <n v="106440620.15837105"/>
    <n v="0"/>
  </r>
  <r>
    <n v="112471"/>
    <x v="190"/>
    <x v="16"/>
    <x v="0"/>
    <n v="101"/>
    <x v="64"/>
    <n v="5535405"/>
    <n v="191"/>
    <n v="1"/>
    <n v="8"/>
    <n v="106440620.15837105"/>
    <n v="0"/>
  </r>
  <r>
    <n v="112471"/>
    <x v="190"/>
    <x v="16"/>
    <x v="0"/>
    <n v="101"/>
    <x v="3"/>
    <n v="5535405"/>
    <n v="191"/>
    <n v="0"/>
    <n v="69"/>
    <n v="106440620.15837105"/>
    <n v="0"/>
  </r>
  <r>
    <n v="112471"/>
    <x v="190"/>
    <x v="16"/>
    <x v="0"/>
    <n v="101"/>
    <x v="30"/>
    <n v="5535405"/>
    <n v="191"/>
    <n v="0"/>
    <n v="5"/>
    <n v="106440620.15837105"/>
    <n v="0"/>
  </r>
  <r>
    <n v="10872600"/>
    <x v="191"/>
    <x v="77"/>
    <x v="1"/>
    <n v="148"/>
    <x v="8"/>
    <n v="814866759"/>
    <n v="192"/>
    <n v="1"/>
    <n v="6"/>
    <n v="106440620.15837105"/>
    <n v="1"/>
  </r>
  <r>
    <n v="10872600"/>
    <x v="191"/>
    <x v="77"/>
    <x v="1"/>
    <n v="148"/>
    <x v="52"/>
    <n v="814866759"/>
    <n v="192"/>
    <n v="0"/>
    <n v="2"/>
    <n v="106440620.15837105"/>
    <n v="0"/>
  </r>
  <r>
    <n v="10872600"/>
    <x v="191"/>
    <x v="77"/>
    <x v="1"/>
    <n v="148"/>
    <x v="68"/>
    <n v="814866759"/>
    <n v="192"/>
    <n v="0"/>
    <n v="1"/>
    <n v="106440620.15837105"/>
    <n v="0"/>
  </r>
  <r>
    <n v="10872600"/>
    <x v="191"/>
    <x v="77"/>
    <x v="1"/>
    <n v="148"/>
    <x v="9"/>
    <n v="814866759"/>
    <n v="192"/>
    <n v="0"/>
    <n v="12"/>
    <n v="106440620.15837105"/>
    <n v="0"/>
  </r>
  <r>
    <n v="10872600"/>
    <x v="191"/>
    <x v="77"/>
    <x v="1"/>
    <n v="148"/>
    <x v="18"/>
    <n v="814866759"/>
    <n v="192"/>
    <n v="0"/>
    <n v="12"/>
    <n v="106440620.15837105"/>
    <n v="0"/>
  </r>
  <r>
    <n v="10872600"/>
    <x v="191"/>
    <x v="77"/>
    <x v="1"/>
    <n v="148"/>
    <x v="24"/>
    <n v="814866759"/>
    <n v="192"/>
    <n v="0"/>
    <n v="4"/>
    <n v="106440620.15837105"/>
    <n v="0"/>
  </r>
  <r>
    <n v="10872600"/>
    <x v="191"/>
    <x v="77"/>
    <x v="1"/>
    <n v="148"/>
    <x v="34"/>
    <n v="814866759"/>
    <n v="192"/>
    <n v="0"/>
    <n v="8"/>
    <n v="106440620.15837105"/>
    <n v="0"/>
  </r>
  <r>
    <n v="83658"/>
    <x v="192"/>
    <x v="73"/>
    <x v="0"/>
    <n v="117"/>
    <x v="37"/>
    <n v="32914489"/>
    <n v="193"/>
    <n v="1"/>
    <n v="3"/>
    <n v="106440620.15837105"/>
    <n v="0"/>
  </r>
  <r>
    <n v="83658"/>
    <x v="192"/>
    <x v="73"/>
    <x v="0"/>
    <n v="117"/>
    <x v="131"/>
    <n v="32914489"/>
    <n v="193"/>
    <n v="0"/>
    <n v="1"/>
    <n v="106440620.15837105"/>
    <n v="0"/>
  </r>
  <r>
    <n v="83658"/>
    <x v="192"/>
    <x v="73"/>
    <x v="0"/>
    <n v="117"/>
    <x v="38"/>
    <n v="32914489"/>
    <n v="193"/>
    <n v="0"/>
    <n v="5"/>
    <n v="106440620.15837105"/>
    <n v="0"/>
  </r>
  <r>
    <n v="83658"/>
    <x v="192"/>
    <x v="73"/>
    <x v="0"/>
    <n v="117"/>
    <x v="35"/>
    <n v="32914489"/>
    <n v="193"/>
    <n v="0"/>
    <n v="6"/>
    <n v="106440620.15837105"/>
    <n v="0"/>
  </r>
  <r>
    <n v="83658"/>
    <x v="192"/>
    <x v="73"/>
    <x v="0"/>
    <n v="117"/>
    <x v="9"/>
    <n v="32914489"/>
    <n v="193"/>
    <n v="0"/>
    <n v="14"/>
    <n v="106440620.15837105"/>
    <n v="0"/>
  </r>
  <r>
    <n v="83658"/>
    <x v="192"/>
    <x v="73"/>
    <x v="0"/>
    <n v="117"/>
    <x v="3"/>
    <n v="32914489"/>
    <n v="193"/>
    <n v="0"/>
    <n v="70"/>
    <n v="106440620.15837105"/>
    <n v="0"/>
  </r>
  <r>
    <n v="83658"/>
    <x v="192"/>
    <x v="73"/>
    <x v="0"/>
    <n v="117"/>
    <x v="34"/>
    <n v="32914489"/>
    <n v="193"/>
    <n v="0"/>
    <n v="9"/>
    <n v="106440620.15837105"/>
    <n v="0"/>
  </r>
  <r>
    <n v="83658"/>
    <x v="192"/>
    <x v="73"/>
    <x v="0"/>
    <n v="117"/>
    <x v="10"/>
    <n v="32914489"/>
    <n v="193"/>
    <n v="0"/>
    <n v="20"/>
    <n v="106440620.15837105"/>
    <n v="0"/>
  </r>
  <r>
    <n v="353969"/>
    <x v="193"/>
    <x v="5"/>
    <x v="4"/>
    <n v="132"/>
    <x v="25"/>
    <n v="15357"/>
    <n v="194"/>
    <n v="1"/>
    <n v="1"/>
    <n v="106440620.15837105"/>
    <n v="0"/>
  </r>
  <r>
    <n v="353969"/>
    <x v="193"/>
    <x v="5"/>
    <x v="4"/>
    <n v="132"/>
    <x v="46"/>
    <n v="15357"/>
    <n v="194"/>
    <n v="0"/>
    <n v="2"/>
    <n v="106440620.15837105"/>
    <n v="0"/>
  </r>
  <r>
    <n v="353969"/>
    <x v="193"/>
    <x v="5"/>
    <x v="4"/>
    <n v="132"/>
    <x v="47"/>
    <n v="15357"/>
    <n v="194"/>
    <n v="0"/>
    <n v="1"/>
    <n v="106440620.15837105"/>
    <n v="0"/>
  </r>
  <r>
    <n v="353969"/>
    <x v="193"/>
    <x v="5"/>
    <x v="4"/>
    <n v="132"/>
    <x v="41"/>
    <n v="15357"/>
    <n v="194"/>
    <n v="0"/>
    <n v="1"/>
    <n v="106440620.15837105"/>
    <n v="0"/>
  </r>
  <r>
    <n v="353969"/>
    <x v="193"/>
    <x v="5"/>
    <x v="4"/>
    <n v="132"/>
    <x v="6"/>
    <n v="15357"/>
    <n v="194"/>
    <n v="0"/>
    <n v="3"/>
    <n v="106440620.15837105"/>
    <n v="0"/>
  </r>
  <r>
    <n v="353969"/>
    <x v="193"/>
    <x v="5"/>
    <x v="4"/>
    <n v="132"/>
    <x v="3"/>
    <n v="15357"/>
    <n v="194"/>
    <n v="0"/>
    <n v="12"/>
    <n v="106440620.15837105"/>
    <n v="0"/>
  </r>
  <r>
    <n v="353969"/>
    <x v="193"/>
    <x v="5"/>
    <x v="4"/>
    <n v="132"/>
    <x v="48"/>
    <n v="15357"/>
    <n v="194"/>
    <n v="0"/>
    <n v="4"/>
    <n v="106440620.15837105"/>
    <n v="0"/>
  </r>
  <r>
    <n v="353969"/>
    <x v="193"/>
    <x v="5"/>
    <x v="4"/>
    <n v="132"/>
    <x v="10"/>
    <n v="15357"/>
    <n v="194"/>
    <n v="0"/>
    <n v="4"/>
    <n v="106440620.15837105"/>
    <n v="0"/>
  </r>
  <r>
    <n v="382932"/>
    <x v="194"/>
    <x v="59"/>
    <x v="5"/>
    <n v="111"/>
    <x v="77"/>
    <n v="206445654"/>
    <n v="195"/>
    <n v="1"/>
    <n v="3"/>
    <n v="106440620.15837105"/>
    <n v="1"/>
  </r>
  <r>
    <n v="382932"/>
    <x v="194"/>
    <x v="59"/>
    <x v="5"/>
    <n v="111"/>
    <x v="83"/>
    <n v="206445654"/>
    <n v="195"/>
    <n v="0"/>
    <n v="3"/>
    <n v="106440620.15837105"/>
    <n v="0"/>
  </r>
  <r>
    <n v="382932"/>
    <x v="194"/>
    <x v="59"/>
    <x v="5"/>
    <n v="111"/>
    <x v="82"/>
    <n v="206445654"/>
    <n v="195"/>
    <n v="0"/>
    <n v="5"/>
    <n v="106440620.15837105"/>
    <n v="0"/>
  </r>
  <r>
    <n v="382932"/>
    <x v="194"/>
    <x v="59"/>
    <x v="5"/>
    <n v="111"/>
    <x v="89"/>
    <n v="206445654"/>
    <n v="195"/>
    <n v="0"/>
    <n v="5"/>
    <n v="106440620.15837105"/>
    <n v="0"/>
  </r>
  <r>
    <n v="382932"/>
    <x v="194"/>
    <x v="59"/>
    <x v="5"/>
    <n v="111"/>
    <x v="18"/>
    <n v="206445654"/>
    <n v="195"/>
    <n v="0"/>
    <n v="9"/>
    <n v="106440620.15837105"/>
    <n v="0"/>
  </r>
  <r>
    <n v="382932"/>
    <x v="194"/>
    <x v="59"/>
    <x v="5"/>
    <n v="111"/>
    <x v="72"/>
    <n v="206445654"/>
    <n v="195"/>
    <n v="0"/>
    <n v="7"/>
    <n v="106440620.15837105"/>
    <n v="0"/>
  </r>
  <r>
    <n v="382932"/>
    <x v="194"/>
    <x v="59"/>
    <x v="5"/>
    <n v="111"/>
    <x v="64"/>
    <n v="206445654"/>
    <n v="195"/>
    <n v="0"/>
    <n v="9"/>
    <n v="106440620.15837105"/>
    <n v="0"/>
  </r>
  <r>
    <n v="382932"/>
    <x v="194"/>
    <x v="59"/>
    <x v="5"/>
    <n v="111"/>
    <x v="53"/>
    <n v="206445654"/>
    <n v="195"/>
    <n v="0"/>
    <n v="6"/>
    <n v="106440620.15837105"/>
    <n v="0"/>
  </r>
  <r>
    <n v="382932"/>
    <x v="194"/>
    <x v="59"/>
    <x v="5"/>
    <n v="111"/>
    <x v="24"/>
    <n v="206445654"/>
    <n v="195"/>
    <n v="0"/>
    <n v="4"/>
    <n v="106440620.15837105"/>
    <n v="0"/>
  </r>
  <r>
    <n v="2267998"/>
    <x v="195"/>
    <x v="14"/>
    <x v="0"/>
    <n v="149"/>
    <x v="127"/>
    <n v="167767189"/>
    <n v="196"/>
    <n v="1"/>
    <n v="2"/>
    <n v="106440620.15837105"/>
    <n v="1"/>
  </r>
  <r>
    <n v="2267998"/>
    <x v="195"/>
    <x v="14"/>
    <x v="0"/>
    <n v="149"/>
    <x v="12"/>
    <n v="167767189"/>
    <n v="196"/>
    <n v="0"/>
    <n v="29"/>
    <n v="106440620.15837105"/>
    <n v="0"/>
  </r>
  <r>
    <n v="2267998"/>
    <x v="195"/>
    <x v="14"/>
    <x v="0"/>
    <n v="149"/>
    <x v="31"/>
    <n v="167767189"/>
    <n v="196"/>
    <n v="0"/>
    <n v="15"/>
    <n v="106440620.15837105"/>
    <n v="0"/>
  </r>
  <r>
    <n v="2267998"/>
    <x v="195"/>
    <x v="14"/>
    <x v="0"/>
    <n v="149"/>
    <x v="76"/>
    <n v="167767189"/>
    <n v="196"/>
    <n v="0"/>
    <n v="11"/>
    <n v="106440620.15837105"/>
    <n v="0"/>
  </r>
  <r>
    <n v="2267998"/>
    <x v="195"/>
    <x v="14"/>
    <x v="0"/>
    <n v="149"/>
    <x v="5"/>
    <n v="167767189"/>
    <n v="196"/>
    <n v="0"/>
    <n v="26"/>
    <n v="106440620.15837105"/>
    <n v="0"/>
  </r>
  <r>
    <n v="2267998"/>
    <x v="195"/>
    <x v="14"/>
    <x v="0"/>
    <n v="149"/>
    <x v="85"/>
    <n v="167767189"/>
    <n v="196"/>
    <n v="0"/>
    <n v="4"/>
    <n v="106440620.15837105"/>
    <n v="0"/>
  </r>
  <r>
    <n v="2267998"/>
    <x v="195"/>
    <x v="14"/>
    <x v="0"/>
    <n v="149"/>
    <x v="3"/>
    <n v="167767189"/>
    <n v="196"/>
    <n v="0"/>
    <n v="71"/>
    <n v="106440620.15837105"/>
    <n v="0"/>
  </r>
  <r>
    <n v="2267998"/>
    <x v="195"/>
    <x v="14"/>
    <x v="0"/>
    <n v="149"/>
    <x v="48"/>
    <n v="167767189"/>
    <n v="196"/>
    <n v="0"/>
    <n v="15"/>
    <n v="106440620.15837105"/>
    <n v="0"/>
  </r>
  <r>
    <n v="2267998"/>
    <x v="195"/>
    <x v="14"/>
    <x v="0"/>
    <n v="149"/>
    <x v="10"/>
    <n v="167767189"/>
    <n v="196"/>
    <n v="0"/>
    <n v="21"/>
    <n v="106440620.15837105"/>
    <n v="0"/>
  </r>
  <r>
    <n v="892769"/>
    <x v="196"/>
    <x v="11"/>
    <x v="3"/>
    <n v="98"/>
    <x v="7"/>
    <n v="217581231"/>
    <n v="197"/>
    <n v="1"/>
    <n v="6"/>
    <n v="106440620.15837105"/>
    <n v="1"/>
  </r>
  <r>
    <n v="892769"/>
    <x v="196"/>
    <x v="11"/>
    <x v="3"/>
    <n v="98"/>
    <x v="82"/>
    <n v="217581231"/>
    <n v="197"/>
    <n v="0"/>
    <n v="7"/>
    <n v="106440620.15837105"/>
    <n v="0"/>
  </r>
  <r>
    <n v="892769"/>
    <x v="196"/>
    <x v="11"/>
    <x v="3"/>
    <n v="98"/>
    <x v="17"/>
    <n v="217581231"/>
    <n v="197"/>
    <n v="0"/>
    <n v="4"/>
    <n v="106440620.15837105"/>
    <n v="0"/>
  </r>
  <r>
    <n v="892769"/>
    <x v="196"/>
    <x v="11"/>
    <x v="3"/>
    <n v="98"/>
    <x v="66"/>
    <n v="217581231"/>
    <n v="197"/>
    <n v="0"/>
    <n v="4"/>
    <n v="106440620.15837105"/>
    <n v="0"/>
  </r>
  <r>
    <n v="892769"/>
    <x v="196"/>
    <x v="11"/>
    <x v="3"/>
    <n v="98"/>
    <x v="121"/>
    <n v="217581231"/>
    <n v="197"/>
    <n v="0"/>
    <n v="1"/>
    <n v="106440620.15837105"/>
    <n v="0"/>
  </r>
  <r>
    <n v="892769"/>
    <x v="196"/>
    <x v="11"/>
    <x v="3"/>
    <n v="98"/>
    <x v="9"/>
    <n v="217581231"/>
    <n v="197"/>
    <n v="0"/>
    <n v="5"/>
    <n v="106440620.15837105"/>
    <n v="0"/>
  </r>
  <r>
    <n v="892769"/>
    <x v="196"/>
    <x v="11"/>
    <x v="3"/>
    <n v="98"/>
    <x v="18"/>
    <n v="217581231"/>
    <n v="197"/>
    <n v="0"/>
    <n v="15"/>
    <n v="106440620.15837105"/>
    <n v="0"/>
  </r>
  <r>
    <n v="892769"/>
    <x v="196"/>
    <x v="11"/>
    <x v="3"/>
    <n v="98"/>
    <x v="72"/>
    <n v="217581231"/>
    <n v="197"/>
    <n v="0"/>
    <n v="9"/>
    <n v="106440620.15837105"/>
    <n v="0"/>
  </r>
  <r>
    <n v="892769"/>
    <x v="196"/>
    <x v="11"/>
    <x v="3"/>
    <n v="98"/>
    <x v="53"/>
    <n v="217581231"/>
    <n v="197"/>
    <n v="0"/>
    <n v="12"/>
    <n v="106440620.15837105"/>
    <n v="0"/>
  </r>
  <r>
    <n v="892769"/>
    <x v="196"/>
    <x v="11"/>
    <x v="3"/>
    <n v="98"/>
    <x v="24"/>
    <n v="217581231"/>
    <n v="197"/>
    <n v="0"/>
    <n v="7"/>
    <n v="106440620.15837105"/>
    <n v="0"/>
  </r>
  <r>
    <n v="198781"/>
    <x v="197"/>
    <x v="7"/>
    <x v="5"/>
    <n v="92"/>
    <x v="83"/>
    <n v="290642256"/>
    <n v="198"/>
    <n v="1"/>
    <n v="4"/>
    <n v="106440620.15837105"/>
    <n v="1"/>
  </r>
  <r>
    <n v="198781"/>
    <x v="197"/>
    <x v="7"/>
    <x v="5"/>
    <n v="92"/>
    <x v="82"/>
    <n v="290642256"/>
    <n v="198"/>
    <n v="0"/>
    <n v="6"/>
    <n v="106440620.15837105"/>
    <n v="0"/>
  </r>
  <r>
    <n v="198781"/>
    <x v="197"/>
    <x v="7"/>
    <x v="5"/>
    <n v="92"/>
    <x v="105"/>
    <n v="290642256"/>
    <n v="198"/>
    <n v="0"/>
    <n v="1"/>
    <n v="106440620.15837105"/>
    <n v="0"/>
  </r>
  <r>
    <n v="198781"/>
    <x v="197"/>
    <x v="7"/>
    <x v="5"/>
    <n v="92"/>
    <x v="89"/>
    <n v="290642256"/>
    <n v="198"/>
    <n v="0"/>
    <n v="6"/>
    <n v="106440620.15837105"/>
    <n v="0"/>
  </r>
  <r>
    <n v="198781"/>
    <x v="197"/>
    <x v="7"/>
    <x v="5"/>
    <n v="92"/>
    <x v="52"/>
    <n v="290642256"/>
    <n v="198"/>
    <n v="0"/>
    <n v="3"/>
    <n v="106440620.15837105"/>
    <n v="0"/>
  </r>
  <r>
    <n v="198781"/>
    <x v="197"/>
    <x v="7"/>
    <x v="5"/>
    <n v="92"/>
    <x v="68"/>
    <n v="290642256"/>
    <n v="198"/>
    <n v="0"/>
    <n v="3"/>
    <n v="106440620.15837105"/>
    <n v="0"/>
  </r>
  <r>
    <n v="198781"/>
    <x v="197"/>
    <x v="7"/>
    <x v="5"/>
    <n v="92"/>
    <x v="18"/>
    <n v="290642256"/>
    <n v="198"/>
    <n v="0"/>
    <n v="10"/>
    <n v="106440620.15837105"/>
    <n v="0"/>
  </r>
  <r>
    <n v="198781"/>
    <x v="197"/>
    <x v="7"/>
    <x v="5"/>
    <n v="92"/>
    <x v="72"/>
    <n v="290642256"/>
    <n v="198"/>
    <n v="0"/>
    <n v="8"/>
    <n v="106440620.15837105"/>
    <n v="0"/>
  </r>
  <r>
    <n v="198781"/>
    <x v="197"/>
    <x v="7"/>
    <x v="5"/>
    <n v="92"/>
    <x v="64"/>
    <n v="290642256"/>
    <n v="198"/>
    <n v="0"/>
    <n v="10"/>
    <n v="106440620.15837105"/>
    <n v="0"/>
  </r>
  <r>
    <n v="198781"/>
    <x v="197"/>
    <x v="7"/>
    <x v="5"/>
    <n v="92"/>
    <x v="53"/>
    <n v="290642256"/>
    <n v="198"/>
    <n v="0"/>
    <n v="7"/>
    <n v="106440620.15837105"/>
    <n v="0"/>
  </r>
  <r>
    <n v="73195"/>
    <x v="198"/>
    <x v="15"/>
    <x v="3"/>
    <n v="124"/>
    <x v="88"/>
    <n v="280080815"/>
    <n v="199"/>
    <n v="1"/>
    <n v="1"/>
    <n v="106440620.15837105"/>
    <n v="1"/>
  </r>
  <r>
    <n v="73195"/>
    <x v="198"/>
    <x v="15"/>
    <x v="3"/>
    <n v="124"/>
    <x v="123"/>
    <n v="280080815"/>
    <n v="199"/>
    <n v="0"/>
    <n v="1"/>
    <n v="106440620.15837105"/>
    <n v="0"/>
  </r>
  <r>
    <n v="73195"/>
    <x v="198"/>
    <x v="15"/>
    <x v="3"/>
    <n v="124"/>
    <x v="103"/>
    <n v="280080815"/>
    <n v="199"/>
    <n v="0"/>
    <n v="2"/>
    <n v="106440620.15837105"/>
    <n v="0"/>
  </r>
  <r>
    <n v="73195"/>
    <x v="198"/>
    <x v="15"/>
    <x v="3"/>
    <n v="124"/>
    <x v="18"/>
    <n v="280080815"/>
    <n v="199"/>
    <n v="0"/>
    <n v="16"/>
    <n v="106440620.15837105"/>
    <n v="0"/>
  </r>
  <r>
    <n v="73195"/>
    <x v="198"/>
    <x v="15"/>
    <x v="3"/>
    <n v="124"/>
    <x v="54"/>
    <n v="280080815"/>
    <n v="199"/>
    <n v="0"/>
    <n v="3"/>
    <n v="106440620.15837105"/>
    <n v="0"/>
  </r>
  <r>
    <n v="73195"/>
    <x v="198"/>
    <x v="15"/>
    <x v="3"/>
    <n v="124"/>
    <x v="56"/>
    <n v="280080815"/>
    <n v="199"/>
    <n v="0"/>
    <n v="1"/>
    <n v="106440620.15837105"/>
    <n v="0"/>
  </r>
  <r>
    <n v="73195"/>
    <x v="198"/>
    <x v="15"/>
    <x v="3"/>
    <n v="124"/>
    <x v="10"/>
    <n v="280080815"/>
    <n v="199"/>
    <n v="0"/>
    <n v="4"/>
    <n v="106440620.15837105"/>
    <n v="0"/>
  </r>
  <r>
    <n v="107207"/>
    <x v="199"/>
    <x v="6"/>
    <x v="0"/>
    <n v="133"/>
    <x v="19"/>
    <n v="25096862"/>
    <n v="200"/>
    <n v="1"/>
    <n v="12"/>
    <n v="106440620.15837105"/>
    <n v="0"/>
  </r>
  <r>
    <n v="107207"/>
    <x v="199"/>
    <x v="6"/>
    <x v="0"/>
    <n v="133"/>
    <x v="11"/>
    <n v="25096862"/>
    <n v="200"/>
    <n v="0"/>
    <n v="2"/>
    <n v="106440620.15837105"/>
    <n v="0"/>
  </r>
  <r>
    <n v="107207"/>
    <x v="199"/>
    <x v="6"/>
    <x v="0"/>
    <n v="133"/>
    <x v="1"/>
    <n v="25096862"/>
    <n v="200"/>
    <n v="0"/>
    <n v="26"/>
    <n v="106440620.15837105"/>
    <n v="0"/>
  </r>
  <r>
    <n v="107207"/>
    <x v="199"/>
    <x v="6"/>
    <x v="0"/>
    <n v="133"/>
    <x v="2"/>
    <n v="25096862"/>
    <n v="200"/>
    <n v="0"/>
    <n v="5"/>
    <n v="106440620.15837105"/>
    <n v="0"/>
  </r>
  <r>
    <n v="107207"/>
    <x v="199"/>
    <x v="6"/>
    <x v="0"/>
    <n v="133"/>
    <x v="5"/>
    <n v="25096862"/>
    <n v="200"/>
    <n v="0"/>
    <n v="27"/>
    <n v="106440620.15837105"/>
    <n v="0"/>
  </r>
  <r>
    <n v="107207"/>
    <x v="199"/>
    <x v="6"/>
    <x v="0"/>
    <n v="133"/>
    <x v="41"/>
    <n v="25096862"/>
    <n v="200"/>
    <n v="0"/>
    <n v="4"/>
    <n v="106440620.15837105"/>
    <n v="0"/>
  </r>
  <r>
    <n v="107207"/>
    <x v="199"/>
    <x v="6"/>
    <x v="0"/>
    <n v="133"/>
    <x v="21"/>
    <n v="25096862"/>
    <n v="200"/>
    <n v="0"/>
    <n v="11"/>
    <n v="106440620.15837105"/>
    <n v="0"/>
  </r>
  <r>
    <n v="107207"/>
    <x v="199"/>
    <x v="6"/>
    <x v="0"/>
    <n v="133"/>
    <x v="6"/>
    <n v="25096862"/>
    <n v="200"/>
    <n v="0"/>
    <n v="32"/>
    <n v="106440620.15837105"/>
    <n v="0"/>
  </r>
  <r>
    <n v="107207"/>
    <x v="199"/>
    <x v="6"/>
    <x v="0"/>
    <n v="133"/>
    <x v="3"/>
    <n v="25096862"/>
    <n v="200"/>
    <n v="0"/>
    <n v="72"/>
    <n v="106440620.15837105"/>
    <n v="0"/>
  </r>
  <r>
    <n v="3011894"/>
    <x v="200"/>
    <x v="14"/>
    <x v="0"/>
    <n v="122"/>
    <x v="25"/>
    <n v="3106530"/>
    <n v="201"/>
    <n v="1"/>
    <n v="20"/>
    <n v="106440620.15837105"/>
    <n v="0"/>
  </r>
  <r>
    <n v="3011894"/>
    <x v="200"/>
    <x v="14"/>
    <x v="0"/>
    <n v="122"/>
    <x v="64"/>
    <n v="3106530"/>
    <n v="201"/>
    <n v="0"/>
    <n v="9"/>
    <n v="106440620.15837105"/>
    <n v="0"/>
  </r>
  <r>
    <n v="3011894"/>
    <x v="200"/>
    <x v="14"/>
    <x v="0"/>
    <n v="122"/>
    <x v="3"/>
    <n v="3106530"/>
    <n v="201"/>
    <n v="0"/>
    <n v="73"/>
    <n v="106440620.15837105"/>
    <n v="0"/>
  </r>
  <r>
    <n v="3011894"/>
    <x v="200"/>
    <x v="14"/>
    <x v="0"/>
    <n v="122"/>
    <x v="10"/>
    <n v="3106530"/>
    <n v="201"/>
    <n v="0"/>
    <n v="22"/>
    <n v="106440620.15837105"/>
    <n v="0"/>
  </r>
  <r>
    <n v="15864"/>
    <x v="201"/>
    <x v="78"/>
    <x v="2"/>
    <n v="95"/>
    <x v="105"/>
    <s v="No Information"/>
    <n v="202"/>
    <n v="1"/>
    <n v="3"/>
    <n v="106440620.15837105"/>
    <n v="1"/>
  </r>
  <r>
    <n v="15864"/>
    <x v="201"/>
    <x v="78"/>
    <x v="2"/>
    <n v="95"/>
    <x v="49"/>
    <s v="No Information"/>
    <n v="202"/>
    <n v="0"/>
    <n v="2"/>
    <n v="106440620.15837105"/>
    <n v="0"/>
  </r>
  <r>
    <n v="15864"/>
    <x v="201"/>
    <x v="78"/>
    <x v="2"/>
    <n v="95"/>
    <x v="62"/>
    <s v="No Information"/>
    <n v="202"/>
    <n v="0"/>
    <n v="3"/>
    <n v="106440620.15837105"/>
    <n v="0"/>
  </r>
  <r>
    <n v="15864"/>
    <x v="201"/>
    <x v="78"/>
    <x v="2"/>
    <n v="95"/>
    <x v="89"/>
    <s v="No Information"/>
    <n v="202"/>
    <n v="0"/>
    <n v="3"/>
    <n v="106440620.15837105"/>
    <n v="0"/>
  </r>
  <r>
    <n v="15864"/>
    <x v="201"/>
    <x v="78"/>
    <x v="2"/>
    <n v="95"/>
    <x v="90"/>
    <s v="No Information"/>
    <n v="202"/>
    <n v="0"/>
    <n v="1"/>
    <n v="106440620.15837105"/>
    <n v="0"/>
  </r>
  <r>
    <n v="15864"/>
    <x v="201"/>
    <x v="78"/>
    <x v="2"/>
    <n v="95"/>
    <x v="18"/>
    <s v="No Information"/>
    <n v="202"/>
    <n v="0"/>
    <n v="4"/>
    <n v="106440620.15837105"/>
    <n v="0"/>
  </r>
  <r>
    <n v="15864"/>
    <x v="201"/>
    <x v="78"/>
    <x v="2"/>
    <n v="95"/>
    <x v="64"/>
    <s v="No Information"/>
    <n v="202"/>
    <n v="0"/>
    <n v="3"/>
    <n v="106440620.15837105"/>
    <n v="0"/>
  </r>
  <r>
    <n v="15864"/>
    <x v="201"/>
    <x v="78"/>
    <x v="2"/>
    <n v="95"/>
    <x v="3"/>
    <s v="No Information"/>
    <n v="202"/>
    <n v="0"/>
    <n v="12"/>
    <n v="106440620.15837105"/>
    <n v="0"/>
  </r>
  <r>
    <n v="15864"/>
    <x v="201"/>
    <x v="78"/>
    <x v="2"/>
    <n v="95"/>
    <x v="30"/>
    <s v="No Information"/>
    <n v="202"/>
    <n v="0"/>
    <n v="2"/>
    <n v="106440620.15837105"/>
    <n v="0"/>
  </r>
  <r>
    <n v="15864"/>
    <x v="201"/>
    <x v="78"/>
    <x v="2"/>
    <n v="95"/>
    <x v="91"/>
    <s v="No Information"/>
    <n v="202"/>
    <n v="0"/>
    <n v="2"/>
    <n v="106440620.15837105"/>
    <n v="0"/>
  </r>
  <r>
    <n v="1950186"/>
    <x v="202"/>
    <x v="25"/>
    <x v="1"/>
    <n v="152"/>
    <x v="129"/>
    <n v="117624357"/>
    <n v="203"/>
    <n v="1"/>
    <n v="1"/>
    <n v="106440620.15837105"/>
    <n v="1"/>
  </r>
  <r>
    <n v="1950186"/>
    <x v="202"/>
    <x v="25"/>
    <x v="1"/>
    <n v="152"/>
    <x v="19"/>
    <n v="117624357"/>
    <n v="203"/>
    <n v="0"/>
    <n v="4"/>
    <n v="106440620.15837105"/>
    <n v="0"/>
  </r>
  <r>
    <n v="1950186"/>
    <x v="202"/>
    <x v="25"/>
    <x v="1"/>
    <n v="152"/>
    <x v="132"/>
    <n v="117624357"/>
    <n v="203"/>
    <n v="0"/>
    <n v="1"/>
    <n v="106440620.15837105"/>
    <n v="0"/>
  </r>
  <r>
    <n v="1950186"/>
    <x v="202"/>
    <x v="25"/>
    <x v="1"/>
    <n v="152"/>
    <x v="1"/>
    <n v="117624357"/>
    <n v="203"/>
    <n v="0"/>
    <n v="8"/>
    <n v="106440620.15837105"/>
    <n v="0"/>
  </r>
  <r>
    <n v="1950186"/>
    <x v="202"/>
    <x v="25"/>
    <x v="1"/>
    <n v="152"/>
    <x v="9"/>
    <n v="117624357"/>
    <n v="203"/>
    <n v="0"/>
    <n v="13"/>
    <n v="106440620.15837105"/>
    <n v="0"/>
  </r>
  <r>
    <n v="1950186"/>
    <x v="202"/>
    <x v="25"/>
    <x v="1"/>
    <n v="152"/>
    <x v="21"/>
    <n v="117624357"/>
    <n v="203"/>
    <n v="0"/>
    <n v="5"/>
    <n v="106440620.15837105"/>
    <n v="0"/>
  </r>
  <r>
    <n v="1950186"/>
    <x v="202"/>
    <x v="25"/>
    <x v="1"/>
    <n v="152"/>
    <x v="3"/>
    <n v="117624357"/>
    <n v="203"/>
    <n v="0"/>
    <n v="24"/>
    <n v="106440620.15837105"/>
    <n v="0"/>
  </r>
  <r>
    <n v="1950186"/>
    <x v="202"/>
    <x v="25"/>
    <x v="1"/>
    <n v="152"/>
    <x v="115"/>
    <n v="117624357"/>
    <n v="203"/>
    <n v="0"/>
    <n v="3"/>
    <n v="106440620.15837105"/>
    <n v="0"/>
  </r>
  <r>
    <n v="15324"/>
    <x v="203"/>
    <x v="79"/>
    <x v="8"/>
    <n v="45"/>
    <x v="133"/>
    <s v="No Information"/>
    <n v="204"/>
    <n v="1"/>
    <n v="1"/>
    <n v="106440620.15837105"/>
    <n v="1"/>
  </r>
  <r>
    <n v="15324"/>
    <x v="203"/>
    <x v="79"/>
    <x v="8"/>
    <n v="45"/>
    <x v="105"/>
    <s v="No Information"/>
    <n v="204"/>
    <n v="0"/>
    <n v="2"/>
    <n v="106440620.15837105"/>
    <n v="0"/>
  </r>
  <r>
    <n v="15324"/>
    <x v="203"/>
    <x v="79"/>
    <x v="8"/>
    <n v="45"/>
    <x v="49"/>
    <s v="No Information"/>
    <n v="204"/>
    <n v="0"/>
    <n v="1"/>
    <n v="106440620.15837105"/>
    <n v="0"/>
  </r>
  <r>
    <n v="15324"/>
    <x v="203"/>
    <x v="79"/>
    <x v="8"/>
    <n v="45"/>
    <x v="62"/>
    <s v="No Information"/>
    <n v="204"/>
    <n v="0"/>
    <n v="1"/>
    <n v="106440620.15837105"/>
    <n v="0"/>
  </r>
  <r>
    <n v="15324"/>
    <x v="203"/>
    <x v="79"/>
    <x v="8"/>
    <n v="45"/>
    <x v="90"/>
    <s v="No Information"/>
    <n v="204"/>
    <n v="0"/>
    <n v="2"/>
    <n v="106440620.15837105"/>
    <n v="0"/>
  </r>
  <r>
    <n v="15324"/>
    <x v="203"/>
    <x v="79"/>
    <x v="8"/>
    <n v="45"/>
    <x v="9"/>
    <s v="No Information"/>
    <n v="204"/>
    <n v="0"/>
    <n v="1"/>
    <n v="106440620.15837105"/>
    <n v="0"/>
  </r>
  <r>
    <n v="15324"/>
    <x v="203"/>
    <x v="79"/>
    <x v="8"/>
    <n v="45"/>
    <x v="64"/>
    <s v="No Information"/>
    <n v="204"/>
    <n v="0"/>
    <n v="2"/>
    <n v="106440620.15837105"/>
    <n v="0"/>
  </r>
  <r>
    <n v="15324"/>
    <x v="203"/>
    <x v="79"/>
    <x v="8"/>
    <n v="45"/>
    <x v="30"/>
    <s v="No Information"/>
    <n v="204"/>
    <n v="0"/>
    <n v="1"/>
    <n v="106440620.15837105"/>
    <n v="0"/>
  </r>
  <r>
    <n v="978762"/>
    <x v="204"/>
    <x v="43"/>
    <x v="4"/>
    <n v="92"/>
    <x v="79"/>
    <s v="No Information"/>
    <n v="205"/>
    <n v="1"/>
    <n v="2"/>
    <n v="106440620.15837105"/>
    <n v="1"/>
  </r>
  <r>
    <n v="978762"/>
    <x v="204"/>
    <x v="43"/>
    <x v="4"/>
    <n v="92"/>
    <x v="61"/>
    <s v="No Information"/>
    <n v="205"/>
    <n v="0"/>
    <n v="2"/>
    <n v="106440620.15837105"/>
    <n v="0"/>
  </r>
  <r>
    <n v="978762"/>
    <x v="204"/>
    <x v="43"/>
    <x v="4"/>
    <n v="92"/>
    <x v="25"/>
    <s v="No Information"/>
    <n v="205"/>
    <n v="0"/>
    <n v="2"/>
    <n v="106440620.15837105"/>
    <n v="0"/>
  </r>
  <r>
    <n v="978762"/>
    <x v="204"/>
    <x v="43"/>
    <x v="4"/>
    <n v="92"/>
    <x v="12"/>
    <s v="No Information"/>
    <n v="205"/>
    <n v="0"/>
    <n v="4"/>
    <n v="106440620.15837105"/>
    <n v="0"/>
  </r>
  <r>
    <n v="978762"/>
    <x v="204"/>
    <x v="43"/>
    <x v="4"/>
    <n v="92"/>
    <x v="134"/>
    <s v="No Information"/>
    <n v="205"/>
    <n v="0"/>
    <n v="1"/>
    <n v="106440620.15837105"/>
    <n v="0"/>
  </r>
  <r>
    <n v="978762"/>
    <x v="204"/>
    <x v="43"/>
    <x v="4"/>
    <n v="92"/>
    <x v="72"/>
    <s v="No Information"/>
    <n v="205"/>
    <n v="0"/>
    <n v="2"/>
    <n v="106440620.15837105"/>
    <n v="0"/>
  </r>
  <r>
    <n v="978762"/>
    <x v="204"/>
    <x v="43"/>
    <x v="4"/>
    <n v="92"/>
    <x v="64"/>
    <s v="No Information"/>
    <n v="205"/>
    <n v="0"/>
    <n v="1"/>
    <n v="106440620.15837105"/>
    <n v="0"/>
  </r>
  <r>
    <n v="978762"/>
    <x v="204"/>
    <x v="43"/>
    <x v="4"/>
    <n v="92"/>
    <x v="3"/>
    <s v="No Information"/>
    <n v="205"/>
    <n v="0"/>
    <n v="13"/>
    <n v="106440620.15837105"/>
    <n v="0"/>
  </r>
  <r>
    <n v="77416"/>
    <x v="205"/>
    <x v="80"/>
    <x v="0"/>
    <n v="183"/>
    <x v="0"/>
    <n v="48979328"/>
    <n v="206"/>
    <n v="1"/>
    <n v="27"/>
    <n v="106440620.15837105"/>
    <n v="0"/>
  </r>
  <r>
    <n v="77416"/>
    <x v="205"/>
    <x v="80"/>
    <x v="0"/>
    <n v="183"/>
    <x v="58"/>
    <n v="48979328"/>
    <n v="206"/>
    <n v="0"/>
    <n v="8"/>
    <n v="106440620.15837105"/>
    <n v="0"/>
  </r>
  <r>
    <n v="77416"/>
    <x v="205"/>
    <x v="80"/>
    <x v="0"/>
    <n v="183"/>
    <x v="3"/>
    <n v="48979328"/>
    <n v="206"/>
    <n v="0"/>
    <n v="74"/>
    <n v="106440620.15837105"/>
    <n v="0"/>
  </r>
  <r>
    <n v="77416"/>
    <x v="205"/>
    <x v="80"/>
    <x v="0"/>
    <n v="183"/>
    <x v="59"/>
    <n v="48979328"/>
    <n v="206"/>
    <n v="0"/>
    <n v="13"/>
    <n v="106440620.15837105"/>
    <n v="0"/>
  </r>
  <r>
    <n v="17925"/>
    <x v="206"/>
    <x v="81"/>
    <x v="8"/>
    <n v="78"/>
    <x v="105"/>
    <s v="No Information"/>
    <n v="207"/>
    <n v="1"/>
    <n v="3"/>
    <n v="106440620.15837105"/>
    <n v="1"/>
  </r>
  <r>
    <n v="17925"/>
    <x v="206"/>
    <x v="81"/>
    <x v="8"/>
    <n v="78"/>
    <x v="90"/>
    <s v="No Information"/>
    <n v="207"/>
    <n v="0"/>
    <n v="3"/>
    <n v="106440620.15837105"/>
    <n v="0"/>
  </r>
  <r>
    <n v="17925"/>
    <x v="206"/>
    <x v="81"/>
    <x v="8"/>
    <n v="78"/>
    <x v="9"/>
    <s v="No Information"/>
    <n v="207"/>
    <n v="0"/>
    <n v="2"/>
    <n v="106440620.15837105"/>
    <n v="0"/>
  </r>
  <r>
    <n v="17925"/>
    <x v="206"/>
    <x v="81"/>
    <x v="8"/>
    <n v="78"/>
    <x v="18"/>
    <s v="No Information"/>
    <n v="207"/>
    <n v="0"/>
    <n v="1"/>
    <n v="106440620.15837105"/>
    <n v="0"/>
  </r>
  <r>
    <n v="17925"/>
    <x v="206"/>
    <x v="81"/>
    <x v="8"/>
    <n v="78"/>
    <x v="64"/>
    <s v="No Information"/>
    <n v="207"/>
    <n v="0"/>
    <n v="3"/>
    <n v="106440620.15837105"/>
    <n v="0"/>
  </r>
  <r>
    <n v="17925"/>
    <x v="206"/>
    <x v="81"/>
    <x v="8"/>
    <n v="78"/>
    <x v="3"/>
    <s v="No Information"/>
    <n v="207"/>
    <n v="0"/>
    <n v="2"/>
    <n v="106440620.15837105"/>
    <n v="0"/>
  </r>
  <r>
    <n v="17925"/>
    <x v="206"/>
    <x v="81"/>
    <x v="8"/>
    <n v="78"/>
    <x v="59"/>
    <s v="No Information"/>
    <n v="207"/>
    <n v="0"/>
    <n v="1"/>
    <n v="106440620.15837105"/>
    <n v="0"/>
  </r>
  <r>
    <n v="46268"/>
    <x v="207"/>
    <x v="82"/>
    <x v="4"/>
    <n v="156"/>
    <x v="12"/>
    <n v="21228"/>
    <n v="208"/>
    <n v="1"/>
    <n v="5"/>
    <n v="106440620.15837105"/>
    <n v="0"/>
  </r>
  <r>
    <n v="46268"/>
    <x v="207"/>
    <x v="82"/>
    <x v="4"/>
    <n v="156"/>
    <x v="103"/>
    <n v="21228"/>
    <n v="208"/>
    <n v="0"/>
    <n v="1"/>
    <n v="106440620.15837105"/>
    <n v="0"/>
  </r>
  <r>
    <n v="46268"/>
    <x v="207"/>
    <x v="82"/>
    <x v="4"/>
    <n v="156"/>
    <x v="18"/>
    <n v="21228"/>
    <n v="208"/>
    <n v="0"/>
    <n v="1"/>
    <n v="106440620.15837105"/>
    <n v="0"/>
  </r>
  <r>
    <n v="46268"/>
    <x v="207"/>
    <x v="82"/>
    <x v="4"/>
    <n v="156"/>
    <x v="3"/>
    <n v="21228"/>
    <n v="208"/>
    <n v="0"/>
    <n v="14"/>
    <n v="106440620.15837105"/>
    <n v="0"/>
  </r>
  <r>
    <n v="46268"/>
    <x v="207"/>
    <x v="82"/>
    <x v="4"/>
    <n v="156"/>
    <x v="10"/>
    <n v="21228"/>
    <n v="208"/>
    <n v="0"/>
    <n v="5"/>
    <n v="106440620.15837105"/>
    <n v="0"/>
  </r>
  <r>
    <n v="31679"/>
    <x v="208"/>
    <x v="74"/>
    <x v="2"/>
    <n v="129"/>
    <x v="100"/>
    <n v="144738"/>
    <n v="209"/>
    <n v="1"/>
    <n v="2"/>
    <n v="106440620.15837105"/>
    <n v="0"/>
  </r>
  <r>
    <n v="31679"/>
    <x v="208"/>
    <x v="74"/>
    <x v="2"/>
    <n v="129"/>
    <x v="64"/>
    <n v="144738"/>
    <n v="209"/>
    <n v="0"/>
    <n v="4"/>
    <n v="106440620.15837105"/>
    <n v="0"/>
  </r>
  <r>
    <n v="31679"/>
    <x v="208"/>
    <x v="74"/>
    <x v="2"/>
    <n v="129"/>
    <x v="3"/>
    <n v="144738"/>
    <n v="209"/>
    <n v="0"/>
    <n v="13"/>
    <n v="106440620.15837105"/>
    <n v="0"/>
  </r>
  <r>
    <n v="3315342"/>
    <x v="209"/>
    <x v="45"/>
    <x v="0"/>
    <n v="137"/>
    <x v="35"/>
    <n v="226277068"/>
    <n v="210"/>
    <n v="1"/>
    <n v="7"/>
    <n v="106440620.15837105"/>
    <n v="1"/>
  </r>
  <r>
    <n v="3315342"/>
    <x v="209"/>
    <x v="45"/>
    <x v="0"/>
    <n v="137"/>
    <x v="117"/>
    <n v="226277068"/>
    <n v="210"/>
    <n v="0"/>
    <n v="2"/>
    <n v="106440620.15837105"/>
    <n v="0"/>
  </r>
  <r>
    <n v="3315342"/>
    <x v="209"/>
    <x v="45"/>
    <x v="0"/>
    <n v="137"/>
    <x v="8"/>
    <n v="226277068"/>
    <n v="210"/>
    <n v="0"/>
    <n v="2"/>
    <n v="106440620.15837105"/>
    <n v="0"/>
  </r>
  <r>
    <n v="3315342"/>
    <x v="209"/>
    <x v="45"/>
    <x v="0"/>
    <n v="137"/>
    <x v="9"/>
    <n v="226277068"/>
    <n v="210"/>
    <n v="0"/>
    <n v="15"/>
    <n v="106440620.15837105"/>
    <n v="0"/>
  </r>
  <r>
    <n v="3315342"/>
    <x v="209"/>
    <x v="45"/>
    <x v="0"/>
    <n v="137"/>
    <x v="3"/>
    <n v="226277068"/>
    <n v="210"/>
    <n v="0"/>
    <n v="75"/>
    <n v="106440620.15837105"/>
    <n v="0"/>
  </r>
  <r>
    <n v="3315342"/>
    <x v="209"/>
    <x v="45"/>
    <x v="0"/>
    <n v="137"/>
    <x v="34"/>
    <n v="226277068"/>
    <n v="210"/>
    <n v="0"/>
    <n v="10"/>
    <n v="106440620.15837105"/>
    <n v="0"/>
  </r>
  <r>
    <n v="3315342"/>
    <x v="209"/>
    <x v="45"/>
    <x v="0"/>
    <n v="137"/>
    <x v="10"/>
    <n v="226277068"/>
    <n v="210"/>
    <n v="0"/>
    <n v="23"/>
    <n v="106440620.15837105"/>
    <n v="0"/>
  </r>
  <r>
    <n v="47296"/>
    <x v="210"/>
    <x v="19"/>
    <x v="2"/>
    <n v="108"/>
    <x v="11"/>
    <s v="No Information"/>
    <n v="211"/>
    <n v="1"/>
    <n v="6"/>
    <n v="106440620.15837105"/>
    <n v="1"/>
  </r>
  <r>
    <n v="47296"/>
    <x v="210"/>
    <x v="19"/>
    <x v="2"/>
    <n v="108"/>
    <x v="99"/>
    <s v="No Information"/>
    <n v="211"/>
    <n v="0"/>
    <n v="2"/>
    <n v="106440620.15837105"/>
    <n v="0"/>
  </r>
  <r>
    <n v="47296"/>
    <x v="210"/>
    <x v="19"/>
    <x v="2"/>
    <n v="108"/>
    <x v="5"/>
    <s v="No Information"/>
    <n v="211"/>
    <n v="0"/>
    <n v="4"/>
    <n v="106440620.15837105"/>
    <n v="0"/>
  </r>
  <r>
    <n v="47296"/>
    <x v="210"/>
    <x v="19"/>
    <x v="2"/>
    <n v="108"/>
    <x v="6"/>
    <s v="No Information"/>
    <n v="211"/>
    <n v="0"/>
    <n v="5"/>
    <n v="106440620.15837105"/>
    <n v="0"/>
  </r>
  <r>
    <n v="47296"/>
    <x v="210"/>
    <x v="19"/>
    <x v="2"/>
    <n v="108"/>
    <x v="3"/>
    <s v="No Information"/>
    <n v="211"/>
    <n v="0"/>
    <n v="14"/>
    <n v="106440620.15837105"/>
    <n v="0"/>
  </r>
  <r>
    <n v="47296"/>
    <x v="210"/>
    <x v="19"/>
    <x v="2"/>
    <n v="108"/>
    <x v="10"/>
    <s v="No Information"/>
    <n v="211"/>
    <n v="0"/>
    <n v="5"/>
    <n v="106440620.15837105"/>
    <n v="0"/>
  </r>
  <r>
    <n v="75148"/>
    <x v="211"/>
    <x v="67"/>
    <x v="3"/>
    <n v="120"/>
    <x v="128"/>
    <n v="117235147"/>
    <n v="212"/>
    <n v="1"/>
    <n v="1"/>
    <n v="106440620.15837105"/>
    <n v="1"/>
  </r>
  <r>
    <n v="75148"/>
    <x v="211"/>
    <x v="67"/>
    <x v="3"/>
    <n v="120"/>
    <x v="3"/>
    <n v="117235147"/>
    <n v="212"/>
    <n v="0"/>
    <n v="19"/>
    <n v="106440620.15837105"/>
    <n v="0"/>
  </r>
  <r>
    <n v="75148"/>
    <x v="211"/>
    <x v="67"/>
    <x v="3"/>
    <n v="120"/>
    <x v="115"/>
    <n v="117235147"/>
    <n v="212"/>
    <n v="0"/>
    <n v="2"/>
    <n v="106440620.15837105"/>
    <n v="0"/>
  </r>
  <r>
    <n v="50986"/>
    <x v="212"/>
    <x v="4"/>
    <x v="4"/>
    <n v="92"/>
    <x v="12"/>
    <s v="No Information"/>
    <n v="213"/>
    <n v="1"/>
    <n v="6"/>
    <n v="106440620.15837105"/>
    <n v="1"/>
  </r>
  <r>
    <n v="50986"/>
    <x v="212"/>
    <x v="4"/>
    <x v="4"/>
    <n v="92"/>
    <x v="3"/>
    <s v="No Information"/>
    <n v="213"/>
    <n v="0"/>
    <n v="15"/>
    <n v="106440620.15837105"/>
    <n v="0"/>
  </r>
  <r>
    <n v="50986"/>
    <x v="212"/>
    <x v="4"/>
    <x v="4"/>
    <n v="92"/>
    <x v="30"/>
    <s v="No Information"/>
    <n v="213"/>
    <n v="0"/>
    <n v="1"/>
    <n v="106440620.15837105"/>
    <n v="0"/>
  </r>
  <r>
    <n v="46438"/>
    <x v="213"/>
    <x v="82"/>
    <x v="4"/>
    <n v="137"/>
    <x v="12"/>
    <s v="No Information"/>
    <n v="214"/>
    <n v="1"/>
    <n v="7"/>
    <n v="106440620.15837105"/>
    <n v="1"/>
  </r>
  <r>
    <n v="46438"/>
    <x v="213"/>
    <x v="82"/>
    <x v="4"/>
    <n v="137"/>
    <x v="3"/>
    <s v="No Information"/>
    <n v="214"/>
    <n v="0"/>
    <n v="16"/>
    <n v="106440620.15837105"/>
    <n v="0"/>
  </r>
  <r>
    <n v="41959"/>
    <x v="214"/>
    <x v="83"/>
    <x v="2"/>
    <n v="104"/>
    <x v="95"/>
    <n v="1067364"/>
    <n v="215"/>
    <n v="1"/>
    <n v="3"/>
    <n v="106440620.15837105"/>
    <n v="0"/>
  </r>
  <r>
    <n v="41959"/>
    <x v="214"/>
    <x v="83"/>
    <x v="2"/>
    <n v="104"/>
    <x v="45"/>
    <n v="1067364"/>
    <n v="215"/>
    <n v="0"/>
    <n v="2"/>
    <n v="106440620.15837105"/>
    <n v="0"/>
  </r>
  <r>
    <n v="41959"/>
    <x v="214"/>
    <x v="83"/>
    <x v="2"/>
    <n v="104"/>
    <x v="94"/>
    <n v="1067364"/>
    <n v="215"/>
    <n v="0"/>
    <n v="2"/>
    <n v="106440620.15837105"/>
    <n v="0"/>
  </r>
  <r>
    <n v="41959"/>
    <x v="214"/>
    <x v="83"/>
    <x v="2"/>
    <n v="104"/>
    <x v="85"/>
    <n v="1067364"/>
    <n v="215"/>
    <n v="0"/>
    <n v="2"/>
    <n v="106440620.15837105"/>
    <n v="0"/>
  </r>
  <r>
    <n v="41959"/>
    <x v="214"/>
    <x v="83"/>
    <x v="2"/>
    <n v="104"/>
    <x v="3"/>
    <n v="1067364"/>
    <n v="215"/>
    <n v="0"/>
    <n v="15"/>
    <n v="106440620.15837105"/>
    <n v="0"/>
  </r>
  <r>
    <n v="41959"/>
    <x v="214"/>
    <x v="83"/>
    <x v="2"/>
    <n v="104"/>
    <x v="48"/>
    <n v="1067364"/>
    <n v="215"/>
    <n v="0"/>
    <n v="4"/>
    <n v="106440620.15837105"/>
    <n v="0"/>
  </r>
  <r>
    <n v="41959"/>
    <x v="214"/>
    <x v="83"/>
    <x v="2"/>
    <n v="104"/>
    <x v="10"/>
    <n v="1067364"/>
    <n v="215"/>
    <n v="0"/>
    <n v="6"/>
    <n v="106440620.15837105"/>
    <n v="0"/>
  </r>
  <r>
    <n v="32820897"/>
    <x v="215"/>
    <x v="84"/>
    <x v="0"/>
    <n v="155"/>
    <x v="79"/>
    <n v="84792742"/>
    <n v="216"/>
    <n v="1"/>
    <n v="1"/>
    <n v="106440620.15837105"/>
    <n v="0"/>
  </r>
  <r>
    <n v="32820897"/>
    <x v="215"/>
    <x v="84"/>
    <x v="0"/>
    <n v="155"/>
    <x v="69"/>
    <n v="84792742"/>
    <n v="216"/>
    <n v="0"/>
    <n v="1"/>
    <n v="106440620.15837105"/>
    <n v="0"/>
  </r>
  <r>
    <n v="32820897"/>
    <x v="215"/>
    <x v="84"/>
    <x v="0"/>
    <n v="155"/>
    <x v="23"/>
    <n v="84792742"/>
    <n v="216"/>
    <n v="0"/>
    <n v="2"/>
    <n v="106440620.15837105"/>
    <n v="0"/>
  </r>
  <r>
    <n v="32820897"/>
    <x v="215"/>
    <x v="84"/>
    <x v="0"/>
    <n v="155"/>
    <x v="71"/>
    <n v="84792742"/>
    <n v="216"/>
    <n v="0"/>
    <n v="1"/>
    <n v="106440620.15837105"/>
    <n v="0"/>
  </r>
  <r>
    <n v="32820897"/>
    <x v="215"/>
    <x v="84"/>
    <x v="0"/>
    <n v="155"/>
    <x v="135"/>
    <n v="84792742"/>
    <n v="216"/>
    <n v="0"/>
    <n v="1"/>
    <n v="106440620.15837105"/>
    <n v="0"/>
  </r>
  <r>
    <n v="32820897"/>
    <x v="215"/>
    <x v="84"/>
    <x v="0"/>
    <n v="155"/>
    <x v="52"/>
    <n v="84792742"/>
    <n v="216"/>
    <n v="0"/>
    <n v="3"/>
    <n v="106440620.15837105"/>
    <n v="0"/>
  </r>
  <r>
    <n v="32820897"/>
    <x v="215"/>
    <x v="84"/>
    <x v="0"/>
    <n v="155"/>
    <x v="17"/>
    <n v="84792742"/>
    <n v="216"/>
    <n v="0"/>
    <n v="1"/>
    <n v="106440620.15837105"/>
    <n v="0"/>
  </r>
  <r>
    <n v="32820897"/>
    <x v="215"/>
    <x v="84"/>
    <x v="0"/>
    <n v="155"/>
    <x v="9"/>
    <n v="84792742"/>
    <n v="216"/>
    <n v="0"/>
    <n v="16"/>
    <n v="106440620.15837105"/>
    <n v="0"/>
  </r>
  <r>
    <n v="32820897"/>
    <x v="215"/>
    <x v="84"/>
    <x v="0"/>
    <n v="155"/>
    <x v="18"/>
    <n v="84792742"/>
    <n v="216"/>
    <n v="0"/>
    <n v="7"/>
    <n v="106440620.15837105"/>
    <n v="0"/>
  </r>
  <r>
    <n v="32820897"/>
    <x v="215"/>
    <x v="84"/>
    <x v="0"/>
    <n v="155"/>
    <x v="72"/>
    <n v="84792742"/>
    <n v="216"/>
    <n v="0"/>
    <n v="1"/>
    <n v="106440620.15837105"/>
    <n v="0"/>
  </r>
  <r>
    <n v="1895587"/>
    <x v="216"/>
    <x v="75"/>
    <x v="0"/>
    <n v="129"/>
    <x v="19"/>
    <n v="45055776"/>
    <n v="217"/>
    <n v="1"/>
    <n v="13"/>
    <n v="106440620.15837105"/>
    <n v="0"/>
  </r>
  <r>
    <n v="1895587"/>
    <x v="216"/>
    <x v="75"/>
    <x v="0"/>
    <n v="129"/>
    <x v="11"/>
    <n v="45055776"/>
    <n v="217"/>
    <n v="0"/>
    <n v="3"/>
    <n v="106440620.15837105"/>
    <n v="0"/>
  </r>
  <r>
    <n v="1895587"/>
    <x v="216"/>
    <x v="75"/>
    <x v="0"/>
    <n v="129"/>
    <x v="1"/>
    <n v="45055776"/>
    <n v="217"/>
    <n v="0"/>
    <n v="27"/>
    <n v="106440620.15837105"/>
    <n v="0"/>
  </r>
  <r>
    <n v="1895587"/>
    <x v="216"/>
    <x v="75"/>
    <x v="0"/>
    <n v="129"/>
    <x v="41"/>
    <n v="45055776"/>
    <n v="217"/>
    <n v="0"/>
    <n v="5"/>
    <n v="106440620.15837105"/>
    <n v="0"/>
  </r>
  <r>
    <n v="1895587"/>
    <x v="216"/>
    <x v="75"/>
    <x v="0"/>
    <n v="129"/>
    <x v="32"/>
    <n v="45055776"/>
    <n v="217"/>
    <n v="0"/>
    <n v="2"/>
    <n v="106440620.15837105"/>
    <n v="0"/>
  </r>
  <r>
    <n v="1895587"/>
    <x v="216"/>
    <x v="75"/>
    <x v="0"/>
    <n v="129"/>
    <x v="21"/>
    <n v="45055776"/>
    <n v="217"/>
    <n v="0"/>
    <n v="12"/>
    <n v="106440620.15837105"/>
    <n v="0"/>
  </r>
  <r>
    <n v="1895587"/>
    <x v="216"/>
    <x v="75"/>
    <x v="0"/>
    <n v="129"/>
    <x v="6"/>
    <n v="45055776"/>
    <n v="217"/>
    <n v="0"/>
    <n v="33"/>
    <n v="106440620.15837105"/>
    <n v="0"/>
  </r>
  <r>
    <n v="1895587"/>
    <x v="216"/>
    <x v="75"/>
    <x v="0"/>
    <n v="129"/>
    <x v="3"/>
    <n v="45055776"/>
    <n v="217"/>
    <n v="0"/>
    <n v="76"/>
    <n v="106440620.15837105"/>
    <n v="0"/>
  </r>
  <r>
    <n v="26548265"/>
    <x v="217"/>
    <x v="38"/>
    <x v="6"/>
    <n v="141"/>
    <x v="81"/>
    <s v="No Information"/>
    <n v="218"/>
    <n v="1"/>
    <n v="1"/>
    <n v="106440620.15837105"/>
    <n v="1"/>
  </r>
  <r>
    <n v="26548265"/>
    <x v="217"/>
    <x v="38"/>
    <x v="6"/>
    <n v="141"/>
    <x v="9"/>
    <s v="No Information"/>
    <n v="218"/>
    <n v="0"/>
    <n v="1"/>
    <n v="106440620.15837105"/>
    <n v="0"/>
  </r>
  <r>
    <n v="26548265"/>
    <x v="217"/>
    <x v="38"/>
    <x v="6"/>
    <n v="141"/>
    <x v="6"/>
    <s v="No Information"/>
    <n v="218"/>
    <n v="0"/>
    <n v="1"/>
    <n v="106440620.15837105"/>
    <n v="0"/>
  </r>
  <r>
    <n v="26548265"/>
    <x v="217"/>
    <x v="38"/>
    <x v="6"/>
    <n v="141"/>
    <x v="3"/>
    <s v="No Information"/>
    <n v="218"/>
    <n v="0"/>
    <n v="4"/>
    <n v="106440620.15837105"/>
    <n v="0"/>
  </r>
  <r>
    <n v="26548265"/>
    <x v="217"/>
    <x v="38"/>
    <x v="6"/>
    <n v="141"/>
    <x v="10"/>
    <s v="No Information"/>
    <n v="218"/>
    <n v="0"/>
    <n v="1"/>
    <n v="106440620.15837105"/>
    <n v="0"/>
  </r>
  <r>
    <n v="325980"/>
    <x v="218"/>
    <x v="5"/>
    <x v="1"/>
    <n v="143"/>
    <x v="123"/>
    <n v="305413918"/>
    <n v="219"/>
    <n v="1"/>
    <n v="1"/>
    <n v="106440620.15837105"/>
    <n v="1"/>
  </r>
  <r>
    <n v="325980"/>
    <x v="218"/>
    <x v="5"/>
    <x v="1"/>
    <n v="143"/>
    <x v="52"/>
    <n v="305413918"/>
    <n v="219"/>
    <n v="0"/>
    <n v="3"/>
    <n v="106440620.15837105"/>
    <n v="0"/>
  </r>
  <r>
    <n v="325980"/>
    <x v="218"/>
    <x v="5"/>
    <x v="1"/>
    <n v="143"/>
    <x v="136"/>
    <n v="305413918"/>
    <n v="219"/>
    <n v="0"/>
    <n v="1"/>
    <n v="106440620.15837105"/>
    <n v="0"/>
  </r>
  <r>
    <n v="325980"/>
    <x v="218"/>
    <x v="5"/>
    <x v="1"/>
    <n v="143"/>
    <x v="74"/>
    <n v="305413918"/>
    <n v="219"/>
    <n v="0"/>
    <n v="1"/>
    <n v="106440620.15837105"/>
    <n v="0"/>
  </r>
  <r>
    <n v="325980"/>
    <x v="218"/>
    <x v="5"/>
    <x v="1"/>
    <n v="143"/>
    <x v="9"/>
    <n v="305413918"/>
    <n v="219"/>
    <n v="0"/>
    <n v="14"/>
    <n v="106440620.15837105"/>
    <n v="0"/>
  </r>
  <r>
    <n v="325980"/>
    <x v="218"/>
    <x v="5"/>
    <x v="1"/>
    <n v="143"/>
    <x v="18"/>
    <n v="305413918"/>
    <n v="219"/>
    <n v="0"/>
    <n v="13"/>
    <n v="106440620.15837105"/>
    <n v="0"/>
  </r>
  <r>
    <n v="325980"/>
    <x v="218"/>
    <x v="5"/>
    <x v="1"/>
    <n v="143"/>
    <x v="24"/>
    <n v="305413918"/>
    <n v="219"/>
    <n v="0"/>
    <n v="5"/>
    <n v="106440620.15837105"/>
    <n v="0"/>
  </r>
  <r>
    <n v="88247"/>
    <x v="219"/>
    <x v="46"/>
    <x v="0"/>
    <n v="107"/>
    <x v="37"/>
    <n v="38371200"/>
    <n v="220"/>
    <n v="1"/>
    <n v="4"/>
    <n v="106440620.15837105"/>
    <n v="0"/>
  </r>
  <r>
    <n v="88247"/>
    <x v="219"/>
    <x v="46"/>
    <x v="0"/>
    <n v="107"/>
    <x v="38"/>
    <n v="38371200"/>
    <n v="220"/>
    <n v="0"/>
    <n v="6"/>
    <n v="106440620.15837105"/>
    <n v="0"/>
  </r>
  <r>
    <n v="88247"/>
    <x v="219"/>
    <x v="46"/>
    <x v="0"/>
    <n v="107"/>
    <x v="35"/>
    <n v="38371200"/>
    <n v="220"/>
    <n v="0"/>
    <n v="8"/>
    <n v="106440620.15837105"/>
    <n v="0"/>
  </r>
  <r>
    <n v="88247"/>
    <x v="219"/>
    <x v="46"/>
    <x v="0"/>
    <n v="107"/>
    <x v="42"/>
    <n v="38371200"/>
    <n v="220"/>
    <n v="0"/>
    <n v="2"/>
    <n v="106440620.15837105"/>
    <n v="0"/>
  </r>
  <r>
    <n v="88247"/>
    <x v="219"/>
    <x v="46"/>
    <x v="0"/>
    <n v="107"/>
    <x v="68"/>
    <n v="38371200"/>
    <n v="220"/>
    <n v="0"/>
    <n v="1"/>
    <n v="106440620.15837105"/>
    <n v="0"/>
  </r>
  <r>
    <n v="88247"/>
    <x v="219"/>
    <x v="46"/>
    <x v="0"/>
    <n v="107"/>
    <x v="9"/>
    <n v="38371200"/>
    <n v="220"/>
    <n v="0"/>
    <n v="17"/>
    <n v="106440620.15837105"/>
    <n v="0"/>
  </r>
  <r>
    <n v="88247"/>
    <x v="219"/>
    <x v="46"/>
    <x v="0"/>
    <n v="107"/>
    <x v="18"/>
    <n v="38371200"/>
    <n v="220"/>
    <n v="0"/>
    <n v="8"/>
    <n v="106440620.15837105"/>
    <n v="0"/>
  </r>
  <r>
    <n v="88247"/>
    <x v="219"/>
    <x v="46"/>
    <x v="0"/>
    <n v="107"/>
    <x v="34"/>
    <n v="38371200"/>
    <n v="220"/>
    <n v="0"/>
    <n v="11"/>
    <n v="106440620.15837105"/>
    <n v="0"/>
  </r>
  <r>
    <n v="113247"/>
    <x v="220"/>
    <x v="16"/>
    <x v="4"/>
    <n v="98"/>
    <x v="4"/>
    <n v="280859"/>
    <n v="221"/>
    <n v="1"/>
    <n v="1"/>
    <n v="106440620.15837105"/>
    <n v="0"/>
  </r>
  <r>
    <n v="113247"/>
    <x v="220"/>
    <x v="16"/>
    <x v="4"/>
    <n v="98"/>
    <x v="12"/>
    <n v="280859"/>
    <n v="221"/>
    <n v="0"/>
    <n v="8"/>
    <n v="106440620.15837105"/>
    <n v="0"/>
  </r>
  <r>
    <n v="113247"/>
    <x v="220"/>
    <x v="16"/>
    <x v="4"/>
    <n v="98"/>
    <x v="6"/>
    <n v="280859"/>
    <n v="221"/>
    <n v="0"/>
    <n v="4"/>
    <n v="106440620.15837105"/>
    <n v="0"/>
  </r>
  <r>
    <n v="113247"/>
    <x v="220"/>
    <x v="16"/>
    <x v="4"/>
    <n v="98"/>
    <x v="3"/>
    <n v="280859"/>
    <n v="221"/>
    <n v="0"/>
    <n v="17"/>
    <n v="106440620.15837105"/>
    <n v="0"/>
  </r>
  <r>
    <n v="118715"/>
    <x v="221"/>
    <x v="20"/>
    <x v="0"/>
    <n v="117"/>
    <x v="83"/>
    <n v="19488923"/>
    <n v="222"/>
    <n v="1"/>
    <n v="2"/>
    <n v="106440620.15837105"/>
    <n v="0"/>
  </r>
  <r>
    <n v="118715"/>
    <x v="221"/>
    <x v="20"/>
    <x v="0"/>
    <n v="117"/>
    <x v="26"/>
    <n v="19488923"/>
    <n v="222"/>
    <n v="0"/>
    <n v="4"/>
    <n v="106440620.15837105"/>
    <n v="0"/>
  </r>
  <r>
    <n v="118715"/>
    <x v="221"/>
    <x v="20"/>
    <x v="0"/>
    <n v="117"/>
    <x v="89"/>
    <n v="19488923"/>
    <n v="222"/>
    <n v="0"/>
    <n v="3"/>
    <n v="106440620.15837105"/>
    <n v="0"/>
  </r>
  <r>
    <n v="118715"/>
    <x v="221"/>
    <x v="20"/>
    <x v="0"/>
    <n v="117"/>
    <x v="137"/>
    <n v="19488923"/>
    <n v="222"/>
    <n v="0"/>
    <n v="1"/>
    <n v="106440620.15837105"/>
    <n v="0"/>
  </r>
  <r>
    <n v="118715"/>
    <x v="221"/>
    <x v="20"/>
    <x v="0"/>
    <n v="117"/>
    <x v="64"/>
    <n v="19488923"/>
    <n v="222"/>
    <n v="0"/>
    <n v="10"/>
    <n v="106440620.15837105"/>
    <n v="0"/>
  </r>
  <r>
    <n v="118715"/>
    <x v="221"/>
    <x v="20"/>
    <x v="0"/>
    <n v="117"/>
    <x v="6"/>
    <n v="19488923"/>
    <n v="222"/>
    <n v="0"/>
    <n v="34"/>
    <n v="106440620.15837105"/>
    <n v="0"/>
  </r>
  <r>
    <n v="15097216"/>
    <x v="222"/>
    <x v="77"/>
    <x v="2"/>
    <n v="164"/>
    <x v="11"/>
    <s v="No Information"/>
    <n v="223"/>
    <n v="1"/>
    <n v="7"/>
    <n v="106440620.15837105"/>
    <n v="1"/>
  </r>
  <r>
    <n v="15097216"/>
    <x v="222"/>
    <x v="77"/>
    <x v="2"/>
    <n v="164"/>
    <x v="6"/>
    <s v="No Information"/>
    <n v="223"/>
    <n v="0"/>
    <n v="6"/>
    <n v="106440620.15837105"/>
    <n v="0"/>
  </r>
  <r>
    <n v="15097216"/>
    <x v="222"/>
    <x v="77"/>
    <x v="2"/>
    <n v="164"/>
    <x v="3"/>
    <s v="No Information"/>
    <n v="223"/>
    <n v="0"/>
    <n v="16"/>
    <n v="106440620.15837105"/>
    <n v="0"/>
  </r>
  <r>
    <n v="50976"/>
    <x v="223"/>
    <x v="4"/>
    <x v="4"/>
    <n v="96"/>
    <x v="12"/>
    <s v="No Information"/>
    <n v="224"/>
    <n v="1"/>
    <n v="9"/>
    <n v="106440620.15837105"/>
    <n v="1"/>
  </r>
  <r>
    <n v="50976"/>
    <x v="223"/>
    <x v="4"/>
    <x v="4"/>
    <n v="96"/>
    <x v="3"/>
    <s v="No Information"/>
    <n v="224"/>
    <n v="0"/>
    <n v="18"/>
    <n v="106440620.15837105"/>
    <n v="0"/>
  </r>
  <r>
    <n v="50976"/>
    <x v="223"/>
    <x v="4"/>
    <x v="4"/>
    <n v="96"/>
    <x v="24"/>
    <s v="No Information"/>
    <n v="224"/>
    <n v="0"/>
    <n v="1"/>
    <n v="106440620.15837105"/>
    <n v="0"/>
  </r>
  <r>
    <n v="3170832"/>
    <x v="224"/>
    <x v="75"/>
    <x v="0"/>
    <n v="118"/>
    <x v="12"/>
    <n v="14677654"/>
    <n v="225"/>
    <n v="1"/>
    <n v="30"/>
    <n v="106440620.15837105"/>
    <n v="0"/>
  </r>
  <r>
    <n v="3170832"/>
    <x v="224"/>
    <x v="75"/>
    <x v="0"/>
    <n v="118"/>
    <x v="3"/>
    <n v="14677654"/>
    <n v="225"/>
    <n v="0"/>
    <n v="77"/>
    <n v="106440620.15837105"/>
    <n v="0"/>
  </r>
  <r>
    <n v="3170832"/>
    <x v="224"/>
    <x v="75"/>
    <x v="0"/>
    <n v="118"/>
    <x v="10"/>
    <n v="14677654"/>
    <n v="225"/>
    <n v="0"/>
    <n v="24"/>
    <n v="106440620.15837105"/>
    <n v="0"/>
  </r>
  <r>
    <n v="395169"/>
    <x v="225"/>
    <x v="52"/>
    <x v="1"/>
    <n v="121"/>
    <x v="19"/>
    <n v="23530892"/>
    <n v="226"/>
    <n v="1"/>
    <n v="5"/>
    <n v="106440620.15837105"/>
    <n v="0"/>
  </r>
  <r>
    <n v="395169"/>
    <x v="225"/>
    <x v="52"/>
    <x v="1"/>
    <n v="121"/>
    <x v="0"/>
    <n v="23530892"/>
    <n v="226"/>
    <n v="0"/>
    <n v="16"/>
    <n v="106440620.15837105"/>
    <n v="0"/>
  </r>
  <r>
    <n v="395169"/>
    <x v="225"/>
    <x v="52"/>
    <x v="1"/>
    <n v="121"/>
    <x v="21"/>
    <n v="23530892"/>
    <n v="226"/>
    <n v="0"/>
    <n v="6"/>
    <n v="106440620.15837105"/>
    <n v="0"/>
  </r>
  <r>
    <n v="395169"/>
    <x v="225"/>
    <x v="52"/>
    <x v="1"/>
    <n v="121"/>
    <x v="3"/>
    <n v="23530892"/>
    <n v="226"/>
    <n v="0"/>
    <n v="25"/>
    <n v="106440620.15837105"/>
    <n v="0"/>
  </r>
  <r>
    <n v="395169"/>
    <x v="225"/>
    <x v="52"/>
    <x v="1"/>
    <n v="121"/>
    <x v="22"/>
    <n v="23530892"/>
    <n v="226"/>
    <n v="0"/>
    <n v="2"/>
    <n v="106440620.15837105"/>
    <n v="0"/>
  </r>
  <r>
    <n v="395169"/>
    <x v="225"/>
    <x v="52"/>
    <x v="1"/>
    <n v="121"/>
    <x v="59"/>
    <n v="23530892"/>
    <n v="226"/>
    <n v="0"/>
    <n v="2"/>
    <n v="106440620.15837105"/>
    <n v="0"/>
  </r>
  <r>
    <n v="91763"/>
    <x v="226"/>
    <x v="44"/>
    <x v="0"/>
    <n v="120"/>
    <x v="3"/>
    <n v="138530565"/>
    <n v="227"/>
    <n v="1"/>
    <n v="78"/>
    <n v="106440620.15837105"/>
    <n v="1"/>
  </r>
  <r>
    <n v="91763"/>
    <x v="226"/>
    <x v="44"/>
    <x v="0"/>
    <n v="120"/>
    <x v="59"/>
    <n v="138530565"/>
    <n v="227"/>
    <n v="0"/>
    <n v="14"/>
    <n v="106440620.15837105"/>
    <n v="0"/>
  </r>
  <r>
    <n v="36868"/>
    <x v="227"/>
    <x v="17"/>
    <x v="2"/>
    <n v="170"/>
    <x v="0"/>
    <n v="23650000"/>
    <n v="228"/>
    <n v="1"/>
    <n v="3"/>
    <n v="106440620.15837105"/>
    <n v="0"/>
  </r>
  <r>
    <n v="36868"/>
    <x v="227"/>
    <x v="17"/>
    <x v="2"/>
    <n v="170"/>
    <x v="49"/>
    <n v="23650000"/>
    <n v="228"/>
    <n v="0"/>
    <n v="3"/>
    <n v="106440620.15837105"/>
    <n v="0"/>
  </r>
  <r>
    <n v="36868"/>
    <x v="227"/>
    <x v="17"/>
    <x v="2"/>
    <n v="170"/>
    <x v="3"/>
    <n v="23650000"/>
    <n v="228"/>
    <n v="0"/>
    <n v="17"/>
    <n v="106440620.15837105"/>
    <n v="0"/>
  </r>
  <r>
    <n v="36868"/>
    <x v="227"/>
    <x v="17"/>
    <x v="2"/>
    <n v="170"/>
    <x v="30"/>
    <n v="23650000"/>
    <n v="228"/>
    <n v="0"/>
    <n v="3"/>
    <n v="106440620.15837105"/>
    <n v="0"/>
  </r>
  <r>
    <n v="36868"/>
    <x v="227"/>
    <x v="17"/>
    <x v="2"/>
    <n v="170"/>
    <x v="59"/>
    <n v="23650000"/>
    <n v="228"/>
    <n v="0"/>
    <n v="4"/>
    <n v="106440620.15837105"/>
    <n v="0"/>
  </r>
  <r>
    <n v="381681"/>
    <x v="228"/>
    <x v="52"/>
    <x v="0"/>
    <n v="80"/>
    <x v="49"/>
    <n v="5820649"/>
    <n v="229"/>
    <n v="1"/>
    <n v="2"/>
    <n v="106440620.15837105"/>
    <n v="0"/>
  </r>
  <r>
    <n v="381681"/>
    <x v="228"/>
    <x v="52"/>
    <x v="0"/>
    <n v="80"/>
    <x v="3"/>
    <n v="5820649"/>
    <n v="229"/>
    <n v="0"/>
    <n v="79"/>
    <n v="106440620.15837105"/>
    <n v="0"/>
  </r>
  <r>
    <n v="381681"/>
    <x v="228"/>
    <x v="52"/>
    <x v="0"/>
    <n v="80"/>
    <x v="30"/>
    <n v="5820649"/>
    <n v="229"/>
    <n v="0"/>
    <n v="6"/>
    <n v="106440620.15837105"/>
    <n v="0"/>
  </r>
  <r>
    <n v="59742"/>
    <x v="229"/>
    <x v="69"/>
    <x v="5"/>
    <n v="174"/>
    <x v="107"/>
    <n v="160888776"/>
    <n v="230"/>
    <n v="1"/>
    <n v="2"/>
    <n v="106440620.15837105"/>
    <n v="1"/>
  </r>
  <r>
    <n v="59742"/>
    <x v="229"/>
    <x v="69"/>
    <x v="5"/>
    <n v="174"/>
    <x v="0"/>
    <n v="160888776"/>
    <n v="230"/>
    <n v="0"/>
    <n v="6"/>
    <n v="106440620.15837105"/>
    <n v="0"/>
  </r>
  <r>
    <n v="59742"/>
    <x v="229"/>
    <x v="69"/>
    <x v="5"/>
    <n v="174"/>
    <x v="1"/>
    <n v="160888776"/>
    <n v="230"/>
    <n v="0"/>
    <n v="3"/>
    <n v="106440620.15837105"/>
    <n v="0"/>
  </r>
  <r>
    <n v="59742"/>
    <x v="229"/>
    <x v="69"/>
    <x v="5"/>
    <n v="174"/>
    <x v="21"/>
    <n v="160888776"/>
    <n v="230"/>
    <n v="0"/>
    <n v="1"/>
    <n v="106440620.15837105"/>
    <n v="0"/>
  </r>
  <r>
    <n v="59742"/>
    <x v="229"/>
    <x v="69"/>
    <x v="5"/>
    <n v="174"/>
    <x v="3"/>
    <n v="160888776"/>
    <n v="230"/>
    <n v="0"/>
    <n v="7"/>
    <n v="106440620.15837105"/>
    <n v="0"/>
  </r>
  <r>
    <n v="59742"/>
    <x v="229"/>
    <x v="69"/>
    <x v="5"/>
    <n v="174"/>
    <x v="53"/>
    <n v="160888776"/>
    <n v="230"/>
    <n v="0"/>
    <n v="8"/>
    <n v="106440620.15837105"/>
    <n v="0"/>
  </r>
  <r>
    <n v="59742"/>
    <x v="229"/>
    <x v="69"/>
    <x v="5"/>
    <n v="174"/>
    <x v="109"/>
    <n v="160888776"/>
    <n v="230"/>
    <n v="0"/>
    <n v="2"/>
    <n v="106440620.15837105"/>
    <n v="0"/>
  </r>
  <r>
    <n v="59742"/>
    <x v="229"/>
    <x v="69"/>
    <x v="5"/>
    <n v="174"/>
    <x v="30"/>
    <n v="160888776"/>
    <n v="230"/>
    <n v="0"/>
    <n v="5"/>
    <n v="106440620.15837105"/>
    <n v="0"/>
  </r>
  <r>
    <n v="70047"/>
    <x v="230"/>
    <x v="60"/>
    <x v="0"/>
    <n v="122"/>
    <x v="87"/>
    <n v="233005644"/>
    <n v="231"/>
    <n v="1"/>
    <n v="3"/>
    <n v="106440620.15837105"/>
    <n v="1"/>
  </r>
  <r>
    <n v="70047"/>
    <x v="230"/>
    <x v="60"/>
    <x v="0"/>
    <n v="122"/>
    <x v="12"/>
    <n v="233005644"/>
    <n v="231"/>
    <n v="0"/>
    <n v="31"/>
    <n v="106440620.15837105"/>
    <n v="0"/>
  </r>
  <r>
    <n v="70047"/>
    <x v="230"/>
    <x v="60"/>
    <x v="0"/>
    <n v="122"/>
    <x v="55"/>
    <n v="233005644"/>
    <n v="231"/>
    <n v="0"/>
    <n v="5"/>
    <n v="106440620.15837105"/>
    <n v="0"/>
  </r>
  <r>
    <n v="70047"/>
    <x v="230"/>
    <x v="60"/>
    <x v="0"/>
    <n v="122"/>
    <x v="101"/>
    <n v="233005644"/>
    <n v="231"/>
    <n v="0"/>
    <n v="3"/>
    <n v="106440620.15837105"/>
    <n v="0"/>
  </r>
  <r>
    <n v="70047"/>
    <x v="230"/>
    <x v="60"/>
    <x v="0"/>
    <n v="122"/>
    <x v="5"/>
    <n v="233005644"/>
    <n v="231"/>
    <n v="0"/>
    <n v="28"/>
    <n v="106440620.15837105"/>
    <n v="0"/>
  </r>
  <r>
    <n v="70047"/>
    <x v="230"/>
    <x v="60"/>
    <x v="0"/>
    <n v="122"/>
    <x v="56"/>
    <n v="233005644"/>
    <n v="231"/>
    <n v="0"/>
    <n v="7"/>
    <n v="106440620.15837105"/>
    <n v="0"/>
  </r>
  <r>
    <n v="317705"/>
    <x v="231"/>
    <x v="52"/>
    <x v="3"/>
    <n v="115"/>
    <x v="82"/>
    <n v="261441092"/>
    <n v="232"/>
    <n v="1"/>
    <n v="8"/>
    <n v="106440620.15837105"/>
    <n v="1"/>
  </r>
  <r>
    <n v="317705"/>
    <x v="231"/>
    <x v="52"/>
    <x v="3"/>
    <n v="115"/>
    <x v="8"/>
    <n v="261441092"/>
    <n v="232"/>
    <n v="0"/>
    <n v="3"/>
    <n v="106440620.15837105"/>
    <n v="0"/>
  </r>
  <r>
    <n v="317705"/>
    <x v="231"/>
    <x v="52"/>
    <x v="3"/>
    <n v="115"/>
    <x v="9"/>
    <n v="261441092"/>
    <n v="232"/>
    <n v="0"/>
    <n v="6"/>
    <n v="106440620.15837105"/>
    <n v="0"/>
  </r>
  <r>
    <n v="317705"/>
    <x v="231"/>
    <x v="52"/>
    <x v="3"/>
    <n v="115"/>
    <x v="18"/>
    <n v="261441092"/>
    <n v="232"/>
    <n v="0"/>
    <n v="17"/>
    <n v="106440620.15837105"/>
    <n v="0"/>
  </r>
  <r>
    <n v="317705"/>
    <x v="231"/>
    <x v="52"/>
    <x v="3"/>
    <n v="115"/>
    <x v="72"/>
    <n v="261441092"/>
    <n v="232"/>
    <n v="0"/>
    <n v="10"/>
    <n v="106440620.15837105"/>
    <n v="0"/>
  </r>
  <r>
    <n v="317705"/>
    <x v="231"/>
    <x v="52"/>
    <x v="3"/>
    <n v="115"/>
    <x v="53"/>
    <n v="261441092"/>
    <n v="232"/>
    <n v="0"/>
    <n v="13"/>
    <n v="106440620.15837105"/>
    <n v="0"/>
  </r>
  <r>
    <n v="1028532"/>
    <x v="232"/>
    <x v="43"/>
    <x v="5"/>
    <n v="93"/>
    <x v="77"/>
    <s v="No Information"/>
    <n v="233"/>
    <n v="1"/>
    <n v="4"/>
    <n v="106440620.15837105"/>
    <n v="1"/>
  </r>
  <r>
    <n v="1028532"/>
    <x v="232"/>
    <x v="43"/>
    <x v="5"/>
    <n v="93"/>
    <x v="21"/>
    <s v="No Information"/>
    <n v="233"/>
    <n v="0"/>
    <n v="2"/>
    <n v="106440620.15837105"/>
    <n v="0"/>
  </r>
  <r>
    <n v="1028532"/>
    <x v="232"/>
    <x v="43"/>
    <x v="5"/>
    <n v="93"/>
    <x v="3"/>
    <s v="No Information"/>
    <n v="233"/>
    <n v="0"/>
    <n v="8"/>
    <n v="106440620.15837105"/>
    <n v="0"/>
  </r>
  <r>
    <n v="1028532"/>
    <x v="232"/>
    <x v="43"/>
    <x v="5"/>
    <n v="93"/>
    <x v="53"/>
    <s v="No Information"/>
    <n v="233"/>
    <n v="0"/>
    <n v="9"/>
    <n v="106440620.15837105"/>
    <n v="0"/>
  </r>
  <r>
    <n v="1979320"/>
    <x v="233"/>
    <x v="65"/>
    <x v="0"/>
    <n v="123"/>
    <x v="19"/>
    <n v="26947624"/>
    <n v="234"/>
    <n v="1"/>
    <n v="14"/>
    <n v="106440620.15837105"/>
    <n v="0"/>
  </r>
  <r>
    <n v="1979320"/>
    <x v="233"/>
    <x v="65"/>
    <x v="0"/>
    <n v="123"/>
    <x v="132"/>
    <n v="26947624"/>
    <n v="234"/>
    <n v="0"/>
    <n v="1"/>
    <n v="106440620.15837105"/>
    <n v="0"/>
  </r>
  <r>
    <n v="1979320"/>
    <x v="233"/>
    <x v="65"/>
    <x v="0"/>
    <n v="123"/>
    <x v="1"/>
    <n v="26947624"/>
    <n v="234"/>
    <n v="0"/>
    <n v="28"/>
    <n v="106440620.15837105"/>
    <n v="0"/>
  </r>
  <r>
    <n v="1979320"/>
    <x v="233"/>
    <x v="65"/>
    <x v="0"/>
    <n v="123"/>
    <x v="21"/>
    <n v="26947624"/>
    <n v="234"/>
    <n v="0"/>
    <n v="13"/>
    <n v="106440620.15837105"/>
    <n v="0"/>
  </r>
  <r>
    <n v="1979320"/>
    <x v="233"/>
    <x v="65"/>
    <x v="0"/>
    <n v="123"/>
    <x v="3"/>
    <n v="26947624"/>
    <n v="234"/>
    <n v="0"/>
    <n v="80"/>
    <n v="106440620.15837105"/>
    <n v="0"/>
  </r>
  <r>
    <n v="1979320"/>
    <x v="233"/>
    <x v="65"/>
    <x v="0"/>
    <n v="123"/>
    <x v="115"/>
    <n v="26947624"/>
    <n v="234"/>
    <n v="0"/>
    <n v="2"/>
    <n v="106440620.15837105"/>
    <n v="0"/>
  </r>
  <r>
    <n v="32138"/>
    <x v="234"/>
    <x v="74"/>
    <x v="5"/>
    <n v="102"/>
    <x v="13"/>
    <n v="24668669"/>
    <n v="235"/>
    <n v="1"/>
    <n v="5"/>
    <n v="106440620.15837105"/>
    <n v="0"/>
  </r>
  <r>
    <n v="32138"/>
    <x v="234"/>
    <x v="74"/>
    <x v="5"/>
    <n v="102"/>
    <x v="107"/>
    <n v="24668669"/>
    <n v="235"/>
    <n v="0"/>
    <n v="3"/>
    <n v="106440620.15837105"/>
    <n v="0"/>
  </r>
  <r>
    <n v="32138"/>
    <x v="234"/>
    <x v="74"/>
    <x v="5"/>
    <n v="102"/>
    <x v="70"/>
    <n v="24668669"/>
    <n v="235"/>
    <n v="0"/>
    <n v="2"/>
    <n v="106440620.15837105"/>
    <n v="0"/>
  </r>
  <r>
    <n v="32138"/>
    <x v="234"/>
    <x v="74"/>
    <x v="5"/>
    <n v="102"/>
    <x v="14"/>
    <n v="24668669"/>
    <n v="235"/>
    <n v="0"/>
    <n v="1"/>
    <n v="106440620.15837105"/>
    <n v="0"/>
  </r>
  <r>
    <n v="32138"/>
    <x v="234"/>
    <x v="74"/>
    <x v="5"/>
    <n v="102"/>
    <x v="16"/>
    <n v="24668669"/>
    <n v="235"/>
    <n v="0"/>
    <n v="2"/>
    <n v="106440620.15837105"/>
    <n v="0"/>
  </r>
  <r>
    <n v="32138"/>
    <x v="234"/>
    <x v="74"/>
    <x v="5"/>
    <n v="102"/>
    <x v="18"/>
    <n v="24668669"/>
    <n v="235"/>
    <n v="0"/>
    <n v="11"/>
    <n v="106440620.15837105"/>
    <n v="0"/>
  </r>
  <r>
    <n v="32138"/>
    <x v="234"/>
    <x v="74"/>
    <x v="5"/>
    <n v="102"/>
    <x v="53"/>
    <n v="24668669"/>
    <n v="235"/>
    <n v="0"/>
    <n v="10"/>
    <n v="106440620.15837105"/>
    <n v="0"/>
  </r>
  <r>
    <n v="32138"/>
    <x v="234"/>
    <x v="74"/>
    <x v="5"/>
    <n v="102"/>
    <x v="24"/>
    <n v="24668669"/>
    <n v="235"/>
    <n v="0"/>
    <n v="5"/>
    <n v="106440620.15837105"/>
    <n v="0"/>
  </r>
  <r>
    <n v="32138"/>
    <x v="234"/>
    <x v="74"/>
    <x v="5"/>
    <n v="102"/>
    <x v="109"/>
    <n v="24668669"/>
    <n v="235"/>
    <n v="0"/>
    <n v="3"/>
    <n v="106440620.15837105"/>
    <n v="0"/>
  </r>
  <r>
    <n v="5323662"/>
    <x v="235"/>
    <x v="49"/>
    <x v="4"/>
    <n v="130"/>
    <x v="79"/>
    <n v="1079689"/>
    <n v="236"/>
    <n v="1"/>
    <n v="3"/>
    <n v="106440620.15837105"/>
    <n v="0"/>
  </r>
  <r>
    <n v="5323662"/>
    <x v="235"/>
    <x v="49"/>
    <x v="4"/>
    <n v="130"/>
    <x v="69"/>
    <n v="1079689"/>
    <n v="236"/>
    <n v="0"/>
    <n v="2"/>
    <n v="106440620.15837105"/>
    <n v="0"/>
  </r>
  <r>
    <n v="5323662"/>
    <x v="235"/>
    <x v="49"/>
    <x v="4"/>
    <n v="130"/>
    <x v="61"/>
    <n v="1079689"/>
    <n v="236"/>
    <n v="0"/>
    <n v="3"/>
    <n v="106440620.15837105"/>
    <n v="0"/>
  </r>
  <r>
    <n v="5323662"/>
    <x v="235"/>
    <x v="49"/>
    <x v="4"/>
    <n v="130"/>
    <x v="71"/>
    <n v="1079689"/>
    <n v="236"/>
    <n v="0"/>
    <n v="2"/>
    <n v="106440620.15837105"/>
    <n v="0"/>
  </r>
  <r>
    <n v="5323662"/>
    <x v="235"/>
    <x v="49"/>
    <x v="4"/>
    <n v="130"/>
    <x v="12"/>
    <n v="1079689"/>
    <n v="236"/>
    <n v="0"/>
    <n v="10"/>
    <n v="106440620.15837105"/>
    <n v="0"/>
  </r>
  <r>
    <n v="5323662"/>
    <x v="235"/>
    <x v="49"/>
    <x v="4"/>
    <n v="130"/>
    <x v="135"/>
    <n v="1079689"/>
    <n v="236"/>
    <n v="0"/>
    <n v="1"/>
    <n v="106440620.15837105"/>
    <n v="0"/>
  </r>
  <r>
    <n v="5323662"/>
    <x v="235"/>
    <x v="49"/>
    <x v="4"/>
    <n v="130"/>
    <x v="138"/>
    <n v="1079689"/>
    <n v="236"/>
    <n v="0"/>
    <n v="1"/>
    <n v="106440620.15837105"/>
    <n v="0"/>
  </r>
  <r>
    <n v="5323662"/>
    <x v="235"/>
    <x v="49"/>
    <x v="4"/>
    <n v="130"/>
    <x v="72"/>
    <n v="1079689"/>
    <n v="236"/>
    <n v="0"/>
    <n v="3"/>
    <n v="106440620.15837105"/>
    <n v="0"/>
  </r>
  <r>
    <n v="5323662"/>
    <x v="235"/>
    <x v="49"/>
    <x v="4"/>
    <n v="130"/>
    <x v="3"/>
    <n v="1079689"/>
    <n v="236"/>
    <n v="0"/>
    <n v="19"/>
    <n v="106440620.15837105"/>
    <n v="0"/>
  </r>
  <r>
    <n v="19254"/>
    <x v="236"/>
    <x v="85"/>
    <x v="8"/>
    <n v="114"/>
    <x v="104"/>
    <n v="21877"/>
    <n v="237"/>
    <n v="1"/>
    <n v="1"/>
    <n v="106440620.15837105"/>
    <n v="0"/>
  </r>
  <r>
    <n v="19254"/>
    <x v="236"/>
    <x v="85"/>
    <x v="8"/>
    <n v="114"/>
    <x v="11"/>
    <n v="21877"/>
    <n v="237"/>
    <n v="0"/>
    <n v="1"/>
    <n v="106440620.15837105"/>
    <n v="0"/>
  </r>
  <r>
    <n v="19254"/>
    <x v="236"/>
    <x v="85"/>
    <x v="8"/>
    <n v="114"/>
    <x v="1"/>
    <n v="21877"/>
    <n v="237"/>
    <n v="0"/>
    <n v="1"/>
    <n v="106440620.15837105"/>
    <n v="0"/>
  </r>
  <r>
    <n v="19254"/>
    <x v="236"/>
    <x v="85"/>
    <x v="8"/>
    <n v="114"/>
    <x v="12"/>
    <n v="21877"/>
    <n v="237"/>
    <n v="0"/>
    <n v="1"/>
    <n v="106440620.15837105"/>
    <n v="0"/>
  </r>
  <r>
    <n v="19254"/>
    <x v="236"/>
    <x v="85"/>
    <x v="8"/>
    <n v="114"/>
    <x v="5"/>
    <n v="21877"/>
    <n v="237"/>
    <n v="0"/>
    <n v="1"/>
    <n v="106440620.15837105"/>
    <n v="0"/>
  </r>
  <r>
    <n v="19254"/>
    <x v="236"/>
    <x v="85"/>
    <x v="8"/>
    <n v="114"/>
    <x v="21"/>
    <n v="21877"/>
    <n v="237"/>
    <n v="0"/>
    <n v="1"/>
    <n v="106440620.15837105"/>
    <n v="0"/>
  </r>
  <r>
    <n v="19254"/>
    <x v="236"/>
    <x v="85"/>
    <x v="8"/>
    <n v="114"/>
    <x v="3"/>
    <n v="21877"/>
    <n v="237"/>
    <n v="0"/>
    <n v="3"/>
    <n v="106440620.15837105"/>
    <n v="0"/>
  </r>
  <r>
    <n v="19254"/>
    <x v="236"/>
    <x v="85"/>
    <x v="8"/>
    <n v="114"/>
    <x v="22"/>
    <n v="21877"/>
    <n v="237"/>
    <n v="0"/>
    <n v="1"/>
    <n v="106440620.15837105"/>
    <n v="0"/>
  </r>
  <r>
    <n v="92005"/>
    <x v="237"/>
    <x v="44"/>
    <x v="0"/>
    <n v="89"/>
    <x v="61"/>
    <n v="52287414"/>
    <n v="238"/>
    <n v="1"/>
    <n v="5"/>
    <n v="106440620.15837105"/>
    <n v="0"/>
  </r>
  <r>
    <n v="92005"/>
    <x v="237"/>
    <x v="44"/>
    <x v="0"/>
    <n v="89"/>
    <x v="25"/>
    <n v="52287414"/>
    <n v="238"/>
    <n v="0"/>
    <n v="21"/>
    <n v="106440620.15837105"/>
    <n v="0"/>
  </r>
  <r>
    <n v="92005"/>
    <x v="237"/>
    <x v="44"/>
    <x v="0"/>
    <n v="89"/>
    <x v="16"/>
    <n v="52287414"/>
    <n v="238"/>
    <n v="0"/>
    <n v="5"/>
    <n v="106440620.15837105"/>
    <n v="0"/>
  </r>
  <r>
    <n v="92005"/>
    <x v="237"/>
    <x v="44"/>
    <x v="0"/>
    <n v="89"/>
    <x v="18"/>
    <n v="52287414"/>
    <n v="238"/>
    <n v="0"/>
    <n v="9"/>
    <n v="106440620.15837105"/>
    <n v="0"/>
  </r>
  <r>
    <n v="92005"/>
    <x v="237"/>
    <x v="44"/>
    <x v="0"/>
    <n v="89"/>
    <x v="64"/>
    <n v="52287414"/>
    <n v="238"/>
    <n v="0"/>
    <n v="11"/>
    <n v="106440620.15837105"/>
    <n v="0"/>
  </r>
  <r>
    <n v="92005"/>
    <x v="237"/>
    <x v="44"/>
    <x v="0"/>
    <n v="89"/>
    <x v="3"/>
    <n v="52287414"/>
    <n v="238"/>
    <n v="0"/>
    <n v="81"/>
    <n v="106440620.15837105"/>
    <n v="0"/>
  </r>
  <r>
    <n v="129167"/>
    <x v="238"/>
    <x v="10"/>
    <x v="3"/>
    <n v="86"/>
    <x v="86"/>
    <n v="23315035"/>
    <n v="239"/>
    <n v="1"/>
    <n v="1"/>
    <n v="106440620.15837105"/>
    <n v="0"/>
  </r>
  <r>
    <n v="129167"/>
    <x v="238"/>
    <x v="10"/>
    <x v="3"/>
    <n v="86"/>
    <x v="37"/>
    <n v="23315035"/>
    <n v="239"/>
    <n v="0"/>
    <n v="2"/>
    <n v="106440620.15837105"/>
    <n v="0"/>
  </r>
  <r>
    <n v="129167"/>
    <x v="238"/>
    <x v="10"/>
    <x v="3"/>
    <n v="86"/>
    <x v="83"/>
    <n v="23315035"/>
    <n v="239"/>
    <n v="0"/>
    <n v="2"/>
    <n v="106440620.15837105"/>
    <n v="0"/>
  </r>
  <r>
    <n v="129167"/>
    <x v="238"/>
    <x v="10"/>
    <x v="3"/>
    <n v="86"/>
    <x v="71"/>
    <n v="23315035"/>
    <n v="239"/>
    <n v="0"/>
    <n v="4"/>
    <n v="106440620.15837105"/>
    <n v="0"/>
  </r>
  <r>
    <n v="129167"/>
    <x v="238"/>
    <x v="10"/>
    <x v="3"/>
    <n v="86"/>
    <x v="65"/>
    <n v="23315035"/>
    <n v="239"/>
    <n v="0"/>
    <n v="4"/>
    <n v="106440620.15837105"/>
    <n v="0"/>
  </r>
  <r>
    <n v="129167"/>
    <x v="238"/>
    <x v="10"/>
    <x v="3"/>
    <n v="86"/>
    <x v="139"/>
    <n v="23315035"/>
    <n v="239"/>
    <n v="0"/>
    <n v="1"/>
    <n v="106440620.15837105"/>
    <n v="0"/>
  </r>
  <r>
    <n v="129167"/>
    <x v="238"/>
    <x v="10"/>
    <x v="3"/>
    <n v="86"/>
    <x v="36"/>
    <n v="23315035"/>
    <n v="239"/>
    <n v="0"/>
    <n v="4"/>
    <n v="106440620.15837105"/>
    <n v="0"/>
  </r>
  <r>
    <n v="129167"/>
    <x v="238"/>
    <x v="10"/>
    <x v="3"/>
    <n v="86"/>
    <x v="9"/>
    <n v="23315035"/>
    <n v="239"/>
    <n v="0"/>
    <n v="7"/>
    <n v="106440620.15837105"/>
    <n v="0"/>
  </r>
  <r>
    <n v="129167"/>
    <x v="238"/>
    <x v="10"/>
    <x v="3"/>
    <n v="86"/>
    <x v="18"/>
    <n v="23315035"/>
    <n v="239"/>
    <n v="0"/>
    <n v="18"/>
    <n v="106440620.15837105"/>
    <n v="0"/>
  </r>
  <r>
    <n v="129167"/>
    <x v="238"/>
    <x v="10"/>
    <x v="3"/>
    <n v="86"/>
    <x v="72"/>
    <n v="23315035"/>
    <n v="239"/>
    <n v="0"/>
    <n v="11"/>
    <n v="106440620.15837105"/>
    <n v="0"/>
  </r>
  <r>
    <n v="476735"/>
    <x v="239"/>
    <x v="68"/>
    <x v="4"/>
    <n v="112"/>
    <x v="61"/>
    <s v="No Information"/>
    <n v="240"/>
    <n v="1"/>
    <n v="4"/>
    <n v="106440620.15837105"/>
    <n v="1"/>
  </r>
  <r>
    <n v="476735"/>
    <x v="239"/>
    <x v="68"/>
    <x v="4"/>
    <n v="112"/>
    <x v="100"/>
    <s v="No Information"/>
    <n v="240"/>
    <n v="0"/>
    <n v="1"/>
    <n v="106440620.15837105"/>
    <n v="0"/>
  </r>
  <r>
    <n v="476735"/>
    <x v="239"/>
    <x v="68"/>
    <x v="4"/>
    <n v="112"/>
    <x v="3"/>
    <s v="No Information"/>
    <n v="240"/>
    <n v="0"/>
    <n v="20"/>
    <n v="106440620.15837105"/>
    <n v="0"/>
  </r>
  <r>
    <n v="476735"/>
    <x v="239"/>
    <x v="68"/>
    <x v="4"/>
    <n v="112"/>
    <x v="53"/>
    <s v="No Information"/>
    <n v="240"/>
    <n v="0"/>
    <n v="1"/>
    <n v="106440620.15837105"/>
    <n v="0"/>
  </r>
  <r>
    <n v="4016934"/>
    <x v="240"/>
    <x v="49"/>
    <x v="4"/>
    <n v="145"/>
    <x v="110"/>
    <n v="2006788"/>
    <n v="241"/>
    <n v="1"/>
    <n v="1"/>
    <n v="106440620.15837105"/>
    <n v="0"/>
  </r>
  <r>
    <n v="4016934"/>
    <x v="240"/>
    <x v="49"/>
    <x v="4"/>
    <n v="145"/>
    <x v="127"/>
    <n v="2006788"/>
    <n v="241"/>
    <n v="0"/>
    <n v="1"/>
    <n v="106440620.15837105"/>
    <n v="0"/>
  </r>
  <r>
    <n v="4016934"/>
    <x v="240"/>
    <x v="49"/>
    <x v="4"/>
    <n v="145"/>
    <x v="31"/>
    <n v="2006788"/>
    <n v="241"/>
    <n v="0"/>
    <n v="1"/>
    <n v="106440620.15837105"/>
    <n v="0"/>
  </r>
  <r>
    <n v="4016934"/>
    <x v="240"/>
    <x v="49"/>
    <x v="4"/>
    <n v="145"/>
    <x v="140"/>
    <n v="2006788"/>
    <n v="241"/>
    <n v="0"/>
    <n v="1"/>
    <n v="106440620.15837105"/>
    <n v="0"/>
  </r>
  <r>
    <n v="4016934"/>
    <x v="240"/>
    <x v="49"/>
    <x v="4"/>
    <n v="145"/>
    <x v="3"/>
    <n v="2006788"/>
    <n v="241"/>
    <n v="0"/>
    <n v="21"/>
    <n v="106440620.15837105"/>
    <n v="0"/>
  </r>
  <r>
    <n v="4016934"/>
    <x v="240"/>
    <x v="49"/>
    <x v="4"/>
    <n v="145"/>
    <x v="30"/>
    <n v="2006788"/>
    <n v="241"/>
    <n v="0"/>
    <n v="2"/>
    <n v="106440620.15837105"/>
    <n v="0"/>
  </r>
  <r>
    <n v="4016934"/>
    <x v="240"/>
    <x v="49"/>
    <x v="4"/>
    <n v="145"/>
    <x v="10"/>
    <n v="2006788"/>
    <n v="241"/>
    <n v="0"/>
    <n v="6"/>
    <n v="106440620.15837105"/>
    <n v="0"/>
  </r>
  <r>
    <n v="74958"/>
    <x v="241"/>
    <x v="67"/>
    <x v="0"/>
    <n v="121"/>
    <x v="25"/>
    <n v="23689877"/>
    <n v="242"/>
    <n v="1"/>
    <n v="22"/>
    <n v="106440620.15837105"/>
    <n v="0"/>
  </r>
  <r>
    <n v="74958"/>
    <x v="241"/>
    <x v="67"/>
    <x v="0"/>
    <n v="121"/>
    <x v="32"/>
    <n v="23689877"/>
    <n v="242"/>
    <n v="0"/>
    <n v="3"/>
    <n v="106440620.15837105"/>
    <n v="0"/>
  </r>
  <r>
    <n v="74958"/>
    <x v="241"/>
    <x v="67"/>
    <x v="0"/>
    <n v="121"/>
    <x v="3"/>
    <n v="23689877"/>
    <n v="242"/>
    <n v="0"/>
    <n v="82"/>
    <n v="106440620.15837105"/>
    <n v="0"/>
  </r>
  <r>
    <n v="58946"/>
    <x v="242"/>
    <x v="8"/>
    <x v="4"/>
    <n v="121"/>
    <x v="19"/>
    <n v="879794"/>
    <n v="243"/>
    <n v="1"/>
    <n v="1"/>
    <n v="106440620.15837105"/>
    <n v="0"/>
  </r>
  <r>
    <n v="58946"/>
    <x v="242"/>
    <x v="8"/>
    <x v="4"/>
    <n v="121"/>
    <x v="100"/>
    <n v="879794"/>
    <n v="243"/>
    <n v="0"/>
    <n v="2"/>
    <n v="106440620.15837105"/>
    <n v="0"/>
  </r>
  <r>
    <n v="58946"/>
    <x v="242"/>
    <x v="8"/>
    <x v="4"/>
    <n v="121"/>
    <x v="3"/>
    <n v="879794"/>
    <n v="243"/>
    <n v="0"/>
    <n v="22"/>
    <n v="106440620.15837105"/>
    <n v="0"/>
  </r>
  <r>
    <n v="58946"/>
    <x v="242"/>
    <x v="8"/>
    <x v="4"/>
    <n v="121"/>
    <x v="59"/>
    <n v="879794"/>
    <n v="243"/>
    <n v="0"/>
    <n v="3"/>
    <n v="106440620.15837105"/>
    <n v="0"/>
  </r>
  <r>
    <n v="11032374"/>
    <x v="243"/>
    <x v="66"/>
    <x v="9"/>
    <n v="117"/>
    <x v="79"/>
    <n v="49888550"/>
    <n v="244"/>
    <n v="1"/>
    <n v="1"/>
    <n v="106440620.15837105"/>
    <n v="0"/>
  </r>
  <r>
    <n v="11032374"/>
    <x v="243"/>
    <x v="66"/>
    <x v="9"/>
    <n v="117"/>
    <x v="69"/>
    <n v="49888550"/>
    <n v="244"/>
    <n v="0"/>
    <n v="1"/>
    <n v="106440620.15837105"/>
    <n v="0"/>
  </r>
  <r>
    <n v="11032374"/>
    <x v="243"/>
    <x v="66"/>
    <x v="9"/>
    <n v="117"/>
    <x v="23"/>
    <n v="49888550"/>
    <n v="244"/>
    <n v="0"/>
    <n v="1"/>
    <n v="106440620.15837105"/>
    <n v="0"/>
  </r>
  <r>
    <n v="11032374"/>
    <x v="243"/>
    <x v="66"/>
    <x v="9"/>
    <n v="117"/>
    <x v="71"/>
    <n v="49888550"/>
    <n v="244"/>
    <n v="0"/>
    <n v="1"/>
    <n v="106440620.15837105"/>
    <n v="0"/>
  </r>
  <r>
    <n v="11032374"/>
    <x v="243"/>
    <x v="66"/>
    <x v="9"/>
    <n v="117"/>
    <x v="135"/>
    <n v="49888550"/>
    <n v="244"/>
    <n v="0"/>
    <n v="1"/>
    <n v="106440620.15837105"/>
    <n v="0"/>
  </r>
  <r>
    <n v="11032374"/>
    <x v="243"/>
    <x v="66"/>
    <x v="9"/>
    <n v="117"/>
    <x v="8"/>
    <n v="49888550"/>
    <n v="244"/>
    <n v="0"/>
    <n v="1"/>
    <n v="106440620.15837105"/>
    <n v="0"/>
  </r>
  <r>
    <n v="11032374"/>
    <x v="243"/>
    <x v="66"/>
    <x v="9"/>
    <n v="117"/>
    <x v="52"/>
    <n v="49888550"/>
    <n v="244"/>
    <n v="0"/>
    <n v="1"/>
    <n v="106440620.15837105"/>
    <n v="0"/>
  </r>
  <r>
    <n v="11032374"/>
    <x v="243"/>
    <x v="66"/>
    <x v="9"/>
    <n v="117"/>
    <x v="17"/>
    <n v="49888550"/>
    <n v="244"/>
    <n v="0"/>
    <n v="1"/>
    <n v="106440620.15837105"/>
    <n v="0"/>
  </r>
  <r>
    <n v="11032374"/>
    <x v="243"/>
    <x v="66"/>
    <x v="9"/>
    <n v="117"/>
    <x v="9"/>
    <n v="49888550"/>
    <n v="244"/>
    <n v="0"/>
    <n v="1"/>
    <n v="106440620.15837105"/>
    <n v="0"/>
  </r>
  <r>
    <n v="11032374"/>
    <x v="243"/>
    <x v="66"/>
    <x v="9"/>
    <n v="117"/>
    <x v="18"/>
    <n v="49888550"/>
    <n v="244"/>
    <n v="0"/>
    <n v="1"/>
    <n v="106440620.15837105"/>
    <n v="0"/>
  </r>
  <r>
    <n v="32551"/>
    <x v="244"/>
    <x v="42"/>
    <x v="2"/>
    <n v="129"/>
    <x v="1"/>
    <s v="No Information"/>
    <n v="245"/>
    <n v="1"/>
    <n v="4"/>
    <n v="106440620.15837105"/>
    <n v="1"/>
  </r>
  <r>
    <n v="32551"/>
    <x v="244"/>
    <x v="42"/>
    <x v="2"/>
    <n v="129"/>
    <x v="5"/>
    <s v="No Information"/>
    <n v="245"/>
    <n v="0"/>
    <n v="5"/>
    <n v="106440620.15837105"/>
    <n v="0"/>
  </r>
  <r>
    <n v="32551"/>
    <x v="244"/>
    <x v="42"/>
    <x v="2"/>
    <n v="129"/>
    <x v="3"/>
    <s v="No Information"/>
    <n v="245"/>
    <n v="0"/>
    <n v="18"/>
    <n v="106440620.15837105"/>
    <n v="0"/>
  </r>
  <r>
    <n v="35446"/>
    <x v="245"/>
    <x v="31"/>
    <x v="2"/>
    <n v="99"/>
    <x v="118"/>
    <n v="3270000"/>
    <n v="246"/>
    <n v="1"/>
    <n v="2"/>
    <n v="106440620.15837105"/>
    <n v="0"/>
  </r>
  <r>
    <n v="35446"/>
    <x v="245"/>
    <x v="31"/>
    <x v="2"/>
    <n v="99"/>
    <x v="64"/>
    <n v="3270000"/>
    <n v="246"/>
    <n v="0"/>
    <n v="5"/>
    <n v="106440620.15837105"/>
    <n v="0"/>
  </r>
  <r>
    <n v="35446"/>
    <x v="245"/>
    <x v="31"/>
    <x v="2"/>
    <n v="99"/>
    <x v="30"/>
    <n v="3270000"/>
    <n v="246"/>
    <n v="0"/>
    <n v="4"/>
    <n v="106440620.15837105"/>
    <n v="0"/>
  </r>
  <r>
    <n v="35446"/>
    <x v="245"/>
    <x v="31"/>
    <x v="2"/>
    <n v="99"/>
    <x v="59"/>
    <n v="3270000"/>
    <n v="246"/>
    <n v="0"/>
    <n v="5"/>
    <n v="106440620.15837105"/>
    <n v="0"/>
  </r>
  <r>
    <n v="1954470"/>
    <x v="246"/>
    <x v="35"/>
    <x v="4"/>
    <n v="321"/>
    <x v="4"/>
    <s v="No Information"/>
    <n v="247"/>
    <n v="1"/>
    <n v="2"/>
    <n v="106440620.15837105"/>
    <n v="1"/>
  </r>
  <r>
    <n v="1954470"/>
    <x v="246"/>
    <x v="35"/>
    <x v="4"/>
    <n v="321"/>
    <x v="89"/>
    <s v="No Information"/>
    <n v="247"/>
    <n v="0"/>
    <n v="1"/>
    <n v="106440620.15837105"/>
    <n v="0"/>
  </r>
  <r>
    <n v="1954470"/>
    <x v="246"/>
    <x v="35"/>
    <x v="4"/>
    <n v="321"/>
    <x v="41"/>
    <s v="No Information"/>
    <n v="247"/>
    <n v="0"/>
    <n v="2"/>
    <n v="106440620.15837105"/>
    <n v="0"/>
  </r>
  <r>
    <n v="1954470"/>
    <x v="246"/>
    <x v="35"/>
    <x v="4"/>
    <n v="321"/>
    <x v="9"/>
    <s v="No Information"/>
    <n v="247"/>
    <n v="0"/>
    <n v="4"/>
    <n v="106440620.15837105"/>
    <n v="0"/>
  </r>
  <r>
    <n v="1954470"/>
    <x v="246"/>
    <x v="35"/>
    <x v="4"/>
    <n v="321"/>
    <x v="64"/>
    <s v="No Information"/>
    <n v="247"/>
    <n v="0"/>
    <n v="2"/>
    <n v="106440620.15837105"/>
    <n v="0"/>
  </r>
  <r>
    <n v="1954470"/>
    <x v="246"/>
    <x v="35"/>
    <x v="4"/>
    <n v="321"/>
    <x v="6"/>
    <s v="No Information"/>
    <n v="247"/>
    <n v="0"/>
    <n v="5"/>
    <n v="106440620.15837105"/>
    <n v="0"/>
  </r>
  <r>
    <n v="1954470"/>
    <x v="246"/>
    <x v="35"/>
    <x v="4"/>
    <n v="321"/>
    <x v="3"/>
    <s v="No Information"/>
    <n v="247"/>
    <n v="0"/>
    <n v="23"/>
    <n v="106440620.15837105"/>
    <n v="0"/>
  </r>
  <r>
    <n v="1954470"/>
    <x v="246"/>
    <x v="35"/>
    <x v="4"/>
    <n v="321"/>
    <x v="10"/>
    <s v="No Information"/>
    <n v="247"/>
    <n v="0"/>
    <n v="7"/>
    <n v="106440620.15837105"/>
    <n v="0"/>
  </r>
  <r>
    <n v="758758"/>
    <x v="247"/>
    <x v="59"/>
    <x v="0"/>
    <n v="148"/>
    <x v="61"/>
    <n v="18354356"/>
    <n v="248"/>
    <n v="1"/>
    <n v="6"/>
    <n v="106440620.15837105"/>
    <n v="0"/>
  </r>
  <r>
    <n v="758758"/>
    <x v="247"/>
    <x v="59"/>
    <x v="0"/>
    <n v="148"/>
    <x v="19"/>
    <n v="18354356"/>
    <n v="248"/>
    <n v="0"/>
    <n v="15"/>
    <n v="106440620.15837105"/>
    <n v="0"/>
  </r>
  <r>
    <n v="758758"/>
    <x v="247"/>
    <x v="59"/>
    <x v="0"/>
    <n v="148"/>
    <x v="117"/>
    <n v="18354356"/>
    <n v="248"/>
    <n v="0"/>
    <n v="3"/>
    <n v="106440620.15837105"/>
    <n v="0"/>
  </r>
  <r>
    <n v="758758"/>
    <x v="247"/>
    <x v="59"/>
    <x v="0"/>
    <n v="148"/>
    <x v="103"/>
    <n v="18354356"/>
    <n v="248"/>
    <n v="0"/>
    <n v="2"/>
    <n v="106440620.15837105"/>
    <n v="0"/>
  </r>
  <r>
    <n v="758758"/>
    <x v="247"/>
    <x v="59"/>
    <x v="0"/>
    <n v="148"/>
    <x v="5"/>
    <n v="18354356"/>
    <n v="248"/>
    <n v="0"/>
    <n v="29"/>
    <n v="106440620.15837105"/>
    <n v="0"/>
  </r>
  <r>
    <n v="758758"/>
    <x v="247"/>
    <x v="59"/>
    <x v="0"/>
    <n v="148"/>
    <x v="18"/>
    <n v="18354356"/>
    <n v="248"/>
    <n v="0"/>
    <n v="10"/>
    <n v="106440620.15837105"/>
    <n v="0"/>
  </r>
  <r>
    <n v="758758"/>
    <x v="247"/>
    <x v="59"/>
    <x v="0"/>
    <n v="148"/>
    <x v="21"/>
    <n v="18354356"/>
    <n v="248"/>
    <n v="0"/>
    <n v="14"/>
    <n v="106440620.15837105"/>
    <n v="0"/>
  </r>
  <r>
    <n v="758758"/>
    <x v="247"/>
    <x v="59"/>
    <x v="0"/>
    <n v="148"/>
    <x v="3"/>
    <n v="18354356"/>
    <n v="248"/>
    <n v="0"/>
    <n v="83"/>
    <n v="106440620.15837105"/>
    <n v="0"/>
  </r>
  <r>
    <n v="16492678"/>
    <x v="248"/>
    <x v="77"/>
    <x v="6"/>
    <n v="87"/>
    <x v="69"/>
    <s v="No Information"/>
    <n v="249"/>
    <n v="1"/>
    <n v="2"/>
    <n v="106440620.15837105"/>
    <n v="1"/>
  </r>
  <r>
    <n v="16492678"/>
    <x v="248"/>
    <x v="77"/>
    <x v="6"/>
    <n v="87"/>
    <x v="71"/>
    <s v="No Information"/>
    <n v="249"/>
    <n v="0"/>
    <n v="2"/>
    <n v="106440620.15837105"/>
    <n v="0"/>
  </r>
  <r>
    <n v="16492678"/>
    <x v="248"/>
    <x v="77"/>
    <x v="6"/>
    <n v="87"/>
    <x v="52"/>
    <s v="No Information"/>
    <n v="249"/>
    <n v="0"/>
    <n v="1"/>
    <n v="106440620.15837105"/>
    <n v="0"/>
  </r>
  <r>
    <n v="16492678"/>
    <x v="248"/>
    <x v="77"/>
    <x v="6"/>
    <n v="87"/>
    <x v="9"/>
    <s v="No Information"/>
    <n v="249"/>
    <n v="0"/>
    <n v="2"/>
    <n v="106440620.15837105"/>
    <n v="0"/>
  </r>
  <r>
    <n v="16492678"/>
    <x v="248"/>
    <x v="77"/>
    <x v="6"/>
    <n v="87"/>
    <x v="72"/>
    <s v="No Information"/>
    <n v="249"/>
    <n v="0"/>
    <n v="2"/>
    <n v="106440620.15837105"/>
    <n v="0"/>
  </r>
  <r>
    <n v="16492678"/>
    <x v="248"/>
    <x v="77"/>
    <x v="6"/>
    <n v="87"/>
    <x v="24"/>
    <s v="No Information"/>
    <n v="249"/>
    <n v="0"/>
    <n v="2"/>
    <n v="106440620.15837105"/>
    <n v="0"/>
  </r>
  <r>
    <n v="1454029"/>
    <x v="249"/>
    <x v="32"/>
    <x v="1"/>
    <n v="146"/>
    <x v="1"/>
    <n v="169708112"/>
    <n v="250"/>
    <n v="1"/>
    <n v="9"/>
    <n v="106440620.15837105"/>
    <n v="1"/>
  </r>
  <r>
    <n v="1454029"/>
    <x v="249"/>
    <x v="32"/>
    <x v="1"/>
    <n v="146"/>
    <x v="3"/>
    <n v="169708112"/>
    <n v="250"/>
    <n v="0"/>
    <n v="26"/>
    <n v="106440620.15837105"/>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81">
  <r>
    <n v="1"/>
    <n v="1104"/>
    <x v="0"/>
    <x v="0"/>
    <x v="0"/>
    <n v="111161"/>
    <n v="0"/>
    <n v="1"/>
  </r>
  <r>
    <n v="2"/>
    <n v="175"/>
    <x v="1"/>
    <x v="1"/>
    <x v="0"/>
    <n v="111161"/>
    <n v="0"/>
    <n v="0"/>
  </r>
  <r>
    <n v="3"/>
    <n v="1104"/>
    <x v="0"/>
    <x v="1"/>
    <x v="0"/>
    <n v="111161"/>
    <n v="0"/>
    <n v="1"/>
  </r>
  <r>
    <n v="4"/>
    <n v="209"/>
    <x v="2"/>
    <x v="2"/>
    <x v="0"/>
    <n v="111161"/>
    <n v="1"/>
    <n v="0"/>
  </r>
  <r>
    <n v="5"/>
    <n v="151"/>
    <x v="3"/>
    <x v="2"/>
    <x v="0"/>
    <n v="111161"/>
    <n v="1"/>
    <n v="0"/>
  </r>
  <r>
    <n v="6"/>
    <n v="348409"/>
    <x v="4"/>
    <x v="2"/>
    <x v="0"/>
    <n v="111161"/>
    <n v="1"/>
    <n v="0"/>
  </r>
  <r>
    <n v="7"/>
    <n v="338"/>
    <x v="5"/>
    <x v="0"/>
    <x v="1"/>
    <n v="68646"/>
    <n v="0"/>
    <n v="1"/>
  </r>
  <r>
    <n v="8"/>
    <n v="701374"/>
    <x v="6"/>
    <x v="1"/>
    <x v="1"/>
    <n v="68646"/>
    <n v="0"/>
    <n v="0"/>
  </r>
  <r>
    <n v="9"/>
    <n v="338"/>
    <x v="5"/>
    <x v="1"/>
    <x v="1"/>
    <n v="68646"/>
    <n v="0"/>
    <n v="1"/>
  </r>
  <r>
    <n v="10"/>
    <n v="8"/>
    <x v="7"/>
    <x v="2"/>
    <x v="1"/>
    <n v="68646"/>
    <n v="1"/>
    <n v="0"/>
  </r>
  <r>
    <n v="11"/>
    <n v="199"/>
    <x v="8"/>
    <x v="2"/>
    <x v="1"/>
    <n v="68646"/>
    <n v="1"/>
    <n v="0"/>
  </r>
  <r>
    <n v="12"/>
    <n v="1001"/>
    <x v="9"/>
    <x v="2"/>
    <x v="1"/>
    <n v="68646"/>
    <n v="1"/>
    <n v="0"/>
  </r>
  <r>
    <n v="13"/>
    <n v="634240"/>
    <x v="10"/>
    <x v="0"/>
    <x v="2"/>
    <n v="468569"/>
    <n v="0"/>
    <n v="1"/>
  </r>
  <r>
    <n v="14"/>
    <n v="634300"/>
    <x v="11"/>
    <x v="1"/>
    <x v="2"/>
    <n v="468569"/>
    <n v="0"/>
    <n v="0"/>
  </r>
  <r>
    <n v="15"/>
    <n v="634240"/>
    <x v="10"/>
    <x v="1"/>
    <x v="2"/>
    <n v="468569"/>
    <n v="0"/>
    <n v="1"/>
  </r>
  <r>
    <n v="16"/>
    <n v="275286"/>
    <x v="12"/>
    <x v="1"/>
    <x v="2"/>
    <n v="468569"/>
    <n v="0"/>
    <n v="0"/>
  </r>
  <r>
    <n v="17"/>
    <n v="288"/>
    <x v="13"/>
    <x v="2"/>
    <x v="2"/>
    <n v="468569"/>
    <n v="1"/>
    <n v="0"/>
  </r>
  <r>
    <n v="18"/>
    <n v="5132"/>
    <x v="14"/>
    <x v="2"/>
    <x v="2"/>
    <n v="468569"/>
    <n v="1"/>
    <n v="0"/>
  </r>
  <r>
    <n v="19"/>
    <n v="1173"/>
    <x v="15"/>
    <x v="2"/>
    <x v="2"/>
    <n v="468569"/>
    <n v="1"/>
    <n v="0"/>
  </r>
  <r>
    <n v="20"/>
    <n v="338"/>
    <x v="5"/>
    <x v="0"/>
    <x v="3"/>
    <n v="71562"/>
    <n v="0"/>
    <n v="2"/>
  </r>
  <r>
    <n v="21"/>
    <n v="338"/>
    <x v="5"/>
    <x v="1"/>
    <x v="3"/>
    <n v="71562"/>
    <n v="0"/>
    <n v="2"/>
  </r>
  <r>
    <n v="22"/>
    <n v="701374"/>
    <x v="6"/>
    <x v="1"/>
    <x v="3"/>
    <n v="71562"/>
    <n v="0"/>
    <n v="0"/>
  </r>
  <r>
    <n v="23"/>
    <n v="199"/>
    <x v="8"/>
    <x v="2"/>
    <x v="3"/>
    <n v="71562"/>
    <n v="2"/>
    <n v="0"/>
  </r>
  <r>
    <n v="24"/>
    <n v="134"/>
    <x v="16"/>
    <x v="2"/>
    <x v="3"/>
    <n v="71562"/>
    <n v="1"/>
    <n v="0"/>
  </r>
  <r>
    <n v="25"/>
    <n v="380"/>
    <x v="17"/>
    <x v="2"/>
    <x v="3"/>
    <n v="71562"/>
    <n v="1"/>
    <n v="0"/>
  </r>
  <r>
    <n v="26"/>
    <n v="1486"/>
    <x v="18"/>
    <x v="0"/>
    <x v="4"/>
    <n v="50083"/>
    <n v="0"/>
    <n v="1"/>
  </r>
  <r>
    <n v="27"/>
    <n v="741627"/>
    <x v="19"/>
    <x v="1"/>
    <x v="4"/>
    <n v="50083"/>
    <n v="0"/>
    <n v="0"/>
  </r>
  <r>
    <n v="28"/>
    <n v="20"/>
    <x v="20"/>
    <x v="2"/>
    <x v="4"/>
    <n v="50083"/>
    <n v="1"/>
    <n v="0"/>
  </r>
  <r>
    <n v="29"/>
    <n v="2011"/>
    <x v="21"/>
    <x v="2"/>
    <x v="4"/>
    <n v="50083"/>
    <n v="1"/>
    <n v="0"/>
  </r>
  <r>
    <n v="30"/>
    <n v="842"/>
    <x v="22"/>
    <x v="2"/>
    <x v="4"/>
    <n v="50083"/>
    <n v="1"/>
    <n v="0"/>
  </r>
  <r>
    <n v="31"/>
    <n v="1392"/>
    <x v="23"/>
    <x v="0"/>
    <x v="5"/>
    <n v="167260"/>
    <n v="0"/>
    <n v="1"/>
  </r>
  <r>
    <n v="32"/>
    <n v="866058"/>
    <x v="24"/>
    <x v="1"/>
    <x v="5"/>
    <n v="167260"/>
    <n v="0"/>
    <n v="0"/>
  </r>
  <r>
    <n v="33"/>
    <n v="909638"/>
    <x v="25"/>
    <x v="1"/>
    <x v="5"/>
    <n v="167260"/>
    <n v="0"/>
    <n v="0"/>
  </r>
  <r>
    <n v="34"/>
    <n v="101991"/>
    <x v="26"/>
    <x v="1"/>
    <x v="5"/>
    <n v="167260"/>
    <n v="0"/>
    <n v="0"/>
  </r>
  <r>
    <n v="35"/>
    <n v="704"/>
    <x v="27"/>
    <x v="2"/>
    <x v="5"/>
    <n v="167260"/>
    <n v="1"/>
    <n v="0"/>
  </r>
  <r>
    <n v="36"/>
    <n v="1557"/>
    <x v="28"/>
    <x v="2"/>
    <x v="5"/>
    <n v="167260"/>
    <n v="1"/>
    <n v="0"/>
  </r>
  <r>
    <n v="37"/>
    <n v="5212"/>
    <x v="29"/>
    <x v="2"/>
    <x v="5"/>
    <n v="167260"/>
    <n v="1"/>
    <n v="0"/>
  </r>
  <r>
    <n v="38"/>
    <n v="229"/>
    <x v="30"/>
    <x v="0"/>
    <x v="6"/>
    <n v="108052"/>
    <n v="0"/>
    <n v="1"/>
  </r>
  <r>
    <n v="39"/>
    <n v="447745"/>
    <x v="31"/>
    <x v="1"/>
    <x v="6"/>
    <n v="108052"/>
    <n v="0"/>
    <n v="0"/>
  </r>
  <r>
    <n v="40"/>
    <n v="1873"/>
    <x v="32"/>
    <x v="1"/>
    <x v="6"/>
    <n v="108052"/>
    <n v="0"/>
    <n v="0"/>
  </r>
  <r>
    <n v="41"/>
    <n v="553"/>
    <x v="33"/>
    <x v="2"/>
    <x v="6"/>
    <n v="108052"/>
    <n v="1"/>
    <n v="0"/>
  </r>
  <r>
    <n v="42"/>
    <n v="146"/>
    <x v="34"/>
    <x v="2"/>
    <x v="6"/>
    <n v="108052"/>
    <n v="1"/>
    <n v="0"/>
  </r>
  <r>
    <n v="43"/>
    <n v="1426"/>
    <x v="35"/>
    <x v="2"/>
    <x v="6"/>
    <n v="108052"/>
    <n v="1"/>
    <n v="0"/>
  </r>
  <r>
    <n v="44"/>
    <n v="1392"/>
    <x v="23"/>
    <x v="0"/>
    <x v="7"/>
    <n v="120737"/>
    <n v="0"/>
    <n v="2"/>
  </r>
  <r>
    <n v="45"/>
    <n v="866058"/>
    <x v="24"/>
    <x v="1"/>
    <x v="7"/>
    <n v="120737"/>
    <n v="0"/>
    <n v="0"/>
  </r>
  <r>
    <n v="46"/>
    <n v="909638"/>
    <x v="25"/>
    <x v="1"/>
    <x v="7"/>
    <n v="120737"/>
    <n v="0"/>
    <n v="0"/>
  </r>
  <r>
    <n v="47"/>
    <n v="101991"/>
    <x v="26"/>
    <x v="1"/>
    <x v="7"/>
    <n v="120737"/>
    <n v="0"/>
    <n v="0"/>
  </r>
  <r>
    <n v="48"/>
    <n v="704"/>
    <x v="27"/>
    <x v="2"/>
    <x v="7"/>
    <n v="120737"/>
    <n v="2"/>
    <n v="0"/>
  </r>
  <r>
    <n v="49"/>
    <n v="5212"/>
    <x v="29"/>
    <x v="2"/>
    <x v="7"/>
    <n v="120737"/>
    <n v="2"/>
    <n v="0"/>
  </r>
  <r>
    <n v="50"/>
    <n v="89217"/>
    <x v="36"/>
    <x v="2"/>
    <x v="7"/>
    <n v="120737"/>
    <n v="1"/>
    <n v="0"/>
  </r>
  <r>
    <n v="51"/>
    <n v="233"/>
    <x v="37"/>
    <x v="0"/>
    <x v="8"/>
    <n v="110912"/>
    <n v="0"/>
    <n v="1"/>
  </r>
  <r>
    <n v="52"/>
    <n v="233"/>
    <x v="37"/>
    <x v="1"/>
    <x v="8"/>
    <n v="110912"/>
    <n v="0"/>
    <n v="1"/>
  </r>
  <r>
    <n v="53"/>
    <n v="812"/>
    <x v="38"/>
    <x v="1"/>
    <x v="8"/>
    <n v="110912"/>
    <n v="0"/>
    <n v="0"/>
  </r>
  <r>
    <n v="54"/>
    <n v="237"/>
    <x v="39"/>
    <x v="2"/>
    <x v="8"/>
    <n v="110912"/>
    <n v="1"/>
    <n v="0"/>
  </r>
  <r>
    <n v="55"/>
    <n v="235"/>
    <x v="40"/>
    <x v="2"/>
    <x v="8"/>
    <n v="110912"/>
    <n v="1"/>
    <n v="0"/>
  </r>
  <r>
    <n v="56"/>
    <n v="168"/>
    <x v="41"/>
    <x v="2"/>
    <x v="8"/>
    <n v="110912"/>
    <n v="1"/>
    <n v="0"/>
  </r>
  <r>
    <n v="57"/>
    <n v="1466"/>
    <x v="42"/>
    <x v="0"/>
    <x v="9"/>
    <n v="60196"/>
    <n v="0"/>
    <n v="1"/>
  </r>
  <r>
    <n v="58"/>
    <n v="898812"/>
    <x v="43"/>
    <x v="1"/>
    <x v="9"/>
    <n v="60196"/>
    <n v="0"/>
    <n v="0"/>
  </r>
  <r>
    <n v="59"/>
    <n v="1466"/>
    <x v="42"/>
    <x v="1"/>
    <x v="9"/>
    <n v="60196"/>
    <n v="0"/>
    <n v="1"/>
  </r>
  <r>
    <n v="60"/>
    <n v="408488"/>
    <x v="44"/>
    <x v="1"/>
    <x v="9"/>
    <n v="60196"/>
    <n v="0"/>
    <n v="0"/>
  </r>
  <r>
    <n v="61"/>
    <n v="142"/>
    <x v="45"/>
    <x v="2"/>
    <x v="9"/>
    <n v="60196"/>
    <n v="1"/>
    <n v="0"/>
  </r>
  <r>
    <n v="62"/>
    <n v="908919"/>
    <x v="46"/>
    <x v="2"/>
    <x v="9"/>
    <n v="60196"/>
    <n v="1"/>
    <n v="0"/>
  </r>
  <r>
    <n v="63"/>
    <n v="1812"/>
    <x v="47"/>
    <x v="2"/>
    <x v="9"/>
    <n v="60196"/>
    <n v="1"/>
    <n v="0"/>
  </r>
  <r>
    <n v="64"/>
    <n v="709"/>
    <x v="48"/>
    <x v="0"/>
    <x v="10"/>
    <n v="109830"/>
    <n v="0"/>
    <n v="1"/>
  </r>
  <r>
    <n v="65"/>
    <n v="343165"/>
    <x v="49"/>
    <x v="1"/>
    <x v="10"/>
    <n v="109830"/>
    <n v="0"/>
    <n v="0"/>
  </r>
  <r>
    <n v="66"/>
    <n v="744839"/>
    <x v="50"/>
    <x v="1"/>
    <x v="10"/>
    <n v="109830"/>
    <n v="0"/>
    <n v="0"/>
  </r>
  <r>
    <n v="67"/>
    <n v="158"/>
    <x v="51"/>
    <x v="2"/>
    <x v="10"/>
    <n v="109830"/>
    <n v="1"/>
    <n v="0"/>
  </r>
  <r>
    <n v="68"/>
    <n v="705"/>
    <x v="52"/>
    <x v="2"/>
    <x v="10"/>
    <n v="109830"/>
    <n v="1"/>
    <n v="0"/>
  </r>
  <r>
    <n v="69"/>
    <n v="641"/>
    <x v="53"/>
    <x v="2"/>
    <x v="10"/>
    <n v="109830"/>
    <n v="1"/>
    <n v="0"/>
  </r>
  <r>
    <n v="70"/>
    <n v="1392"/>
    <x v="23"/>
    <x v="0"/>
    <x v="11"/>
    <n v="167261"/>
    <n v="0"/>
    <n v="3"/>
  </r>
  <r>
    <n v="71"/>
    <n v="866058"/>
    <x v="24"/>
    <x v="1"/>
    <x v="11"/>
    <n v="167261"/>
    <n v="0"/>
    <n v="0"/>
  </r>
  <r>
    <n v="72"/>
    <n v="909638"/>
    <x v="25"/>
    <x v="1"/>
    <x v="11"/>
    <n v="167261"/>
    <n v="0"/>
    <n v="0"/>
  </r>
  <r>
    <n v="73"/>
    <n v="101991"/>
    <x v="26"/>
    <x v="1"/>
    <x v="11"/>
    <n v="167261"/>
    <n v="0"/>
    <n v="0"/>
  </r>
  <r>
    <n v="74"/>
    <n v="704"/>
    <x v="27"/>
    <x v="2"/>
    <x v="11"/>
    <n v="167261"/>
    <n v="3"/>
    <n v="0"/>
  </r>
  <r>
    <n v="75"/>
    <n v="5212"/>
    <x v="29"/>
    <x v="2"/>
    <x v="11"/>
    <n v="167261"/>
    <n v="3"/>
    <n v="0"/>
  </r>
  <r>
    <n v="76"/>
    <n v="1557"/>
    <x v="28"/>
    <x v="2"/>
    <x v="11"/>
    <n v="167261"/>
    <n v="2"/>
    <n v="0"/>
  </r>
  <r>
    <n v="77"/>
    <n v="399"/>
    <x v="54"/>
    <x v="0"/>
    <x v="12"/>
    <n v="137523"/>
    <n v="0"/>
    <n v="1"/>
  </r>
  <r>
    <n v="78"/>
    <n v="657333"/>
    <x v="55"/>
    <x v="1"/>
    <x v="12"/>
    <n v="137523"/>
    <n v="0"/>
    <n v="0"/>
  </r>
  <r>
    <n v="79"/>
    <n v="880243"/>
    <x v="56"/>
    <x v="1"/>
    <x v="12"/>
    <n v="137523"/>
    <n v="0"/>
    <n v="0"/>
  </r>
  <r>
    <n v="80"/>
    <n v="93"/>
    <x v="57"/>
    <x v="2"/>
    <x v="12"/>
    <n v="137523"/>
    <n v="1"/>
    <n v="0"/>
  </r>
  <r>
    <n v="81"/>
    <n v="1570"/>
    <x v="58"/>
    <x v="2"/>
    <x v="12"/>
    <n v="137523"/>
    <n v="1"/>
    <n v="0"/>
  </r>
  <r>
    <n v="82"/>
    <n v="1533"/>
    <x v="59"/>
    <x v="2"/>
    <x v="12"/>
    <n v="137523"/>
    <n v="1"/>
    <n v="0"/>
  </r>
  <r>
    <n v="83"/>
    <n v="634240"/>
    <x v="10"/>
    <x v="0"/>
    <x v="13"/>
    <n v="1375666"/>
    <n v="0"/>
    <n v="2"/>
  </r>
  <r>
    <n v="84"/>
    <n v="634240"/>
    <x v="10"/>
    <x v="1"/>
    <x v="13"/>
    <n v="1375666"/>
    <n v="0"/>
    <n v="2"/>
  </r>
  <r>
    <n v="85"/>
    <n v="138"/>
    <x v="60"/>
    <x v="2"/>
    <x v="13"/>
    <n v="1375666"/>
    <n v="1"/>
    <n v="0"/>
  </r>
  <r>
    <n v="86"/>
    <n v="330687"/>
    <x v="61"/>
    <x v="2"/>
    <x v="13"/>
    <n v="1375666"/>
    <n v="1"/>
    <n v="0"/>
  </r>
  <r>
    <n v="87"/>
    <n v="680983"/>
    <x v="62"/>
    <x v="2"/>
    <x v="13"/>
    <n v="1375666"/>
    <n v="1"/>
    <n v="0"/>
  </r>
  <r>
    <n v="88"/>
    <n v="449984"/>
    <x v="63"/>
    <x v="0"/>
    <x v="14"/>
    <n v="80684"/>
    <n v="0"/>
    <n v="1"/>
  </r>
  <r>
    <n v="89"/>
    <n v="102824"/>
    <x v="64"/>
    <x v="1"/>
    <x v="14"/>
    <n v="80684"/>
    <n v="0"/>
    <n v="0"/>
  </r>
  <r>
    <n v="90"/>
    <n v="1410"/>
    <x v="65"/>
    <x v="1"/>
    <x v="14"/>
    <n v="80684"/>
    <n v="0"/>
    <n v="0"/>
  </r>
  <r>
    <n v="91"/>
    <n v="184"/>
    <x v="66"/>
    <x v="1"/>
    <x v="14"/>
    <n v="80684"/>
    <n v="0"/>
    <n v="0"/>
  </r>
  <r>
    <n v="92"/>
    <n v="434"/>
    <x v="67"/>
    <x v="2"/>
    <x v="14"/>
    <n v="80684"/>
    <n v="1"/>
    <n v="0"/>
  </r>
  <r>
    <n v="93"/>
    <n v="148"/>
    <x v="68"/>
    <x v="2"/>
    <x v="14"/>
    <n v="80684"/>
    <n v="1"/>
    <n v="0"/>
  </r>
  <r>
    <n v="94"/>
    <n v="402"/>
    <x v="69"/>
    <x v="2"/>
    <x v="14"/>
    <n v="80684"/>
    <n v="1"/>
    <n v="0"/>
  </r>
  <r>
    <n v="95"/>
    <n v="905154"/>
    <x v="70"/>
    <x v="0"/>
    <x v="15"/>
    <n v="133093"/>
    <n v="0"/>
    <n v="1"/>
  </r>
  <r>
    <n v="96"/>
    <n v="905152"/>
    <x v="71"/>
    <x v="0"/>
    <x v="15"/>
    <n v="133093"/>
    <n v="0"/>
    <n v="1"/>
  </r>
  <r>
    <n v="97"/>
    <n v="905152"/>
    <x v="71"/>
    <x v="1"/>
    <x v="15"/>
    <n v="133093"/>
    <n v="0"/>
    <n v="1"/>
  </r>
  <r>
    <n v="98"/>
    <n v="905154"/>
    <x v="70"/>
    <x v="1"/>
    <x v="15"/>
    <n v="133093"/>
    <n v="0"/>
    <n v="1"/>
  </r>
  <r>
    <n v="99"/>
    <n v="206"/>
    <x v="72"/>
    <x v="2"/>
    <x v="15"/>
    <n v="133093"/>
    <n v="1"/>
    <n v="0"/>
  </r>
  <r>
    <n v="100"/>
    <n v="401"/>
    <x v="73"/>
    <x v="2"/>
    <x v="15"/>
    <n v="133093"/>
    <n v="1"/>
    <n v="0"/>
  </r>
  <r>
    <n v="101"/>
    <n v="5251"/>
    <x v="74"/>
    <x v="2"/>
    <x v="15"/>
    <n v="133093"/>
    <n v="1"/>
    <n v="0"/>
  </r>
  <r>
    <n v="102"/>
    <n v="217"/>
    <x v="75"/>
    <x v="0"/>
    <x v="16"/>
    <n v="99685"/>
    <n v="0"/>
    <n v="1"/>
  </r>
  <r>
    <n v="103"/>
    <n v="683380"/>
    <x v="76"/>
    <x v="1"/>
    <x v="16"/>
    <n v="99685"/>
    <n v="0"/>
    <n v="0"/>
  </r>
  <r>
    <n v="104"/>
    <n v="217"/>
    <x v="75"/>
    <x v="1"/>
    <x v="16"/>
    <n v="99685"/>
    <n v="0"/>
    <n v="1"/>
  </r>
  <r>
    <n v="105"/>
    <n v="134"/>
    <x v="16"/>
    <x v="2"/>
    <x v="16"/>
    <n v="99685"/>
    <n v="2"/>
    <n v="0"/>
  </r>
  <r>
    <n v="106"/>
    <n v="501"/>
    <x v="77"/>
    <x v="2"/>
    <x v="16"/>
    <n v="99685"/>
    <n v="1"/>
    <n v="0"/>
  </r>
  <r>
    <n v="107"/>
    <n v="582"/>
    <x v="78"/>
    <x v="2"/>
    <x v="16"/>
    <n v="99685"/>
    <n v="1"/>
    <n v="0"/>
  </r>
  <r>
    <n v="108"/>
    <n v="634240"/>
    <x v="10"/>
    <x v="0"/>
    <x v="17"/>
    <n v="816692"/>
    <n v="0"/>
    <n v="3"/>
  </r>
  <r>
    <n v="109"/>
    <n v="634300"/>
    <x v="11"/>
    <x v="1"/>
    <x v="17"/>
    <n v="816692"/>
    <n v="0"/>
    <n v="0"/>
  </r>
  <r>
    <n v="110"/>
    <n v="634240"/>
    <x v="10"/>
    <x v="1"/>
    <x v="17"/>
    <n v="816692"/>
    <n v="0"/>
    <n v="3"/>
  </r>
  <r>
    <n v="111"/>
    <n v="190"/>
    <x v="79"/>
    <x v="2"/>
    <x v="17"/>
    <n v="816692"/>
    <n v="1"/>
    <n v="0"/>
  </r>
  <r>
    <n v="112"/>
    <n v="4266"/>
    <x v="80"/>
    <x v="2"/>
    <x v="17"/>
    <n v="816692"/>
    <n v="1"/>
    <n v="0"/>
  </r>
  <r>
    <n v="113"/>
    <n v="1567113"/>
    <x v="81"/>
    <x v="2"/>
    <x v="17"/>
    <n v="816692"/>
    <n v="1"/>
    <n v="0"/>
  </r>
  <r>
    <n v="114"/>
    <n v="1232"/>
    <x v="82"/>
    <x v="0"/>
    <x v="18"/>
    <n v="73486"/>
    <n v="0"/>
    <n v="1"/>
  </r>
  <r>
    <n v="115"/>
    <n v="369142"/>
    <x v="83"/>
    <x v="1"/>
    <x v="18"/>
    <n v="73486"/>
    <n v="0"/>
    <n v="0"/>
  </r>
  <r>
    <n v="116"/>
    <n v="325743"/>
    <x v="84"/>
    <x v="1"/>
    <x v="18"/>
    <n v="73486"/>
    <n v="0"/>
    <n v="0"/>
  </r>
  <r>
    <n v="117"/>
    <n v="450181"/>
    <x v="85"/>
    <x v="1"/>
    <x v="18"/>
    <n v="73486"/>
    <n v="0"/>
    <n v="0"/>
  </r>
  <r>
    <n v="118"/>
    <n v="197"/>
    <x v="86"/>
    <x v="2"/>
    <x v="18"/>
    <n v="73486"/>
    <n v="1"/>
    <n v="0"/>
  </r>
  <r>
    <n v="119"/>
    <n v="1221"/>
    <x v="87"/>
    <x v="2"/>
    <x v="18"/>
    <n v="73486"/>
    <n v="1"/>
    <n v="0"/>
  </r>
  <r>
    <n v="120"/>
    <n v="77720"/>
    <x v="88"/>
    <x v="2"/>
    <x v="18"/>
    <n v="73486"/>
    <n v="1"/>
    <n v="0"/>
  </r>
  <r>
    <n v="121"/>
    <n v="399"/>
    <x v="54"/>
    <x v="0"/>
    <x v="19"/>
    <n v="114369"/>
    <n v="0"/>
    <n v="2"/>
  </r>
  <r>
    <n v="122"/>
    <n v="1825"/>
    <x v="89"/>
    <x v="1"/>
    <x v="19"/>
    <n v="114369"/>
    <n v="0"/>
    <n v="0"/>
  </r>
  <r>
    <n v="123"/>
    <n v="151"/>
    <x v="3"/>
    <x v="2"/>
    <x v="19"/>
    <n v="114369"/>
    <n v="2"/>
    <n v="0"/>
  </r>
  <r>
    <n v="124"/>
    <n v="93"/>
    <x v="57"/>
    <x v="2"/>
    <x v="19"/>
    <n v="114369"/>
    <n v="2"/>
    <n v="0"/>
  </r>
  <r>
    <n v="125"/>
    <n v="228"/>
    <x v="90"/>
    <x v="2"/>
    <x v="19"/>
    <n v="114369"/>
    <n v="1"/>
    <n v="0"/>
  </r>
  <r>
    <n v="126"/>
    <n v="1008"/>
    <x v="91"/>
    <x v="0"/>
    <x v="20"/>
    <n v="38650"/>
    <n v="0"/>
    <n v="1"/>
  </r>
  <r>
    <n v="127"/>
    <n v="329304"/>
    <x v="92"/>
    <x v="1"/>
    <x v="20"/>
    <n v="38650"/>
    <n v="0"/>
    <n v="0"/>
  </r>
  <r>
    <n v="128"/>
    <n v="352443"/>
    <x v="93"/>
    <x v="1"/>
    <x v="20"/>
    <n v="38650"/>
    <n v="0"/>
    <n v="0"/>
  </r>
  <r>
    <n v="129"/>
    <n v="1008"/>
    <x v="91"/>
    <x v="1"/>
    <x v="20"/>
    <n v="38650"/>
    <n v="0"/>
    <n v="1"/>
  </r>
  <r>
    <n v="130"/>
    <n v="71"/>
    <x v="94"/>
    <x v="2"/>
    <x v="20"/>
    <n v="38650"/>
    <n v="1"/>
    <n v="0"/>
  </r>
  <r>
    <n v="131"/>
    <n v="1656"/>
    <x v="95"/>
    <x v="2"/>
    <x v="20"/>
    <n v="38650"/>
    <n v="1"/>
    <n v="0"/>
  </r>
  <r>
    <n v="132"/>
    <n v="859"/>
    <x v="96"/>
    <x v="2"/>
    <x v="20"/>
    <n v="38650"/>
    <n v="1"/>
    <n v="0"/>
  </r>
  <r>
    <n v="133"/>
    <n v="1129"/>
    <x v="97"/>
    <x v="0"/>
    <x v="21"/>
    <n v="102926"/>
    <n v="0"/>
    <n v="1"/>
  </r>
  <r>
    <n v="134"/>
    <n v="365383"/>
    <x v="98"/>
    <x v="1"/>
    <x v="21"/>
    <n v="102926"/>
    <n v="0"/>
    <n v="0"/>
  </r>
  <r>
    <n v="135"/>
    <n v="848217"/>
    <x v="99"/>
    <x v="1"/>
    <x v="21"/>
    <n v="102926"/>
    <n v="0"/>
    <n v="0"/>
  </r>
  <r>
    <n v="136"/>
    <n v="149"/>
    <x v="100"/>
    <x v="2"/>
    <x v="21"/>
    <n v="102926"/>
    <n v="1"/>
    <n v="0"/>
  </r>
  <r>
    <n v="137"/>
    <n v="164"/>
    <x v="101"/>
    <x v="2"/>
    <x v="21"/>
    <n v="102926"/>
    <n v="1"/>
    <n v="0"/>
  </r>
  <r>
    <n v="138"/>
    <n v="1277"/>
    <x v="102"/>
    <x v="2"/>
    <x v="21"/>
    <n v="102926"/>
    <n v="1"/>
    <n v="0"/>
  </r>
  <r>
    <n v="139"/>
    <n v="41"/>
    <x v="103"/>
    <x v="0"/>
    <x v="22"/>
    <n v="47478"/>
    <n v="0"/>
    <n v="1"/>
  </r>
  <r>
    <n v="140"/>
    <n v="41"/>
    <x v="103"/>
    <x v="1"/>
    <x v="22"/>
    <n v="47478"/>
    <n v="0"/>
    <n v="1"/>
  </r>
  <r>
    <n v="141"/>
    <n v="368074"/>
    <x v="104"/>
    <x v="1"/>
    <x v="22"/>
    <n v="47478"/>
    <n v="0"/>
    <n v="0"/>
  </r>
  <r>
    <n v="142"/>
    <n v="644823"/>
    <x v="105"/>
    <x v="1"/>
    <x v="22"/>
    <n v="47478"/>
    <n v="0"/>
    <n v="0"/>
  </r>
  <r>
    <n v="143"/>
    <n v="1536"/>
    <x v="106"/>
    <x v="2"/>
    <x v="22"/>
    <n v="47478"/>
    <n v="1"/>
    <n v="0"/>
  </r>
  <r>
    <n v="144"/>
    <n v="793766"/>
    <x v="107"/>
    <x v="2"/>
    <x v="22"/>
    <n v="47478"/>
    <n v="1"/>
    <n v="0"/>
  </r>
  <r>
    <n v="145"/>
    <n v="875477"/>
    <x v="108"/>
    <x v="2"/>
    <x v="22"/>
    <n v="47478"/>
    <n v="1"/>
    <n v="0"/>
  </r>
  <r>
    <n v="146"/>
    <n v="229"/>
    <x v="30"/>
    <x v="0"/>
    <x v="23"/>
    <n v="120815"/>
    <n v="0"/>
    <n v="2"/>
  </r>
  <r>
    <n v="147"/>
    <n v="734441"/>
    <x v="109"/>
    <x v="1"/>
    <x v="23"/>
    <n v="120815"/>
    <n v="0"/>
    <n v="0"/>
  </r>
  <r>
    <n v="148"/>
    <n v="158"/>
    <x v="51"/>
    <x v="2"/>
    <x v="23"/>
    <n v="120815"/>
    <n v="2"/>
    <n v="0"/>
  </r>
  <r>
    <n v="149"/>
    <n v="354"/>
    <x v="110"/>
    <x v="2"/>
    <x v="23"/>
    <n v="120815"/>
    <n v="1"/>
    <n v="0"/>
  </r>
  <r>
    <n v="150"/>
    <n v="1744"/>
    <x v="111"/>
    <x v="2"/>
    <x v="23"/>
    <n v="120815"/>
    <n v="1"/>
    <n v="0"/>
  </r>
  <r>
    <n v="151"/>
    <n v="1104"/>
    <x v="0"/>
    <x v="0"/>
    <x v="24"/>
    <n v="120689"/>
    <n v="0"/>
    <n v="2"/>
  </r>
  <r>
    <n v="152"/>
    <n v="175"/>
    <x v="1"/>
    <x v="1"/>
    <x v="24"/>
    <n v="120689"/>
    <n v="0"/>
    <n v="0"/>
  </r>
  <r>
    <n v="153"/>
    <n v="1104"/>
    <x v="0"/>
    <x v="1"/>
    <x v="24"/>
    <n v="120689"/>
    <n v="0"/>
    <n v="2"/>
  </r>
  <r>
    <n v="154"/>
    <n v="158"/>
    <x v="51"/>
    <x v="2"/>
    <x v="24"/>
    <n v="120689"/>
    <n v="3"/>
    <n v="0"/>
  </r>
  <r>
    <n v="155"/>
    <n v="3817"/>
    <x v="112"/>
    <x v="2"/>
    <x v="24"/>
    <n v="120689"/>
    <n v="1"/>
    <n v="0"/>
  </r>
  <r>
    <n v="156"/>
    <n v="1556"/>
    <x v="113"/>
    <x v="2"/>
    <x v="24"/>
    <n v="120689"/>
    <n v="1"/>
    <n v="0"/>
  </r>
  <r>
    <n v="157"/>
    <n v="576987"/>
    <x v="114"/>
    <x v="0"/>
    <x v="25"/>
    <n v="317248"/>
    <n v="0"/>
    <n v="1"/>
  </r>
  <r>
    <n v="158"/>
    <n v="526199"/>
    <x v="115"/>
    <x v="0"/>
    <x v="25"/>
    <n v="317248"/>
    <n v="0"/>
    <n v="1"/>
  </r>
  <r>
    <n v="159"/>
    <n v="1130251"/>
    <x v="116"/>
    <x v="1"/>
    <x v="25"/>
    <n v="317248"/>
    <n v="0"/>
    <n v="0"/>
  </r>
  <r>
    <n v="160"/>
    <n v="513130"/>
    <x v="117"/>
    <x v="1"/>
    <x v="25"/>
    <n v="317248"/>
    <n v="0"/>
    <n v="0"/>
  </r>
  <r>
    <n v="161"/>
    <n v="1179105"/>
    <x v="118"/>
    <x v="2"/>
    <x v="25"/>
    <n v="317248"/>
    <n v="1"/>
    <n v="0"/>
  </r>
  <r>
    <n v="162"/>
    <n v="1129884"/>
    <x v="119"/>
    <x v="2"/>
    <x v="25"/>
    <n v="317248"/>
    <n v="1"/>
    <n v="0"/>
  </r>
  <r>
    <n v="163"/>
    <n v="618690"/>
    <x v="120"/>
    <x v="2"/>
    <x v="25"/>
    <n v="317248"/>
    <n v="1"/>
    <n v="0"/>
  </r>
  <r>
    <n v="164"/>
    <n v="905"/>
    <x v="121"/>
    <x v="0"/>
    <x v="26"/>
    <n v="118799"/>
    <n v="0"/>
    <n v="1"/>
  </r>
  <r>
    <n v="165"/>
    <n v="148437"/>
    <x v="122"/>
    <x v="1"/>
    <x v="26"/>
    <n v="118799"/>
    <n v="0"/>
    <n v="0"/>
  </r>
  <r>
    <n v="166"/>
    <n v="905"/>
    <x v="121"/>
    <x v="1"/>
    <x v="26"/>
    <n v="118799"/>
    <n v="0"/>
    <n v="1"/>
  </r>
  <r>
    <n v="167"/>
    <n v="905"/>
    <x v="121"/>
    <x v="2"/>
    <x v="26"/>
    <n v="118799"/>
    <n v="1"/>
    <n v="1"/>
  </r>
  <r>
    <n v="168"/>
    <n v="971"/>
    <x v="123"/>
    <x v="2"/>
    <x v="26"/>
    <n v="118799"/>
    <n v="1"/>
    <n v="0"/>
  </r>
  <r>
    <n v="169"/>
    <n v="134493"/>
    <x v="124"/>
    <x v="2"/>
    <x v="26"/>
    <n v="118799"/>
    <n v="1"/>
    <n v="0"/>
  </r>
  <r>
    <n v="170"/>
    <n v="116"/>
    <x v="125"/>
    <x v="0"/>
    <x v="27"/>
    <n v="103064"/>
    <n v="0"/>
    <n v="1"/>
  </r>
  <r>
    <n v="171"/>
    <n v="116"/>
    <x v="125"/>
    <x v="1"/>
    <x v="27"/>
    <n v="103064"/>
    <n v="0"/>
    <n v="1"/>
  </r>
  <r>
    <n v="172"/>
    <n v="936537"/>
    <x v="126"/>
    <x v="1"/>
    <x v="27"/>
    <n v="103064"/>
    <n v="0"/>
    <n v="0"/>
  </r>
  <r>
    <n v="173"/>
    <n v="216"/>
    <x v="127"/>
    <x v="2"/>
    <x v="27"/>
    <n v="103064"/>
    <n v="1"/>
    <n v="0"/>
  </r>
  <r>
    <n v="174"/>
    <n v="157"/>
    <x v="128"/>
    <x v="2"/>
    <x v="27"/>
    <n v="103064"/>
    <n v="1"/>
    <n v="0"/>
  </r>
  <r>
    <n v="175"/>
    <n v="411"/>
    <x v="129"/>
    <x v="2"/>
    <x v="27"/>
    <n v="103064"/>
    <n v="1"/>
    <n v="0"/>
  </r>
  <r>
    <n v="176"/>
    <n v="184"/>
    <x v="66"/>
    <x v="0"/>
    <x v="28"/>
    <n v="76759"/>
    <n v="0"/>
    <n v="1"/>
  </r>
  <r>
    <n v="177"/>
    <n v="184"/>
    <x v="66"/>
    <x v="1"/>
    <x v="28"/>
    <n v="76759"/>
    <n v="0"/>
    <n v="1"/>
  </r>
  <r>
    <n v="178"/>
    <n v="434"/>
    <x v="67"/>
    <x v="2"/>
    <x v="28"/>
    <n v="76759"/>
    <n v="2"/>
    <n v="0"/>
  </r>
  <r>
    <n v="179"/>
    <n v="148"/>
    <x v="68"/>
    <x v="2"/>
    <x v="28"/>
    <n v="76759"/>
    <n v="2"/>
    <n v="0"/>
  </r>
  <r>
    <n v="180"/>
    <n v="402"/>
    <x v="69"/>
    <x v="2"/>
    <x v="28"/>
    <n v="76759"/>
    <n v="2"/>
    <n v="0"/>
  </r>
  <r>
    <n v="181"/>
    <n v="709"/>
    <x v="48"/>
    <x v="0"/>
    <x v="29"/>
    <n v="88763"/>
    <n v="0"/>
    <n v="2"/>
  </r>
  <r>
    <n v="182"/>
    <n v="709"/>
    <x v="48"/>
    <x v="1"/>
    <x v="29"/>
    <n v="88763"/>
    <n v="0"/>
    <n v="2"/>
  </r>
  <r>
    <n v="183"/>
    <n v="301826"/>
    <x v="130"/>
    <x v="1"/>
    <x v="29"/>
    <n v="88763"/>
    <n v="0"/>
    <n v="0"/>
  </r>
  <r>
    <n v="184"/>
    <n v="150"/>
    <x v="131"/>
    <x v="2"/>
    <x v="29"/>
    <n v="88763"/>
    <n v="1"/>
    <n v="0"/>
  </r>
  <r>
    <n v="185"/>
    <n v="502"/>
    <x v="132"/>
    <x v="2"/>
    <x v="29"/>
    <n v="88763"/>
    <n v="1"/>
    <n v="0"/>
  </r>
  <r>
    <n v="186"/>
    <n v="670"/>
    <x v="133"/>
    <x v="2"/>
    <x v="29"/>
    <n v="88763"/>
    <n v="1"/>
    <n v="0"/>
  </r>
  <r>
    <n v="187"/>
    <n v="594503"/>
    <x v="134"/>
    <x v="0"/>
    <x v="30"/>
    <n v="245429"/>
    <n v="0"/>
    <n v="1"/>
  </r>
  <r>
    <n v="188"/>
    <n v="594503"/>
    <x v="134"/>
    <x v="1"/>
    <x v="30"/>
    <n v="245429"/>
    <n v="0"/>
    <n v="1"/>
  </r>
  <r>
    <n v="189"/>
    <n v="153738"/>
    <x v="135"/>
    <x v="2"/>
    <x v="30"/>
    <n v="245429"/>
    <n v="1"/>
    <n v="0"/>
  </r>
  <r>
    <n v="190"/>
    <n v="687189"/>
    <x v="136"/>
    <x v="2"/>
    <x v="30"/>
    <n v="245429"/>
    <n v="1"/>
    <n v="0"/>
  </r>
  <r>
    <n v="191"/>
    <n v="997115"/>
    <x v="137"/>
    <x v="2"/>
    <x v="30"/>
    <n v="245429"/>
    <n v="1"/>
    <n v="0"/>
  </r>
  <r>
    <n v="192"/>
    <n v="591"/>
    <x v="138"/>
    <x v="0"/>
    <x v="31"/>
    <n v="253474"/>
    <n v="0"/>
    <n v="1"/>
  </r>
  <r>
    <n v="193"/>
    <n v="367838"/>
    <x v="139"/>
    <x v="1"/>
    <x v="31"/>
    <n v="253474"/>
    <n v="0"/>
    <n v="0"/>
  </r>
  <r>
    <n v="194"/>
    <n v="844262"/>
    <x v="140"/>
    <x v="1"/>
    <x v="31"/>
    <n v="253474"/>
    <n v="0"/>
    <n v="0"/>
  </r>
  <r>
    <n v="195"/>
    <n v="4778"/>
    <x v="141"/>
    <x v="2"/>
    <x v="31"/>
    <n v="253474"/>
    <n v="1"/>
    <n v="0"/>
  </r>
  <r>
    <n v="196"/>
    <n v="470981"/>
    <x v="142"/>
    <x v="2"/>
    <x v="31"/>
    <n v="253474"/>
    <n v="1"/>
    <n v="0"/>
  </r>
  <r>
    <n v="197"/>
    <n v="277975"/>
    <x v="143"/>
    <x v="2"/>
    <x v="31"/>
    <n v="253474"/>
    <n v="1"/>
    <n v="0"/>
  </r>
  <r>
    <n v="198"/>
    <n v="631"/>
    <x v="144"/>
    <x v="0"/>
    <x v="32"/>
    <n v="172495"/>
    <n v="0"/>
    <n v="1"/>
  </r>
  <r>
    <n v="199"/>
    <n v="291905"/>
    <x v="145"/>
    <x v="1"/>
    <x v="32"/>
    <n v="172495"/>
    <n v="0"/>
    <n v="0"/>
  </r>
  <r>
    <n v="200"/>
    <n v="517589"/>
    <x v="146"/>
    <x v="1"/>
    <x v="32"/>
    <n v="172495"/>
    <n v="0"/>
    <n v="0"/>
  </r>
  <r>
    <n v="201"/>
    <n v="629933"/>
    <x v="147"/>
    <x v="1"/>
    <x v="32"/>
    <n v="172495"/>
    <n v="0"/>
    <n v="0"/>
  </r>
  <r>
    <n v="202"/>
    <n v="128"/>
    <x v="148"/>
    <x v="2"/>
    <x v="32"/>
    <n v="172495"/>
    <n v="1"/>
    <n v="0"/>
  </r>
  <r>
    <n v="203"/>
    <n v="1618"/>
    <x v="149"/>
    <x v="2"/>
    <x v="32"/>
    <n v="172495"/>
    <n v="1"/>
    <n v="0"/>
  </r>
  <r>
    <n v="204"/>
    <n v="1567"/>
    <x v="150"/>
    <x v="2"/>
    <x v="32"/>
    <n v="172495"/>
    <n v="1"/>
    <n v="0"/>
  </r>
  <r>
    <n v="205"/>
    <n v="94435"/>
    <x v="151"/>
    <x v="0"/>
    <x v="33"/>
    <n v="6751668"/>
    <n v="0"/>
    <n v="1"/>
  </r>
  <r>
    <n v="206"/>
    <n v="94435"/>
    <x v="151"/>
    <x v="1"/>
    <x v="33"/>
    <n v="6751668"/>
    <n v="0"/>
    <n v="1"/>
  </r>
  <r>
    <n v="207"/>
    <n v="8243301"/>
    <x v="152"/>
    <x v="1"/>
    <x v="33"/>
    <n v="6751668"/>
    <n v="0"/>
    <n v="0"/>
  </r>
  <r>
    <n v="208"/>
    <n v="814280"/>
    <x v="153"/>
    <x v="2"/>
    <x v="33"/>
    <n v="6751668"/>
    <n v="1"/>
    <n v="0"/>
  </r>
  <r>
    <n v="209"/>
    <n v="1310525"/>
    <x v="154"/>
    <x v="2"/>
    <x v="33"/>
    <n v="6751668"/>
    <n v="1"/>
    <n v="0"/>
  </r>
  <r>
    <n v="210"/>
    <n v="1856097"/>
    <x v="155"/>
    <x v="2"/>
    <x v="33"/>
    <n v="6751668"/>
    <n v="1"/>
    <n v="0"/>
  </r>
  <r>
    <n v="211"/>
    <n v="33"/>
    <x v="156"/>
    <x v="0"/>
    <x v="34"/>
    <n v="54215"/>
    <n v="0"/>
    <n v="1"/>
  </r>
  <r>
    <n v="212"/>
    <n v="825010"/>
    <x v="157"/>
    <x v="1"/>
    <x v="34"/>
    <n v="54215"/>
    <n v="0"/>
    <n v="0"/>
  </r>
  <r>
    <n v="213"/>
    <n v="88645"/>
    <x v="158"/>
    <x v="1"/>
    <x v="34"/>
    <n v="54215"/>
    <n v="0"/>
    <n v="0"/>
  </r>
  <r>
    <n v="214"/>
    <n v="578"/>
    <x v="159"/>
    <x v="2"/>
    <x v="34"/>
    <n v="54215"/>
    <n v="1"/>
    <n v="0"/>
  </r>
  <r>
    <n v="215"/>
    <n v="1463"/>
    <x v="160"/>
    <x v="2"/>
    <x v="34"/>
    <n v="54215"/>
    <n v="1"/>
    <n v="0"/>
  </r>
  <r>
    <n v="216"/>
    <n v="587256"/>
    <x v="161"/>
    <x v="2"/>
    <x v="34"/>
    <n v="54215"/>
    <n v="1"/>
    <n v="0"/>
  </r>
  <r>
    <n v="217"/>
    <n v="21249"/>
    <x v="162"/>
    <x v="0"/>
    <x v="35"/>
    <n v="110357"/>
    <n v="0"/>
    <n v="1"/>
  </r>
  <r>
    <n v="218"/>
    <n v="591450"/>
    <x v="163"/>
    <x v="0"/>
    <x v="35"/>
    <n v="110357"/>
    <n v="0"/>
    <n v="1"/>
  </r>
  <r>
    <n v="219"/>
    <n v="575293"/>
    <x v="164"/>
    <x v="1"/>
    <x v="35"/>
    <n v="110357"/>
    <n v="0"/>
    <n v="0"/>
  </r>
  <r>
    <n v="220"/>
    <n v="731271"/>
    <x v="165"/>
    <x v="1"/>
    <x v="35"/>
    <n v="110357"/>
    <n v="0"/>
    <n v="0"/>
  </r>
  <r>
    <n v="221"/>
    <n v="941314"/>
    <x v="166"/>
    <x v="1"/>
    <x v="35"/>
    <n v="110357"/>
    <n v="0"/>
    <n v="0"/>
  </r>
  <r>
    <n v="222"/>
    <n v="111"/>
    <x v="167"/>
    <x v="2"/>
    <x v="35"/>
    <n v="110357"/>
    <n v="1"/>
    <n v="0"/>
  </r>
  <r>
    <n v="223"/>
    <n v="460"/>
    <x v="168"/>
    <x v="2"/>
    <x v="35"/>
    <n v="110357"/>
    <n v="1"/>
    <n v="0"/>
  </r>
  <r>
    <n v="224"/>
    <n v="469"/>
    <x v="169"/>
    <x v="2"/>
    <x v="35"/>
    <n v="110357"/>
    <n v="1"/>
    <n v="0"/>
  </r>
  <r>
    <n v="225"/>
    <n v="847223"/>
    <x v="170"/>
    <x v="0"/>
    <x v="36"/>
    <n v="95327"/>
    <n v="0"/>
    <n v="1"/>
  </r>
  <r>
    <n v="226"/>
    <n v="636435"/>
    <x v="171"/>
    <x v="1"/>
    <x v="36"/>
    <n v="95327"/>
    <n v="0"/>
    <n v="0"/>
  </r>
  <r>
    <n v="227"/>
    <n v="847223"/>
    <x v="170"/>
    <x v="1"/>
    <x v="36"/>
    <n v="95327"/>
    <n v="0"/>
    <n v="1"/>
  </r>
  <r>
    <n v="228"/>
    <n v="851302"/>
    <x v="172"/>
    <x v="2"/>
    <x v="36"/>
    <n v="95327"/>
    <n v="1"/>
    <n v="0"/>
  </r>
  <r>
    <n v="229"/>
    <n v="794186"/>
    <x v="173"/>
    <x v="2"/>
    <x v="36"/>
    <n v="95327"/>
    <n v="1"/>
    <n v="0"/>
  </r>
  <r>
    <n v="230"/>
    <n v="945312"/>
    <x v="174"/>
    <x v="2"/>
    <x v="36"/>
    <n v="95327"/>
    <n v="1"/>
    <n v="0"/>
  </r>
  <r>
    <n v="231"/>
    <n v="217"/>
    <x v="75"/>
    <x v="0"/>
    <x v="37"/>
    <n v="407887"/>
    <n v="0"/>
    <n v="2"/>
  </r>
  <r>
    <n v="232"/>
    <n v="1184258"/>
    <x v="175"/>
    <x v="1"/>
    <x v="37"/>
    <n v="407887"/>
    <n v="0"/>
    <n v="0"/>
  </r>
  <r>
    <n v="233"/>
    <n v="538320"/>
    <x v="176"/>
    <x v="1"/>
    <x v="37"/>
    <n v="407887"/>
    <n v="0"/>
    <n v="0"/>
  </r>
  <r>
    <n v="234"/>
    <n v="159039"/>
    <x v="177"/>
    <x v="1"/>
    <x v="37"/>
    <n v="407887"/>
    <n v="0"/>
    <n v="0"/>
  </r>
  <r>
    <n v="235"/>
    <n v="138"/>
    <x v="60"/>
    <x v="2"/>
    <x v="37"/>
    <n v="407887"/>
    <n v="2"/>
    <n v="0"/>
  </r>
  <r>
    <n v="236"/>
    <n v="354"/>
    <x v="110"/>
    <x v="2"/>
    <x v="37"/>
    <n v="407887"/>
    <n v="2"/>
    <n v="0"/>
  </r>
  <r>
    <n v="237"/>
    <n v="197"/>
    <x v="86"/>
    <x v="2"/>
    <x v="37"/>
    <n v="407887"/>
    <n v="2"/>
    <n v="0"/>
  </r>
  <r>
    <n v="238"/>
    <n v="3227090"/>
    <x v="178"/>
    <x v="0"/>
    <x v="38"/>
    <n v="2582802"/>
    <n v="0"/>
    <n v="1"/>
  </r>
  <r>
    <n v="239"/>
    <n v="3227090"/>
    <x v="178"/>
    <x v="1"/>
    <x v="38"/>
    <n v="2582802"/>
    <n v="0"/>
    <n v="1"/>
  </r>
  <r>
    <n v="240"/>
    <n v="1886602"/>
    <x v="179"/>
    <x v="2"/>
    <x v="38"/>
    <n v="2582802"/>
    <n v="1"/>
    <n v="0"/>
  </r>
  <r>
    <n v="241"/>
    <n v="799777"/>
    <x v="180"/>
    <x v="2"/>
    <x v="38"/>
    <n v="2582802"/>
    <n v="1"/>
    <n v="0"/>
  </r>
  <r>
    <n v="242"/>
    <n v="2552034"/>
    <x v="181"/>
    <x v="2"/>
    <x v="38"/>
    <n v="2582802"/>
    <n v="1"/>
    <n v="0"/>
  </r>
  <r>
    <n v="243"/>
    <n v="462030"/>
    <x v="182"/>
    <x v="0"/>
    <x v="39"/>
    <n v="56058"/>
    <n v="0"/>
    <n v="1"/>
  </r>
  <r>
    <n v="244"/>
    <n v="847668"/>
    <x v="183"/>
    <x v="1"/>
    <x v="39"/>
    <n v="56058"/>
    <n v="0"/>
    <n v="0"/>
  </r>
  <r>
    <n v="245"/>
    <n v="368074"/>
    <x v="104"/>
    <x v="1"/>
    <x v="39"/>
    <n v="56058"/>
    <n v="0"/>
    <n v="0"/>
  </r>
  <r>
    <n v="246"/>
    <n v="619938"/>
    <x v="184"/>
    <x v="2"/>
    <x v="39"/>
    <n v="56058"/>
    <n v="1"/>
    <n v="0"/>
  </r>
  <r>
    <n v="247"/>
    <n v="410968"/>
    <x v="185"/>
    <x v="2"/>
    <x v="39"/>
    <n v="56058"/>
    <n v="1"/>
    <n v="0"/>
  </r>
  <r>
    <n v="248"/>
    <n v="412615"/>
    <x v="186"/>
    <x v="2"/>
    <x v="39"/>
    <n v="56058"/>
    <n v="1"/>
    <n v="0"/>
  </r>
  <r>
    <n v="249"/>
    <n v="634240"/>
    <x v="10"/>
    <x v="0"/>
    <x v="40"/>
    <n v="482571"/>
    <n v="0"/>
    <n v="4"/>
  </r>
  <r>
    <n v="250"/>
    <n v="634300"/>
    <x v="11"/>
    <x v="1"/>
    <x v="40"/>
    <n v="482571"/>
    <n v="0"/>
    <n v="0"/>
  </r>
  <r>
    <n v="251"/>
    <n v="634240"/>
    <x v="10"/>
    <x v="1"/>
    <x v="40"/>
    <n v="482571"/>
    <n v="0"/>
    <n v="4"/>
  </r>
  <r>
    <n v="252"/>
    <n v="1793993"/>
    <x v="187"/>
    <x v="1"/>
    <x v="40"/>
    <n v="482571"/>
    <n v="0"/>
    <n v="0"/>
  </r>
  <r>
    <n v="253"/>
    <n v="288"/>
    <x v="13"/>
    <x v="2"/>
    <x v="40"/>
    <n v="482571"/>
    <n v="2"/>
    <n v="0"/>
  </r>
  <r>
    <n v="254"/>
    <n v="413168"/>
    <x v="188"/>
    <x v="2"/>
    <x v="40"/>
    <n v="482571"/>
    <n v="1"/>
    <n v="0"/>
  </r>
  <r>
    <n v="255"/>
    <n v="424060"/>
    <x v="189"/>
    <x v="2"/>
    <x v="40"/>
    <n v="482571"/>
    <n v="1"/>
    <n v="0"/>
  </r>
  <r>
    <n v="256"/>
    <n v="443411"/>
    <x v="190"/>
    <x v="0"/>
    <x v="41"/>
    <n v="120586"/>
    <n v="0"/>
    <n v="1"/>
  </r>
  <r>
    <n v="257"/>
    <n v="571346"/>
    <x v="191"/>
    <x v="1"/>
    <x v="41"/>
    <n v="120586"/>
    <n v="0"/>
    <n v="0"/>
  </r>
  <r>
    <n v="258"/>
    <n v="1570"/>
    <x v="58"/>
    <x v="2"/>
    <x v="41"/>
    <n v="120586"/>
    <n v="2"/>
    <n v="0"/>
  </r>
  <r>
    <n v="259"/>
    <n v="411"/>
    <x v="129"/>
    <x v="2"/>
    <x v="41"/>
    <n v="120586"/>
    <n v="2"/>
    <n v="0"/>
  </r>
  <r>
    <n v="260"/>
    <n v="350"/>
    <x v="192"/>
    <x v="2"/>
    <x v="41"/>
    <n v="120586"/>
    <n v="1"/>
    <n v="0"/>
  </r>
  <r>
    <n v="261"/>
    <n v="108"/>
    <x v="193"/>
    <x v="0"/>
    <x v="42"/>
    <n v="110413"/>
    <n v="0"/>
    <n v="1"/>
  </r>
  <r>
    <n v="262"/>
    <n v="108"/>
    <x v="193"/>
    <x v="1"/>
    <x v="42"/>
    <n v="110413"/>
    <n v="0"/>
    <n v="1"/>
  </r>
  <r>
    <n v="263"/>
    <n v="606"/>
    <x v="194"/>
    <x v="2"/>
    <x v="42"/>
    <n v="110413"/>
    <n v="1"/>
    <n v="0"/>
  </r>
  <r>
    <n v="264"/>
    <n v="198"/>
    <x v="195"/>
    <x v="2"/>
    <x v="42"/>
    <n v="110413"/>
    <n v="1"/>
    <n v="0"/>
  </r>
  <r>
    <n v="265"/>
    <n v="204"/>
    <x v="196"/>
    <x v="2"/>
    <x v="42"/>
    <n v="110413"/>
    <n v="1"/>
    <n v="0"/>
  </r>
  <r>
    <n v="266"/>
    <n v="1690966"/>
    <x v="197"/>
    <x v="0"/>
    <x v="43"/>
    <n v="9362722"/>
    <n v="0"/>
    <n v="1"/>
  </r>
  <r>
    <n v="267"/>
    <n v="5358492"/>
    <x v="198"/>
    <x v="0"/>
    <x v="43"/>
    <n v="9362722"/>
    <n v="0"/>
    <n v="1"/>
  </r>
  <r>
    <n v="268"/>
    <n v="1042511"/>
    <x v="199"/>
    <x v="0"/>
    <x v="43"/>
    <n v="9362722"/>
    <n v="0"/>
    <n v="1"/>
  </r>
  <r>
    <n v="269"/>
    <n v="520488"/>
    <x v="200"/>
    <x v="1"/>
    <x v="43"/>
    <n v="9362722"/>
    <n v="0"/>
    <n v="0"/>
  </r>
  <r>
    <n v="270"/>
    <n v="588087"/>
    <x v="201"/>
    <x v="1"/>
    <x v="43"/>
    <n v="9362722"/>
    <n v="0"/>
    <n v="0"/>
  </r>
  <r>
    <n v="271"/>
    <n v="1709264"/>
    <x v="202"/>
    <x v="1"/>
    <x v="43"/>
    <n v="9362722"/>
    <n v="0"/>
    <n v="0"/>
  </r>
  <r>
    <n v="272"/>
    <n v="4271336"/>
    <x v="203"/>
    <x v="2"/>
    <x v="43"/>
    <n v="9362722"/>
    <n v="1"/>
    <n v="0"/>
  </r>
  <r>
    <n v="273"/>
    <n v="2794962"/>
    <x v="204"/>
    <x v="2"/>
    <x v="43"/>
    <n v="9362722"/>
    <n v="1"/>
    <n v="0"/>
  </r>
  <r>
    <n v="274"/>
    <n v="3109964"/>
    <x v="205"/>
    <x v="2"/>
    <x v="43"/>
    <n v="9362722"/>
    <n v="1"/>
    <n v="0"/>
  </r>
  <r>
    <n v="275"/>
    <n v="2031"/>
    <x v="206"/>
    <x v="0"/>
    <x v="44"/>
    <n v="34583"/>
    <n v="0"/>
    <n v="1"/>
  </r>
  <r>
    <n v="276"/>
    <n v="16909158"/>
    <x v="207"/>
    <x v="1"/>
    <x v="44"/>
    <n v="34583"/>
    <n v="0"/>
    <n v="0"/>
  </r>
  <r>
    <n v="277"/>
    <n v="258493"/>
    <x v="208"/>
    <x v="1"/>
    <x v="44"/>
    <n v="34583"/>
    <n v="0"/>
    <n v="0"/>
  </r>
  <r>
    <n v="278"/>
    <n v="462321"/>
    <x v="209"/>
    <x v="1"/>
    <x v="44"/>
    <n v="34583"/>
    <n v="0"/>
    <n v="0"/>
  </r>
  <r>
    <n v="279"/>
    <n v="7"/>
    <x v="210"/>
    <x v="2"/>
    <x v="44"/>
    <n v="34583"/>
    <n v="1"/>
    <n v="0"/>
  </r>
  <r>
    <n v="280"/>
    <n v="6"/>
    <x v="211"/>
    <x v="2"/>
    <x v="44"/>
    <n v="34583"/>
    <n v="1"/>
    <n v="0"/>
  </r>
  <r>
    <n v="281"/>
    <n v="2134"/>
    <x v="212"/>
    <x v="2"/>
    <x v="44"/>
    <n v="34583"/>
    <n v="1"/>
    <n v="0"/>
  </r>
  <r>
    <n v="282"/>
    <n v="868153"/>
    <x v="213"/>
    <x v="0"/>
    <x v="45"/>
    <n v="95765"/>
    <n v="0"/>
    <n v="1"/>
  </r>
  <r>
    <n v="283"/>
    <n v="868153"/>
    <x v="213"/>
    <x v="1"/>
    <x v="45"/>
    <n v="95765"/>
    <n v="0"/>
    <n v="1"/>
  </r>
  <r>
    <n v="284"/>
    <n v="660031"/>
    <x v="214"/>
    <x v="1"/>
    <x v="45"/>
    <n v="95765"/>
    <n v="0"/>
    <n v="0"/>
  </r>
  <r>
    <n v="285"/>
    <n v="634159"/>
    <x v="215"/>
    <x v="2"/>
    <x v="45"/>
    <n v="95765"/>
    <n v="1"/>
    <n v="0"/>
  </r>
  <r>
    <n v="286"/>
    <n v="134073"/>
    <x v="216"/>
    <x v="2"/>
    <x v="45"/>
    <n v="95765"/>
    <n v="1"/>
    <n v="0"/>
  </r>
  <r>
    <n v="287"/>
    <n v="41066"/>
    <x v="217"/>
    <x v="2"/>
    <x v="45"/>
    <n v="95765"/>
    <n v="1"/>
    <n v="0"/>
  </r>
  <r>
    <n v="288"/>
    <n v="619923"/>
    <x v="218"/>
    <x v="0"/>
    <x v="46"/>
    <n v="1675434"/>
    <n v="0"/>
    <n v="1"/>
  </r>
  <r>
    <n v="289"/>
    <n v="865918"/>
    <x v="219"/>
    <x v="0"/>
    <x v="46"/>
    <n v="1675434"/>
    <n v="0"/>
    <n v="1"/>
  </r>
  <r>
    <n v="290"/>
    <n v="619923"/>
    <x v="218"/>
    <x v="1"/>
    <x v="46"/>
    <n v="1675434"/>
    <n v="0"/>
    <n v="1"/>
  </r>
  <r>
    <n v="291"/>
    <n v="865918"/>
    <x v="219"/>
    <x v="1"/>
    <x v="46"/>
    <n v="1675434"/>
    <n v="0"/>
    <n v="1"/>
  </r>
  <r>
    <n v="292"/>
    <n v="4778840"/>
    <x v="220"/>
    <x v="1"/>
    <x v="46"/>
    <n v="1675434"/>
    <n v="0"/>
    <n v="0"/>
  </r>
  <r>
    <n v="293"/>
    <n v="167388"/>
    <x v="221"/>
    <x v="2"/>
    <x v="46"/>
    <n v="1675434"/>
    <n v="1"/>
    <n v="0"/>
  </r>
  <r>
    <n v="294"/>
    <n v="1082477"/>
    <x v="222"/>
    <x v="2"/>
    <x v="46"/>
    <n v="1675434"/>
    <n v="1"/>
    <n v="0"/>
  </r>
  <r>
    <n v="295"/>
    <n v="494504"/>
    <x v="223"/>
    <x v="2"/>
    <x v="46"/>
    <n v="1675434"/>
    <n v="1"/>
    <n v="0"/>
  </r>
  <r>
    <n v="296"/>
    <n v="1741"/>
    <x v="224"/>
    <x v="0"/>
    <x v="47"/>
    <n v="114814"/>
    <n v="0"/>
    <n v="1"/>
  </r>
  <r>
    <n v="297"/>
    <n v="3160"/>
    <x v="225"/>
    <x v="1"/>
    <x v="47"/>
    <n v="114814"/>
    <n v="0"/>
    <n v="0"/>
  </r>
  <r>
    <n v="298"/>
    <n v="228"/>
    <x v="90"/>
    <x v="2"/>
    <x v="47"/>
    <n v="114814"/>
    <n v="2"/>
    <n v="0"/>
  </r>
  <r>
    <n v="299"/>
    <n v="321"/>
    <x v="226"/>
    <x v="2"/>
    <x v="47"/>
    <n v="114814"/>
    <n v="1"/>
    <n v="0"/>
  </r>
  <r>
    <n v="300"/>
    <n v="1590"/>
    <x v="227"/>
    <x v="2"/>
    <x v="47"/>
    <n v="114814"/>
    <n v="1"/>
    <n v="0"/>
  </r>
  <r>
    <n v="301"/>
    <n v="631"/>
    <x v="144"/>
    <x v="0"/>
    <x v="48"/>
    <n v="78748"/>
    <n v="0"/>
    <n v="2"/>
  </r>
  <r>
    <n v="302"/>
    <n v="639321"/>
    <x v="228"/>
    <x v="1"/>
    <x v="48"/>
    <n v="78748"/>
    <n v="0"/>
    <n v="0"/>
  </r>
  <r>
    <n v="303"/>
    <n v="795953"/>
    <x v="229"/>
    <x v="1"/>
    <x v="48"/>
    <n v="78748"/>
    <n v="0"/>
    <n v="0"/>
  </r>
  <r>
    <n v="304"/>
    <n v="244"/>
    <x v="230"/>
    <x v="2"/>
    <x v="48"/>
    <n v="78748"/>
    <n v="1"/>
    <n v="0"/>
  </r>
  <r>
    <n v="305"/>
    <n v="643"/>
    <x v="231"/>
    <x v="2"/>
    <x v="48"/>
    <n v="78748"/>
    <n v="1"/>
    <n v="0"/>
  </r>
  <r>
    <n v="306"/>
    <n v="457"/>
    <x v="232"/>
    <x v="2"/>
    <x v="48"/>
    <n v="78748"/>
    <n v="1"/>
    <n v="0"/>
  </r>
  <r>
    <n v="307"/>
    <n v="122"/>
    <x v="233"/>
    <x v="0"/>
    <x v="49"/>
    <n v="27977"/>
    <n v="0"/>
    <n v="1"/>
  </r>
  <r>
    <n v="308"/>
    <n v="122"/>
    <x v="233"/>
    <x v="1"/>
    <x v="49"/>
    <n v="27977"/>
    <n v="0"/>
    <n v="1"/>
  </r>
  <r>
    <n v="309"/>
    <n v="122"/>
    <x v="233"/>
    <x v="2"/>
    <x v="49"/>
    <n v="27977"/>
    <n v="1"/>
    <n v="1"/>
  </r>
  <r>
    <n v="310"/>
    <n v="2104"/>
    <x v="234"/>
    <x v="2"/>
    <x v="49"/>
    <n v="27977"/>
    <n v="1"/>
    <n v="0"/>
  </r>
  <r>
    <n v="311"/>
    <n v="74788"/>
    <x v="235"/>
    <x v="2"/>
    <x v="49"/>
    <n v="27977"/>
    <n v="1"/>
    <n v="0"/>
  </r>
  <r>
    <n v="312"/>
    <n v="33"/>
    <x v="156"/>
    <x v="0"/>
    <x v="50"/>
    <n v="47396"/>
    <n v="0"/>
    <n v="2"/>
  </r>
  <r>
    <n v="313"/>
    <n v="371088"/>
    <x v="236"/>
    <x v="1"/>
    <x v="50"/>
    <n v="47396"/>
    <n v="0"/>
    <n v="0"/>
  </r>
  <r>
    <n v="314"/>
    <n v="941280"/>
    <x v="237"/>
    <x v="1"/>
    <x v="50"/>
    <n v="47396"/>
    <n v="0"/>
    <n v="0"/>
  </r>
  <r>
    <n v="315"/>
    <n v="71"/>
    <x v="94"/>
    <x v="2"/>
    <x v="50"/>
    <n v="47396"/>
    <n v="2"/>
    <n v="0"/>
  </r>
  <r>
    <n v="316"/>
    <n v="38"/>
    <x v="238"/>
    <x v="2"/>
    <x v="50"/>
    <n v="47396"/>
    <n v="1"/>
    <n v="0"/>
  </r>
  <r>
    <n v="317"/>
    <n v="179819"/>
    <x v="239"/>
    <x v="2"/>
    <x v="50"/>
    <n v="47396"/>
    <n v="1"/>
    <n v="0"/>
  </r>
  <r>
    <n v="318"/>
    <n v="233"/>
    <x v="37"/>
    <x v="0"/>
    <x v="51"/>
    <n v="1853728"/>
    <n v="0"/>
    <n v="2"/>
  </r>
  <r>
    <n v="319"/>
    <n v="233"/>
    <x v="37"/>
    <x v="1"/>
    <x v="51"/>
    <n v="1853728"/>
    <n v="0"/>
    <n v="2"/>
  </r>
  <r>
    <n v="320"/>
    <n v="4937"/>
    <x v="240"/>
    <x v="2"/>
    <x v="51"/>
    <n v="1853728"/>
    <n v="1"/>
    <n v="0"/>
  </r>
  <r>
    <n v="321"/>
    <n v="910607"/>
    <x v="241"/>
    <x v="2"/>
    <x v="51"/>
    <n v="1853728"/>
    <n v="1"/>
    <n v="0"/>
  </r>
  <r>
    <n v="322"/>
    <n v="138"/>
    <x v="60"/>
    <x v="2"/>
    <x v="51"/>
    <n v="1853728"/>
    <n v="3"/>
    <n v="0"/>
  </r>
  <r>
    <n v="323"/>
    <n v="1466"/>
    <x v="42"/>
    <x v="0"/>
    <x v="52"/>
    <n v="64116"/>
    <n v="0"/>
    <n v="2"/>
  </r>
  <r>
    <n v="324"/>
    <n v="6872"/>
    <x v="242"/>
    <x v="1"/>
    <x v="52"/>
    <n v="64116"/>
    <n v="0"/>
    <n v="0"/>
  </r>
  <r>
    <n v="325"/>
    <n v="1466"/>
    <x v="42"/>
    <x v="1"/>
    <x v="52"/>
    <n v="64116"/>
    <n v="0"/>
    <n v="2"/>
  </r>
  <r>
    <n v="326"/>
    <n v="783"/>
    <x v="243"/>
    <x v="1"/>
    <x v="52"/>
    <n v="64116"/>
    <n v="0"/>
    <n v="0"/>
  </r>
  <r>
    <n v="327"/>
    <n v="20"/>
    <x v="20"/>
    <x v="2"/>
    <x v="52"/>
    <n v="64116"/>
    <n v="2"/>
    <n v="0"/>
  </r>
  <r>
    <n v="328"/>
    <n v="314"/>
    <x v="244"/>
    <x v="2"/>
    <x v="52"/>
    <n v="64116"/>
    <n v="1"/>
    <n v="0"/>
  </r>
  <r>
    <n v="329"/>
    <n v="1012"/>
    <x v="245"/>
    <x v="2"/>
    <x v="52"/>
    <n v="64116"/>
    <n v="1"/>
    <n v="0"/>
  </r>
  <r>
    <n v="330"/>
    <n v="122"/>
    <x v="233"/>
    <x v="0"/>
    <x v="53"/>
    <n v="21749"/>
    <n v="1"/>
    <n v="2"/>
  </r>
  <r>
    <n v="331"/>
    <n v="122"/>
    <x v="233"/>
    <x v="1"/>
    <x v="53"/>
    <n v="21749"/>
    <n v="1"/>
    <n v="2"/>
  </r>
  <r>
    <n v="332"/>
    <n v="139714"/>
    <x v="246"/>
    <x v="1"/>
    <x v="53"/>
    <n v="21749"/>
    <n v="0"/>
    <n v="0"/>
  </r>
  <r>
    <n v="333"/>
    <n v="188357"/>
    <x v="247"/>
    <x v="1"/>
    <x v="53"/>
    <n v="21749"/>
    <n v="0"/>
    <n v="0"/>
  </r>
  <r>
    <n v="334"/>
    <n v="122"/>
    <x v="233"/>
    <x v="2"/>
    <x v="53"/>
    <n v="21749"/>
    <n v="2"/>
    <n v="2"/>
  </r>
  <r>
    <n v="335"/>
    <n v="156039"/>
    <x v="248"/>
    <x v="2"/>
    <x v="53"/>
    <n v="21749"/>
    <n v="1"/>
    <n v="0"/>
  </r>
  <r>
    <n v="336"/>
    <n v="5681967"/>
    <x v="249"/>
    <x v="2"/>
    <x v="53"/>
    <n v="21749"/>
    <n v="1"/>
    <n v="0"/>
  </r>
  <r>
    <n v="337"/>
    <n v="338"/>
    <x v="5"/>
    <x v="0"/>
    <x v="54"/>
    <n v="78788"/>
    <n v="0"/>
    <n v="3"/>
  </r>
  <r>
    <n v="338"/>
    <n v="587518"/>
    <x v="250"/>
    <x v="1"/>
    <x v="54"/>
    <n v="78788"/>
    <n v="0"/>
    <n v="0"/>
  </r>
  <r>
    <n v="339"/>
    <n v="338"/>
    <x v="5"/>
    <x v="1"/>
    <x v="54"/>
    <n v="78788"/>
    <n v="0"/>
    <n v="3"/>
  </r>
  <r>
    <n v="340"/>
    <n v="380282"/>
    <x v="251"/>
    <x v="1"/>
    <x v="54"/>
    <n v="78788"/>
    <n v="0"/>
    <n v="0"/>
  </r>
  <r>
    <n v="341"/>
    <n v="640"/>
    <x v="252"/>
    <x v="2"/>
    <x v="54"/>
    <n v="78788"/>
    <n v="1"/>
    <n v="0"/>
  </r>
  <r>
    <n v="342"/>
    <n v="8"/>
    <x v="7"/>
    <x v="2"/>
    <x v="54"/>
    <n v="78788"/>
    <n v="2"/>
    <n v="0"/>
  </r>
  <r>
    <n v="343"/>
    <n v="380"/>
    <x v="17"/>
    <x v="2"/>
    <x v="54"/>
    <n v="78788"/>
    <n v="2"/>
    <n v="0"/>
  </r>
  <r>
    <n v="344"/>
    <n v="4056"/>
    <x v="253"/>
    <x v="0"/>
    <x v="55"/>
    <n v="910970"/>
    <n v="0"/>
    <n v="1"/>
  </r>
  <r>
    <n v="345"/>
    <n v="4056"/>
    <x v="253"/>
    <x v="1"/>
    <x v="55"/>
    <n v="910970"/>
    <n v="0"/>
    <n v="1"/>
  </r>
  <r>
    <n v="346"/>
    <n v="230032"/>
    <x v="254"/>
    <x v="1"/>
    <x v="55"/>
    <n v="910970"/>
    <n v="0"/>
    <n v="0"/>
  </r>
  <r>
    <n v="347"/>
    <n v="714114"/>
    <x v="255"/>
    <x v="1"/>
    <x v="55"/>
    <n v="910970"/>
    <n v="0"/>
    <n v="0"/>
  </r>
  <r>
    <n v="348"/>
    <n v="123785"/>
    <x v="256"/>
    <x v="2"/>
    <x v="55"/>
    <n v="910970"/>
    <n v="1"/>
    <n v="0"/>
  </r>
  <r>
    <n v="349"/>
    <n v="2264184"/>
    <x v="257"/>
    <x v="2"/>
    <x v="55"/>
    <n v="910970"/>
    <n v="1"/>
    <n v="0"/>
  </r>
  <r>
    <n v="350"/>
    <n v="307531"/>
    <x v="258"/>
    <x v="2"/>
    <x v="55"/>
    <n v="910970"/>
    <n v="1"/>
    <n v="0"/>
  </r>
  <r>
    <n v="351"/>
    <n v="634240"/>
    <x v="10"/>
    <x v="0"/>
    <x v="56"/>
    <n v="209144"/>
    <n v="0"/>
    <n v="5"/>
  </r>
  <r>
    <n v="352"/>
    <n v="634240"/>
    <x v="10"/>
    <x v="1"/>
    <x v="56"/>
    <n v="209144"/>
    <n v="0"/>
    <n v="5"/>
  </r>
  <r>
    <n v="353"/>
    <n v="634300"/>
    <x v="11"/>
    <x v="1"/>
    <x v="56"/>
    <n v="209144"/>
    <n v="0"/>
    <n v="0"/>
  </r>
  <r>
    <n v="354"/>
    <n v="1602"/>
    <x v="259"/>
    <x v="2"/>
    <x v="56"/>
    <n v="209144"/>
    <n v="1"/>
    <n v="0"/>
  </r>
  <r>
    <n v="355"/>
    <n v="5251"/>
    <x v="74"/>
    <x v="2"/>
    <x v="56"/>
    <n v="209144"/>
    <n v="2"/>
    <n v="0"/>
  </r>
  <r>
    <n v="356"/>
    <n v="1592"/>
    <x v="260"/>
    <x v="2"/>
    <x v="56"/>
    <n v="209144"/>
    <n v="1"/>
    <n v="0"/>
  </r>
  <r>
    <n v="357"/>
    <n v="898288"/>
    <x v="261"/>
    <x v="0"/>
    <x v="57"/>
    <n v="15239678"/>
    <n v="0"/>
    <n v="1"/>
  </r>
  <r>
    <n v="358"/>
    <n v="898288"/>
    <x v="261"/>
    <x v="1"/>
    <x v="57"/>
    <n v="15239678"/>
    <n v="0"/>
    <n v="1"/>
  </r>
  <r>
    <n v="359"/>
    <n v="3123612"/>
    <x v="262"/>
    <x v="1"/>
    <x v="57"/>
    <n v="15239678"/>
    <n v="0"/>
    <n v="0"/>
  </r>
  <r>
    <n v="360"/>
    <n v="378541"/>
    <x v="263"/>
    <x v="1"/>
    <x v="57"/>
    <n v="15239678"/>
    <n v="0"/>
    <n v="0"/>
  </r>
  <r>
    <n v="361"/>
    <n v="3154303"/>
    <x v="264"/>
    <x v="2"/>
    <x v="57"/>
    <n v="15239678"/>
    <n v="1"/>
    <n v="0"/>
  </r>
  <r>
    <n v="362"/>
    <n v="3918035"/>
    <x v="265"/>
    <x v="2"/>
    <x v="57"/>
    <n v="15239678"/>
    <n v="1"/>
    <n v="0"/>
  </r>
  <r>
    <n v="363"/>
    <n v="272581"/>
    <x v="266"/>
    <x v="2"/>
    <x v="57"/>
    <n v="15239678"/>
    <n v="1"/>
    <n v="0"/>
  </r>
  <r>
    <n v="364"/>
    <n v="229"/>
    <x v="30"/>
    <x v="0"/>
    <x v="58"/>
    <n v="82971"/>
    <n v="0"/>
    <n v="3"/>
  </r>
  <r>
    <n v="365"/>
    <n v="1410"/>
    <x v="65"/>
    <x v="1"/>
    <x v="58"/>
    <n v="82971"/>
    <n v="0"/>
    <n v="0"/>
  </r>
  <r>
    <n v="366"/>
    <n v="184"/>
    <x v="66"/>
    <x v="1"/>
    <x v="58"/>
    <n v="82971"/>
    <n v="0"/>
    <n v="1"/>
  </r>
  <r>
    <n v="367"/>
    <n v="442241"/>
    <x v="267"/>
    <x v="1"/>
    <x v="58"/>
    <n v="82971"/>
    <n v="0"/>
    <n v="0"/>
  </r>
  <r>
    <n v="368"/>
    <n v="148"/>
    <x v="68"/>
    <x v="2"/>
    <x v="58"/>
    <n v="82971"/>
    <n v="3"/>
    <n v="0"/>
  </r>
  <r>
    <n v="369"/>
    <n v="261"/>
    <x v="268"/>
    <x v="2"/>
    <x v="58"/>
    <n v="82971"/>
    <n v="1"/>
    <n v="0"/>
  </r>
  <r>
    <n v="370"/>
    <n v="293550"/>
    <x v="269"/>
    <x v="2"/>
    <x v="58"/>
    <n v="82971"/>
    <n v="1"/>
    <n v="0"/>
  </r>
  <r>
    <n v="371"/>
    <n v="751577"/>
    <x v="270"/>
    <x v="0"/>
    <x v="59"/>
    <n v="4154756"/>
    <n v="0"/>
    <n v="1"/>
  </r>
  <r>
    <n v="372"/>
    <n v="751648"/>
    <x v="271"/>
    <x v="0"/>
    <x v="59"/>
    <n v="4154756"/>
    <n v="0"/>
    <n v="1"/>
  </r>
  <r>
    <n v="373"/>
    <n v="1321655"/>
    <x v="272"/>
    <x v="1"/>
    <x v="59"/>
    <n v="4154756"/>
    <n v="0"/>
    <n v="0"/>
  </r>
  <r>
    <n v="374"/>
    <n v="1321656"/>
    <x v="273"/>
    <x v="1"/>
    <x v="59"/>
    <n v="4154756"/>
    <n v="0"/>
    <n v="0"/>
  </r>
  <r>
    <n v="375"/>
    <n v="498278"/>
    <x v="274"/>
    <x v="1"/>
    <x v="59"/>
    <n v="4154756"/>
    <n v="0"/>
    <n v="0"/>
  </r>
  <r>
    <n v="376"/>
    <n v="375"/>
    <x v="275"/>
    <x v="2"/>
    <x v="59"/>
    <n v="4154756"/>
    <n v="1"/>
    <n v="0"/>
  </r>
  <r>
    <n v="377"/>
    <n v="1165110"/>
    <x v="276"/>
    <x v="2"/>
    <x v="59"/>
    <n v="4154756"/>
    <n v="1"/>
    <n v="0"/>
  </r>
  <r>
    <n v="378"/>
    <n v="749263"/>
    <x v="277"/>
    <x v="2"/>
    <x v="59"/>
    <n v="4154756"/>
    <n v="1"/>
    <n v="0"/>
  </r>
  <r>
    <n v="379"/>
    <n v="3697"/>
    <x v="278"/>
    <x v="0"/>
    <x v="60"/>
    <n v="405094"/>
    <n v="0"/>
    <n v="1"/>
  </r>
  <r>
    <n v="380"/>
    <n v="3697"/>
    <x v="278"/>
    <x v="1"/>
    <x v="60"/>
    <n v="405094"/>
    <n v="0"/>
    <n v="1"/>
  </r>
  <r>
    <n v="381"/>
    <n v="618057"/>
    <x v="279"/>
    <x v="2"/>
    <x v="60"/>
    <n v="405094"/>
    <n v="1"/>
    <n v="0"/>
  </r>
  <r>
    <n v="382"/>
    <n v="311476"/>
    <x v="280"/>
    <x v="2"/>
    <x v="60"/>
    <n v="405094"/>
    <n v="1"/>
    <n v="0"/>
  </r>
  <r>
    <n v="383"/>
    <n v="462407"/>
    <x v="281"/>
    <x v="2"/>
    <x v="60"/>
    <n v="405094"/>
    <n v="1"/>
    <n v="0"/>
  </r>
  <r>
    <n v="384"/>
    <n v="697"/>
    <x v="282"/>
    <x v="0"/>
    <x v="61"/>
    <n v="43014"/>
    <n v="0"/>
    <n v="1"/>
  </r>
  <r>
    <n v="385"/>
    <n v="102818"/>
    <x v="283"/>
    <x v="1"/>
    <x v="61"/>
    <n v="43014"/>
    <n v="0"/>
    <n v="0"/>
  </r>
  <r>
    <n v="386"/>
    <n v="697"/>
    <x v="282"/>
    <x v="1"/>
    <x v="61"/>
    <n v="43014"/>
    <n v="0"/>
    <n v="1"/>
  </r>
  <r>
    <n v="387"/>
    <n v="551261"/>
    <x v="284"/>
    <x v="1"/>
    <x v="61"/>
    <n v="43014"/>
    <n v="0"/>
    <n v="0"/>
  </r>
  <r>
    <n v="388"/>
    <n v="34"/>
    <x v="285"/>
    <x v="2"/>
    <x v="61"/>
    <n v="43014"/>
    <n v="1"/>
    <n v="0"/>
  </r>
  <r>
    <n v="389"/>
    <n v="841797"/>
    <x v="286"/>
    <x v="2"/>
    <x v="61"/>
    <n v="43014"/>
    <n v="1"/>
    <n v="0"/>
  </r>
  <r>
    <n v="390"/>
    <n v="2233"/>
    <x v="287"/>
    <x v="2"/>
    <x v="61"/>
    <n v="43014"/>
    <n v="1"/>
    <n v="0"/>
  </r>
  <r>
    <n v="391"/>
    <n v="2130108"/>
    <x v="288"/>
    <x v="0"/>
    <x v="62"/>
    <n v="4633694"/>
    <n v="0"/>
    <n v="1"/>
  </r>
  <r>
    <n v="392"/>
    <n v="709056"/>
    <x v="289"/>
    <x v="0"/>
    <x v="62"/>
    <n v="4633694"/>
    <n v="0"/>
    <n v="1"/>
  </r>
  <r>
    <n v="393"/>
    <n v="745247"/>
    <x v="290"/>
    <x v="0"/>
    <x v="62"/>
    <n v="4633694"/>
    <n v="0"/>
    <n v="1"/>
  </r>
  <r>
    <n v="394"/>
    <n v="520488"/>
    <x v="200"/>
    <x v="1"/>
    <x v="62"/>
    <n v="4633694"/>
    <n v="0"/>
    <n v="0"/>
  </r>
  <r>
    <n v="395"/>
    <n v="745247"/>
    <x v="290"/>
    <x v="1"/>
    <x v="62"/>
    <n v="4633694"/>
    <n v="0"/>
    <n v="1"/>
  </r>
  <r>
    <n v="396"/>
    <n v="4271336"/>
    <x v="203"/>
    <x v="2"/>
    <x v="62"/>
    <n v="4633694"/>
    <n v="2"/>
    <n v="0"/>
  </r>
  <r>
    <n v="397"/>
    <n v="2159926"/>
    <x v="291"/>
    <x v="2"/>
    <x v="62"/>
    <n v="4633694"/>
    <n v="1"/>
    <n v="0"/>
  </r>
  <r>
    <n v="398"/>
    <n v="2794962"/>
    <x v="204"/>
    <x v="2"/>
    <x v="62"/>
    <n v="4633694"/>
    <n v="2"/>
    <n v="0"/>
  </r>
  <r>
    <n v="399"/>
    <n v="697"/>
    <x v="282"/>
    <x v="0"/>
    <x v="63"/>
    <n v="51201"/>
    <n v="0"/>
    <n v="2"/>
  </r>
  <r>
    <n v="400"/>
    <n v="2005"/>
    <x v="292"/>
    <x v="1"/>
    <x v="63"/>
    <n v="51201"/>
    <n v="0"/>
    <n v="0"/>
  </r>
  <r>
    <n v="401"/>
    <n v="697"/>
    <x v="282"/>
    <x v="1"/>
    <x v="63"/>
    <n v="51201"/>
    <n v="0"/>
    <n v="2"/>
  </r>
  <r>
    <n v="402"/>
    <n v="475823"/>
    <x v="293"/>
    <x v="1"/>
    <x v="63"/>
    <n v="51201"/>
    <n v="0"/>
    <n v="0"/>
  </r>
  <r>
    <n v="403"/>
    <n v="61"/>
    <x v="294"/>
    <x v="2"/>
    <x v="63"/>
    <n v="51201"/>
    <n v="1"/>
    <n v="0"/>
  </r>
  <r>
    <n v="404"/>
    <n v="17"/>
    <x v="295"/>
    <x v="2"/>
    <x v="63"/>
    <n v="51201"/>
    <n v="1"/>
    <n v="0"/>
  </r>
  <r>
    <n v="405"/>
    <n v="1452"/>
    <x v="296"/>
    <x v="2"/>
    <x v="63"/>
    <n v="51201"/>
    <n v="1"/>
    <n v="0"/>
  </r>
  <r>
    <n v="406"/>
    <n v="40"/>
    <x v="297"/>
    <x v="0"/>
    <x v="64"/>
    <n v="50825"/>
    <n v="0"/>
    <n v="1"/>
  </r>
  <r>
    <n v="407"/>
    <n v="40"/>
    <x v="297"/>
    <x v="1"/>
    <x v="64"/>
    <n v="50825"/>
    <n v="0"/>
    <n v="1"/>
  </r>
  <r>
    <n v="408"/>
    <n v="932229"/>
    <x v="298"/>
    <x v="1"/>
    <x v="64"/>
    <n v="50825"/>
    <n v="0"/>
    <n v="0"/>
  </r>
  <r>
    <n v="409"/>
    <n v="860292"/>
    <x v="299"/>
    <x v="1"/>
    <x v="64"/>
    <n v="50825"/>
    <n v="0"/>
    <n v="0"/>
  </r>
  <r>
    <n v="410"/>
    <n v="18"/>
    <x v="300"/>
    <x v="2"/>
    <x v="64"/>
    <n v="50825"/>
    <n v="1"/>
    <n v="0"/>
  </r>
  <r>
    <n v="411"/>
    <n v="576127"/>
    <x v="301"/>
    <x v="2"/>
    <x v="64"/>
    <n v="50825"/>
    <n v="1"/>
    <n v="0"/>
  </r>
  <r>
    <n v="412"/>
    <n v="579663"/>
    <x v="302"/>
    <x v="2"/>
    <x v="64"/>
    <n v="50825"/>
    <n v="1"/>
    <n v="0"/>
  </r>
  <r>
    <n v="413"/>
    <n v="40"/>
    <x v="297"/>
    <x v="0"/>
    <x v="65"/>
    <n v="81505"/>
    <n v="0"/>
    <n v="2"/>
  </r>
  <r>
    <n v="414"/>
    <n v="175"/>
    <x v="1"/>
    <x v="1"/>
    <x v="65"/>
    <n v="81505"/>
    <n v="0"/>
    <n v="0"/>
  </r>
  <r>
    <n v="415"/>
    <n v="40"/>
    <x v="297"/>
    <x v="1"/>
    <x v="65"/>
    <n v="81505"/>
    <n v="0"/>
    <n v="2"/>
  </r>
  <r>
    <n v="416"/>
    <n v="424956"/>
    <x v="303"/>
    <x v="1"/>
    <x v="65"/>
    <n v="81505"/>
    <n v="0"/>
    <n v="0"/>
  </r>
  <r>
    <n v="417"/>
    <n v="197"/>
    <x v="86"/>
    <x v="2"/>
    <x v="65"/>
    <n v="81505"/>
    <n v="3"/>
    <n v="0"/>
  </r>
  <r>
    <n v="418"/>
    <n v="1167"/>
    <x v="304"/>
    <x v="2"/>
    <x v="65"/>
    <n v="81505"/>
    <n v="1"/>
    <n v="0"/>
  </r>
  <r>
    <n v="419"/>
    <n v="515950"/>
    <x v="305"/>
    <x v="2"/>
    <x v="65"/>
    <n v="81505"/>
    <n v="1"/>
    <n v="0"/>
  </r>
  <r>
    <n v="420"/>
    <n v="122"/>
    <x v="233"/>
    <x v="0"/>
    <x v="66"/>
    <n v="32553"/>
    <n v="2"/>
    <n v="3"/>
  </r>
  <r>
    <n v="421"/>
    <n v="122"/>
    <x v="233"/>
    <x v="1"/>
    <x v="66"/>
    <n v="32553"/>
    <n v="2"/>
    <n v="3"/>
  </r>
  <r>
    <n v="422"/>
    <n v="122"/>
    <x v="233"/>
    <x v="2"/>
    <x v="66"/>
    <n v="32553"/>
    <n v="3"/>
    <n v="3"/>
  </r>
  <r>
    <n v="423"/>
    <n v="2104"/>
    <x v="234"/>
    <x v="2"/>
    <x v="66"/>
    <n v="32553"/>
    <n v="2"/>
    <n v="0"/>
  </r>
  <r>
    <n v="424"/>
    <n v="642988"/>
    <x v="306"/>
    <x v="2"/>
    <x v="66"/>
    <n v="32553"/>
    <n v="1"/>
    <n v="0"/>
  </r>
  <r>
    <n v="425"/>
    <n v="233"/>
    <x v="37"/>
    <x v="0"/>
    <x v="67"/>
    <n v="361748"/>
    <n v="0"/>
    <n v="3"/>
  </r>
  <r>
    <n v="426"/>
    <n v="233"/>
    <x v="37"/>
    <x v="1"/>
    <x v="67"/>
    <n v="361748"/>
    <n v="0"/>
    <n v="3"/>
  </r>
  <r>
    <n v="427"/>
    <n v="93"/>
    <x v="57"/>
    <x v="2"/>
    <x v="67"/>
    <n v="361748"/>
    <n v="3"/>
    <n v="0"/>
  </r>
  <r>
    <n v="428"/>
    <n v="1208167"/>
    <x v="307"/>
    <x v="2"/>
    <x v="67"/>
    <n v="361748"/>
    <n v="1"/>
    <n v="0"/>
  </r>
  <r>
    <n v="429"/>
    <n v="744834"/>
    <x v="308"/>
    <x v="2"/>
    <x v="67"/>
    <n v="361748"/>
    <n v="1"/>
    <n v="0"/>
  </r>
  <r>
    <n v="430"/>
    <n v="6765"/>
    <x v="309"/>
    <x v="0"/>
    <x v="68"/>
    <n v="23849204"/>
    <n v="0"/>
    <n v="1"/>
  </r>
  <r>
    <n v="431"/>
    <n v="6765"/>
    <x v="309"/>
    <x v="1"/>
    <x v="68"/>
    <n v="23849204"/>
    <n v="0"/>
    <n v="1"/>
  </r>
  <r>
    <n v="432"/>
    <n v="8402629"/>
    <x v="310"/>
    <x v="1"/>
    <x v="68"/>
    <n v="23849204"/>
    <n v="0"/>
    <n v="0"/>
  </r>
  <r>
    <n v="433"/>
    <n v="15090267"/>
    <x v="311"/>
    <x v="1"/>
    <x v="68"/>
    <n v="23849204"/>
    <n v="0"/>
    <n v="0"/>
  </r>
  <r>
    <n v="434"/>
    <n v="5447706"/>
    <x v="312"/>
    <x v="2"/>
    <x v="68"/>
    <n v="23849204"/>
    <n v="1"/>
    <n v="0"/>
  </r>
  <r>
    <n v="435"/>
    <n v="10791162"/>
    <x v="313"/>
    <x v="2"/>
    <x v="68"/>
    <n v="23849204"/>
    <n v="1"/>
    <n v="0"/>
  </r>
  <r>
    <n v="436"/>
    <n v="8910763"/>
    <x v="314"/>
    <x v="2"/>
    <x v="68"/>
    <n v="23849204"/>
    <n v="1"/>
    <n v="0"/>
  </r>
  <r>
    <n v="437"/>
    <n v="116"/>
    <x v="125"/>
    <x v="0"/>
    <x v="69"/>
    <n v="90605"/>
    <n v="0"/>
    <n v="2"/>
  </r>
  <r>
    <n v="438"/>
    <n v="116"/>
    <x v="125"/>
    <x v="1"/>
    <x v="69"/>
    <n v="90605"/>
    <n v="0"/>
    <n v="2"/>
  </r>
  <r>
    <n v="439"/>
    <n v="318429"/>
    <x v="315"/>
    <x v="1"/>
    <x v="69"/>
    <n v="90605"/>
    <n v="0"/>
    <n v="0"/>
  </r>
  <r>
    <n v="440"/>
    <n v="1353"/>
    <x v="316"/>
    <x v="1"/>
    <x v="69"/>
    <n v="90605"/>
    <n v="0"/>
    <n v="0"/>
  </r>
  <r>
    <n v="441"/>
    <n v="244"/>
    <x v="230"/>
    <x v="2"/>
    <x v="69"/>
    <n v="90605"/>
    <n v="2"/>
    <n v="0"/>
  </r>
  <r>
    <n v="442"/>
    <n v="299"/>
    <x v="317"/>
    <x v="2"/>
    <x v="69"/>
    <n v="90605"/>
    <n v="1"/>
    <n v="0"/>
  </r>
  <r>
    <n v="443"/>
    <n v="1343"/>
    <x v="318"/>
    <x v="2"/>
    <x v="69"/>
    <n v="90605"/>
    <n v="1"/>
    <n v="0"/>
  </r>
  <r>
    <n v="444"/>
    <n v="634240"/>
    <x v="10"/>
    <x v="0"/>
    <x v="70"/>
    <n v="1345836"/>
    <n v="0"/>
    <n v="6"/>
  </r>
  <r>
    <n v="445"/>
    <n v="634300"/>
    <x v="11"/>
    <x v="1"/>
    <x v="70"/>
    <n v="1345836"/>
    <n v="0"/>
    <n v="0"/>
  </r>
  <r>
    <n v="446"/>
    <n v="634240"/>
    <x v="10"/>
    <x v="1"/>
    <x v="70"/>
    <n v="1345836"/>
    <n v="0"/>
    <n v="6"/>
  </r>
  <r>
    <n v="447"/>
    <n v="275286"/>
    <x v="12"/>
    <x v="1"/>
    <x v="70"/>
    <n v="1345836"/>
    <n v="0"/>
    <n v="0"/>
  </r>
  <r>
    <n v="448"/>
    <n v="288"/>
    <x v="13"/>
    <x v="2"/>
    <x v="70"/>
    <n v="1345836"/>
    <n v="3"/>
    <n v="0"/>
  </r>
  <r>
    <n v="449"/>
    <n v="362766"/>
    <x v="319"/>
    <x v="2"/>
    <x v="70"/>
    <n v="1345836"/>
    <n v="1"/>
    <n v="0"/>
  </r>
  <r>
    <n v="450"/>
    <n v="4266"/>
    <x v="80"/>
    <x v="2"/>
    <x v="70"/>
    <n v="1345836"/>
    <n v="2"/>
    <n v="0"/>
  </r>
  <r>
    <n v="451"/>
    <n v="881279"/>
    <x v="320"/>
    <x v="0"/>
    <x v="71"/>
    <n v="2380307"/>
    <n v="0"/>
    <n v="1"/>
  </r>
  <r>
    <n v="452"/>
    <n v="2937122"/>
    <x v="321"/>
    <x v="0"/>
    <x v="71"/>
    <n v="2380307"/>
    <n v="0"/>
    <n v="1"/>
  </r>
  <r>
    <n v="453"/>
    <n v="881279"/>
    <x v="320"/>
    <x v="1"/>
    <x v="71"/>
    <n v="2380307"/>
    <n v="0"/>
    <n v="1"/>
  </r>
  <r>
    <n v="454"/>
    <n v="441735"/>
    <x v="322"/>
    <x v="1"/>
    <x v="71"/>
    <n v="2380307"/>
    <n v="0"/>
    <n v="0"/>
  </r>
  <r>
    <n v="455"/>
    <n v="17690"/>
    <x v="323"/>
    <x v="1"/>
    <x v="71"/>
    <n v="2380307"/>
    <n v="0"/>
    <n v="0"/>
  </r>
  <r>
    <n v="456"/>
    <n v="5645519"/>
    <x v="324"/>
    <x v="2"/>
    <x v="71"/>
    <n v="2380307"/>
    <n v="1"/>
    <n v="0"/>
  </r>
  <r>
    <n v="457"/>
    <n v="305558"/>
    <x v="325"/>
    <x v="2"/>
    <x v="71"/>
    <n v="2380307"/>
    <n v="1"/>
    <n v="0"/>
  </r>
  <r>
    <n v="458"/>
    <n v="973"/>
    <x v="326"/>
    <x v="2"/>
    <x v="71"/>
    <n v="2380307"/>
    <n v="1"/>
    <n v="0"/>
  </r>
  <r>
    <n v="459"/>
    <n v="1232"/>
    <x v="82"/>
    <x v="0"/>
    <x v="72"/>
    <n v="86879"/>
    <n v="0"/>
    <n v="2"/>
  </r>
  <r>
    <n v="460"/>
    <n v="787323"/>
    <x v="327"/>
    <x v="1"/>
    <x v="72"/>
    <n v="86879"/>
    <n v="0"/>
    <n v="0"/>
  </r>
  <r>
    <n v="461"/>
    <n v="537004"/>
    <x v="328"/>
    <x v="1"/>
    <x v="72"/>
    <n v="86879"/>
    <n v="0"/>
    <n v="0"/>
  </r>
  <r>
    <n v="462"/>
    <n v="719"/>
    <x v="329"/>
    <x v="2"/>
    <x v="72"/>
    <n v="86879"/>
    <n v="1"/>
    <n v="0"/>
  </r>
  <r>
    <n v="463"/>
    <n v="1371"/>
    <x v="330"/>
    <x v="2"/>
    <x v="72"/>
    <n v="86879"/>
    <n v="1"/>
    <n v="0"/>
  </r>
  <r>
    <n v="464"/>
    <n v="931"/>
    <x v="331"/>
    <x v="2"/>
    <x v="72"/>
    <n v="86879"/>
    <n v="1"/>
    <n v="0"/>
  </r>
  <r>
    <n v="465"/>
    <n v="751577"/>
    <x v="270"/>
    <x v="0"/>
    <x v="73"/>
    <n v="4154796"/>
    <n v="0"/>
    <n v="2"/>
  </r>
  <r>
    <n v="466"/>
    <n v="751648"/>
    <x v="271"/>
    <x v="0"/>
    <x v="73"/>
    <n v="4154796"/>
    <n v="0"/>
    <n v="2"/>
  </r>
  <r>
    <n v="467"/>
    <n v="1321655"/>
    <x v="272"/>
    <x v="1"/>
    <x v="73"/>
    <n v="4154796"/>
    <n v="0"/>
    <n v="0"/>
  </r>
  <r>
    <n v="468"/>
    <n v="1321656"/>
    <x v="273"/>
    <x v="1"/>
    <x v="73"/>
    <n v="4154796"/>
    <n v="0"/>
    <n v="0"/>
  </r>
  <r>
    <n v="469"/>
    <n v="498278"/>
    <x v="274"/>
    <x v="1"/>
    <x v="73"/>
    <n v="4154796"/>
    <n v="0"/>
    <n v="0"/>
  </r>
  <r>
    <n v="470"/>
    <n v="375"/>
    <x v="275"/>
    <x v="2"/>
    <x v="73"/>
    <n v="4154796"/>
    <n v="2"/>
    <n v="0"/>
  </r>
  <r>
    <n v="471"/>
    <n v="262635"/>
    <x v="332"/>
    <x v="2"/>
    <x v="73"/>
    <n v="4154796"/>
    <n v="1"/>
    <n v="0"/>
  </r>
  <r>
    <n v="472"/>
    <n v="749263"/>
    <x v="277"/>
    <x v="2"/>
    <x v="73"/>
    <n v="4154796"/>
    <n v="2"/>
    <n v="0"/>
  </r>
  <r>
    <n v="473"/>
    <n v="1814"/>
    <x v="333"/>
    <x v="0"/>
    <x v="74"/>
    <n v="119217"/>
    <n v="0"/>
    <n v="1"/>
  </r>
  <r>
    <n v="474"/>
    <n v="354"/>
    <x v="110"/>
    <x v="1"/>
    <x v="74"/>
    <n v="119217"/>
    <n v="2"/>
    <n v="0"/>
  </r>
  <r>
    <n v="475"/>
    <n v="255"/>
    <x v="334"/>
    <x v="1"/>
    <x v="74"/>
    <n v="119217"/>
    <n v="0"/>
    <n v="0"/>
  </r>
  <r>
    <n v="476"/>
    <n v="245"/>
    <x v="335"/>
    <x v="2"/>
    <x v="74"/>
    <n v="119217"/>
    <n v="1"/>
    <n v="0"/>
  </r>
  <r>
    <n v="477"/>
    <n v="354"/>
    <x v="110"/>
    <x v="2"/>
    <x v="74"/>
    <n v="119217"/>
    <n v="3"/>
    <n v="0"/>
  </r>
  <r>
    <n v="478"/>
    <n v="255"/>
    <x v="334"/>
    <x v="2"/>
    <x v="74"/>
    <n v="119217"/>
    <n v="1"/>
    <n v="0"/>
  </r>
  <r>
    <n v="479"/>
    <n v="41"/>
    <x v="103"/>
    <x v="0"/>
    <x v="75"/>
    <n v="57565"/>
    <n v="0"/>
    <n v="2"/>
  </r>
  <r>
    <n v="480"/>
    <n v="644823"/>
    <x v="105"/>
    <x v="1"/>
    <x v="75"/>
    <n v="57565"/>
    <n v="0"/>
    <n v="0"/>
  </r>
  <r>
    <n v="481"/>
    <n v="452878"/>
    <x v="336"/>
    <x v="1"/>
    <x v="75"/>
    <n v="57565"/>
    <n v="0"/>
    <n v="0"/>
  </r>
  <r>
    <n v="482"/>
    <n v="386750"/>
    <x v="337"/>
    <x v="1"/>
    <x v="75"/>
    <n v="57565"/>
    <n v="0"/>
    <n v="0"/>
  </r>
  <r>
    <n v="483"/>
    <n v="1536"/>
    <x v="106"/>
    <x v="2"/>
    <x v="75"/>
    <n v="57565"/>
    <n v="2"/>
    <n v="0"/>
  </r>
  <r>
    <n v="484"/>
    <n v="755403"/>
    <x v="338"/>
    <x v="2"/>
    <x v="75"/>
    <n v="57565"/>
    <n v="1"/>
    <n v="0"/>
  </r>
  <r>
    <n v="485"/>
    <n v="619938"/>
    <x v="184"/>
    <x v="2"/>
    <x v="75"/>
    <n v="57565"/>
    <n v="2"/>
    <n v="0"/>
  </r>
  <r>
    <n v="486"/>
    <n v="5124"/>
    <x v="339"/>
    <x v="0"/>
    <x v="76"/>
    <n v="114709"/>
    <n v="0"/>
    <n v="1"/>
  </r>
  <r>
    <n v="487"/>
    <n v="5124"/>
    <x v="339"/>
    <x v="1"/>
    <x v="76"/>
    <n v="114709"/>
    <n v="0"/>
    <n v="1"/>
  </r>
  <r>
    <n v="488"/>
    <n v="230032"/>
    <x v="254"/>
    <x v="1"/>
    <x v="76"/>
    <n v="114709"/>
    <n v="0"/>
    <n v="0"/>
  </r>
  <r>
    <n v="489"/>
    <n v="4056"/>
    <x v="253"/>
    <x v="1"/>
    <x v="76"/>
    <n v="114709"/>
    <n v="0"/>
    <n v="1"/>
  </r>
  <r>
    <n v="490"/>
    <n v="158"/>
    <x v="51"/>
    <x v="2"/>
    <x v="76"/>
    <n v="114709"/>
    <n v="4"/>
    <n v="0"/>
  </r>
  <r>
    <n v="491"/>
    <n v="741"/>
    <x v="340"/>
    <x v="2"/>
    <x v="76"/>
    <n v="114709"/>
    <n v="1"/>
    <n v="0"/>
  </r>
  <r>
    <n v="492"/>
    <n v="725543"/>
    <x v="341"/>
    <x v="2"/>
    <x v="76"/>
    <n v="114709"/>
    <n v="1"/>
    <n v="0"/>
  </r>
  <r>
    <n v="493"/>
    <n v="661791"/>
    <x v="342"/>
    <x v="0"/>
    <x v="77"/>
    <n v="364569"/>
    <n v="0"/>
    <n v="1"/>
  </r>
  <r>
    <n v="494"/>
    <n v="1628380"/>
    <x v="343"/>
    <x v="1"/>
    <x v="77"/>
    <n v="364569"/>
    <n v="0"/>
    <n v="0"/>
  </r>
  <r>
    <n v="495"/>
    <n v="2057405"/>
    <x v="344"/>
    <x v="1"/>
    <x v="77"/>
    <n v="364569"/>
    <n v="0"/>
    <n v="0"/>
  </r>
  <r>
    <n v="496"/>
    <n v="661791"/>
    <x v="342"/>
    <x v="1"/>
    <x v="77"/>
    <n v="364569"/>
    <n v="0"/>
    <n v="1"/>
  </r>
  <r>
    <n v="497"/>
    <n v="158856"/>
    <x v="345"/>
    <x v="2"/>
    <x v="77"/>
    <n v="364569"/>
    <n v="1"/>
    <n v="0"/>
  </r>
  <r>
    <n v="498"/>
    <n v="949167"/>
    <x v="346"/>
    <x v="2"/>
    <x v="77"/>
    <n v="364569"/>
    <n v="1"/>
    <n v="0"/>
  </r>
  <r>
    <n v="499"/>
    <n v="1367246"/>
    <x v="347"/>
    <x v="2"/>
    <x v="77"/>
    <n v="364569"/>
    <n v="1"/>
    <n v="0"/>
  </r>
  <r>
    <n v="500"/>
    <n v="40"/>
    <x v="297"/>
    <x v="0"/>
    <x v="78"/>
    <n v="57012"/>
    <n v="0"/>
    <n v="3"/>
  </r>
  <r>
    <n v="501"/>
    <n v="40"/>
    <x v="297"/>
    <x v="1"/>
    <x v="78"/>
    <n v="57012"/>
    <n v="0"/>
    <n v="3"/>
  </r>
  <r>
    <n v="502"/>
    <n v="816143"/>
    <x v="348"/>
    <x v="1"/>
    <x v="78"/>
    <n v="57012"/>
    <n v="0"/>
    <n v="0"/>
  </r>
  <r>
    <n v="503"/>
    <n v="313570"/>
    <x v="349"/>
    <x v="1"/>
    <x v="78"/>
    <n v="57012"/>
    <n v="0"/>
    <n v="0"/>
  </r>
  <r>
    <n v="504"/>
    <n v="634"/>
    <x v="350"/>
    <x v="2"/>
    <x v="78"/>
    <n v="57012"/>
    <n v="1"/>
    <n v="0"/>
  </r>
  <r>
    <n v="505"/>
    <n v="1715"/>
    <x v="351"/>
    <x v="2"/>
    <x v="78"/>
    <n v="57012"/>
    <n v="1"/>
    <n v="0"/>
  </r>
  <r>
    <n v="506"/>
    <n v="1330"/>
    <x v="352"/>
    <x v="2"/>
    <x v="78"/>
    <n v="57012"/>
    <n v="1"/>
    <n v="0"/>
  </r>
  <r>
    <n v="507"/>
    <n v="583"/>
    <x v="353"/>
    <x v="0"/>
    <x v="79"/>
    <n v="82096"/>
    <n v="0"/>
    <n v="1"/>
  </r>
  <r>
    <n v="508"/>
    <n v="583"/>
    <x v="353"/>
    <x v="1"/>
    <x v="79"/>
    <n v="82096"/>
    <n v="0"/>
    <n v="1"/>
  </r>
  <r>
    <n v="509"/>
    <n v="118164"/>
    <x v="354"/>
    <x v="1"/>
    <x v="79"/>
    <n v="82096"/>
    <n v="0"/>
    <n v="0"/>
  </r>
  <r>
    <n v="510"/>
    <n v="1638"/>
    <x v="355"/>
    <x v="2"/>
    <x v="79"/>
    <n v="82096"/>
    <n v="1"/>
    <n v="0"/>
  </r>
  <r>
    <n v="511"/>
    <n v="344963"/>
    <x v="356"/>
    <x v="2"/>
    <x v="79"/>
    <n v="82096"/>
    <n v="1"/>
    <n v="0"/>
  </r>
  <r>
    <n v="512"/>
    <n v="921044"/>
    <x v="357"/>
    <x v="2"/>
    <x v="79"/>
    <n v="82096"/>
    <n v="1"/>
    <n v="0"/>
  </r>
  <r>
    <n v="513"/>
    <n v="154"/>
    <x v="358"/>
    <x v="0"/>
    <x v="80"/>
    <n v="112573"/>
    <n v="0"/>
    <n v="1"/>
  </r>
  <r>
    <n v="514"/>
    <n v="908824"/>
    <x v="359"/>
    <x v="1"/>
    <x v="80"/>
    <n v="112573"/>
    <n v="0"/>
    <n v="0"/>
  </r>
  <r>
    <n v="515"/>
    <n v="154"/>
    <x v="358"/>
    <x v="2"/>
    <x v="80"/>
    <n v="112573"/>
    <n v="1"/>
    <n v="1"/>
  </r>
  <r>
    <n v="516"/>
    <n v="521"/>
    <x v="360"/>
    <x v="2"/>
    <x v="80"/>
    <n v="112573"/>
    <n v="1"/>
    <n v="0"/>
  </r>
  <r>
    <n v="517"/>
    <n v="1526"/>
    <x v="361"/>
    <x v="2"/>
    <x v="80"/>
    <n v="112573"/>
    <n v="1"/>
    <n v="0"/>
  </r>
  <r>
    <n v="518"/>
    <n v="1396121"/>
    <x v="362"/>
    <x v="0"/>
    <x v="81"/>
    <n v="5311514"/>
    <n v="0"/>
    <n v="1"/>
  </r>
  <r>
    <n v="519"/>
    <n v="1396121"/>
    <x v="362"/>
    <x v="1"/>
    <x v="81"/>
    <n v="5311514"/>
    <n v="0"/>
    <n v="1"/>
  </r>
  <r>
    <n v="520"/>
    <n v="1126340"/>
    <x v="363"/>
    <x v="2"/>
    <x v="81"/>
    <n v="5311514"/>
    <n v="1"/>
    <n v="0"/>
  </r>
  <r>
    <n v="521"/>
    <n v="4759838"/>
    <x v="364"/>
    <x v="2"/>
    <x v="81"/>
    <n v="5311514"/>
    <n v="1"/>
    <n v="0"/>
  </r>
  <r>
    <n v="522"/>
    <n v="6954008"/>
    <x v="365"/>
    <x v="2"/>
    <x v="81"/>
    <n v="5311514"/>
    <n v="1"/>
    <n v="0"/>
  </r>
  <r>
    <n v="523"/>
    <n v="594503"/>
    <x v="134"/>
    <x v="0"/>
    <x v="82"/>
    <n v="119698"/>
    <n v="0"/>
    <n v="2"/>
  </r>
  <r>
    <n v="524"/>
    <n v="594503"/>
    <x v="134"/>
    <x v="1"/>
    <x v="82"/>
    <n v="119698"/>
    <n v="0"/>
    <n v="2"/>
  </r>
  <r>
    <n v="525"/>
    <n v="559444"/>
    <x v="366"/>
    <x v="2"/>
    <x v="82"/>
    <n v="119698"/>
    <n v="1"/>
    <n v="0"/>
  </r>
  <r>
    <n v="526"/>
    <n v="410942"/>
    <x v="367"/>
    <x v="2"/>
    <x v="82"/>
    <n v="119698"/>
    <n v="1"/>
    <n v="0"/>
  </r>
  <r>
    <n v="527"/>
    <n v="849100"/>
    <x v="368"/>
    <x v="2"/>
    <x v="82"/>
    <n v="119698"/>
    <n v="1"/>
    <n v="0"/>
  </r>
  <r>
    <n v="528"/>
    <n v="5222"/>
    <x v="369"/>
    <x v="0"/>
    <x v="83"/>
    <n v="169547"/>
    <n v="0"/>
    <n v="1"/>
  </r>
  <r>
    <n v="529"/>
    <n v="50332"/>
    <x v="370"/>
    <x v="1"/>
    <x v="83"/>
    <n v="169547"/>
    <n v="0"/>
    <n v="0"/>
  </r>
  <r>
    <n v="530"/>
    <n v="228"/>
    <x v="90"/>
    <x v="2"/>
    <x v="83"/>
    <n v="169547"/>
    <n v="3"/>
    <n v="0"/>
  </r>
  <r>
    <n v="531"/>
    <n v="906"/>
    <x v="371"/>
    <x v="2"/>
    <x v="83"/>
    <n v="169547"/>
    <n v="1"/>
    <n v="0"/>
  </r>
  <r>
    <n v="532"/>
    <n v="301"/>
    <x v="372"/>
    <x v="2"/>
    <x v="83"/>
    <n v="169547"/>
    <n v="1"/>
    <n v="0"/>
  </r>
  <r>
    <n v="533"/>
    <n v="386246"/>
    <x v="373"/>
    <x v="0"/>
    <x v="84"/>
    <n v="1187043"/>
    <n v="0"/>
    <n v="1"/>
  </r>
  <r>
    <n v="534"/>
    <n v="430785"/>
    <x v="374"/>
    <x v="1"/>
    <x v="84"/>
    <n v="1187043"/>
    <n v="0"/>
    <n v="0"/>
  </r>
  <r>
    <n v="535"/>
    <n v="386246"/>
    <x v="373"/>
    <x v="1"/>
    <x v="84"/>
    <n v="1187043"/>
    <n v="0"/>
    <n v="1"/>
  </r>
  <r>
    <n v="536"/>
    <n v="6765"/>
    <x v="309"/>
    <x v="1"/>
    <x v="84"/>
    <n v="1187043"/>
    <n v="0"/>
    <n v="1"/>
  </r>
  <r>
    <n v="537"/>
    <n v="451148"/>
    <x v="375"/>
    <x v="2"/>
    <x v="84"/>
    <n v="1187043"/>
    <n v="1"/>
    <n v="0"/>
  </r>
  <r>
    <n v="538"/>
    <n v="534856"/>
    <x v="376"/>
    <x v="2"/>
    <x v="84"/>
    <n v="1187043"/>
    <n v="1"/>
    <n v="0"/>
  </r>
  <r>
    <n v="539"/>
    <n v="1587175"/>
    <x v="377"/>
    <x v="2"/>
    <x v="84"/>
    <n v="1187043"/>
    <n v="1"/>
    <n v="0"/>
  </r>
  <r>
    <n v="540"/>
    <n v="680846"/>
    <x v="378"/>
    <x v="0"/>
    <x v="85"/>
    <n v="7286456"/>
    <n v="0"/>
    <n v="1"/>
  </r>
  <r>
    <n v="541"/>
    <n v="680846"/>
    <x v="378"/>
    <x v="1"/>
    <x v="85"/>
    <n v="7286456"/>
    <n v="0"/>
    <n v="1"/>
  </r>
  <r>
    <n v="542"/>
    <n v="798788"/>
    <x v="379"/>
    <x v="1"/>
    <x v="85"/>
    <n v="7286456"/>
    <n v="0"/>
    <n v="0"/>
  </r>
  <r>
    <n v="543"/>
    <n v="4170"/>
    <x v="380"/>
    <x v="1"/>
    <x v="85"/>
    <n v="7286456"/>
    <n v="0"/>
    <n v="0"/>
  </r>
  <r>
    <n v="544"/>
    <n v="1618"/>
    <x v="149"/>
    <x v="2"/>
    <x v="85"/>
    <n v="7286456"/>
    <n v="2"/>
    <n v="0"/>
  </r>
  <r>
    <n v="545"/>
    <n v="134"/>
    <x v="16"/>
    <x v="2"/>
    <x v="85"/>
    <n v="7286456"/>
    <n v="3"/>
    <n v="0"/>
  </r>
  <r>
    <n v="546"/>
    <n v="5939164"/>
    <x v="381"/>
    <x v="2"/>
    <x v="85"/>
    <n v="7286456"/>
    <n v="1"/>
    <n v="0"/>
  </r>
  <r>
    <n v="547"/>
    <n v="1701024"/>
    <x v="382"/>
    <x v="0"/>
    <x v="86"/>
    <n v="8267604"/>
    <n v="0"/>
    <n v="1"/>
  </r>
  <r>
    <n v="548"/>
    <n v="1701024"/>
    <x v="382"/>
    <x v="1"/>
    <x v="86"/>
    <n v="8267604"/>
    <n v="0"/>
    <n v="1"/>
  </r>
  <r>
    <n v="549"/>
    <n v="2764802"/>
    <x v="383"/>
    <x v="1"/>
    <x v="86"/>
    <n v="8267604"/>
    <n v="0"/>
    <n v="0"/>
  </r>
  <r>
    <n v="550"/>
    <n v="9878616"/>
    <x v="384"/>
    <x v="1"/>
    <x v="86"/>
    <n v="8267604"/>
    <n v="0"/>
    <n v="0"/>
  </r>
  <r>
    <n v="551"/>
    <n v="9862858"/>
    <x v="385"/>
    <x v="2"/>
    <x v="86"/>
    <n v="8267604"/>
    <n v="1"/>
    <n v="0"/>
  </r>
  <r>
    <n v="552"/>
    <n v="9862859"/>
    <x v="386"/>
    <x v="2"/>
    <x v="86"/>
    <n v="8267604"/>
    <n v="1"/>
    <n v="0"/>
  </r>
  <r>
    <n v="553"/>
    <n v="9862860"/>
    <x v="387"/>
    <x v="2"/>
    <x v="86"/>
    <n v="8267604"/>
    <n v="1"/>
    <n v="0"/>
  </r>
  <r>
    <n v="554"/>
    <n v="1466"/>
    <x v="42"/>
    <x v="0"/>
    <x v="87"/>
    <n v="87843"/>
    <n v="0"/>
    <n v="3"/>
  </r>
  <r>
    <n v="555"/>
    <n v="340580"/>
    <x v="388"/>
    <x v="1"/>
    <x v="87"/>
    <n v="87843"/>
    <n v="0"/>
    <n v="0"/>
  </r>
  <r>
    <n v="556"/>
    <n v="73053"/>
    <x v="389"/>
    <x v="1"/>
    <x v="87"/>
    <n v="87843"/>
    <n v="0"/>
    <n v="0"/>
  </r>
  <r>
    <n v="557"/>
    <n v="207401"/>
    <x v="390"/>
    <x v="1"/>
    <x v="87"/>
    <n v="87843"/>
    <n v="0"/>
    <n v="0"/>
  </r>
  <r>
    <n v="558"/>
    <n v="134"/>
    <x v="16"/>
    <x v="2"/>
    <x v="87"/>
    <n v="87843"/>
    <n v="4"/>
    <n v="0"/>
  </r>
  <r>
    <n v="559"/>
    <n v="249"/>
    <x v="391"/>
    <x v="2"/>
    <x v="87"/>
    <n v="87843"/>
    <n v="1"/>
    <n v="0"/>
  </r>
  <r>
    <n v="560"/>
    <n v="1527"/>
    <x v="392"/>
    <x v="2"/>
    <x v="87"/>
    <n v="87843"/>
    <n v="1"/>
    <n v="0"/>
  </r>
  <r>
    <n v="561"/>
    <n v="2045"/>
    <x v="393"/>
    <x v="0"/>
    <x v="88"/>
    <n v="45152"/>
    <n v="0"/>
    <n v="1"/>
  </r>
  <r>
    <n v="562"/>
    <n v="37"/>
    <x v="394"/>
    <x v="0"/>
    <x v="88"/>
    <n v="45152"/>
    <n v="0"/>
    <n v="1"/>
  </r>
  <r>
    <n v="563"/>
    <n v="173679"/>
    <x v="395"/>
    <x v="1"/>
    <x v="88"/>
    <n v="45152"/>
    <n v="0"/>
    <n v="0"/>
  </r>
  <r>
    <n v="564"/>
    <n v="337582"/>
    <x v="396"/>
    <x v="1"/>
    <x v="88"/>
    <n v="45152"/>
    <n v="0"/>
    <n v="0"/>
  </r>
  <r>
    <n v="565"/>
    <n v="37"/>
    <x v="394"/>
    <x v="2"/>
    <x v="88"/>
    <n v="45152"/>
    <n v="1"/>
    <n v="1"/>
  </r>
  <r>
    <n v="566"/>
    <n v="640307"/>
    <x v="397"/>
    <x v="2"/>
    <x v="88"/>
    <n v="45152"/>
    <n v="1"/>
    <n v="0"/>
  </r>
  <r>
    <n v="567"/>
    <n v="1666"/>
    <x v="398"/>
    <x v="2"/>
    <x v="88"/>
    <n v="45152"/>
    <n v="1"/>
    <n v="0"/>
  </r>
  <r>
    <n v="568"/>
    <n v="459552"/>
    <x v="399"/>
    <x v="0"/>
    <x v="89"/>
    <n v="91251"/>
    <n v="0"/>
    <n v="1"/>
  </r>
  <r>
    <n v="569"/>
    <n v="10696"/>
    <x v="400"/>
    <x v="1"/>
    <x v="89"/>
    <n v="91251"/>
    <n v="0"/>
    <n v="0"/>
  </r>
  <r>
    <n v="570"/>
    <n v="459552"/>
    <x v="399"/>
    <x v="1"/>
    <x v="89"/>
    <n v="91251"/>
    <n v="0"/>
    <n v="1"/>
  </r>
  <r>
    <n v="571"/>
    <n v="470385"/>
    <x v="401"/>
    <x v="2"/>
    <x v="89"/>
    <n v="91251"/>
    <n v="1"/>
    <n v="0"/>
  </r>
  <r>
    <n v="572"/>
    <n v="592500"/>
    <x v="402"/>
    <x v="2"/>
    <x v="89"/>
    <n v="91251"/>
    <n v="1"/>
    <n v="0"/>
  </r>
  <r>
    <n v="573"/>
    <n v="490708"/>
    <x v="403"/>
    <x v="2"/>
    <x v="89"/>
    <n v="91251"/>
    <n v="1"/>
    <n v="0"/>
  </r>
  <r>
    <n v="574"/>
    <n v="4716"/>
    <x v="404"/>
    <x v="0"/>
    <x v="90"/>
    <n v="180093"/>
    <n v="0"/>
    <n v="1"/>
  </r>
  <r>
    <n v="575"/>
    <n v="782968"/>
    <x v="405"/>
    <x v="1"/>
    <x v="90"/>
    <n v="180093"/>
    <n v="0"/>
    <n v="0"/>
  </r>
  <r>
    <n v="576"/>
    <n v="4716"/>
    <x v="404"/>
    <x v="1"/>
    <x v="90"/>
    <n v="180093"/>
    <n v="0"/>
    <n v="1"/>
  </r>
  <r>
    <n v="577"/>
    <n v="995"/>
    <x v="406"/>
    <x v="2"/>
    <x v="90"/>
    <n v="180093"/>
    <n v="1"/>
    <n v="0"/>
  </r>
  <r>
    <n v="578"/>
    <n v="1467"/>
    <x v="407"/>
    <x v="2"/>
    <x v="90"/>
    <n v="180093"/>
    <n v="1"/>
    <n v="0"/>
  </r>
  <r>
    <n v="579"/>
    <n v="124"/>
    <x v="408"/>
    <x v="2"/>
    <x v="90"/>
    <n v="180093"/>
    <n v="1"/>
    <n v="0"/>
  </r>
  <r>
    <n v="580"/>
    <n v="549658"/>
    <x v="409"/>
    <x v="0"/>
    <x v="91"/>
    <n v="86190"/>
    <n v="0"/>
    <n v="1"/>
  </r>
  <r>
    <n v="581"/>
    <n v="1410"/>
    <x v="65"/>
    <x v="1"/>
    <x v="91"/>
    <n v="86190"/>
    <n v="0"/>
    <n v="0"/>
  </r>
  <r>
    <n v="582"/>
    <n v="184"/>
    <x v="66"/>
    <x v="1"/>
    <x v="91"/>
    <n v="86190"/>
    <n v="0"/>
    <n v="1"/>
  </r>
  <r>
    <n v="583"/>
    <n v="434"/>
    <x v="67"/>
    <x v="2"/>
    <x v="91"/>
    <n v="86190"/>
    <n v="3"/>
    <n v="0"/>
  </r>
  <r>
    <n v="584"/>
    <n v="148"/>
    <x v="68"/>
    <x v="2"/>
    <x v="91"/>
    <n v="86190"/>
    <n v="4"/>
    <n v="0"/>
  </r>
  <r>
    <n v="585"/>
    <n v="402"/>
    <x v="69"/>
    <x v="2"/>
    <x v="91"/>
    <n v="86190"/>
    <n v="3"/>
    <n v="0"/>
  </r>
  <r>
    <n v="586"/>
    <n v="881279"/>
    <x v="320"/>
    <x v="0"/>
    <x v="92"/>
    <n v="435761"/>
    <n v="0"/>
    <n v="2"/>
  </r>
  <r>
    <n v="587"/>
    <n v="5124"/>
    <x v="339"/>
    <x v="1"/>
    <x v="92"/>
    <n v="435761"/>
    <n v="0"/>
    <n v="1"/>
  </r>
  <r>
    <n v="588"/>
    <n v="4056"/>
    <x v="253"/>
    <x v="1"/>
    <x v="92"/>
    <n v="435761"/>
    <n v="0"/>
    <n v="1"/>
  </r>
  <r>
    <n v="589"/>
    <n v="881279"/>
    <x v="320"/>
    <x v="1"/>
    <x v="92"/>
    <n v="435761"/>
    <n v="0"/>
    <n v="2"/>
  </r>
  <r>
    <n v="590"/>
    <n v="158"/>
    <x v="51"/>
    <x v="2"/>
    <x v="92"/>
    <n v="435761"/>
    <n v="5"/>
    <n v="0"/>
  </r>
  <r>
    <n v="591"/>
    <n v="741"/>
    <x v="340"/>
    <x v="2"/>
    <x v="92"/>
    <n v="435761"/>
    <n v="2"/>
    <n v="0"/>
  </r>
  <r>
    <n v="592"/>
    <n v="349"/>
    <x v="410"/>
    <x v="2"/>
    <x v="92"/>
    <n v="435761"/>
    <n v="1"/>
    <n v="0"/>
  </r>
  <r>
    <n v="593"/>
    <n v="899121"/>
    <x v="411"/>
    <x v="0"/>
    <x v="93"/>
    <n v="2106476"/>
    <n v="0"/>
    <n v="1"/>
  </r>
  <r>
    <n v="594"/>
    <n v="899121"/>
    <x v="411"/>
    <x v="1"/>
    <x v="93"/>
    <n v="2106476"/>
    <n v="0"/>
    <n v="1"/>
  </r>
  <r>
    <n v="595"/>
    <n v="2105585"/>
    <x v="412"/>
    <x v="1"/>
    <x v="93"/>
    <n v="2106476"/>
    <n v="0"/>
    <n v="0"/>
  </r>
  <r>
    <n v="596"/>
    <n v="586568"/>
    <x v="413"/>
    <x v="2"/>
    <x v="93"/>
    <n v="2106476"/>
    <n v="1"/>
    <n v="0"/>
  </r>
  <r>
    <n v="597"/>
    <n v="488917"/>
    <x v="414"/>
    <x v="2"/>
    <x v="93"/>
    <n v="2106476"/>
    <n v="1"/>
    <n v="0"/>
  </r>
  <r>
    <n v="598"/>
    <n v="5038871"/>
    <x v="415"/>
    <x v="2"/>
    <x v="93"/>
    <n v="2106476"/>
    <n v="1"/>
    <n v="0"/>
  </r>
  <r>
    <n v="599"/>
    <n v="41"/>
    <x v="103"/>
    <x v="0"/>
    <x v="94"/>
    <n v="44741"/>
    <n v="0"/>
    <n v="3"/>
  </r>
  <r>
    <n v="600"/>
    <n v="41"/>
    <x v="103"/>
    <x v="1"/>
    <x v="94"/>
    <n v="44741"/>
    <n v="0"/>
    <n v="3"/>
  </r>
  <r>
    <n v="601"/>
    <n v="368074"/>
    <x v="104"/>
    <x v="1"/>
    <x v="94"/>
    <n v="44741"/>
    <n v="0"/>
    <n v="0"/>
  </r>
  <r>
    <n v="602"/>
    <n v="644823"/>
    <x v="105"/>
    <x v="1"/>
    <x v="94"/>
    <n v="44741"/>
    <n v="0"/>
    <n v="0"/>
  </r>
  <r>
    <n v="603"/>
    <n v="793766"/>
    <x v="107"/>
    <x v="2"/>
    <x v="94"/>
    <n v="44741"/>
    <n v="2"/>
    <n v="0"/>
  </r>
  <r>
    <n v="604"/>
    <n v="437520"/>
    <x v="416"/>
    <x v="2"/>
    <x v="94"/>
    <n v="44741"/>
    <n v="1"/>
    <n v="0"/>
  </r>
  <r>
    <n v="605"/>
    <n v="385443"/>
    <x v="417"/>
    <x v="2"/>
    <x v="94"/>
    <n v="44741"/>
    <n v="1"/>
    <n v="0"/>
  </r>
  <r>
    <n v="606"/>
    <n v="327273"/>
    <x v="418"/>
    <x v="0"/>
    <x v="95"/>
    <n v="338013"/>
    <n v="0"/>
    <n v="1"/>
  </r>
  <r>
    <n v="607"/>
    <n v="442109"/>
    <x v="419"/>
    <x v="1"/>
    <x v="95"/>
    <n v="338013"/>
    <n v="0"/>
    <n v="0"/>
  </r>
  <r>
    <n v="608"/>
    <n v="327273"/>
    <x v="418"/>
    <x v="1"/>
    <x v="95"/>
    <n v="338013"/>
    <n v="0"/>
    <n v="1"/>
  </r>
  <r>
    <n v="609"/>
    <n v="1410028"/>
    <x v="420"/>
    <x v="1"/>
    <x v="95"/>
    <n v="338013"/>
    <n v="0"/>
    <n v="0"/>
  </r>
  <r>
    <n v="610"/>
    <n v="120"/>
    <x v="421"/>
    <x v="2"/>
    <x v="95"/>
    <n v="338013"/>
    <n v="1"/>
    <n v="0"/>
  </r>
  <r>
    <n v="611"/>
    <n v="701"/>
    <x v="422"/>
    <x v="2"/>
    <x v="95"/>
    <n v="338013"/>
    <n v="1"/>
    <n v="0"/>
  </r>
  <r>
    <n v="612"/>
    <n v="929489"/>
    <x v="423"/>
    <x v="2"/>
    <x v="95"/>
    <n v="338013"/>
    <n v="1"/>
    <n v="0"/>
  </r>
  <r>
    <n v="613"/>
    <n v="898288"/>
    <x v="261"/>
    <x v="0"/>
    <x v="96"/>
    <n v="1255953"/>
    <n v="0"/>
    <n v="2"/>
  </r>
  <r>
    <n v="614"/>
    <n v="1416431"/>
    <x v="424"/>
    <x v="1"/>
    <x v="96"/>
    <n v="1255953"/>
    <n v="0"/>
    <n v="0"/>
  </r>
  <r>
    <n v="615"/>
    <n v="898288"/>
    <x v="261"/>
    <x v="1"/>
    <x v="96"/>
    <n v="1255953"/>
    <n v="0"/>
    <n v="2"/>
  </r>
  <r>
    <n v="616"/>
    <n v="4034068"/>
    <x v="425"/>
    <x v="1"/>
    <x v="96"/>
    <n v="1255953"/>
    <n v="0"/>
    <n v="0"/>
  </r>
  <r>
    <n v="617"/>
    <n v="44073"/>
    <x v="426"/>
    <x v="2"/>
    <x v="96"/>
    <n v="1255953"/>
    <n v="1"/>
    <n v="0"/>
  </r>
  <r>
    <n v="618"/>
    <n v="246386"/>
    <x v="427"/>
    <x v="2"/>
    <x v="96"/>
    <n v="1255953"/>
    <n v="1"/>
    <n v="0"/>
  </r>
  <r>
    <n v="619"/>
    <n v="309945"/>
    <x v="428"/>
    <x v="2"/>
    <x v="96"/>
    <n v="1255953"/>
    <n v="1"/>
    <n v="0"/>
  </r>
  <r>
    <n v="620"/>
    <n v="697"/>
    <x v="282"/>
    <x v="0"/>
    <x v="97"/>
    <n v="53604"/>
    <n v="0"/>
    <n v="3"/>
  </r>
  <r>
    <n v="621"/>
    <n v="697"/>
    <x v="282"/>
    <x v="1"/>
    <x v="97"/>
    <n v="53604"/>
    <n v="0"/>
    <n v="3"/>
  </r>
  <r>
    <n v="622"/>
    <n v="224634"/>
    <x v="429"/>
    <x v="1"/>
    <x v="97"/>
    <n v="53604"/>
    <n v="0"/>
    <n v="0"/>
  </r>
  <r>
    <n v="623"/>
    <n v="493"/>
    <x v="430"/>
    <x v="2"/>
    <x v="97"/>
    <n v="53604"/>
    <n v="1"/>
    <n v="0"/>
  </r>
  <r>
    <n v="624"/>
    <n v="511"/>
    <x v="431"/>
    <x v="2"/>
    <x v="97"/>
    <n v="53604"/>
    <n v="1"/>
    <n v="0"/>
  </r>
  <r>
    <n v="625"/>
    <n v="534045"/>
    <x v="432"/>
    <x v="2"/>
    <x v="97"/>
    <n v="53604"/>
    <n v="1"/>
    <n v="0"/>
  </r>
  <r>
    <n v="626"/>
    <n v="180"/>
    <x v="433"/>
    <x v="0"/>
    <x v="98"/>
    <n v="56172"/>
    <n v="0"/>
    <n v="1"/>
  </r>
  <r>
    <n v="627"/>
    <n v="4122"/>
    <x v="434"/>
    <x v="1"/>
    <x v="98"/>
    <n v="56172"/>
    <n v="0"/>
    <n v="0"/>
  </r>
  <r>
    <n v="628"/>
    <n v="933858"/>
    <x v="435"/>
    <x v="1"/>
    <x v="98"/>
    <n v="56172"/>
    <n v="0"/>
    <n v="0"/>
  </r>
  <r>
    <n v="629"/>
    <n v="564"/>
    <x v="436"/>
    <x v="2"/>
    <x v="98"/>
    <n v="56172"/>
    <n v="1"/>
    <n v="0"/>
  </r>
  <r>
    <n v="630"/>
    <n v="27"/>
    <x v="437"/>
    <x v="2"/>
    <x v="98"/>
    <n v="56172"/>
    <n v="1"/>
    <n v="0"/>
  </r>
  <r>
    <n v="631"/>
    <n v="63"/>
    <x v="438"/>
    <x v="2"/>
    <x v="98"/>
    <n v="56172"/>
    <n v="1"/>
    <n v="0"/>
  </r>
  <r>
    <n v="632"/>
    <n v="40"/>
    <x v="297"/>
    <x v="0"/>
    <x v="99"/>
    <n v="62622"/>
    <n v="0"/>
    <n v="4"/>
  </r>
  <r>
    <n v="633"/>
    <n v="40"/>
    <x v="297"/>
    <x v="1"/>
    <x v="99"/>
    <n v="62622"/>
    <n v="0"/>
    <n v="4"/>
  </r>
  <r>
    <n v="634"/>
    <n v="2009"/>
    <x v="439"/>
    <x v="1"/>
    <x v="99"/>
    <n v="62622"/>
    <n v="0"/>
    <n v="0"/>
  </r>
  <r>
    <n v="635"/>
    <n v="1158"/>
    <x v="440"/>
    <x v="2"/>
    <x v="99"/>
    <n v="62622"/>
    <n v="1"/>
    <n v="0"/>
  </r>
  <r>
    <n v="636"/>
    <n v="516972"/>
    <x v="441"/>
    <x v="2"/>
    <x v="99"/>
    <n v="62622"/>
    <n v="1"/>
    <n v="0"/>
  </r>
  <r>
    <n v="637"/>
    <n v="843213"/>
    <x v="442"/>
    <x v="2"/>
    <x v="99"/>
    <n v="62622"/>
    <n v="1"/>
    <n v="0"/>
  </r>
  <r>
    <n v="638"/>
    <n v="233"/>
    <x v="37"/>
    <x v="0"/>
    <x v="100"/>
    <n v="105236"/>
    <n v="0"/>
    <n v="4"/>
  </r>
  <r>
    <n v="639"/>
    <n v="233"/>
    <x v="37"/>
    <x v="1"/>
    <x v="100"/>
    <n v="105236"/>
    <n v="0"/>
    <n v="4"/>
  </r>
  <r>
    <n v="640"/>
    <n v="812"/>
    <x v="38"/>
    <x v="1"/>
    <x v="100"/>
    <n v="105236"/>
    <n v="0"/>
    <n v="0"/>
  </r>
  <r>
    <n v="641"/>
    <n v="172"/>
    <x v="443"/>
    <x v="2"/>
    <x v="100"/>
    <n v="105236"/>
    <n v="1"/>
    <n v="0"/>
  </r>
  <r>
    <n v="642"/>
    <n v="619"/>
    <x v="444"/>
    <x v="2"/>
    <x v="100"/>
    <n v="105236"/>
    <n v="1"/>
    <n v="0"/>
  </r>
  <r>
    <n v="643"/>
    <n v="514"/>
    <x v="445"/>
    <x v="2"/>
    <x v="100"/>
    <n v="105236"/>
    <n v="1"/>
    <n v="0"/>
  </r>
  <r>
    <n v="644"/>
    <n v="361"/>
    <x v="446"/>
    <x v="0"/>
    <x v="101"/>
    <n v="86250"/>
    <n v="0"/>
    <n v="1"/>
  </r>
  <r>
    <n v="645"/>
    <n v="231"/>
    <x v="447"/>
    <x v="1"/>
    <x v="101"/>
    <n v="86250"/>
    <n v="0"/>
    <n v="0"/>
  </r>
  <r>
    <n v="646"/>
    <n v="1328"/>
    <x v="448"/>
    <x v="1"/>
    <x v="101"/>
    <n v="86250"/>
    <n v="0"/>
    <n v="0"/>
  </r>
  <r>
    <n v="647"/>
    <n v="372942"/>
    <x v="449"/>
    <x v="1"/>
    <x v="101"/>
    <n v="86250"/>
    <n v="0"/>
    <n v="0"/>
  </r>
  <r>
    <n v="648"/>
    <n v="199"/>
    <x v="8"/>
    <x v="2"/>
    <x v="101"/>
    <n v="86250"/>
    <n v="3"/>
    <n v="0"/>
  </r>
  <r>
    <n v="649"/>
    <n v="201"/>
    <x v="450"/>
    <x v="2"/>
    <x v="101"/>
    <n v="86250"/>
    <n v="1"/>
    <n v="0"/>
  </r>
  <r>
    <n v="650"/>
    <n v="874"/>
    <x v="451"/>
    <x v="2"/>
    <x v="101"/>
    <n v="86250"/>
    <n v="1"/>
    <n v="0"/>
  </r>
  <r>
    <n v="651"/>
    <n v="520"/>
    <x v="452"/>
    <x v="0"/>
    <x v="102"/>
    <n v="113277"/>
    <n v="0"/>
    <n v="1"/>
  </r>
  <r>
    <n v="652"/>
    <n v="520"/>
    <x v="452"/>
    <x v="1"/>
    <x v="102"/>
    <n v="113277"/>
    <n v="0"/>
    <n v="1"/>
  </r>
  <r>
    <n v="653"/>
    <n v="199"/>
    <x v="8"/>
    <x v="2"/>
    <x v="102"/>
    <n v="113277"/>
    <n v="4"/>
    <n v="0"/>
  </r>
  <r>
    <n v="654"/>
    <n v="134"/>
    <x v="16"/>
    <x v="2"/>
    <x v="102"/>
    <n v="113277"/>
    <n v="5"/>
    <n v="0"/>
  </r>
  <r>
    <n v="655"/>
    <n v="174"/>
    <x v="453"/>
    <x v="2"/>
    <x v="102"/>
    <n v="113277"/>
    <n v="1"/>
    <n v="0"/>
  </r>
  <r>
    <n v="656"/>
    <n v="697"/>
    <x v="282"/>
    <x v="0"/>
    <x v="103"/>
    <n v="36775"/>
    <n v="0"/>
    <n v="4"/>
  </r>
  <r>
    <n v="657"/>
    <n v="697"/>
    <x v="282"/>
    <x v="1"/>
    <x v="103"/>
    <n v="36775"/>
    <n v="0"/>
    <n v="4"/>
  </r>
  <r>
    <n v="658"/>
    <n v="151452"/>
    <x v="454"/>
    <x v="1"/>
    <x v="103"/>
    <n v="36775"/>
    <n v="0"/>
    <n v="0"/>
  </r>
  <r>
    <n v="659"/>
    <n v="128906"/>
    <x v="455"/>
    <x v="1"/>
    <x v="103"/>
    <n v="36775"/>
    <n v="0"/>
    <n v="0"/>
  </r>
  <r>
    <n v="660"/>
    <n v="534045"/>
    <x v="432"/>
    <x v="2"/>
    <x v="103"/>
    <n v="36775"/>
    <n v="2"/>
    <n v="0"/>
  </r>
  <r>
    <n v="661"/>
    <n v="1766"/>
    <x v="456"/>
    <x v="2"/>
    <x v="103"/>
    <n v="36775"/>
    <n v="1"/>
    <n v="0"/>
  </r>
  <r>
    <n v="662"/>
    <n v="64"/>
    <x v="457"/>
    <x v="2"/>
    <x v="103"/>
    <n v="36775"/>
    <n v="1"/>
    <n v="0"/>
  </r>
  <r>
    <n v="663"/>
    <n v="33"/>
    <x v="156"/>
    <x v="0"/>
    <x v="104"/>
    <n v="53125"/>
    <n v="0"/>
    <n v="3"/>
  </r>
  <r>
    <n v="664"/>
    <n v="499626"/>
    <x v="458"/>
    <x v="1"/>
    <x v="104"/>
    <n v="53125"/>
    <n v="0"/>
    <n v="0"/>
  </r>
  <r>
    <n v="665"/>
    <n v="26"/>
    <x v="459"/>
    <x v="2"/>
    <x v="104"/>
    <n v="53125"/>
    <n v="1"/>
    <n v="0"/>
  </r>
  <r>
    <n v="666"/>
    <n v="1693"/>
    <x v="460"/>
    <x v="2"/>
    <x v="104"/>
    <n v="53125"/>
    <n v="1"/>
    <n v="0"/>
  </r>
  <r>
    <n v="667"/>
    <n v="51"/>
    <x v="461"/>
    <x v="2"/>
    <x v="104"/>
    <n v="53125"/>
    <n v="1"/>
    <n v="0"/>
  </r>
  <r>
    <n v="668"/>
    <n v="230032"/>
    <x v="254"/>
    <x v="0"/>
    <x v="105"/>
    <n v="1049413"/>
    <n v="0"/>
    <n v="1"/>
  </r>
  <r>
    <n v="669"/>
    <n v="677037"/>
    <x v="462"/>
    <x v="0"/>
    <x v="105"/>
    <n v="1049413"/>
    <n v="0"/>
    <n v="1"/>
  </r>
  <r>
    <n v="670"/>
    <n v="230032"/>
    <x v="254"/>
    <x v="1"/>
    <x v="105"/>
    <n v="1049413"/>
    <n v="0"/>
    <n v="1"/>
  </r>
  <r>
    <n v="671"/>
    <n v="677037"/>
    <x v="462"/>
    <x v="1"/>
    <x v="105"/>
    <n v="1049413"/>
    <n v="0"/>
    <n v="1"/>
  </r>
  <r>
    <n v="672"/>
    <n v="565336"/>
    <x v="463"/>
    <x v="1"/>
    <x v="105"/>
    <n v="1049413"/>
    <n v="0"/>
    <n v="0"/>
  </r>
  <r>
    <n v="673"/>
    <n v="799"/>
    <x v="464"/>
    <x v="2"/>
    <x v="105"/>
    <n v="1049413"/>
    <n v="1"/>
    <n v="0"/>
  </r>
  <r>
    <n v="674"/>
    <n v="2973712"/>
    <x v="465"/>
    <x v="2"/>
    <x v="105"/>
    <n v="1049413"/>
    <n v="1"/>
    <n v="0"/>
  </r>
  <r>
    <n v="675"/>
    <n v="1652"/>
    <x v="466"/>
    <x v="2"/>
    <x v="105"/>
    <n v="1049413"/>
    <n v="1"/>
    <n v="0"/>
  </r>
  <r>
    <n v="676"/>
    <n v="485"/>
    <x v="467"/>
    <x v="0"/>
    <x v="106"/>
    <n v="22100"/>
    <n v="0"/>
    <n v="1"/>
  </r>
  <r>
    <n v="677"/>
    <n v="902376"/>
    <x v="468"/>
    <x v="1"/>
    <x v="106"/>
    <n v="22100"/>
    <n v="0"/>
    <n v="0"/>
  </r>
  <r>
    <n v="678"/>
    <n v="485"/>
    <x v="467"/>
    <x v="1"/>
    <x v="106"/>
    <n v="22100"/>
    <n v="0"/>
    <n v="1"/>
  </r>
  <r>
    <n v="679"/>
    <n v="414825"/>
    <x v="469"/>
    <x v="1"/>
    <x v="106"/>
    <n v="22100"/>
    <n v="0"/>
    <n v="0"/>
  </r>
  <r>
    <n v="680"/>
    <n v="48"/>
    <x v="470"/>
    <x v="2"/>
    <x v="106"/>
    <n v="22100"/>
    <n v="1"/>
    <n v="0"/>
  </r>
  <r>
    <n v="681"/>
    <n v="927145"/>
    <x v="471"/>
    <x v="2"/>
    <x v="106"/>
    <n v="22100"/>
    <n v="1"/>
    <n v="0"/>
  </r>
  <r>
    <n v="682"/>
    <n v="484737"/>
    <x v="472"/>
    <x v="2"/>
    <x v="106"/>
    <n v="22100"/>
    <n v="1"/>
    <n v="0"/>
  </r>
  <r>
    <n v="683"/>
    <n v="80"/>
    <x v="473"/>
    <x v="0"/>
    <x v="107"/>
    <n v="33467"/>
    <n v="0"/>
    <n v="1"/>
  </r>
  <r>
    <n v="684"/>
    <n v="542534"/>
    <x v="474"/>
    <x v="1"/>
    <x v="107"/>
    <n v="33467"/>
    <n v="0"/>
    <n v="0"/>
  </r>
  <r>
    <n v="685"/>
    <n v="80"/>
    <x v="473"/>
    <x v="1"/>
    <x v="107"/>
    <n v="33467"/>
    <n v="0"/>
    <n v="1"/>
  </r>
  <r>
    <n v="686"/>
    <n v="2144"/>
    <x v="475"/>
    <x v="1"/>
    <x v="107"/>
    <n v="33467"/>
    <n v="0"/>
    <n v="0"/>
  </r>
  <r>
    <n v="687"/>
    <n v="80"/>
    <x v="473"/>
    <x v="2"/>
    <x v="107"/>
    <n v="33467"/>
    <n v="1"/>
    <n v="1"/>
  </r>
  <r>
    <n v="688"/>
    <n v="1072"/>
    <x v="476"/>
    <x v="2"/>
    <x v="107"/>
    <n v="33467"/>
    <n v="1"/>
    <n v="0"/>
  </r>
  <r>
    <n v="689"/>
    <n v="173827"/>
    <x v="477"/>
    <x v="2"/>
    <x v="107"/>
    <n v="33467"/>
    <n v="1"/>
    <n v="0"/>
  </r>
  <r>
    <n v="690"/>
    <n v="40"/>
    <x v="297"/>
    <x v="0"/>
    <x v="108"/>
    <n v="93058"/>
    <n v="0"/>
    <n v="5"/>
  </r>
  <r>
    <n v="691"/>
    <n v="40"/>
    <x v="297"/>
    <x v="1"/>
    <x v="108"/>
    <n v="93058"/>
    <n v="0"/>
    <n v="5"/>
  </r>
  <r>
    <n v="692"/>
    <n v="380282"/>
    <x v="251"/>
    <x v="1"/>
    <x v="108"/>
    <n v="93058"/>
    <n v="0"/>
    <n v="0"/>
  </r>
  <r>
    <n v="693"/>
    <n v="368007"/>
    <x v="478"/>
    <x v="1"/>
    <x v="108"/>
    <n v="93058"/>
    <n v="0"/>
    <n v="0"/>
  </r>
  <r>
    <n v="694"/>
    <n v="546"/>
    <x v="479"/>
    <x v="2"/>
    <x v="108"/>
    <n v="93058"/>
    <n v="1"/>
    <n v="0"/>
  </r>
  <r>
    <n v="695"/>
    <n v="388"/>
    <x v="480"/>
    <x v="2"/>
    <x v="108"/>
    <n v="93058"/>
    <n v="1"/>
    <n v="0"/>
  </r>
  <r>
    <n v="696"/>
    <n v="352"/>
    <x v="481"/>
    <x v="2"/>
    <x v="108"/>
    <n v="93058"/>
    <n v="1"/>
    <n v="0"/>
  </r>
  <r>
    <n v="697"/>
    <n v="33"/>
    <x v="156"/>
    <x v="0"/>
    <x v="109"/>
    <n v="52357"/>
    <n v="0"/>
    <n v="4"/>
  </r>
  <r>
    <n v="698"/>
    <n v="178785"/>
    <x v="482"/>
    <x v="1"/>
    <x v="109"/>
    <n v="52357"/>
    <n v="0"/>
    <n v="0"/>
  </r>
  <r>
    <n v="699"/>
    <n v="853138"/>
    <x v="483"/>
    <x v="1"/>
    <x v="109"/>
    <n v="52357"/>
    <n v="0"/>
    <n v="0"/>
  </r>
  <r>
    <n v="700"/>
    <n v="92267"/>
    <x v="484"/>
    <x v="1"/>
    <x v="109"/>
    <n v="52357"/>
    <n v="0"/>
    <n v="0"/>
  </r>
  <r>
    <n v="701"/>
    <n v="71"/>
    <x v="94"/>
    <x v="2"/>
    <x v="109"/>
    <n v="52357"/>
    <n v="3"/>
    <n v="0"/>
  </r>
  <r>
    <n v="702"/>
    <n v="1571"/>
    <x v="485"/>
    <x v="2"/>
    <x v="109"/>
    <n v="52357"/>
    <n v="1"/>
    <n v="0"/>
  </r>
  <r>
    <n v="703"/>
    <n v="895"/>
    <x v="486"/>
    <x v="2"/>
    <x v="109"/>
    <n v="52357"/>
    <n v="1"/>
    <n v="0"/>
  </r>
  <r>
    <n v="704"/>
    <n v="466"/>
    <x v="487"/>
    <x v="0"/>
    <x v="110"/>
    <n v="211915"/>
    <n v="0"/>
    <n v="1"/>
  </r>
  <r>
    <n v="705"/>
    <n v="491011"/>
    <x v="488"/>
    <x v="1"/>
    <x v="110"/>
    <n v="211915"/>
    <n v="0"/>
    <n v="0"/>
  </r>
  <r>
    <n v="706"/>
    <n v="466"/>
    <x v="487"/>
    <x v="1"/>
    <x v="110"/>
    <n v="211915"/>
    <n v="0"/>
    <n v="1"/>
  </r>
  <r>
    <n v="707"/>
    <n v="851582"/>
    <x v="489"/>
    <x v="2"/>
    <x v="110"/>
    <n v="211915"/>
    <n v="1"/>
    <n v="0"/>
  </r>
  <r>
    <n v="708"/>
    <n v="440913"/>
    <x v="490"/>
    <x v="2"/>
    <x v="110"/>
    <n v="211915"/>
    <n v="1"/>
    <n v="0"/>
  </r>
  <r>
    <n v="709"/>
    <n v="749363"/>
    <x v="491"/>
    <x v="2"/>
    <x v="110"/>
    <n v="211915"/>
    <n v="1"/>
    <n v="0"/>
  </r>
  <r>
    <n v="710"/>
    <n v="451148"/>
    <x v="375"/>
    <x v="0"/>
    <x v="111"/>
    <n v="986264"/>
    <n v="1"/>
    <n v="1"/>
  </r>
  <r>
    <n v="711"/>
    <n v="1244760"/>
    <x v="492"/>
    <x v="1"/>
    <x v="111"/>
    <n v="986264"/>
    <n v="0"/>
    <n v="0"/>
  </r>
  <r>
    <n v="712"/>
    <n v="2594301"/>
    <x v="493"/>
    <x v="2"/>
    <x v="111"/>
    <n v="986264"/>
    <n v="1"/>
    <n v="0"/>
  </r>
  <r>
    <n v="713"/>
    <n v="451148"/>
    <x v="375"/>
    <x v="2"/>
    <x v="111"/>
    <n v="986264"/>
    <n v="2"/>
    <n v="1"/>
  </r>
  <r>
    <n v="714"/>
    <n v="1538116"/>
    <x v="494"/>
    <x v="2"/>
    <x v="111"/>
    <n v="986264"/>
    <n v="1"/>
    <n v="0"/>
  </r>
  <r>
    <n v="715"/>
    <n v="1410815"/>
    <x v="495"/>
    <x v="0"/>
    <x v="112"/>
    <n v="1832382"/>
    <n v="0"/>
    <n v="1"/>
  </r>
  <r>
    <n v="716"/>
    <n v="1410815"/>
    <x v="495"/>
    <x v="1"/>
    <x v="112"/>
    <n v="1832382"/>
    <n v="0"/>
    <n v="1"/>
  </r>
  <r>
    <n v="717"/>
    <n v="1818216"/>
    <x v="496"/>
    <x v="2"/>
    <x v="112"/>
    <n v="1832382"/>
    <n v="1"/>
    <n v="0"/>
  </r>
  <r>
    <n v="718"/>
    <n v="368689"/>
    <x v="497"/>
    <x v="2"/>
    <x v="112"/>
    <n v="1832382"/>
    <n v="1"/>
    <n v="0"/>
  </r>
  <r>
    <n v="719"/>
    <n v="4299147"/>
    <x v="498"/>
    <x v="2"/>
    <x v="112"/>
    <n v="1832382"/>
    <n v="1"/>
    <n v="0"/>
  </r>
  <r>
    <n v="720"/>
    <n v="612322"/>
    <x v="499"/>
    <x v="0"/>
    <x v="113"/>
    <n v="56592"/>
    <n v="0"/>
    <n v="1"/>
  </r>
  <r>
    <n v="721"/>
    <n v="497369"/>
    <x v="500"/>
    <x v="1"/>
    <x v="113"/>
    <n v="56592"/>
    <n v="0"/>
    <n v="0"/>
  </r>
  <r>
    <n v="722"/>
    <n v="285210"/>
    <x v="501"/>
    <x v="1"/>
    <x v="113"/>
    <n v="56592"/>
    <n v="0"/>
    <n v="0"/>
  </r>
  <r>
    <n v="723"/>
    <n v="60"/>
    <x v="502"/>
    <x v="2"/>
    <x v="113"/>
    <n v="56592"/>
    <n v="1"/>
    <n v="0"/>
  </r>
  <r>
    <n v="724"/>
    <n v="576345"/>
    <x v="503"/>
    <x v="2"/>
    <x v="113"/>
    <n v="56592"/>
    <n v="1"/>
    <n v="0"/>
  </r>
  <r>
    <n v="725"/>
    <n v="653942"/>
    <x v="504"/>
    <x v="2"/>
    <x v="113"/>
    <n v="56592"/>
    <n v="1"/>
    <n v="0"/>
  </r>
  <r>
    <n v="726"/>
    <n v="1532"/>
    <x v="505"/>
    <x v="0"/>
    <x v="114"/>
    <n v="95016"/>
    <n v="0"/>
    <n v="1"/>
  </r>
  <r>
    <n v="727"/>
    <n v="861636"/>
    <x v="506"/>
    <x v="1"/>
    <x v="114"/>
    <n v="95016"/>
    <n v="0"/>
    <n v="0"/>
  </r>
  <r>
    <n v="728"/>
    <n v="835732"/>
    <x v="507"/>
    <x v="1"/>
    <x v="114"/>
    <n v="95016"/>
    <n v="0"/>
    <n v="0"/>
  </r>
  <r>
    <n v="729"/>
    <n v="211823"/>
    <x v="508"/>
    <x v="1"/>
    <x v="114"/>
    <n v="95016"/>
    <n v="0"/>
    <n v="0"/>
  </r>
  <r>
    <n v="730"/>
    <n v="246"/>
    <x v="509"/>
    <x v="2"/>
    <x v="114"/>
    <n v="95016"/>
    <n v="1"/>
    <n v="0"/>
  </r>
  <r>
    <n v="731"/>
    <n v="614"/>
    <x v="510"/>
    <x v="2"/>
    <x v="114"/>
    <n v="95016"/>
    <n v="1"/>
    <n v="0"/>
  </r>
  <r>
    <n v="732"/>
    <n v="889"/>
    <x v="511"/>
    <x v="2"/>
    <x v="114"/>
    <n v="95016"/>
    <n v="1"/>
    <n v="0"/>
  </r>
  <r>
    <n v="733"/>
    <n v="1351"/>
    <x v="512"/>
    <x v="0"/>
    <x v="115"/>
    <n v="70735"/>
    <n v="0"/>
    <n v="1"/>
  </r>
  <r>
    <n v="734"/>
    <n v="911486"/>
    <x v="513"/>
    <x v="1"/>
    <x v="115"/>
    <n v="70735"/>
    <n v="0"/>
    <n v="0"/>
  </r>
  <r>
    <n v="735"/>
    <n v="56"/>
    <x v="514"/>
    <x v="2"/>
    <x v="115"/>
    <n v="70735"/>
    <n v="1"/>
    <n v="0"/>
  </r>
  <r>
    <n v="736"/>
    <n v="602"/>
    <x v="515"/>
    <x v="2"/>
    <x v="115"/>
    <n v="70735"/>
    <n v="1"/>
    <n v="0"/>
  </r>
  <r>
    <n v="737"/>
    <n v="1727"/>
    <x v="516"/>
    <x v="2"/>
    <x v="115"/>
    <n v="70735"/>
    <n v="1"/>
    <n v="0"/>
  </r>
  <r>
    <n v="738"/>
    <n v="229"/>
    <x v="30"/>
    <x v="0"/>
    <x v="116"/>
    <n v="97576"/>
    <n v="0"/>
    <n v="4"/>
  </r>
  <r>
    <n v="739"/>
    <n v="90151"/>
    <x v="517"/>
    <x v="1"/>
    <x v="116"/>
    <n v="97576"/>
    <n v="0"/>
    <n v="0"/>
  </r>
  <r>
    <n v="740"/>
    <n v="184"/>
    <x v="66"/>
    <x v="1"/>
    <x v="116"/>
    <n v="97576"/>
    <n v="0"/>
    <n v="1"/>
  </r>
  <r>
    <n v="741"/>
    <n v="583675"/>
    <x v="518"/>
    <x v="1"/>
    <x v="116"/>
    <n v="97576"/>
    <n v="0"/>
    <n v="0"/>
  </r>
  <r>
    <n v="742"/>
    <n v="148"/>
    <x v="68"/>
    <x v="2"/>
    <x v="116"/>
    <n v="97576"/>
    <n v="5"/>
    <n v="0"/>
  </r>
  <r>
    <n v="743"/>
    <n v="125"/>
    <x v="519"/>
    <x v="2"/>
    <x v="116"/>
    <n v="97576"/>
    <n v="1"/>
    <n v="0"/>
  </r>
  <r>
    <n v="744"/>
    <n v="233145"/>
    <x v="520"/>
    <x v="2"/>
    <x v="116"/>
    <n v="97576"/>
    <n v="1"/>
    <n v="0"/>
  </r>
  <r>
    <n v="745"/>
    <n v="40"/>
    <x v="297"/>
    <x v="0"/>
    <x v="117"/>
    <n v="66921"/>
    <n v="0"/>
    <n v="6"/>
  </r>
  <r>
    <n v="746"/>
    <n v="40"/>
    <x v="297"/>
    <x v="1"/>
    <x v="117"/>
    <n v="66921"/>
    <n v="0"/>
    <n v="6"/>
  </r>
  <r>
    <n v="747"/>
    <n v="121256"/>
    <x v="521"/>
    <x v="1"/>
    <x v="117"/>
    <n v="66921"/>
    <n v="0"/>
    <n v="0"/>
  </r>
  <r>
    <n v="748"/>
    <n v="532"/>
    <x v="522"/>
    <x v="2"/>
    <x v="117"/>
    <n v="66921"/>
    <n v="1"/>
    <n v="0"/>
  </r>
  <r>
    <n v="749"/>
    <n v="535861"/>
    <x v="523"/>
    <x v="2"/>
    <x v="117"/>
    <n v="66921"/>
    <n v="1"/>
    <n v="0"/>
  </r>
  <r>
    <n v="750"/>
    <n v="60988"/>
    <x v="524"/>
    <x v="2"/>
    <x v="117"/>
    <n v="66921"/>
    <n v="1"/>
    <n v="0"/>
  </r>
  <r>
    <n v="751"/>
    <n v="485"/>
    <x v="467"/>
    <x v="0"/>
    <x v="118"/>
    <n v="17136"/>
    <n v="0"/>
    <n v="2"/>
  </r>
  <r>
    <n v="752"/>
    <n v="902376"/>
    <x v="468"/>
    <x v="1"/>
    <x v="118"/>
    <n v="17136"/>
    <n v="0"/>
    <n v="0"/>
  </r>
  <r>
    <n v="753"/>
    <n v="485"/>
    <x v="467"/>
    <x v="1"/>
    <x v="118"/>
    <n v="17136"/>
    <n v="0"/>
    <n v="2"/>
  </r>
  <r>
    <n v="754"/>
    <n v="375609"/>
    <x v="525"/>
    <x v="2"/>
    <x v="118"/>
    <n v="17136"/>
    <n v="1"/>
    <n v="0"/>
  </r>
  <r>
    <n v="755"/>
    <n v="2154"/>
    <x v="526"/>
    <x v="2"/>
    <x v="118"/>
    <n v="17136"/>
    <n v="1"/>
    <n v="0"/>
  </r>
  <r>
    <n v="756"/>
    <n v="297054"/>
    <x v="527"/>
    <x v="2"/>
    <x v="118"/>
    <n v="17136"/>
    <n v="1"/>
    <n v="0"/>
  </r>
  <r>
    <n v="757"/>
    <n v="5363"/>
    <x v="528"/>
    <x v="0"/>
    <x v="119"/>
    <n v="208092"/>
    <n v="0"/>
    <n v="1"/>
  </r>
  <r>
    <n v="758"/>
    <n v="5363"/>
    <x v="528"/>
    <x v="1"/>
    <x v="119"/>
    <n v="208092"/>
    <n v="0"/>
    <n v="1"/>
  </r>
  <r>
    <n v="759"/>
    <n v="5458"/>
    <x v="529"/>
    <x v="2"/>
    <x v="119"/>
    <n v="208092"/>
    <n v="1"/>
    <n v="0"/>
  </r>
  <r>
    <n v="760"/>
    <n v="93"/>
    <x v="57"/>
    <x v="2"/>
    <x v="119"/>
    <n v="208092"/>
    <n v="4"/>
    <n v="0"/>
  </r>
  <r>
    <n v="761"/>
    <n v="334318"/>
    <x v="530"/>
    <x v="2"/>
    <x v="119"/>
    <n v="208092"/>
    <n v="1"/>
    <n v="0"/>
  </r>
  <r>
    <n v="762"/>
    <n v="5222"/>
    <x v="369"/>
    <x v="0"/>
    <x v="120"/>
    <n v="8579674"/>
    <n v="0"/>
    <n v="2"/>
  </r>
  <r>
    <n v="763"/>
    <n v="5222"/>
    <x v="369"/>
    <x v="1"/>
    <x v="120"/>
    <n v="8579674"/>
    <n v="0"/>
    <n v="2"/>
  </r>
  <r>
    <n v="764"/>
    <n v="4880670"/>
    <x v="531"/>
    <x v="1"/>
    <x v="120"/>
    <n v="8579674"/>
    <n v="0"/>
    <n v="0"/>
  </r>
  <r>
    <n v="765"/>
    <n v="2835616"/>
    <x v="532"/>
    <x v="2"/>
    <x v="120"/>
    <n v="8579674"/>
    <n v="1"/>
    <n v="0"/>
  </r>
  <r>
    <n v="766"/>
    <n v="1126657"/>
    <x v="533"/>
    <x v="2"/>
    <x v="120"/>
    <n v="8579674"/>
    <n v="1"/>
    <n v="0"/>
  </r>
  <r>
    <n v="767"/>
    <n v="990547"/>
    <x v="534"/>
    <x v="2"/>
    <x v="120"/>
    <n v="8579674"/>
    <n v="1"/>
    <n v="0"/>
  </r>
  <r>
    <n v="768"/>
    <n v="634240"/>
    <x v="10"/>
    <x v="0"/>
    <x v="121"/>
    <n v="15398776"/>
    <n v="0"/>
    <n v="7"/>
  </r>
  <r>
    <n v="769"/>
    <n v="634240"/>
    <x v="10"/>
    <x v="1"/>
    <x v="121"/>
    <n v="15398776"/>
    <n v="0"/>
    <n v="7"/>
  </r>
  <r>
    <n v="770"/>
    <n v="3284831"/>
    <x v="535"/>
    <x v="1"/>
    <x v="121"/>
    <n v="15398776"/>
    <n v="0"/>
    <n v="0"/>
  </r>
  <r>
    <n v="771"/>
    <n v="2452558"/>
    <x v="536"/>
    <x v="1"/>
    <x v="121"/>
    <n v="15398776"/>
    <n v="0"/>
    <n v="0"/>
  </r>
  <r>
    <n v="772"/>
    <n v="614165"/>
    <x v="537"/>
    <x v="2"/>
    <x v="121"/>
    <n v="15398776"/>
    <n v="1"/>
    <n v="0"/>
  </r>
  <r>
    <n v="773"/>
    <n v="1289434"/>
    <x v="538"/>
    <x v="2"/>
    <x v="121"/>
    <n v="15398776"/>
    <n v="1"/>
    <n v="0"/>
  </r>
  <r>
    <n v="774"/>
    <n v="354"/>
    <x v="110"/>
    <x v="2"/>
    <x v="121"/>
    <n v="15398776"/>
    <n v="4"/>
    <n v="0"/>
  </r>
  <r>
    <n v="775"/>
    <n v="436"/>
    <x v="539"/>
    <x v="0"/>
    <x v="122"/>
    <n v="119488"/>
    <n v="0"/>
    <n v="1"/>
  </r>
  <r>
    <n v="776"/>
    <n v="255278"/>
    <x v="540"/>
    <x v="1"/>
    <x v="122"/>
    <n v="119488"/>
    <n v="0"/>
    <n v="0"/>
  </r>
  <r>
    <n v="777"/>
    <n v="1338"/>
    <x v="541"/>
    <x v="1"/>
    <x v="122"/>
    <n v="119488"/>
    <n v="0"/>
    <n v="0"/>
  </r>
  <r>
    <n v="778"/>
    <n v="436"/>
    <x v="539"/>
    <x v="1"/>
    <x v="122"/>
    <n v="119488"/>
    <n v="0"/>
    <n v="1"/>
  </r>
  <r>
    <n v="779"/>
    <n v="228"/>
    <x v="90"/>
    <x v="2"/>
    <x v="122"/>
    <n v="119488"/>
    <n v="4"/>
    <n v="0"/>
  </r>
  <r>
    <n v="780"/>
    <n v="128"/>
    <x v="148"/>
    <x v="2"/>
    <x v="122"/>
    <n v="119488"/>
    <n v="2"/>
    <n v="0"/>
  </r>
  <r>
    <n v="781"/>
    <n v="1602"/>
    <x v="259"/>
    <x v="2"/>
    <x v="122"/>
    <n v="119488"/>
    <n v="2"/>
    <n v="0"/>
  </r>
  <r>
    <n v="782"/>
    <n v="386570"/>
    <x v="542"/>
    <x v="0"/>
    <x v="123"/>
    <n v="363163"/>
    <n v="0"/>
    <n v="1"/>
  </r>
  <r>
    <n v="783"/>
    <n v="251536"/>
    <x v="543"/>
    <x v="1"/>
    <x v="123"/>
    <n v="363163"/>
    <n v="0"/>
    <n v="0"/>
  </r>
  <r>
    <n v="784"/>
    <n v="275264"/>
    <x v="544"/>
    <x v="1"/>
    <x v="123"/>
    <n v="363163"/>
    <n v="0"/>
    <n v="0"/>
  </r>
  <r>
    <n v="785"/>
    <n v="432622"/>
    <x v="545"/>
    <x v="1"/>
    <x v="123"/>
    <n v="363163"/>
    <n v="0"/>
    <n v="0"/>
  </r>
  <r>
    <n v="786"/>
    <n v="4486"/>
    <x v="546"/>
    <x v="2"/>
    <x v="123"/>
    <n v="363163"/>
    <n v="1"/>
    <n v="0"/>
  </r>
  <r>
    <n v="787"/>
    <n v="487884"/>
    <x v="547"/>
    <x v="2"/>
    <x v="123"/>
    <n v="363163"/>
    <n v="1"/>
    <n v="0"/>
  </r>
  <r>
    <n v="788"/>
    <n v="559890"/>
    <x v="548"/>
    <x v="2"/>
    <x v="123"/>
    <n v="363163"/>
    <n v="1"/>
    <n v="0"/>
  </r>
  <r>
    <n v="789"/>
    <n v="1120"/>
    <x v="549"/>
    <x v="0"/>
    <x v="124"/>
    <n v="40522"/>
    <n v="0"/>
    <n v="1"/>
  </r>
  <r>
    <n v="790"/>
    <n v="953790"/>
    <x v="550"/>
    <x v="1"/>
    <x v="124"/>
    <n v="40522"/>
    <n v="0"/>
    <n v="0"/>
  </r>
  <r>
    <n v="791"/>
    <n v="59030"/>
    <x v="551"/>
    <x v="1"/>
    <x v="124"/>
    <n v="40522"/>
    <n v="0"/>
    <n v="0"/>
  </r>
  <r>
    <n v="792"/>
    <n v="80755"/>
    <x v="552"/>
    <x v="1"/>
    <x v="124"/>
    <n v="40522"/>
    <n v="0"/>
    <n v="0"/>
  </r>
  <r>
    <n v="793"/>
    <n v="536009"/>
    <x v="553"/>
    <x v="2"/>
    <x v="124"/>
    <n v="40522"/>
    <n v="1"/>
    <n v="0"/>
  </r>
  <r>
    <n v="794"/>
    <n v="821543"/>
    <x v="554"/>
    <x v="2"/>
    <x v="124"/>
    <n v="40522"/>
    <n v="1"/>
    <n v="0"/>
  </r>
  <r>
    <n v="795"/>
    <n v="136794"/>
    <x v="555"/>
    <x v="2"/>
    <x v="124"/>
    <n v="40522"/>
    <n v="1"/>
    <n v="0"/>
  </r>
  <r>
    <n v="796"/>
    <n v="4318159"/>
    <x v="556"/>
    <x v="0"/>
    <x v="125"/>
    <n v="5074352"/>
    <n v="0"/>
    <n v="1"/>
  </r>
  <r>
    <n v="797"/>
    <n v="6328029"/>
    <x v="557"/>
    <x v="1"/>
    <x v="125"/>
    <n v="5074352"/>
    <n v="0"/>
    <n v="0"/>
  </r>
  <r>
    <n v="798"/>
    <n v="6328031"/>
    <x v="558"/>
    <x v="1"/>
    <x v="125"/>
    <n v="5074352"/>
    <n v="0"/>
    <n v="0"/>
  </r>
  <r>
    <n v="799"/>
    <n v="6328030"/>
    <x v="559"/>
    <x v="1"/>
    <x v="125"/>
    <n v="5074352"/>
    <n v="0"/>
    <n v="0"/>
  </r>
  <r>
    <n v="800"/>
    <n v="451148"/>
    <x v="375"/>
    <x v="2"/>
    <x v="125"/>
    <n v="5074352"/>
    <n v="3"/>
    <n v="1"/>
  </r>
  <r>
    <n v="801"/>
    <n v="2799219"/>
    <x v="560"/>
    <x v="2"/>
    <x v="125"/>
    <n v="5074352"/>
    <n v="1"/>
    <n v="0"/>
  </r>
  <r>
    <n v="802"/>
    <n v="760778"/>
    <x v="561"/>
    <x v="2"/>
    <x v="125"/>
    <n v="5074352"/>
    <n v="1"/>
    <n v="0"/>
  </r>
  <r>
    <n v="803"/>
    <n v="217"/>
    <x v="75"/>
    <x v="0"/>
    <x v="126"/>
    <n v="993846"/>
    <n v="0"/>
    <n v="3"/>
  </r>
  <r>
    <n v="804"/>
    <n v="1010540"/>
    <x v="562"/>
    <x v="1"/>
    <x v="126"/>
    <n v="993846"/>
    <n v="0"/>
    <n v="0"/>
  </r>
  <r>
    <n v="805"/>
    <n v="67789"/>
    <x v="563"/>
    <x v="1"/>
    <x v="126"/>
    <n v="993846"/>
    <n v="0"/>
    <n v="0"/>
  </r>
  <r>
    <n v="806"/>
    <n v="138"/>
    <x v="60"/>
    <x v="2"/>
    <x v="126"/>
    <n v="993846"/>
    <n v="4"/>
    <n v="0"/>
  </r>
  <r>
    <n v="807"/>
    <n v="1706767"/>
    <x v="564"/>
    <x v="2"/>
    <x v="126"/>
    <n v="993846"/>
    <n v="1"/>
    <n v="0"/>
  </r>
  <r>
    <n v="808"/>
    <n v="3053338"/>
    <x v="565"/>
    <x v="2"/>
    <x v="126"/>
    <n v="993846"/>
    <n v="1"/>
    <n v="0"/>
  </r>
  <r>
    <n v="809"/>
    <n v="268380"/>
    <x v="566"/>
    <x v="0"/>
    <x v="127"/>
    <n v="6966692"/>
    <n v="0"/>
    <n v="1"/>
  </r>
  <r>
    <n v="810"/>
    <n v="885014"/>
    <x v="567"/>
    <x v="1"/>
    <x v="127"/>
    <n v="6966692"/>
    <n v="0"/>
    <n v="0"/>
  </r>
  <r>
    <n v="811"/>
    <n v="192942"/>
    <x v="568"/>
    <x v="1"/>
    <x v="127"/>
    <n v="6966692"/>
    <n v="0"/>
    <n v="0"/>
  </r>
  <r>
    <n v="812"/>
    <n v="268380"/>
    <x v="566"/>
    <x v="1"/>
    <x v="127"/>
    <n v="6966692"/>
    <n v="0"/>
    <n v="1"/>
  </r>
  <r>
    <n v="813"/>
    <n v="1557"/>
    <x v="28"/>
    <x v="2"/>
    <x v="127"/>
    <n v="6966692"/>
    <n v="3"/>
    <n v="0"/>
  </r>
  <r>
    <n v="814"/>
    <n v="991810"/>
    <x v="569"/>
    <x v="2"/>
    <x v="127"/>
    <n v="6966692"/>
    <n v="1"/>
    <n v="0"/>
  </r>
  <r>
    <n v="815"/>
    <n v="4802"/>
    <x v="570"/>
    <x v="2"/>
    <x v="127"/>
    <n v="6966692"/>
    <n v="1"/>
    <n v="0"/>
  </r>
  <r>
    <n v="816"/>
    <n v="1837"/>
    <x v="571"/>
    <x v="0"/>
    <x v="128"/>
    <n v="120382"/>
    <n v="0"/>
    <n v="1"/>
  </r>
  <r>
    <n v="817"/>
    <n v="629272"/>
    <x v="572"/>
    <x v="1"/>
    <x v="128"/>
    <n v="120382"/>
    <n v="0"/>
    <n v="0"/>
  </r>
  <r>
    <n v="818"/>
    <n v="120"/>
    <x v="421"/>
    <x v="2"/>
    <x v="128"/>
    <n v="120382"/>
    <n v="2"/>
    <n v="0"/>
  </r>
  <r>
    <n v="819"/>
    <n v="438"/>
    <x v="573"/>
    <x v="2"/>
    <x v="128"/>
    <n v="120382"/>
    <n v="1"/>
    <n v="0"/>
  </r>
  <r>
    <n v="820"/>
    <n v="1473"/>
    <x v="574"/>
    <x v="2"/>
    <x v="128"/>
    <n v="120382"/>
    <n v="1"/>
    <n v="0"/>
  </r>
  <r>
    <n v="821"/>
    <n v="2371802"/>
    <x v="575"/>
    <x v="0"/>
    <x v="129"/>
    <n v="8503618"/>
    <n v="0"/>
    <n v="1"/>
  </r>
  <r>
    <n v="822"/>
    <n v="592135"/>
    <x v="576"/>
    <x v="1"/>
    <x v="129"/>
    <n v="8503618"/>
    <n v="0"/>
    <n v="0"/>
  </r>
  <r>
    <n v="823"/>
    <n v="2375857"/>
    <x v="577"/>
    <x v="1"/>
    <x v="129"/>
    <n v="8503618"/>
    <n v="0"/>
    <n v="0"/>
  </r>
  <r>
    <n v="824"/>
    <n v="592135"/>
    <x v="576"/>
    <x v="2"/>
    <x v="129"/>
    <n v="8503618"/>
    <n v="1"/>
    <n v="0"/>
  </r>
  <r>
    <n v="825"/>
    <n v="5623883"/>
    <x v="578"/>
    <x v="2"/>
    <x v="129"/>
    <n v="8503618"/>
    <n v="1"/>
    <n v="0"/>
  </r>
  <r>
    <n v="826"/>
    <n v="1502434"/>
    <x v="579"/>
    <x v="2"/>
    <x v="129"/>
    <n v="8503618"/>
    <n v="1"/>
    <n v="0"/>
  </r>
  <r>
    <n v="827"/>
    <n v="217"/>
    <x v="75"/>
    <x v="0"/>
    <x v="130"/>
    <n v="75314"/>
    <n v="0"/>
    <n v="4"/>
  </r>
  <r>
    <n v="828"/>
    <n v="1707"/>
    <x v="580"/>
    <x v="1"/>
    <x v="130"/>
    <n v="75314"/>
    <n v="0"/>
    <n v="0"/>
  </r>
  <r>
    <n v="829"/>
    <n v="134"/>
    <x v="16"/>
    <x v="2"/>
    <x v="130"/>
    <n v="75314"/>
    <n v="6"/>
    <n v="0"/>
  </r>
  <r>
    <n v="830"/>
    <n v="149"/>
    <x v="100"/>
    <x v="2"/>
    <x v="130"/>
    <n v="75314"/>
    <n v="2"/>
    <n v="0"/>
  </r>
  <r>
    <n v="831"/>
    <n v="1732"/>
    <x v="581"/>
    <x v="2"/>
    <x v="130"/>
    <n v="75314"/>
    <n v="1"/>
    <n v="0"/>
  </r>
  <r>
    <n v="832"/>
    <n v="634240"/>
    <x v="10"/>
    <x v="0"/>
    <x v="131"/>
    <n v="372784"/>
    <n v="0"/>
    <n v="8"/>
  </r>
  <r>
    <n v="833"/>
    <n v="4170"/>
    <x v="380"/>
    <x v="1"/>
    <x v="131"/>
    <n v="372784"/>
    <n v="0"/>
    <n v="0"/>
  </r>
  <r>
    <n v="834"/>
    <n v="275286"/>
    <x v="12"/>
    <x v="1"/>
    <x v="131"/>
    <n v="372784"/>
    <n v="0"/>
    <n v="0"/>
  </r>
  <r>
    <n v="835"/>
    <n v="634240"/>
    <x v="10"/>
    <x v="1"/>
    <x v="131"/>
    <n v="372784"/>
    <n v="0"/>
    <n v="8"/>
  </r>
  <r>
    <n v="836"/>
    <n v="288"/>
    <x v="13"/>
    <x v="2"/>
    <x v="131"/>
    <n v="372784"/>
    <n v="4"/>
    <n v="0"/>
  </r>
  <r>
    <n v="837"/>
    <n v="323"/>
    <x v="582"/>
    <x v="2"/>
    <x v="131"/>
    <n v="372784"/>
    <n v="1"/>
    <n v="0"/>
  </r>
  <r>
    <n v="838"/>
    <n v="913822"/>
    <x v="583"/>
    <x v="2"/>
    <x v="131"/>
    <n v="372784"/>
    <n v="1"/>
    <n v="0"/>
  </r>
  <r>
    <n v="839"/>
    <n v="251027"/>
    <x v="584"/>
    <x v="0"/>
    <x v="132"/>
    <n v="252488"/>
    <n v="0"/>
    <n v="1"/>
  </r>
  <r>
    <n v="840"/>
    <n v="784149"/>
    <x v="585"/>
    <x v="1"/>
    <x v="132"/>
    <n v="252488"/>
    <n v="0"/>
    <n v="0"/>
  </r>
  <r>
    <n v="841"/>
    <n v="407642"/>
    <x v="586"/>
    <x v="1"/>
    <x v="132"/>
    <n v="252488"/>
    <n v="0"/>
    <n v="0"/>
  </r>
  <r>
    <n v="842"/>
    <n v="654805"/>
    <x v="587"/>
    <x v="2"/>
    <x v="132"/>
    <n v="252488"/>
    <n v="1"/>
    <n v="0"/>
  </r>
  <r>
    <n v="843"/>
    <n v="15081"/>
    <x v="588"/>
    <x v="2"/>
    <x v="132"/>
    <n v="252488"/>
    <n v="1"/>
    <n v="0"/>
  </r>
  <r>
    <n v="844"/>
    <n v="839017"/>
    <x v="589"/>
    <x v="2"/>
    <x v="132"/>
    <n v="252488"/>
    <n v="1"/>
    <n v="0"/>
  </r>
  <r>
    <n v="845"/>
    <n v="1466"/>
    <x v="42"/>
    <x v="0"/>
    <x v="133"/>
    <n v="59578"/>
    <n v="0"/>
    <n v="4"/>
  </r>
  <r>
    <n v="846"/>
    <n v="1466"/>
    <x v="42"/>
    <x v="1"/>
    <x v="133"/>
    <n v="59578"/>
    <n v="0"/>
    <n v="4"/>
  </r>
  <r>
    <n v="847"/>
    <n v="607694"/>
    <x v="590"/>
    <x v="1"/>
    <x v="133"/>
    <n v="59578"/>
    <n v="0"/>
    <n v="0"/>
  </r>
  <r>
    <n v="848"/>
    <n v="898812"/>
    <x v="43"/>
    <x v="1"/>
    <x v="133"/>
    <n v="59578"/>
    <n v="0"/>
    <n v="0"/>
  </r>
  <r>
    <n v="849"/>
    <n v="142"/>
    <x v="45"/>
    <x v="2"/>
    <x v="133"/>
    <n v="59578"/>
    <n v="2"/>
    <n v="0"/>
  </r>
  <r>
    <n v="850"/>
    <n v="1812"/>
    <x v="47"/>
    <x v="2"/>
    <x v="133"/>
    <n v="59578"/>
    <n v="2"/>
    <n v="0"/>
  </r>
  <r>
    <n v="851"/>
    <n v="2231"/>
    <x v="591"/>
    <x v="2"/>
    <x v="133"/>
    <n v="59578"/>
    <n v="1"/>
    <n v="0"/>
  </r>
  <r>
    <n v="852"/>
    <n v="6452"/>
    <x v="592"/>
    <x v="0"/>
    <x v="134"/>
    <n v="55031"/>
    <n v="0"/>
    <n v="1"/>
  </r>
  <r>
    <n v="853"/>
    <n v="542631"/>
    <x v="593"/>
    <x v="1"/>
    <x v="134"/>
    <n v="55031"/>
    <n v="0"/>
    <n v="0"/>
  </r>
  <r>
    <n v="854"/>
    <n v="1050"/>
    <x v="594"/>
    <x v="1"/>
    <x v="134"/>
    <n v="55031"/>
    <n v="0"/>
    <n v="0"/>
  </r>
  <r>
    <n v="855"/>
    <n v="75"/>
    <x v="595"/>
    <x v="2"/>
    <x v="134"/>
    <n v="55031"/>
    <n v="1"/>
    <n v="0"/>
  </r>
  <r>
    <n v="856"/>
    <n v="44"/>
    <x v="596"/>
    <x v="2"/>
    <x v="134"/>
    <n v="55031"/>
    <n v="1"/>
    <n v="0"/>
  </r>
  <r>
    <n v="857"/>
    <n v="1847"/>
    <x v="597"/>
    <x v="2"/>
    <x v="134"/>
    <n v="55031"/>
    <n v="1"/>
    <n v="0"/>
  </r>
  <r>
    <n v="858"/>
    <n v="217"/>
    <x v="75"/>
    <x v="0"/>
    <x v="135"/>
    <n v="1130884"/>
    <n v="0"/>
    <n v="5"/>
  </r>
  <r>
    <n v="859"/>
    <n v="436164"/>
    <x v="598"/>
    <x v="1"/>
    <x v="135"/>
    <n v="1130884"/>
    <n v="0"/>
    <n v="0"/>
  </r>
  <r>
    <n v="860"/>
    <n v="1212331"/>
    <x v="599"/>
    <x v="1"/>
    <x v="135"/>
    <n v="1130884"/>
    <n v="0"/>
    <n v="0"/>
  </r>
  <r>
    <n v="861"/>
    <n v="138"/>
    <x v="60"/>
    <x v="2"/>
    <x v="135"/>
    <n v="1130884"/>
    <n v="5"/>
    <n v="0"/>
  </r>
  <r>
    <n v="862"/>
    <n v="607865"/>
    <x v="600"/>
    <x v="2"/>
    <x v="135"/>
    <n v="1130884"/>
    <n v="1"/>
    <n v="0"/>
  </r>
  <r>
    <n v="863"/>
    <n v="749263"/>
    <x v="277"/>
    <x v="2"/>
    <x v="135"/>
    <n v="1130884"/>
    <n v="3"/>
    <n v="0"/>
  </r>
  <r>
    <n v="864"/>
    <n v="697"/>
    <x v="282"/>
    <x v="0"/>
    <x v="136"/>
    <n v="53291"/>
    <n v="0"/>
    <n v="5"/>
  </r>
  <r>
    <n v="865"/>
    <n v="697"/>
    <x v="282"/>
    <x v="1"/>
    <x v="136"/>
    <n v="53291"/>
    <n v="0"/>
    <n v="5"/>
  </r>
  <r>
    <n v="866"/>
    <n v="224634"/>
    <x v="429"/>
    <x v="1"/>
    <x v="136"/>
    <n v="53291"/>
    <n v="0"/>
    <n v="0"/>
  </r>
  <r>
    <n v="867"/>
    <n v="858329"/>
    <x v="601"/>
    <x v="1"/>
    <x v="136"/>
    <n v="53291"/>
    <n v="0"/>
    <n v="0"/>
  </r>
  <r>
    <n v="868"/>
    <n v="54"/>
    <x v="602"/>
    <x v="2"/>
    <x v="136"/>
    <n v="53291"/>
    <n v="1"/>
    <n v="0"/>
  </r>
  <r>
    <n v="869"/>
    <n v="348"/>
    <x v="603"/>
    <x v="2"/>
    <x v="136"/>
    <n v="53291"/>
    <n v="1"/>
    <n v="0"/>
  </r>
  <r>
    <n v="870"/>
    <n v="493"/>
    <x v="430"/>
    <x v="2"/>
    <x v="136"/>
    <n v="53291"/>
    <n v="2"/>
    <n v="0"/>
  </r>
  <r>
    <n v="871"/>
    <n v="229"/>
    <x v="30"/>
    <x v="0"/>
    <x v="137"/>
    <n v="107290"/>
    <n v="0"/>
    <n v="5"/>
  </r>
  <r>
    <n v="872"/>
    <n v="341"/>
    <x v="604"/>
    <x v="1"/>
    <x v="137"/>
    <n v="107290"/>
    <n v="0"/>
    <n v="0"/>
  </r>
  <r>
    <n v="873"/>
    <n v="462895"/>
    <x v="605"/>
    <x v="1"/>
    <x v="137"/>
    <n v="107290"/>
    <n v="0"/>
    <n v="0"/>
  </r>
  <r>
    <n v="874"/>
    <n v="554"/>
    <x v="606"/>
    <x v="2"/>
    <x v="137"/>
    <n v="107290"/>
    <n v="1"/>
    <n v="0"/>
  </r>
  <r>
    <n v="875"/>
    <n v="368"/>
    <x v="607"/>
    <x v="2"/>
    <x v="137"/>
    <n v="107290"/>
    <n v="1"/>
    <n v="0"/>
  </r>
  <r>
    <n v="876"/>
    <n v="156"/>
    <x v="608"/>
    <x v="2"/>
    <x v="137"/>
    <n v="107290"/>
    <n v="1"/>
    <n v="0"/>
  </r>
  <r>
    <n v="877"/>
    <n v="122"/>
    <x v="233"/>
    <x v="0"/>
    <x v="138"/>
    <n v="12349"/>
    <n v="3"/>
    <n v="4"/>
  </r>
  <r>
    <n v="878"/>
    <n v="122"/>
    <x v="233"/>
    <x v="1"/>
    <x v="138"/>
    <n v="12349"/>
    <n v="3"/>
    <n v="4"/>
  </r>
  <r>
    <n v="879"/>
    <n v="122"/>
    <x v="233"/>
    <x v="2"/>
    <x v="138"/>
    <n v="12349"/>
    <n v="4"/>
    <n v="4"/>
  </r>
  <r>
    <n v="880"/>
    <n v="701012"/>
    <x v="609"/>
    <x v="2"/>
    <x v="138"/>
    <n v="12349"/>
    <n v="1"/>
    <n v="0"/>
  </r>
  <r>
    <n v="881"/>
    <n v="1067"/>
    <x v="610"/>
    <x v="2"/>
    <x v="138"/>
    <n v="12349"/>
    <n v="1"/>
    <n v="0"/>
  </r>
  <r>
    <n v="882"/>
    <n v="1725469"/>
    <x v="611"/>
    <x v="0"/>
    <x v="139"/>
    <n v="10272386"/>
    <n v="0"/>
    <n v="1"/>
  </r>
  <r>
    <n v="883"/>
    <n v="358960"/>
    <x v="612"/>
    <x v="1"/>
    <x v="139"/>
    <n v="10272386"/>
    <n v="0"/>
    <n v="0"/>
  </r>
  <r>
    <n v="884"/>
    <n v="1725469"/>
    <x v="611"/>
    <x v="1"/>
    <x v="139"/>
    <n v="10272386"/>
    <n v="0"/>
    <n v="1"/>
  </r>
  <r>
    <n v="885"/>
    <n v="164"/>
    <x v="101"/>
    <x v="2"/>
    <x v="139"/>
    <n v="10272386"/>
    <n v="2"/>
    <n v="0"/>
  </r>
  <r>
    <n v="886"/>
    <n v="1469236"/>
    <x v="613"/>
    <x v="2"/>
    <x v="139"/>
    <n v="10272386"/>
    <n v="1"/>
    <n v="0"/>
  </r>
  <r>
    <n v="887"/>
    <n v="309693"/>
    <x v="614"/>
    <x v="2"/>
    <x v="139"/>
    <n v="10272386"/>
    <n v="1"/>
    <n v="0"/>
  </r>
  <r>
    <n v="888"/>
    <n v="759"/>
    <x v="615"/>
    <x v="0"/>
    <x v="140"/>
    <n v="469494"/>
    <n v="0"/>
    <n v="1"/>
  </r>
  <r>
    <n v="889"/>
    <n v="759"/>
    <x v="615"/>
    <x v="1"/>
    <x v="140"/>
    <n v="469494"/>
    <n v="0"/>
    <n v="1"/>
  </r>
  <r>
    <n v="890"/>
    <n v="801737"/>
    <x v="616"/>
    <x v="1"/>
    <x v="140"/>
    <n v="469494"/>
    <n v="0"/>
    <n v="0"/>
  </r>
  <r>
    <n v="891"/>
    <n v="358"/>
    <x v="617"/>
    <x v="2"/>
    <x v="140"/>
    <n v="469494"/>
    <n v="1"/>
    <n v="0"/>
  </r>
  <r>
    <n v="892"/>
    <n v="200452"/>
    <x v="618"/>
    <x v="2"/>
    <x v="140"/>
    <n v="469494"/>
    <n v="1"/>
    <n v="0"/>
  </r>
  <r>
    <n v="893"/>
    <n v="1354"/>
    <x v="619"/>
    <x v="2"/>
    <x v="140"/>
    <n v="469494"/>
    <n v="1"/>
    <n v="0"/>
  </r>
  <r>
    <n v="894"/>
    <n v="581"/>
    <x v="620"/>
    <x v="0"/>
    <x v="141"/>
    <n v="42192"/>
    <n v="0"/>
    <n v="1"/>
  </r>
  <r>
    <n v="895"/>
    <n v="581"/>
    <x v="620"/>
    <x v="1"/>
    <x v="141"/>
    <n v="42192"/>
    <n v="0"/>
    <n v="1"/>
  </r>
  <r>
    <n v="896"/>
    <n v="650581"/>
    <x v="621"/>
    <x v="1"/>
    <x v="141"/>
    <n v="42192"/>
    <n v="0"/>
    <n v="0"/>
  </r>
  <r>
    <n v="897"/>
    <n v="12"/>
    <x v="622"/>
    <x v="2"/>
    <x v="141"/>
    <n v="42192"/>
    <n v="1"/>
    <n v="0"/>
  </r>
  <r>
    <n v="898"/>
    <n v="879"/>
    <x v="623"/>
    <x v="2"/>
    <x v="141"/>
    <n v="42192"/>
    <n v="1"/>
    <n v="0"/>
  </r>
  <r>
    <n v="899"/>
    <n v="1695"/>
    <x v="624"/>
    <x v="2"/>
    <x v="141"/>
    <n v="42192"/>
    <n v="1"/>
    <n v="0"/>
  </r>
  <r>
    <n v="900"/>
    <n v="796117"/>
    <x v="625"/>
    <x v="0"/>
    <x v="142"/>
    <n v="167404"/>
    <n v="0"/>
    <n v="1"/>
  </r>
  <r>
    <n v="901"/>
    <n v="796117"/>
    <x v="625"/>
    <x v="1"/>
    <x v="142"/>
    <n v="167404"/>
    <n v="0"/>
    <n v="1"/>
  </r>
  <r>
    <n v="902"/>
    <n v="246"/>
    <x v="509"/>
    <x v="2"/>
    <x v="142"/>
    <n v="167404"/>
    <n v="2"/>
    <n v="0"/>
  </r>
  <r>
    <n v="903"/>
    <n v="5286"/>
    <x v="626"/>
    <x v="2"/>
    <x v="142"/>
    <n v="167404"/>
    <n v="1"/>
    <n v="0"/>
  </r>
  <r>
    <n v="904"/>
    <n v="1057"/>
    <x v="627"/>
    <x v="2"/>
    <x v="142"/>
    <n v="167404"/>
    <n v="1"/>
    <n v="0"/>
  </r>
  <r>
    <n v="905"/>
    <n v="41"/>
    <x v="103"/>
    <x v="0"/>
    <x v="143"/>
    <n v="89881"/>
    <n v="0"/>
    <n v="4"/>
  </r>
  <r>
    <n v="906"/>
    <n v="41"/>
    <x v="103"/>
    <x v="1"/>
    <x v="143"/>
    <n v="89881"/>
    <n v="0"/>
    <n v="4"/>
  </r>
  <r>
    <n v="907"/>
    <n v="644823"/>
    <x v="105"/>
    <x v="1"/>
    <x v="143"/>
    <n v="89881"/>
    <n v="0"/>
    <n v="0"/>
  </r>
  <r>
    <n v="908"/>
    <n v="406836"/>
    <x v="628"/>
    <x v="1"/>
    <x v="143"/>
    <n v="89881"/>
    <n v="0"/>
    <n v="0"/>
  </r>
  <r>
    <n v="909"/>
    <n v="619938"/>
    <x v="184"/>
    <x v="2"/>
    <x v="143"/>
    <n v="89881"/>
    <n v="3"/>
    <n v="0"/>
  </r>
  <r>
    <n v="910"/>
    <n v="855417"/>
    <x v="629"/>
    <x v="2"/>
    <x v="143"/>
    <n v="89881"/>
    <n v="1"/>
    <n v="0"/>
  </r>
  <r>
    <n v="911"/>
    <n v="628704"/>
    <x v="630"/>
    <x v="2"/>
    <x v="143"/>
    <n v="89881"/>
    <n v="1"/>
    <n v="0"/>
  </r>
  <r>
    <n v="912"/>
    <n v="217"/>
    <x v="75"/>
    <x v="0"/>
    <x v="144"/>
    <n v="112641"/>
    <n v="0"/>
    <n v="6"/>
  </r>
  <r>
    <n v="913"/>
    <n v="683380"/>
    <x v="76"/>
    <x v="1"/>
    <x v="144"/>
    <n v="112641"/>
    <n v="0"/>
    <n v="0"/>
  </r>
  <r>
    <n v="914"/>
    <n v="217"/>
    <x v="75"/>
    <x v="1"/>
    <x v="144"/>
    <n v="112641"/>
    <n v="0"/>
    <n v="6"/>
  </r>
  <r>
    <n v="915"/>
    <n v="134"/>
    <x v="16"/>
    <x v="2"/>
    <x v="144"/>
    <n v="112641"/>
    <n v="7"/>
    <n v="0"/>
  </r>
  <r>
    <n v="916"/>
    <n v="232"/>
    <x v="631"/>
    <x v="2"/>
    <x v="144"/>
    <n v="112641"/>
    <n v="1"/>
    <n v="0"/>
  </r>
  <r>
    <n v="917"/>
    <n v="582"/>
    <x v="78"/>
    <x v="2"/>
    <x v="144"/>
    <n v="112641"/>
    <n v="2"/>
    <n v="0"/>
  </r>
  <r>
    <n v="918"/>
    <n v="2676052"/>
    <x v="632"/>
    <x v="0"/>
    <x v="145"/>
    <n v="1745960"/>
    <n v="0"/>
    <n v="1"/>
  </r>
  <r>
    <n v="919"/>
    <n v="143596"/>
    <x v="633"/>
    <x v="1"/>
    <x v="145"/>
    <n v="1745960"/>
    <n v="0"/>
    <n v="0"/>
  </r>
  <r>
    <n v="920"/>
    <n v="258390"/>
    <x v="634"/>
    <x v="1"/>
    <x v="145"/>
    <n v="1745960"/>
    <n v="0"/>
    <n v="0"/>
  </r>
  <r>
    <n v="921"/>
    <n v="185976"/>
    <x v="635"/>
    <x v="1"/>
    <x v="145"/>
    <n v="1745960"/>
    <n v="0"/>
    <n v="0"/>
  </r>
  <r>
    <n v="922"/>
    <n v="129"/>
    <x v="636"/>
    <x v="2"/>
    <x v="145"/>
    <n v="1745960"/>
    <n v="1"/>
    <n v="0"/>
  </r>
  <r>
    <n v="923"/>
    <n v="124"/>
    <x v="408"/>
    <x v="2"/>
    <x v="145"/>
    <n v="1745960"/>
    <n v="2"/>
    <n v="0"/>
  </r>
  <r>
    <n v="924"/>
    <n v="1886602"/>
    <x v="179"/>
    <x v="2"/>
    <x v="145"/>
    <n v="1745960"/>
    <n v="2"/>
    <n v="0"/>
  </r>
  <r>
    <n v="925"/>
    <n v="1053"/>
    <x v="637"/>
    <x v="0"/>
    <x v="146"/>
    <n v="477348"/>
    <n v="0"/>
    <n v="1"/>
  </r>
  <r>
    <n v="926"/>
    <n v="1054"/>
    <x v="638"/>
    <x v="0"/>
    <x v="146"/>
    <n v="477348"/>
    <n v="0"/>
    <n v="1"/>
  </r>
  <r>
    <n v="927"/>
    <n v="1054"/>
    <x v="638"/>
    <x v="1"/>
    <x v="146"/>
    <n v="477348"/>
    <n v="0"/>
    <n v="1"/>
  </r>
  <r>
    <n v="928"/>
    <n v="1053"/>
    <x v="637"/>
    <x v="1"/>
    <x v="146"/>
    <n v="477348"/>
    <n v="0"/>
    <n v="1"/>
  </r>
  <r>
    <n v="929"/>
    <n v="565092"/>
    <x v="639"/>
    <x v="1"/>
    <x v="146"/>
    <n v="477348"/>
    <n v="0"/>
    <n v="0"/>
  </r>
  <r>
    <n v="930"/>
    <n v="169"/>
    <x v="640"/>
    <x v="2"/>
    <x v="146"/>
    <n v="477348"/>
    <n v="1"/>
    <n v="0"/>
  </r>
  <r>
    <n v="931"/>
    <n v="849"/>
    <x v="641"/>
    <x v="2"/>
    <x v="146"/>
    <n v="477348"/>
    <n v="1"/>
    <n v="0"/>
  </r>
  <r>
    <n v="932"/>
    <n v="982"/>
    <x v="642"/>
    <x v="2"/>
    <x v="146"/>
    <n v="477348"/>
    <n v="1"/>
    <n v="0"/>
  </r>
  <r>
    <n v="933"/>
    <n v="118"/>
    <x v="643"/>
    <x v="0"/>
    <x v="147"/>
    <n v="84787"/>
    <n v="0"/>
    <n v="1"/>
  </r>
  <r>
    <n v="934"/>
    <n v="484111"/>
    <x v="644"/>
    <x v="1"/>
    <x v="147"/>
    <n v="84787"/>
    <n v="0"/>
    <n v="0"/>
  </r>
  <r>
    <n v="935"/>
    <n v="132168"/>
    <x v="645"/>
    <x v="1"/>
    <x v="147"/>
    <n v="84787"/>
    <n v="0"/>
    <n v="0"/>
  </r>
  <r>
    <n v="936"/>
    <n v="621"/>
    <x v="646"/>
    <x v="2"/>
    <x v="147"/>
    <n v="84787"/>
    <n v="1"/>
    <n v="0"/>
  </r>
  <r>
    <n v="937"/>
    <n v="979"/>
    <x v="647"/>
    <x v="2"/>
    <x v="147"/>
    <n v="84787"/>
    <n v="1"/>
    <n v="0"/>
  </r>
  <r>
    <n v="938"/>
    <n v="202966"/>
    <x v="648"/>
    <x v="2"/>
    <x v="147"/>
    <n v="84787"/>
    <n v="1"/>
    <n v="0"/>
  </r>
  <r>
    <n v="939"/>
    <n v="142"/>
    <x v="45"/>
    <x v="0"/>
    <x v="148"/>
    <n v="105695"/>
    <n v="2"/>
    <n v="1"/>
  </r>
  <r>
    <n v="940"/>
    <n v="672459"/>
    <x v="649"/>
    <x v="1"/>
    <x v="148"/>
    <n v="105695"/>
    <n v="0"/>
    <n v="0"/>
  </r>
  <r>
    <n v="941"/>
    <n v="142"/>
    <x v="45"/>
    <x v="2"/>
    <x v="148"/>
    <n v="105695"/>
    <n v="3"/>
    <n v="1"/>
  </r>
  <r>
    <n v="942"/>
    <n v="432"/>
    <x v="650"/>
    <x v="2"/>
    <x v="148"/>
    <n v="105695"/>
    <n v="1"/>
    <n v="0"/>
  </r>
  <r>
    <n v="943"/>
    <n v="151"/>
    <x v="3"/>
    <x v="2"/>
    <x v="148"/>
    <n v="105695"/>
    <n v="3"/>
    <n v="0"/>
  </r>
  <r>
    <n v="944"/>
    <n v="868219"/>
    <x v="651"/>
    <x v="0"/>
    <x v="149"/>
    <n v="457430"/>
    <n v="0"/>
    <n v="1"/>
  </r>
  <r>
    <n v="945"/>
    <n v="868219"/>
    <x v="651"/>
    <x v="1"/>
    <x v="149"/>
    <n v="457430"/>
    <n v="0"/>
    <n v="1"/>
  </r>
  <r>
    <n v="946"/>
    <n v="1419440"/>
    <x v="652"/>
    <x v="2"/>
    <x v="149"/>
    <n v="457430"/>
    <n v="1"/>
    <n v="0"/>
  </r>
  <r>
    <n v="947"/>
    <n v="317725"/>
    <x v="653"/>
    <x v="2"/>
    <x v="149"/>
    <n v="457430"/>
    <n v="1"/>
    <n v="0"/>
  </r>
  <r>
    <n v="948"/>
    <n v="530365"/>
    <x v="654"/>
    <x v="2"/>
    <x v="149"/>
    <n v="457430"/>
    <n v="1"/>
    <n v="0"/>
  </r>
  <r>
    <n v="949"/>
    <n v="233"/>
    <x v="37"/>
    <x v="0"/>
    <x v="150"/>
    <n v="266697"/>
    <n v="0"/>
    <n v="5"/>
  </r>
  <r>
    <n v="950"/>
    <n v="233"/>
    <x v="37"/>
    <x v="1"/>
    <x v="150"/>
    <n v="266697"/>
    <n v="0"/>
    <n v="5"/>
  </r>
  <r>
    <n v="951"/>
    <n v="235"/>
    <x v="40"/>
    <x v="1"/>
    <x v="150"/>
    <n v="266697"/>
    <n v="1"/>
    <n v="0"/>
  </r>
  <r>
    <n v="952"/>
    <n v="235"/>
    <x v="40"/>
    <x v="2"/>
    <x v="150"/>
    <n v="266697"/>
    <n v="2"/>
    <n v="0"/>
  </r>
  <r>
    <n v="953"/>
    <n v="1016"/>
    <x v="655"/>
    <x v="2"/>
    <x v="150"/>
    <n v="266697"/>
    <n v="1"/>
    <n v="0"/>
  </r>
  <r>
    <n v="954"/>
    <n v="435"/>
    <x v="656"/>
    <x v="2"/>
    <x v="150"/>
    <n v="266697"/>
    <n v="1"/>
    <n v="0"/>
  </r>
  <r>
    <n v="955"/>
    <n v="165"/>
    <x v="657"/>
    <x v="0"/>
    <x v="151"/>
    <n v="268978"/>
    <n v="0"/>
    <n v="1"/>
  </r>
  <r>
    <n v="956"/>
    <n v="326040"/>
    <x v="658"/>
    <x v="1"/>
    <x v="151"/>
    <n v="268978"/>
    <n v="0"/>
    <n v="0"/>
  </r>
  <r>
    <n v="957"/>
    <n v="621586"/>
    <x v="659"/>
    <x v="1"/>
    <x v="151"/>
    <n v="268978"/>
    <n v="0"/>
    <n v="0"/>
  </r>
  <r>
    <n v="958"/>
    <n v="128"/>
    <x v="148"/>
    <x v="2"/>
    <x v="151"/>
    <n v="268978"/>
    <n v="3"/>
    <n v="0"/>
  </r>
  <r>
    <n v="959"/>
    <n v="438"/>
    <x v="573"/>
    <x v="2"/>
    <x v="151"/>
    <n v="268978"/>
    <n v="2"/>
    <n v="0"/>
  </r>
  <r>
    <n v="960"/>
    <n v="124"/>
    <x v="408"/>
    <x v="2"/>
    <x v="151"/>
    <n v="268978"/>
    <n v="3"/>
    <n v="0"/>
  </r>
  <r>
    <n v="961"/>
    <n v="898288"/>
    <x v="261"/>
    <x v="0"/>
    <x v="152"/>
    <n v="1392214"/>
    <n v="0"/>
    <n v="3"/>
  </r>
  <r>
    <n v="962"/>
    <n v="3360706"/>
    <x v="660"/>
    <x v="1"/>
    <x v="152"/>
    <n v="1392214"/>
    <n v="0"/>
    <n v="0"/>
  </r>
  <r>
    <n v="963"/>
    <n v="413168"/>
    <x v="188"/>
    <x v="2"/>
    <x v="152"/>
    <n v="1392214"/>
    <n v="2"/>
    <n v="0"/>
  </r>
  <r>
    <n v="964"/>
    <n v="350453"/>
    <x v="661"/>
    <x v="2"/>
    <x v="152"/>
    <n v="1392214"/>
    <n v="1"/>
    <n v="0"/>
  </r>
  <r>
    <n v="965"/>
    <n v="205626"/>
    <x v="662"/>
    <x v="2"/>
    <x v="152"/>
    <n v="1392214"/>
    <n v="1"/>
    <n v="0"/>
  </r>
  <r>
    <n v="966"/>
    <n v="1379"/>
    <x v="663"/>
    <x v="0"/>
    <x v="153"/>
    <n v="40897"/>
    <n v="0"/>
    <n v="1"/>
  </r>
  <r>
    <n v="967"/>
    <n v="1379"/>
    <x v="663"/>
    <x v="1"/>
    <x v="153"/>
    <n v="40897"/>
    <n v="0"/>
    <n v="1"/>
  </r>
  <r>
    <n v="968"/>
    <n v="871252"/>
    <x v="664"/>
    <x v="1"/>
    <x v="153"/>
    <n v="40897"/>
    <n v="0"/>
    <n v="0"/>
  </r>
  <r>
    <n v="969"/>
    <n v="7"/>
    <x v="210"/>
    <x v="2"/>
    <x v="153"/>
    <n v="40897"/>
    <n v="2"/>
    <n v="0"/>
  </r>
  <r>
    <n v="970"/>
    <n v="404158"/>
    <x v="665"/>
    <x v="2"/>
    <x v="153"/>
    <n v="40897"/>
    <n v="1"/>
    <n v="0"/>
  </r>
  <r>
    <n v="971"/>
    <n v="392529"/>
    <x v="666"/>
    <x v="2"/>
    <x v="153"/>
    <n v="40897"/>
    <n v="1"/>
    <n v="0"/>
  </r>
  <r>
    <n v="972"/>
    <n v="4056"/>
    <x v="253"/>
    <x v="0"/>
    <x v="154"/>
    <n v="266543"/>
    <n v="0"/>
    <n v="2"/>
  </r>
  <r>
    <n v="973"/>
    <n v="881279"/>
    <x v="320"/>
    <x v="0"/>
    <x v="154"/>
    <n v="266543"/>
    <n v="0"/>
    <n v="3"/>
  </r>
  <r>
    <n v="974"/>
    <n v="4056"/>
    <x v="253"/>
    <x v="1"/>
    <x v="154"/>
    <n v="266543"/>
    <n v="0"/>
    <n v="2"/>
  </r>
  <r>
    <n v="975"/>
    <n v="677037"/>
    <x v="462"/>
    <x v="1"/>
    <x v="154"/>
    <n v="266543"/>
    <n v="0"/>
    <n v="1"/>
  </r>
  <r>
    <n v="976"/>
    <n v="721675"/>
    <x v="667"/>
    <x v="1"/>
    <x v="154"/>
    <n v="266543"/>
    <n v="0"/>
    <n v="0"/>
  </r>
  <r>
    <n v="977"/>
    <n v="983"/>
    <x v="668"/>
    <x v="2"/>
    <x v="154"/>
    <n v="266543"/>
    <n v="1"/>
    <n v="0"/>
  </r>
  <r>
    <n v="978"/>
    <n v="1122"/>
    <x v="669"/>
    <x v="2"/>
    <x v="154"/>
    <n v="266543"/>
    <n v="1"/>
    <n v="0"/>
  </r>
  <r>
    <n v="979"/>
    <n v="1071252"/>
    <x v="670"/>
    <x v="2"/>
    <x v="154"/>
    <n v="266543"/>
    <n v="1"/>
    <n v="0"/>
  </r>
  <r>
    <n v="980"/>
    <n v="594503"/>
    <x v="134"/>
    <x v="0"/>
    <x v="155"/>
    <n v="347149"/>
    <n v="0"/>
    <n v="3"/>
  </r>
  <r>
    <n v="981"/>
    <n v="594503"/>
    <x v="134"/>
    <x v="1"/>
    <x v="155"/>
    <n v="347149"/>
    <n v="0"/>
    <n v="3"/>
  </r>
  <r>
    <n v="982"/>
    <n v="1168510"/>
    <x v="671"/>
    <x v="1"/>
    <x v="155"/>
    <n v="347149"/>
    <n v="0"/>
    <n v="0"/>
  </r>
  <r>
    <n v="983"/>
    <n v="47962"/>
    <x v="672"/>
    <x v="2"/>
    <x v="155"/>
    <n v="347149"/>
    <n v="1"/>
    <n v="0"/>
  </r>
  <r>
    <n v="984"/>
    <n v="454120"/>
    <x v="673"/>
    <x v="2"/>
    <x v="155"/>
    <n v="347149"/>
    <n v="1"/>
    <n v="0"/>
  </r>
  <r>
    <n v="985"/>
    <n v="309107"/>
    <x v="674"/>
    <x v="2"/>
    <x v="155"/>
    <n v="347149"/>
    <n v="1"/>
    <n v="0"/>
  </r>
  <r>
    <n v="986"/>
    <n v="41"/>
    <x v="103"/>
    <x v="0"/>
    <x v="156"/>
    <n v="55630"/>
    <n v="0"/>
    <n v="5"/>
  </r>
  <r>
    <n v="987"/>
    <n v="41"/>
    <x v="103"/>
    <x v="1"/>
    <x v="156"/>
    <n v="55630"/>
    <n v="0"/>
    <n v="5"/>
  </r>
  <r>
    <n v="988"/>
    <n v="452878"/>
    <x v="336"/>
    <x v="1"/>
    <x v="156"/>
    <n v="55630"/>
    <n v="0"/>
    <n v="0"/>
  </r>
  <r>
    <n v="989"/>
    <n v="1536"/>
    <x v="106"/>
    <x v="2"/>
    <x v="156"/>
    <n v="55630"/>
    <n v="3"/>
    <n v="0"/>
  </r>
  <r>
    <n v="990"/>
    <n v="867391"/>
    <x v="675"/>
    <x v="2"/>
    <x v="156"/>
    <n v="55630"/>
    <n v="1"/>
    <n v="0"/>
  </r>
  <r>
    <n v="991"/>
    <n v="619938"/>
    <x v="184"/>
    <x v="2"/>
    <x v="156"/>
    <n v="55630"/>
    <n v="4"/>
    <n v="0"/>
  </r>
  <r>
    <n v="992"/>
    <n v="320285"/>
    <x v="676"/>
    <x v="0"/>
    <x v="157"/>
    <n v="346336"/>
    <n v="0"/>
    <n v="1"/>
  </r>
  <r>
    <n v="993"/>
    <n v="677758"/>
    <x v="677"/>
    <x v="1"/>
    <x v="157"/>
    <n v="346336"/>
    <n v="0"/>
    <n v="0"/>
  </r>
  <r>
    <n v="994"/>
    <n v="750048"/>
    <x v="678"/>
    <x v="1"/>
    <x v="157"/>
    <n v="346336"/>
    <n v="0"/>
    <n v="0"/>
  </r>
  <r>
    <n v="995"/>
    <n v="516222"/>
    <x v="679"/>
    <x v="2"/>
    <x v="157"/>
    <n v="346336"/>
    <n v="1"/>
    <n v="0"/>
  </r>
  <r>
    <n v="996"/>
    <n v="94526"/>
    <x v="680"/>
    <x v="2"/>
    <x v="157"/>
    <n v="346336"/>
    <n v="1"/>
    <n v="0"/>
  </r>
  <r>
    <n v="997"/>
    <n v="872910"/>
    <x v="681"/>
    <x v="2"/>
    <x v="157"/>
    <n v="346336"/>
    <n v="1"/>
    <n v="0"/>
  </r>
  <r>
    <n v="998"/>
    <n v="836328"/>
    <x v="682"/>
    <x v="0"/>
    <x v="158"/>
    <n v="57115"/>
    <n v="0"/>
    <n v="1"/>
  </r>
  <r>
    <n v="999"/>
    <n v="108595"/>
    <x v="683"/>
    <x v="1"/>
    <x v="158"/>
    <n v="57115"/>
    <n v="0"/>
    <n v="0"/>
  </r>
  <r>
    <n v="1000"/>
    <n v="165412"/>
    <x v="684"/>
    <x v="1"/>
    <x v="158"/>
    <n v="57115"/>
    <n v="0"/>
    <n v="0"/>
  </r>
  <r>
    <n v="1001"/>
    <n v="122446"/>
    <x v="685"/>
    <x v="1"/>
    <x v="158"/>
    <n v="57115"/>
    <n v="0"/>
    <n v="0"/>
  </r>
  <r>
    <n v="1002"/>
    <n v="537"/>
    <x v="686"/>
    <x v="2"/>
    <x v="158"/>
    <n v="57115"/>
    <n v="1"/>
    <n v="0"/>
  </r>
  <r>
    <n v="1003"/>
    <n v="1258"/>
    <x v="687"/>
    <x v="2"/>
    <x v="158"/>
    <n v="57115"/>
    <n v="1"/>
    <n v="0"/>
  </r>
  <r>
    <n v="1004"/>
    <n v="277"/>
    <x v="688"/>
    <x v="2"/>
    <x v="158"/>
    <n v="57115"/>
    <n v="1"/>
    <n v="0"/>
  </r>
  <r>
    <n v="1005"/>
    <n v="416"/>
    <x v="689"/>
    <x v="0"/>
    <x v="159"/>
    <n v="71853"/>
    <n v="0"/>
    <n v="1"/>
  </r>
  <r>
    <n v="1006"/>
    <n v="1402"/>
    <x v="690"/>
    <x v="0"/>
    <x v="159"/>
    <n v="71853"/>
    <n v="0"/>
    <n v="1"/>
  </r>
  <r>
    <n v="1007"/>
    <n v="1037"/>
    <x v="691"/>
    <x v="1"/>
    <x v="159"/>
    <n v="71853"/>
    <n v="0"/>
    <n v="0"/>
  </r>
  <r>
    <n v="1008"/>
    <n v="92"/>
    <x v="692"/>
    <x v="1"/>
    <x v="159"/>
    <n v="71853"/>
    <n v="0"/>
    <n v="0"/>
  </r>
  <r>
    <n v="1009"/>
    <n v="1385"/>
    <x v="693"/>
    <x v="1"/>
    <x v="159"/>
    <n v="71853"/>
    <n v="0"/>
    <n v="0"/>
  </r>
  <r>
    <n v="1010"/>
    <n v="1037"/>
    <x v="691"/>
    <x v="2"/>
    <x v="159"/>
    <n v="71853"/>
    <n v="1"/>
    <n v="0"/>
  </r>
  <r>
    <n v="1011"/>
    <n v="92"/>
    <x v="692"/>
    <x v="2"/>
    <x v="159"/>
    <n v="71853"/>
    <n v="1"/>
    <n v="0"/>
  </r>
  <r>
    <n v="1012"/>
    <n v="1385"/>
    <x v="693"/>
    <x v="2"/>
    <x v="159"/>
    <n v="71853"/>
    <n v="1"/>
    <n v="0"/>
  </r>
  <r>
    <n v="1013"/>
    <n v="186"/>
    <x v="694"/>
    <x v="0"/>
    <x v="160"/>
    <n v="80678"/>
    <n v="0"/>
    <n v="1"/>
  </r>
  <r>
    <n v="1014"/>
    <n v="212246"/>
    <x v="695"/>
    <x v="1"/>
    <x v="160"/>
    <n v="80678"/>
    <n v="0"/>
    <n v="0"/>
  </r>
  <r>
    <n v="1015"/>
    <n v="75015"/>
    <x v="696"/>
    <x v="1"/>
    <x v="160"/>
    <n v="80678"/>
    <n v="0"/>
    <n v="0"/>
  </r>
  <r>
    <n v="1016"/>
    <n v="186"/>
    <x v="694"/>
    <x v="1"/>
    <x v="160"/>
    <n v="80678"/>
    <n v="0"/>
    <n v="1"/>
  </r>
  <r>
    <n v="1017"/>
    <n v="164"/>
    <x v="101"/>
    <x v="2"/>
    <x v="160"/>
    <n v="80678"/>
    <n v="3"/>
    <n v="0"/>
  </r>
  <r>
    <n v="1018"/>
    <n v="457"/>
    <x v="232"/>
    <x v="2"/>
    <x v="160"/>
    <n v="80678"/>
    <n v="2"/>
    <n v="0"/>
  </r>
  <r>
    <n v="1019"/>
    <n v="843"/>
    <x v="697"/>
    <x v="2"/>
    <x v="160"/>
    <n v="80678"/>
    <n v="1"/>
    <n v="0"/>
  </r>
  <r>
    <n v="1020"/>
    <n v="655053"/>
    <x v="698"/>
    <x v="0"/>
    <x v="161"/>
    <n v="4729430"/>
    <n v="0"/>
    <n v="1"/>
  </r>
  <r>
    <n v="1021"/>
    <n v="3582089"/>
    <x v="699"/>
    <x v="0"/>
    <x v="161"/>
    <n v="4729430"/>
    <n v="0"/>
    <n v="1"/>
  </r>
  <r>
    <n v="1022"/>
    <n v="655053"/>
    <x v="698"/>
    <x v="1"/>
    <x v="161"/>
    <n v="4729430"/>
    <n v="0"/>
    <n v="1"/>
  </r>
  <r>
    <n v="1023"/>
    <n v="2700235"/>
    <x v="700"/>
    <x v="1"/>
    <x v="161"/>
    <n v="4729430"/>
    <n v="0"/>
    <n v="0"/>
  </r>
  <r>
    <n v="1024"/>
    <n v="2082813"/>
    <x v="701"/>
    <x v="1"/>
    <x v="161"/>
    <n v="4729430"/>
    <n v="0"/>
    <n v="0"/>
  </r>
  <r>
    <n v="1025"/>
    <n v="5403"/>
    <x v="702"/>
    <x v="2"/>
    <x v="161"/>
    <n v="4729430"/>
    <n v="1"/>
    <n v="0"/>
  </r>
  <r>
    <n v="1026"/>
    <n v="799777"/>
    <x v="180"/>
    <x v="2"/>
    <x v="161"/>
    <n v="4729430"/>
    <n v="2"/>
    <n v="0"/>
  </r>
  <r>
    <n v="1027"/>
    <n v="429069"/>
    <x v="703"/>
    <x v="2"/>
    <x v="161"/>
    <n v="4729430"/>
    <n v="1"/>
    <n v="0"/>
  </r>
  <r>
    <n v="1028"/>
    <n v="33"/>
    <x v="156"/>
    <x v="0"/>
    <x v="162"/>
    <n v="46912"/>
    <n v="0"/>
    <n v="5"/>
  </r>
  <r>
    <n v="1029"/>
    <n v="461425"/>
    <x v="704"/>
    <x v="1"/>
    <x v="162"/>
    <n v="46912"/>
    <n v="0"/>
    <n v="0"/>
  </r>
  <r>
    <n v="1030"/>
    <n v="1537"/>
    <x v="705"/>
    <x v="2"/>
    <x v="162"/>
    <n v="46912"/>
    <n v="1"/>
    <n v="0"/>
  </r>
  <r>
    <n v="1031"/>
    <n v="38"/>
    <x v="238"/>
    <x v="2"/>
    <x v="162"/>
    <n v="46912"/>
    <n v="2"/>
    <n v="0"/>
  </r>
  <r>
    <n v="1032"/>
    <n v="191950"/>
    <x v="706"/>
    <x v="2"/>
    <x v="162"/>
    <n v="46912"/>
    <n v="1"/>
    <n v="0"/>
  </r>
  <r>
    <n v="1033"/>
    <n v="281808"/>
    <x v="707"/>
    <x v="0"/>
    <x v="163"/>
    <n v="31381"/>
    <n v="0"/>
    <n v="1"/>
  </r>
  <r>
    <n v="1034"/>
    <n v="593565"/>
    <x v="708"/>
    <x v="1"/>
    <x v="163"/>
    <n v="31381"/>
    <n v="0"/>
    <n v="0"/>
  </r>
  <r>
    <n v="1035"/>
    <n v="397608"/>
    <x v="709"/>
    <x v="1"/>
    <x v="163"/>
    <n v="31381"/>
    <n v="0"/>
    <n v="0"/>
  </r>
  <r>
    <n v="1036"/>
    <n v="308177"/>
    <x v="710"/>
    <x v="1"/>
    <x v="163"/>
    <n v="31381"/>
    <n v="0"/>
    <n v="0"/>
  </r>
  <r>
    <n v="1037"/>
    <n v="22"/>
    <x v="711"/>
    <x v="2"/>
    <x v="163"/>
    <n v="31381"/>
    <n v="1"/>
    <n v="0"/>
  </r>
  <r>
    <n v="1038"/>
    <n v="46"/>
    <x v="712"/>
    <x v="2"/>
    <x v="163"/>
    <n v="31381"/>
    <n v="1"/>
    <n v="0"/>
  </r>
  <r>
    <n v="1039"/>
    <n v="593775"/>
    <x v="713"/>
    <x v="2"/>
    <x v="163"/>
    <n v="31381"/>
    <n v="1"/>
    <n v="0"/>
  </r>
  <r>
    <n v="1040"/>
    <n v="2728"/>
    <x v="714"/>
    <x v="0"/>
    <x v="164"/>
    <n v="1305806"/>
    <n v="0"/>
    <n v="1"/>
  </r>
  <r>
    <n v="1041"/>
    <n v="3160078"/>
    <x v="715"/>
    <x v="1"/>
    <x v="164"/>
    <n v="1305806"/>
    <n v="0"/>
    <n v="0"/>
  </r>
  <r>
    <n v="1042"/>
    <n v="2728"/>
    <x v="714"/>
    <x v="1"/>
    <x v="164"/>
    <n v="1305806"/>
    <n v="0"/>
    <n v="1"/>
  </r>
  <r>
    <n v="1043"/>
    <n v="201857"/>
    <x v="716"/>
    <x v="2"/>
    <x v="164"/>
    <n v="1305806"/>
    <n v="1"/>
    <n v="0"/>
  </r>
  <r>
    <n v="1044"/>
    <n v="897845"/>
    <x v="717"/>
    <x v="2"/>
    <x v="164"/>
    <n v="1305806"/>
    <n v="1"/>
    <n v="0"/>
  </r>
  <r>
    <n v="1045"/>
    <n v="706567"/>
    <x v="718"/>
    <x v="2"/>
    <x v="164"/>
    <n v="1305806"/>
    <n v="1"/>
    <n v="0"/>
  </r>
  <r>
    <n v="1046"/>
    <n v="591"/>
    <x v="138"/>
    <x v="0"/>
    <x v="165"/>
    <n v="71315"/>
    <n v="0"/>
    <n v="2"/>
  </r>
  <r>
    <n v="1047"/>
    <n v="1801"/>
    <x v="719"/>
    <x v="1"/>
    <x v="165"/>
    <n v="71315"/>
    <n v="0"/>
    <n v="0"/>
  </r>
  <r>
    <n v="1048"/>
    <n v="591"/>
    <x v="138"/>
    <x v="1"/>
    <x v="165"/>
    <n v="71315"/>
    <n v="0"/>
    <n v="2"/>
  </r>
  <r>
    <n v="1049"/>
    <n v="197"/>
    <x v="86"/>
    <x v="2"/>
    <x v="165"/>
    <n v="71315"/>
    <n v="4"/>
    <n v="0"/>
  </r>
  <r>
    <n v="1050"/>
    <n v="1159"/>
    <x v="720"/>
    <x v="2"/>
    <x v="165"/>
    <n v="71315"/>
    <n v="1"/>
    <n v="0"/>
  </r>
  <r>
    <n v="1051"/>
    <n v="1379"/>
    <x v="663"/>
    <x v="2"/>
    <x v="165"/>
    <n v="71315"/>
    <n v="1"/>
    <n v="1"/>
  </r>
  <r>
    <n v="1052"/>
    <n v="5363"/>
    <x v="528"/>
    <x v="0"/>
    <x v="166"/>
    <n v="120735"/>
    <n v="0"/>
    <n v="2"/>
  </r>
  <r>
    <n v="1053"/>
    <n v="5363"/>
    <x v="528"/>
    <x v="1"/>
    <x v="166"/>
    <n v="120735"/>
    <n v="0"/>
    <n v="2"/>
  </r>
  <r>
    <n v="1054"/>
    <n v="2076"/>
    <x v="721"/>
    <x v="2"/>
    <x v="166"/>
    <n v="120735"/>
    <n v="1"/>
    <n v="0"/>
  </r>
  <r>
    <n v="1055"/>
    <n v="2077"/>
    <x v="722"/>
    <x v="2"/>
    <x v="166"/>
    <n v="120735"/>
    <n v="1"/>
    <n v="0"/>
  </r>
  <r>
    <n v="1056"/>
    <n v="602941"/>
    <x v="723"/>
    <x v="2"/>
    <x v="166"/>
    <n v="120735"/>
    <n v="1"/>
    <n v="0"/>
  </r>
  <r>
    <n v="1057"/>
    <n v="574625"/>
    <x v="724"/>
    <x v="0"/>
    <x v="167"/>
    <n v="434409"/>
    <n v="0"/>
    <n v="1"/>
  </r>
  <r>
    <n v="1058"/>
    <n v="905152"/>
    <x v="71"/>
    <x v="1"/>
    <x v="167"/>
    <n v="434409"/>
    <n v="0"/>
    <n v="1"/>
  </r>
  <r>
    <n v="1059"/>
    <n v="905154"/>
    <x v="70"/>
    <x v="1"/>
    <x v="167"/>
    <n v="434409"/>
    <n v="0"/>
    <n v="1"/>
  </r>
  <r>
    <n v="1060"/>
    <n v="2331222"/>
    <x v="725"/>
    <x v="1"/>
    <x v="167"/>
    <n v="434409"/>
    <n v="0"/>
    <n v="0"/>
  </r>
  <r>
    <n v="1061"/>
    <n v="915989"/>
    <x v="726"/>
    <x v="2"/>
    <x v="167"/>
    <n v="434409"/>
    <n v="1"/>
    <n v="0"/>
  </r>
  <r>
    <n v="1062"/>
    <n v="204"/>
    <x v="196"/>
    <x v="2"/>
    <x v="167"/>
    <n v="434409"/>
    <n v="2"/>
    <n v="0"/>
  </r>
  <r>
    <n v="1063"/>
    <n v="1291"/>
    <x v="727"/>
    <x v="2"/>
    <x v="167"/>
    <n v="434409"/>
    <n v="1"/>
    <n v="0"/>
  </r>
  <r>
    <n v="1064"/>
    <n v="41"/>
    <x v="103"/>
    <x v="0"/>
    <x v="168"/>
    <n v="42876"/>
    <n v="0"/>
    <n v="6"/>
  </r>
  <r>
    <n v="1065"/>
    <n v="15611"/>
    <x v="728"/>
    <x v="1"/>
    <x v="168"/>
    <n v="42876"/>
    <n v="0"/>
    <n v="0"/>
  </r>
  <r>
    <n v="1066"/>
    <n v="41"/>
    <x v="103"/>
    <x v="1"/>
    <x v="168"/>
    <n v="42876"/>
    <n v="0"/>
    <n v="6"/>
  </r>
  <r>
    <n v="1067"/>
    <n v="368074"/>
    <x v="104"/>
    <x v="1"/>
    <x v="168"/>
    <n v="42876"/>
    <n v="0"/>
    <n v="0"/>
  </r>
  <r>
    <n v="1068"/>
    <n v="1536"/>
    <x v="106"/>
    <x v="2"/>
    <x v="168"/>
    <n v="42876"/>
    <n v="4"/>
    <n v="0"/>
  </r>
  <r>
    <n v="1069"/>
    <n v="477553"/>
    <x v="729"/>
    <x v="2"/>
    <x v="168"/>
    <n v="42876"/>
    <n v="1"/>
    <n v="0"/>
  </r>
  <r>
    <n v="1070"/>
    <n v="605270"/>
    <x v="730"/>
    <x v="2"/>
    <x v="168"/>
    <n v="42876"/>
    <n v="1"/>
    <n v="0"/>
  </r>
  <r>
    <n v="1071"/>
    <n v="230032"/>
    <x v="254"/>
    <x v="0"/>
    <x v="169"/>
    <n v="2096673"/>
    <n v="0"/>
    <n v="2"/>
  </r>
  <r>
    <n v="1072"/>
    <n v="215455"/>
    <x v="731"/>
    <x v="0"/>
    <x v="169"/>
    <n v="2096673"/>
    <n v="0"/>
    <n v="1"/>
  </r>
  <r>
    <n v="1073"/>
    <n v="230032"/>
    <x v="254"/>
    <x v="1"/>
    <x v="169"/>
    <n v="2096673"/>
    <n v="0"/>
    <n v="2"/>
  </r>
  <r>
    <n v="1074"/>
    <n v="215455"/>
    <x v="731"/>
    <x v="1"/>
    <x v="169"/>
    <n v="2096673"/>
    <n v="0"/>
    <n v="1"/>
  </r>
  <r>
    <n v="1075"/>
    <n v="498834"/>
    <x v="732"/>
    <x v="1"/>
    <x v="169"/>
    <n v="2096673"/>
    <n v="0"/>
    <n v="0"/>
  </r>
  <r>
    <n v="1076"/>
    <n v="688132"/>
    <x v="733"/>
    <x v="2"/>
    <x v="169"/>
    <n v="2096673"/>
    <n v="1"/>
    <n v="0"/>
  </r>
  <r>
    <n v="1077"/>
    <n v="352778"/>
    <x v="734"/>
    <x v="2"/>
    <x v="169"/>
    <n v="2096673"/>
    <n v="1"/>
    <n v="0"/>
  </r>
  <r>
    <n v="1078"/>
    <n v="85400"/>
    <x v="735"/>
    <x v="2"/>
    <x v="169"/>
    <n v="2096673"/>
    <n v="1"/>
    <n v="0"/>
  </r>
  <r>
    <n v="1079"/>
    <n v="1732981"/>
    <x v="736"/>
    <x v="0"/>
    <x v="170"/>
    <n v="5027774"/>
    <n v="0"/>
    <n v="1"/>
  </r>
  <r>
    <n v="1080"/>
    <n v="1732981"/>
    <x v="736"/>
    <x v="1"/>
    <x v="170"/>
    <n v="5027774"/>
    <n v="0"/>
    <n v="1"/>
  </r>
  <r>
    <n v="1081"/>
    <n v="531"/>
    <x v="737"/>
    <x v="2"/>
    <x v="170"/>
    <n v="5027774"/>
    <n v="1"/>
    <n v="0"/>
  </r>
  <r>
    <n v="1082"/>
    <n v="437"/>
    <x v="738"/>
    <x v="2"/>
    <x v="170"/>
    <n v="5027774"/>
    <n v="1"/>
    <n v="0"/>
  </r>
  <r>
    <n v="1083"/>
    <n v="5377"/>
    <x v="739"/>
    <x v="2"/>
    <x v="170"/>
    <n v="5027774"/>
    <n v="1"/>
    <n v="0"/>
  </r>
  <r>
    <n v="1084"/>
    <n v="229"/>
    <x v="30"/>
    <x v="0"/>
    <x v="171"/>
    <n v="264464"/>
    <n v="0"/>
    <n v="6"/>
  </r>
  <r>
    <n v="1085"/>
    <n v="7646"/>
    <x v="740"/>
    <x v="1"/>
    <x v="171"/>
    <n v="264464"/>
    <n v="0"/>
    <n v="0"/>
  </r>
  <r>
    <n v="1086"/>
    <n v="1127221"/>
    <x v="741"/>
    <x v="1"/>
    <x v="171"/>
    <n v="264464"/>
    <n v="0"/>
    <n v="0"/>
  </r>
  <r>
    <n v="1087"/>
    <n v="622288"/>
    <x v="742"/>
    <x v="1"/>
    <x v="171"/>
    <n v="264464"/>
    <n v="0"/>
    <n v="0"/>
  </r>
  <r>
    <n v="1088"/>
    <n v="138"/>
    <x v="60"/>
    <x v="2"/>
    <x v="171"/>
    <n v="264464"/>
    <n v="6"/>
    <n v="0"/>
  </r>
  <r>
    <n v="1089"/>
    <n v="158"/>
    <x v="51"/>
    <x v="2"/>
    <x v="171"/>
    <n v="264464"/>
    <n v="6"/>
    <n v="0"/>
  </r>
  <r>
    <n v="1090"/>
    <n v="686"/>
    <x v="743"/>
    <x v="2"/>
    <x v="171"/>
    <n v="264464"/>
    <n v="1"/>
    <n v="0"/>
  </r>
  <r>
    <n v="1091"/>
    <n v="965"/>
    <x v="744"/>
    <x v="0"/>
    <x v="172"/>
    <n v="117951"/>
    <n v="0"/>
    <n v="1"/>
  </r>
  <r>
    <n v="1092"/>
    <n v="920543"/>
    <x v="745"/>
    <x v="1"/>
    <x v="172"/>
    <n v="117951"/>
    <n v="0"/>
    <n v="0"/>
  </r>
  <r>
    <n v="1093"/>
    <n v="388076"/>
    <x v="746"/>
    <x v="1"/>
    <x v="172"/>
    <n v="117951"/>
    <n v="0"/>
    <n v="0"/>
  </r>
  <r>
    <n v="1094"/>
    <n v="191"/>
    <x v="747"/>
    <x v="2"/>
    <x v="172"/>
    <n v="117951"/>
    <n v="1"/>
    <n v="0"/>
  </r>
  <r>
    <n v="1095"/>
    <n v="1971"/>
    <x v="748"/>
    <x v="2"/>
    <x v="172"/>
    <n v="117951"/>
    <n v="1"/>
    <n v="0"/>
  </r>
  <r>
    <n v="1096"/>
    <n v="1538"/>
    <x v="749"/>
    <x v="2"/>
    <x v="172"/>
    <n v="117951"/>
    <n v="1"/>
    <n v="0"/>
  </r>
  <r>
    <n v="1097"/>
    <n v="180"/>
    <x v="433"/>
    <x v="0"/>
    <x v="173"/>
    <n v="50212"/>
    <n v="0"/>
    <n v="2"/>
  </r>
  <r>
    <n v="1098"/>
    <n v="99541"/>
    <x v="750"/>
    <x v="1"/>
    <x v="173"/>
    <n v="50212"/>
    <n v="0"/>
    <n v="0"/>
  </r>
  <r>
    <n v="1099"/>
    <n v="286025"/>
    <x v="751"/>
    <x v="1"/>
    <x v="173"/>
    <n v="50212"/>
    <n v="0"/>
    <n v="0"/>
  </r>
  <r>
    <n v="1100"/>
    <n v="933858"/>
    <x v="435"/>
    <x v="1"/>
    <x v="173"/>
    <n v="50212"/>
    <n v="0"/>
    <n v="0"/>
  </r>
  <r>
    <n v="1101"/>
    <n v="34"/>
    <x v="285"/>
    <x v="2"/>
    <x v="173"/>
    <n v="50212"/>
    <n v="2"/>
    <n v="0"/>
  </r>
  <r>
    <n v="1102"/>
    <n v="27"/>
    <x v="437"/>
    <x v="2"/>
    <x v="173"/>
    <n v="50212"/>
    <n v="2"/>
    <n v="0"/>
  </r>
  <r>
    <n v="1103"/>
    <n v="370144"/>
    <x v="752"/>
    <x v="2"/>
    <x v="173"/>
    <n v="50212"/>
    <n v="1"/>
    <n v="0"/>
  </r>
  <r>
    <n v="1104"/>
    <n v="217"/>
    <x v="75"/>
    <x v="0"/>
    <x v="174"/>
    <n v="81398"/>
    <n v="0"/>
    <n v="7"/>
  </r>
  <r>
    <n v="1105"/>
    <n v="483766"/>
    <x v="753"/>
    <x v="1"/>
    <x v="174"/>
    <n v="81398"/>
    <n v="0"/>
    <n v="0"/>
  </r>
  <r>
    <n v="1106"/>
    <n v="141734"/>
    <x v="754"/>
    <x v="1"/>
    <x v="174"/>
    <n v="81398"/>
    <n v="0"/>
    <n v="0"/>
  </r>
  <r>
    <n v="1107"/>
    <n v="678014"/>
    <x v="755"/>
    <x v="1"/>
    <x v="174"/>
    <n v="81398"/>
    <n v="0"/>
    <n v="0"/>
  </r>
  <r>
    <n v="1108"/>
    <n v="134"/>
    <x v="16"/>
    <x v="2"/>
    <x v="174"/>
    <n v="81398"/>
    <n v="8"/>
    <n v="0"/>
  </r>
  <r>
    <n v="1109"/>
    <n v="1550"/>
    <x v="756"/>
    <x v="2"/>
    <x v="174"/>
    <n v="81398"/>
    <n v="1"/>
    <n v="0"/>
  </r>
  <r>
    <n v="1110"/>
    <n v="582"/>
    <x v="78"/>
    <x v="2"/>
    <x v="174"/>
    <n v="81398"/>
    <n v="3"/>
    <n v="0"/>
  </r>
  <r>
    <n v="1111"/>
    <n v="946734"/>
    <x v="757"/>
    <x v="0"/>
    <x v="175"/>
    <n v="1201607"/>
    <n v="0"/>
    <n v="1"/>
  </r>
  <r>
    <n v="1112"/>
    <n v="460141"/>
    <x v="758"/>
    <x v="1"/>
    <x v="175"/>
    <n v="1201607"/>
    <n v="0"/>
    <n v="0"/>
  </r>
  <r>
    <n v="1113"/>
    <n v="746830"/>
    <x v="759"/>
    <x v="1"/>
    <x v="175"/>
    <n v="1201607"/>
    <n v="0"/>
    <n v="0"/>
  </r>
  <r>
    <n v="1114"/>
    <n v="705356"/>
    <x v="760"/>
    <x v="2"/>
    <x v="175"/>
    <n v="1201607"/>
    <n v="1"/>
    <n v="0"/>
  </r>
  <r>
    <n v="1115"/>
    <n v="914612"/>
    <x v="761"/>
    <x v="2"/>
    <x v="175"/>
    <n v="1201607"/>
    <n v="1"/>
    <n v="0"/>
  </r>
  <r>
    <n v="1116"/>
    <n v="342488"/>
    <x v="762"/>
    <x v="2"/>
    <x v="175"/>
    <n v="1201607"/>
    <n v="1"/>
    <n v="0"/>
  </r>
  <r>
    <n v="1117"/>
    <n v="1054"/>
    <x v="638"/>
    <x v="0"/>
    <x v="176"/>
    <n v="116282"/>
    <n v="0"/>
    <n v="2"/>
  </r>
  <r>
    <n v="1118"/>
    <n v="1053"/>
    <x v="637"/>
    <x v="0"/>
    <x v="176"/>
    <n v="116282"/>
    <n v="0"/>
    <n v="2"/>
  </r>
  <r>
    <n v="1119"/>
    <n v="1053"/>
    <x v="637"/>
    <x v="1"/>
    <x v="176"/>
    <n v="116282"/>
    <n v="0"/>
    <n v="2"/>
  </r>
  <r>
    <n v="1120"/>
    <n v="1054"/>
    <x v="638"/>
    <x v="1"/>
    <x v="176"/>
    <n v="116282"/>
    <n v="0"/>
    <n v="2"/>
  </r>
  <r>
    <n v="1121"/>
    <n v="513"/>
    <x v="763"/>
    <x v="2"/>
    <x v="176"/>
    <n v="116282"/>
    <n v="1"/>
    <n v="0"/>
  </r>
  <r>
    <n v="1122"/>
    <n v="531"/>
    <x v="737"/>
    <x v="2"/>
    <x v="176"/>
    <n v="116282"/>
    <n v="2"/>
    <n v="0"/>
  </r>
  <r>
    <n v="1123"/>
    <n v="114"/>
    <x v="764"/>
    <x v="2"/>
    <x v="176"/>
    <n v="116282"/>
    <n v="1"/>
    <n v="0"/>
  </r>
  <r>
    <n v="1124"/>
    <n v="761498"/>
    <x v="765"/>
    <x v="0"/>
    <x v="177"/>
    <n v="29623480"/>
    <n v="0"/>
    <n v="1"/>
  </r>
  <r>
    <n v="1125"/>
    <n v="761498"/>
    <x v="765"/>
    <x v="1"/>
    <x v="177"/>
    <n v="29623480"/>
    <n v="0"/>
    <n v="1"/>
  </r>
  <r>
    <n v="1126"/>
    <n v="2464094"/>
    <x v="766"/>
    <x v="1"/>
    <x v="177"/>
    <n v="29623480"/>
    <n v="0"/>
    <n v="0"/>
  </r>
  <r>
    <n v="1127"/>
    <n v="2143282"/>
    <x v="767"/>
    <x v="2"/>
    <x v="177"/>
    <n v="29623480"/>
    <n v="1"/>
    <n v="0"/>
  </r>
  <r>
    <n v="1128"/>
    <n v="50959"/>
    <x v="768"/>
    <x v="2"/>
    <x v="177"/>
    <n v="29623480"/>
    <n v="1"/>
    <n v="0"/>
  </r>
  <r>
    <n v="1129"/>
    <n v="5598573"/>
    <x v="769"/>
    <x v="2"/>
    <x v="177"/>
    <n v="29623480"/>
    <n v="1"/>
    <n v="0"/>
  </r>
  <r>
    <n v="1130"/>
    <n v="640334"/>
    <x v="770"/>
    <x v="0"/>
    <x v="178"/>
    <n v="1291584"/>
    <n v="0"/>
    <n v="1"/>
  </r>
  <r>
    <n v="1131"/>
    <n v="640334"/>
    <x v="770"/>
    <x v="1"/>
    <x v="178"/>
    <n v="1291584"/>
    <n v="0"/>
    <n v="1"/>
  </r>
  <r>
    <n v="1132"/>
    <n v="3294574"/>
    <x v="771"/>
    <x v="1"/>
    <x v="178"/>
    <n v="1291584"/>
    <n v="0"/>
    <n v="0"/>
  </r>
  <r>
    <n v="1133"/>
    <n v="233561"/>
    <x v="772"/>
    <x v="1"/>
    <x v="178"/>
    <n v="1291584"/>
    <n v="0"/>
    <n v="0"/>
  </r>
  <r>
    <n v="1134"/>
    <n v="362766"/>
    <x v="319"/>
    <x v="2"/>
    <x v="178"/>
    <n v="1291584"/>
    <n v="2"/>
    <n v="0"/>
  </r>
  <r>
    <n v="1135"/>
    <n v="560"/>
    <x v="773"/>
    <x v="2"/>
    <x v="178"/>
    <n v="1291584"/>
    <n v="1"/>
    <n v="0"/>
  </r>
  <r>
    <n v="1136"/>
    <n v="249291"/>
    <x v="774"/>
    <x v="2"/>
    <x v="178"/>
    <n v="1291584"/>
    <n v="1"/>
    <n v="0"/>
  </r>
  <r>
    <n v="1137"/>
    <n v="1837"/>
    <x v="571"/>
    <x v="0"/>
    <x v="179"/>
    <n v="97165"/>
    <n v="0"/>
    <n v="2"/>
  </r>
  <r>
    <n v="1138"/>
    <n v="776114"/>
    <x v="775"/>
    <x v="1"/>
    <x v="179"/>
    <n v="97165"/>
    <n v="0"/>
    <n v="0"/>
  </r>
  <r>
    <n v="1139"/>
    <n v="245"/>
    <x v="335"/>
    <x v="2"/>
    <x v="179"/>
    <n v="97165"/>
    <n v="2"/>
    <n v="0"/>
  </r>
  <r>
    <n v="1140"/>
    <n v="494"/>
    <x v="776"/>
    <x v="2"/>
    <x v="179"/>
    <n v="97165"/>
    <n v="1"/>
    <n v="0"/>
  </r>
  <r>
    <n v="1141"/>
    <n v="160"/>
    <x v="777"/>
    <x v="2"/>
    <x v="179"/>
    <n v="97165"/>
    <n v="1"/>
    <n v="0"/>
  </r>
  <r>
    <n v="1142"/>
    <n v="142"/>
    <x v="45"/>
    <x v="0"/>
    <x v="180"/>
    <n v="405159"/>
    <n v="3"/>
    <n v="2"/>
  </r>
  <r>
    <n v="1143"/>
    <n v="353673"/>
    <x v="778"/>
    <x v="1"/>
    <x v="180"/>
    <n v="405159"/>
    <n v="0"/>
    <n v="0"/>
  </r>
  <r>
    <n v="1144"/>
    <n v="101801"/>
    <x v="779"/>
    <x v="1"/>
    <x v="180"/>
    <n v="405159"/>
    <n v="0"/>
    <n v="0"/>
  </r>
  <r>
    <n v="1145"/>
    <n v="5476"/>
    <x v="780"/>
    <x v="2"/>
    <x v="180"/>
    <n v="405159"/>
    <n v="1"/>
    <n v="0"/>
  </r>
  <r>
    <n v="1146"/>
    <n v="142"/>
    <x v="45"/>
    <x v="2"/>
    <x v="180"/>
    <n v="405159"/>
    <n v="4"/>
    <n v="2"/>
  </r>
  <r>
    <n v="1147"/>
    <n v="151"/>
    <x v="3"/>
    <x v="2"/>
    <x v="180"/>
    <n v="405159"/>
    <n v="4"/>
    <n v="0"/>
  </r>
  <r>
    <n v="1148"/>
    <n v="943758"/>
    <x v="781"/>
    <x v="0"/>
    <x v="181"/>
    <n v="52618"/>
    <n v="0"/>
    <n v="1"/>
  </r>
  <r>
    <n v="1149"/>
    <n v="908753"/>
    <x v="782"/>
    <x v="1"/>
    <x v="181"/>
    <n v="52618"/>
    <n v="0"/>
    <n v="0"/>
  </r>
  <r>
    <n v="1150"/>
    <n v="876562"/>
    <x v="783"/>
    <x v="1"/>
    <x v="181"/>
    <n v="52618"/>
    <n v="0"/>
    <n v="0"/>
  </r>
  <r>
    <n v="1151"/>
    <n v="683"/>
    <x v="784"/>
    <x v="1"/>
    <x v="181"/>
    <n v="52618"/>
    <n v="0"/>
    <n v="0"/>
  </r>
  <r>
    <n v="1152"/>
    <n v="32"/>
    <x v="785"/>
    <x v="2"/>
    <x v="181"/>
    <n v="52618"/>
    <n v="1"/>
    <n v="0"/>
  </r>
  <r>
    <n v="1153"/>
    <n v="370144"/>
    <x v="752"/>
    <x v="2"/>
    <x v="181"/>
    <n v="52618"/>
    <n v="2"/>
    <n v="0"/>
  </r>
  <r>
    <n v="1154"/>
    <n v="963"/>
    <x v="786"/>
    <x v="2"/>
    <x v="181"/>
    <n v="52618"/>
    <n v="1"/>
    <n v="0"/>
  </r>
  <r>
    <n v="1155"/>
    <n v="142"/>
    <x v="45"/>
    <x v="0"/>
    <x v="182"/>
    <n v="1205489"/>
    <n v="4"/>
    <n v="3"/>
  </r>
  <r>
    <n v="1156"/>
    <n v="1010405"/>
    <x v="787"/>
    <x v="1"/>
    <x v="182"/>
    <n v="1205489"/>
    <n v="0"/>
    <n v="0"/>
  </r>
  <r>
    <n v="1157"/>
    <n v="3164738"/>
    <x v="788"/>
    <x v="1"/>
    <x v="182"/>
    <n v="1205489"/>
    <n v="0"/>
    <n v="0"/>
  </r>
  <r>
    <n v="1158"/>
    <n v="142"/>
    <x v="45"/>
    <x v="2"/>
    <x v="182"/>
    <n v="1205489"/>
    <n v="5"/>
    <n v="3"/>
  </r>
  <r>
    <n v="1159"/>
    <n v="3057402"/>
    <x v="789"/>
    <x v="2"/>
    <x v="182"/>
    <n v="1205489"/>
    <n v="1"/>
    <n v="0"/>
  </r>
  <r>
    <n v="1160"/>
    <n v="1542291"/>
    <x v="790"/>
    <x v="2"/>
    <x v="182"/>
    <n v="1205489"/>
    <n v="1"/>
    <n v="0"/>
  </r>
  <r>
    <n v="1161"/>
    <n v="4306"/>
    <x v="791"/>
    <x v="0"/>
    <x v="183"/>
    <n v="1392190"/>
    <n v="0"/>
    <n v="1"/>
  </r>
  <r>
    <n v="1162"/>
    <n v="4306"/>
    <x v="791"/>
    <x v="1"/>
    <x v="183"/>
    <n v="1392190"/>
    <n v="0"/>
    <n v="1"/>
  </r>
  <r>
    <n v="1163"/>
    <n v="565068"/>
    <x v="792"/>
    <x v="1"/>
    <x v="183"/>
    <n v="1392190"/>
    <n v="0"/>
    <n v="0"/>
  </r>
  <r>
    <n v="1164"/>
    <n v="490147"/>
    <x v="793"/>
    <x v="1"/>
    <x v="183"/>
    <n v="1392190"/>
    <n v="0"/>
    <n v="0"/>
  </r>
  <r>
    <n v="1165"/>
    <n v="362766"/>
    <x v="319"/>
    <x v="2"/>
    <x v="183"/>
    <n v="1392190"/>
    <n v="3"/>
    <n v="0"/>
  </r>
  <r>
    <n v="1166"/>
    <n v="234"/>
    <x v="794"/>
    <x v="2"/>
    <x v="183"/>
    <n v="1392190"/>
    <n v="1"/>
    <n v="0"/>
  </r>
  <r>
    <n v="1167"/>
    <n v="396558"/>
    <x v="795"/>
    <x v="2"/>
    <x v="183"/>
    <n v="1392190"/>
    <n v="1"/>
    <n v="0"/>
  </r>
  <r>
    <n v="1168"/>
    <n v="40"/>
    <x v="297"/>
    <x v="0"/>
    <x v="184"/>
    <n v="72684"/>
    <n v="0"/>
    <n v="7"/>
  </r>
  <r>
    <n v="1169"/>
    <n v="40"/>
    <x v="297"/>
    <x v="1"/>
    <x v="184"/>
    <n v="72684"/>
    <n v="0"/>
    <n v="7"/>
  </r>
  <r>
    <n v="1170"/>
    <n v="856842"/>
    <x v="796"/>
    <x v="1"/>
    <x v="184"/>
    <n v="72684"/>
    <n v="0"/>
    <n v="0"/>
  </r>
  <r>
    <n v="1171"/>
    <n v="641939"/>
    <x v="797"/>
    <x v="2"/>
    <x v="184"/>
    <n v="72684"/>
    <n v="1"/>
    <n v="0"/>
  </r>
  <r>
    <n v="1172"/>
    <n v="1943"/>
    <x v="798"/>
    <x v="2"/>
    <x v="184"/>
    <n v="72684"/>
    <n v="1"/>
    <n v="0"/>
  </r>
  <r>
    <n v="1173"/>
    <n v="535861"/>
    <x v="523"/>
    <x v="2"/>
    <x v="184"/>
    <n v="72684"/>
    <n v="2"/>
    <n v="0"/>
  </r>
  <r>
    <n v="1174"/>
    <n v="594503"/>
    <x v="134"/>
    <x v="0"/>
    <x v="185"/>
    <n v="96283"/>
    <n v="0"/>
    <n v="4"/>
  </r>
  <r>
    <n v="1175"/>
    <n v="594503"/>
    <x v="134"/>
    <x v="1"/>
    <x v="185"/>
    <n v="96283"/>
    <n v="0"/>
    <n v="4"/>
  </r>
  <r>
    <n v="1176"/>
    <n v="847054"/>
    <x v="799"/>
    <x v="2"/>
    <x v="185"/>
    <n v="96283"/>
    <n v="1"/>
    <n v="0"/>
  </r>
  <r>
    <n v="1177"/>
    <n v="383022"/>
    <x v="800"/>
    <x v="2"/>
    <x v="185"/>
    <n v="96283"/>
    <n v="1"/>
    <n v="0"/>
  </r>
  <r>
    <n v="1178"/>
    <n v="757076"/>
    <x v="801"/>
    <x v="2"/>
    <x v="185"/>
    <n v="96283"/>
    <n v="1"/>
    <n v="0"/>
  </r>
  <r>
    <n v="1179"/>
    <n v="6498"/>
    <x v="802"/>
    <x v="0"/>
    <x v="186"/>
    <n v="118849"/>
    <n v="0"/>
    <n v="1"/>
  </r>
  <r>
    <n v="1180"/>
    <n v="6498"/>
    <x v="802"/>
    <x v="1"/>
    <x v="186"/>
    <n v="118849"/>
    <n v="0"/>
    <n v="1"/>
  </r>
  <r>
    <n v="1181"/>
    <n v="619870"/>
    <x v="803"/>
    <x v="2"/>
    <x v="186"/>
    <n v="118849"/>
    <n v="1"/>
    <n v="0"/>
  </r>
  <r>
    <n v="1182"/>
    <n v="268488"/>
    <x v="804"/>
    <x v="2"/>
    <x v="186"/>
    <n v="118849"/>
    <n v="1"/>
    <n v="0"/>
  </r>
  <r>
    <n v="1183"/>
    <n v="781245"/>
    <x v="805"/>
    <x v="2"/>
    <x v="186"/>
    <n v="118849"/>
    <n v="1"/>
    <n v="0"/>
  </r>
  <r>
    <n v="1184"/>
    <n v="154"/>
    <x v="358"/>
    <x v="0"/>
    <x v="187"/>
    <n v="2119532"/>
    <n v="1"/>
    <n v="2"/>
  </r>
  <r>
    <n v="1185"/>
    <n v="770938"/>
    <x v="806"/>
    <x v="1"/>
    <x v="187"/>
    <n v="2119532"/>
    <n v="0"/>
    <n v="0"/>
  </r>
  <r>
    <n v="1186"/>
    <n v="460795"/>
    <x v="807"/>
    <x v="1"/>
    <x v="187"/>
    <n v="2119532"/>
    <n v="0"/>
    <n v="0"/>
  </r>
  <r>
    <n v="1187"/>
    <n v="1940449"/>
    <x v="808"/>
    <x v="2"/>
    <x v="187"/>
    <n v="2119532"/>
    <n v="1"/>
    <n v="0"/>
  </r>
  <r>
    <n v="1188"/>
    <n v="941777"/>
    <x v="809"/>
    <x v="2"/>
    <x v="187"/>
    <n v="2119532"/>
    <n v="1"/>
    <n v="0"/>
  </r>
  <r>
    <n v="1189"/>
    <n v="3478396"/>
    <x v="810"/>
    <x v="2"/>
    <x v="187"/>
    <n v="2119532"/>
    <n v="1"/>
    <n v="0"/>
  </r>
  <r>
    <n v="1190"/>
    <n v="27572"/>
    <x v="811"/>
    <x v="0"/>
    <x v="188"/>
    <n v="2278388"/>
    <n v="0"/>
    <n v="1"/>
  </r>
  <r>
    <n v="1191"/>
    <n v="959003"/>
    <x v="812"/>
    <x v="1"/>
    <x v="188"/>
    <n v="2278388"/>
    <n v="0"/>
    <n v="0"/>
  </r>
  <r>
    <n v="1192"/>
    <n v="27572"/>
    <x v="811"/>
    <x v="1"/>
    <x v="188"/>
    <n v="2278388"/>
    <n v="0"/>
    <n v="1"/>
  </r>
  <r>
    <n v="1193"/>
    <n v="2450453"/>
    <x v="813"/>
    <x v="1"/>
    <x v="188"/>
    <n v="2278388"/>
    <n v="0"/>
    <n v="0"/>
  </r>
  <r>
    <n v="1194"/>
    <n v="146"/>
    <x v="34"/>
    <x v="2"/>
    <x v="188"/>
    <n v="2278388"/>
    <n v="2"/>
    <n v="0"/>
  </r>
  <r>
    <n v="1195"/>
    <n v="719"/>
    <x v="329"/>
    <x v="2"/>
    <x v="188"/>
    <n v="2278388"/>
    <n v="2"/>
    <n v="0"/>
  </r>
  <r>
    <n v="1196"/>
    <n v="23832"/>
    <x v="814"/>
    <x v="2"/>
    <x v="188"/>
    <n v="2278388"/>
    <n v="1"/>
    <n v="0"/>
  </r>
  <r>
    <n v="1197"/>
    <n v="2588606"/>
    <x v="686"/>
    <x v="0"/>
    <x v="189"/>
    <n v="2024544"/>
    <n v="1"/>
    <n v="1"/>
  </r>
  <r>
    <n v="1198"/>
    <n v="725983"/>
    <x v="815"/>
    <x v="1"/>
    <x v="189"/>
    <n v="2024544"/>
    <n v="0"/>
    <n v="0"/>
  </r>
  <r>
    <n v="1199"/>
    <n v="1185849"/>
    <x v="816"/>
    <x v="1"/>
    <x v="189"/>
    <n v="2024544"/>
    <n v="0"/>
    <n v="0"/>
  </r>
  <r>
    <n v="1200"/>
    <n v="252230"/>
    <x v="817"/>
    <x v="2"/>
    <x v="189"/>
    <n v="2024544"/>
    <n v="1"/>
    <n v="0"/>
  </r>
  <r>
    <n v="1201"/>
    <n v="931324"/>
    <x v="818"/>
    <x v="2"/>
    <x v="189"/>
    <n v="2024544"/>
    <n v="1"/>
    <n v="0"/>
  </r>
  <r>
    <n v="1202"/>
    <n v="1055413"/>
    <x v="819"/>
    <x v="2"/>
    <x v="189"/>
    <n v="2024544"/>
    <n v="1"/>
    <n v="0"/>
  </r>
  <r>
    <n v="1203"/>
    <n v="500"/>
    <x v="820"/>
    <x v="0"/>
    <x v="190"/>
    <n v="112471"/>
    <n v="0"/>
    <n v="1"/>
  </r>
  <r>
    <n v="1204"/>
    <n v="500"/>
    <x v="820"/>
    <x v="1"/>
    <x v="190"/>
    <n v="112471"/>
    <n v="0"/>
    <n v="1"/>
  </r>
  <r>
    <n v="1205"/>
    <n v="471811"/>
    <x v="821"/>
    <x v="1"/>
    <x v="190"/>
    <n v="112471"/>
    <n v="0"/>
    <n v="0"/>
  </r>
  <r>
    <n v="1206"/>
    <n v="160"/>
    <x v="777"/>
    <x v="2"/>
    <x v="190"/>
    <n v="112471"/>
    <n v="2"/>
    <n v="0"/>
  </r>
  <r>
    <n v="1207"/>
    <n v="365"/>
    <x v="822"/>
    <x v="2"/>
    <x v="190"/>
    <n v="112471"/>
    <n v="1"/>
    <n v="0"/>
  </r>
  <r>
    <n v="1208"/>
    <n v="248600"/>
    <x v="823"/>
    <x v="2"/>
    <x v="190"/>
    <n v="112471"/>
    <n v="1"/>
    <n v="0"/>
  </r>
  <r>
    <n v="1209"/>
    <n v="1218281"/>
    <x v="824"/>
    <x v="0"/>
    <x v="191"/>
    <n v="10872600"/>
    <n v="0"/>
    <n v="1"/>
  </r>
  <r>
    <n v="1210"/>
    <n v="571344"/>
    <x v="825"/>
    <x v="1"/>
    <x v="191"/>
    <n v="10872600"/>
    <n v="0"/>
    <n v="0"/>
  </r>
  <r>
    <n v="1211"/>
    <n v="1273099"/>
    <x v="826"/>
    <x v="1"/>
    <x v="191"/>
    <n v="10872600"/>
    <n v="0"/>
    <n v="0"/>
  </r>
  <r>
    <n v="1212"/>
    <n v="498278"/>
    <x v="274"/>
    <x v="1"/>
    <x v="191"/>
    <n v="10872600"/>
    <n v="0"/>
    <n v="0"/>
  </r>
  <r>
    <n v="1213"/>
    <n v="4043618"/>
    <x v="827"/>
    <x v="2"/>
    <x v="191"/>
    <n v="10872600"/>
    <n v="1"/>
    <n v="0"/>
  </r>
  <r>
    <n v="1214"/>
    <n v="3918035"/>
    <x v="265"/>
    <x v="2"/>
    <x v="191"/>
    <n v="10872600"/>
    <n v="2"/>
    <n v="0"/>
  </r>
  <r>
    <n v="1215"/>
    <n v="1212722"/>
    <x v="828"/>
    <x v="2"/>
    <x v="191"/>
    <n v="10872600"/>
    <n v="1"/>
    <n v="0"/>
  </r>
  <r>
    <n v="1216"/>
    <n v="631"/>
    <x v="144"/>
    <x v="0"/>
    <x v="192"/>
    <n v="83658"/>
    <n v="0"/>
    <n v="3"/>
  </r>
  <r>
    <n v="1217"/>
    <n v="266684"/>
    <x v="829"/>
    <x v="1"/>
    <x v="192"/>
    <n v="83658"/>
    <n v="0"/>
    <n v="0"/>
  </r>
  <r>
    <n v="1218"/>
    <n v="672459"/>
    <x v="649"/>
    <x v="1"/>
    <x v="192"/>
    <n v="83658"/>
    <n v="0"/>
    <n v="0"/>
  </r>
  <r>
    <n v="1219"/>
    <n v="1140"/>
    <x v="830"/>
    <x v="1"/>
    <x v="192"/>
    <n v="83658"/>
    <n v="0"/>
    <n v="0"/>
  </r>
  <r>
    <n v="1220"/>
    <n v="148"/>
    <x v="68"/>
    <x v="2"/>
    <x v="192"/>
    <n v="83658"/>
    <n v="6"/>
    <n v="0"/>
  </r>
  <r>
    <n v="1221"/>
    <n v="442"/>
    <x v="831"/>
    <x v="2"/>
    <x v="192"/>
    <n v="83658"/>
    <n v="1"/>
    <n v="0"/>
  </r>
  <r>
    <n v="1222"/>
    <n v="707"/>
    <x v="832"/>
    <x v="2"/>
    <x v="192"/>
    <n v="83658"/>
    <n v="1"/>
    <n v="0"/>
  </r>
  <r>
    <n v="1223"/>
    <n v="94435"/>
    <x v="151"/>
    <x v="0"/>
    <x v="193"/>
    <n v="353969"/>
    <n v="0"/>
    <n v="2"/>
  </r>
  <r>
    <n v="1224"/>
    <n v="94435"/>
    <x v="151"/>
    <x v="1"/>
    <x v="193"/>
    <n v="353969"/>
    <n v="0"/>
    <n v="2"/>
  </r>
  <r>
    <n v="1225"/>
    <n v="1323286"/>
    <x v="833"/>
    <x v="1"/>
    <x v="193"/>
    <n v="353969"/>
    <n v="0"/>
    <n v="0"/>
  </r>
  <r>
    <n v="1226"/>
    <n v="1646563"/>
    <x v="834"/>
    <x v="1"/>
    <x v="193"/>
    <n v="353969"/>
    <n v="0"/>
    <n v="0"/>
  </r>
  <r>
    <n v="1227"/>
    <n v="814280"/>
    <x v="153"/>
    <x v="2"/>
    <x v="193"/>
    <n v="353969"/>
    <n v="2"/>
    <n v="0"/>
  </r>
  <r>
    <n v="1228"/>
    <n v="1235292"/>
    <x v="835"/>
    <x v="2"/>
    <x v="193"/>
    <n v="353969"/>
    <n v="1"/>
    <n v="0"/>
  </r>
  <r>
    <n v="1229"/>
    <n v="1323287"/>
    <x v="836"/>
    <x v="2"/>
    <x v="193"/>
    <n v="353969"/>
    <n v="1"/>
    <n v="0"/>
  </r>
  <r>
    <n v="1230"/>
    <n v="83348"/>
    <x v="837"/>
    <x v="0"/>
    <x v="194"/>
    <n v="382932"/>
    <n v="0"/>
    <n v="1"/>
  </r>
  <r>
    <n v="1231"/>
    <n v="684342"/>
    <x v="838"/>
    <x v="0"/>
    <x v="194"/>
    <n v="382932"/>
    <n v="0"/>
    <n v="1"/>
  </r>
  <r>
    <n v="1232"/>
    <n v="83348"/>
    <x v="837"/>
    <x v="1"/>
    <x v="194"/>
    <n v="382932"/>
    <n v="0"/>
    <n v="1"/>
  </r>
  <r>
    <n v="1233"/>
    <n v="684342"/>
    <x v="838"/>
    <x v="1"/>
    <x v="194"/>
    <n v="382932"/>
    <n v="0"/>
    <n v="1"/>
  </r>
  <r>
    <n v="1234"/>
    <n v="135296"/>
    <x v="839"/>
    <x v="1"/>
    <x v="194"/>
    <n v="382932"/>
    <n v="0"/>
    <n v="0"/>
  </r>
  <r>
    <n v="1235"/>
    <n v="4951"/>
    <x v="840"/>
    <x v="2"/>
    <x v="194"/>
    <n v="382932"/>
    <n v="1"/>
    <n v="0"/>
  </r>
  <r>
    <n v="1236"/>
    <n v="738918"/>
    <x v="841"/>
    <x v="2"/>
    <x v="194"/>
    <n v="382932"/>
    <n v="1"/>
    <n v="0"/>
  </r>
  <r>
    <n v="1237"/>
    <n v="652663"/>
    <x v="842"/>
    <x v="2"/>
    <x v="194"/>
    <n v="382932"/>
    <n v="1"/>
    <n v="0"/>
  </r>
  <r>
    <n v="1238"/>
    <n v="399"/>
    <x v="54"/>
    <x v="0"/>
    <x v="195"/>
    <n v="2267998"/>
    <n v="0"/>
    <n v="3"/>
  </r>
  <r>
    <n v="1239"/>
    <n v="5058839"/>
    <x v="843"/>
    <x v="1"/>
    <x v="195"/>
    <n v="2267998"/>
    <n v="0"/>
    <n v="0"/>
  </r>
  <r>
    <n v="1240"/>
    <n v="255"/>
    <x v="334"/>
    <x v="2"/>
    <x v="195"/>
    <n v="2267998"/>
    <n v="2"/>
    <n v="0"/>
  </r>
  <r>
    <n v="1241"/>
    <n v="683253"/>
    <x v="844"/>
    <x v="2"/>
    <x v="195"/>
    <n v="2267998"/>
    <n v="1"/>
    <n v="0"/>
  </r>
  <r>
    <n v="1242"/>
    <n v="439"/>
    <x v="845"/>
    <x v="2"/>
    <x v="195"/>
    <n v="2267998"/>
    <n v="1"/>
    <n v="0"/>
  </r>
  <r>
    <n v="1243"/>
    <n v="213450"/>
    <x v="846"/>
    <x v="0"/>
    <x v="196"/>
    <n v="892769"/>
    <n v="0"/>
    <n v="1"/>
  </r>
  <r>
    <n v="1244"/>
    <n v="761498"/>
    <x v="765"/>
    <x v="0"/>
    <x v="196"/>
    <n v="892769"/>
    <n v="0"/>
    <n v="2"/>
  </r>
  <r>
    <n v="1245"/>
    <n v="204030"/>
    <x v="847"/>
    <x v="1"/>
    <x v="196"/>
    <n v="892769"/>
    <n v="0"/>
    <n v="0"/>
  </r>
  <r>
    <n v="1246"/>
    <n v="213450"/>
    <x v="846"/>
    <x v="1"/>
    <x v="196"/>
    <n v="892769"/>
    <n v="0"/>
    <n v="1"/>
  </r>
  <r>
    <n v="1247"/>
    <n v="761498"/>
    <x v="765"/>
    <x v="1"/>
    <x v="196"/>
    <n v="892769"/>
    <n v="0"/>
    <n v="2"/>
  </r>
  <r>
    <n v="1248"/>
    <n v="59431"/>
    <x v="848"/>
    <x v="2"/>
    <x v="196"/>
    <n v="892769"/>
    <n v="1"/>
    <n v="0"/>
  </r>
  <r>
    <n v="1249"/>
    <n v="124930"/>
    <x v="849"/>
    <x v="2"/>
    <x v="196"/>
    <n v="892769"/>
    <n v="1"/>
    <n v="0"/>
  </r>
  <r>
    <n v="1250"/>
    <n v="2395586"/>
    <x v="850"/>
    <x v="2"/>
    <x v="196"/>
    <n v="892769"/>
    <n v="1"/>
    <n v="0"/>
  </r>
  <r>
    <n v="1251"/>
    <n v="230032"/>
    <x v="254"/>
    <x v="0"/>
    <x v="197"/>
    <n v="198781"/>
    <n v="0"/>
    <n v="3"/>
  </r>
  <r>
    <n v="1252"/>
    <n v="798899"/>
    <x v="851"/>
    <x v="0"/>
    <x v="197"/>
    <n v="198781"/>
    <n v="0"/>
    <n v="1"/>
  </r>
  <r>
    <n v="1253"/>
    <n v="881279"/>
    <x v="320"/>
    <x v="0"/>
    <x v="197"/>
    <n v="198781"/>
    <n v="0"/>
    <n v="4"/>
  </r>
  <r>
    <n v="1254"/>
    <n v="230032"/>
    <x v="254"/>
    <x v="1"/>
    <x v="197"/>
    <n v="198781"/>
    <n v="0"/>
    <n v="3"/>
  </r>
  <r>
    <n v="1255"/>
    <n v="191717"/>
    <x v="852"/>
    <x v="1"/>
    <x v="197"/>
    <n v="198781"/>
    <n v="0"/>
    <n v="0"/>
  </r>
  <r>
    <n v="1256"/>
    <n v="682066"/>
    <x v="853"/>
    <x v="1"/>
    <x v="197"/>
    <n v="198781"/>
    <n v="0"/>
    <n v="0"/>
  </r>
  <r>
    <n v="1257"/>
    <n v="345"/>
    <x v="854"/>
    <x v="2"/>
    <x v="197"/>
    <n v="198781"/>
    <n v="1"/>
    <n v="0"/>
  </r>
  <r>
    <n v="1258"/>
    <n v="422"/>
    <x v="855"/>
    <x v="2"/>
    <x v="197"/>
    <n v="198781"/>
    <n v="1"/>
    <n v="0"/>
  </r>
  <r>
    <n v="1259"/>
    <n v="316701"/>
    <x v="856"/>
    <x v="2"/>
    <x v="197"/>
    <n v="198781"/>
    <n v="1"/>
    <n v="0"/>
  </r>
  <r>
    <n v="1260"/>
    <n v="229"/>
    <x v="30"/>
    <x v="0"/>
    <x v="198"/>
    <n v="73195"/>
    <n v="0"/>
    <n v="7"/>
  </r>
  <r>
    <n v="1261"/>
    <n v="1940"/>
    <x v="857"/>
    <x v="1"/>
    <x v="198"/>
    <n v="73195"/>
    <n v="0"/>
    <n v="0"/>
  </r>
  <r>
    <n v="1262"/>
    <n v="331956"/>
    <x v="858"/>
    <x v="1"/>
    <x v="198"/>
    <n v="73195"/>
    <n v="0"/>
    <n v="0"/>
  </r>
  <r>
    <n v="1263"/>
    <n v="1702"/>
    <x v="859"/>
    <x v="2"/>
    <x v="198"/>
    <n v="73195"/>
    <n v="1"/>
    <n v="0"/>
  </r>
  <r>
    <n v="1264"/>
    <n v="1727"/>
    <x v="516"/>
    <x v="2"/>
    <x v="198"/>
    <n v="73195"/>
    <n v="2"/>
    <n v="0"/>
  </r>
  <r>
    <n v="1265"/>
    <n v="377"/>
    <x v="860"/>
    <x v="2"/>
    <x v="198"/>
    <n v="73195"/>
    <n v="1"/>
    <n v="0"/>
  </r>
  <r>
    <n v="1266"/>
    <n v="6487"/>
    <x v="861"/>
    <x v="0"/>
    <x v="199"/>
    <n v="107207"/>
    <n v="0"/>
    <n v="1"/>
  </r>
  <r>
    <n v="1267"/>
    <n v="174840"/>
    <x v="862"/>
    <x v="1"/>
    <x v="199"/>
    <n v="107207"/>
    <n v="0"/>
    <n v="0"/>
  </r>
  <r>
    <n v="1268"/>
    <n v="313623"/>
    <x v="863"/>
    <x v="1"/>
    <x v="199"/>
    <n v="107207"/>
    <n v="0"/>
    <n v="0"/>
  </r>
  <r>
    <n v="1269"/>
    <n v="6487"/>
    <x v="861"/>
    <x v="1"/>
    <x v="199"/>
    <n v="107207"/>
    <n v="0"/>
    <n v="1"/>
  </r>
  <r>
    <n v="1270"/>
    <n v="358"/>
    <x v="617"/>
    <x v="2"/>
    <x v="199"/>
    <n v="107207"/>
    <n v="2"/>
    <n v="0"/>
  </r>
  <r>
    <n v="1271"/>
    <n v="592"/>
    <x v="864"/>
    <x v="2"/>
    <x v="199"/>
    <n v="107207"/>
    <n v="1"/>
    <n v="0"/>
  </r>
  <r>
    <n v="1272"/>
    <n v="188949"/>
    <x v="865"/>
    <x v="2"/>
    <x v="199"/>
    <n v="107207"/>
    <n v="1"/>
    <n v="0"/>
  </r>
  <r>
    <n v="1273"/>
    <n v="1167933"/>
    <x v="866"/>
    <x v="0"/>
    <x v="200"/>
    <n v="3011894"/>
    <n v="0"/>
    <n v="1"/>
  </r>
  <r>
    <n v="1274"/>
    <n v="2265326"/>
    <x v="867"/>
    <x v="1"/>
    <x v="200"/>
    <n v="3011894"/>
    <n v="0"/>
    <n v="0"/>
  </r>
  <r>
    <n v="1275"/>
    <n v="1167933"/>
    <x v="866"/>
    <x v="1"/>
    <x v="200"/>
    <n v="3011894"/>
    <n v="0"/>
    <n v="1"/>
  </r>
  <r>
    <n v="1276"/>
    <n v="1238855"/>
    <x v="868"/>
    <x v="1"/>
    <x v="200"/>
    <n v="3011894"/>
    <n v="0"/>
    <n v="0"/>
  </r>
  <r>
    <n v="1277"/>
    <n v="334882"/>
    <x v="869"/>
    <x v="2"/>
    <x v="200"/>
    <n v="3011894"/>
    <n v="1"/>
    <n v="0"/>
  </r>
  <r>
    <n v="1278"/>
    <n v="555404"/>
    <x v="870"/>
    <x v="2"/>
    <x v="200"/>
    <n v="3011894"/>
    <n v="1"/>
    <n v="0"/>
  </r>
  <r>
    <n v="1279"/>
    <n v="897640"/>
    <x v="871"/>
    <x v="2"/>
    <x v="200"/>
    <n v="3011894"/>
    <n v="1"/>
    <n v="0"/>
  </r>
  <r>
    <n v="1280"/>
    <n v="122"/>
    <x v="233"/>
    <x v="0"/>
    <x v="201"/>
    <n v="15864"/>
    <n v="4"/>
    <n v="5"/>
  </r>
  <r>
    <n v="1281"/>
    <n v="122"/>
    <x v="233"/>
    <x v="1"/>
    <x v="201"/>
    <n v="15864"/>
    <n v="4"/>
    <n v="5"/>
  </r>
  <r>
    <n v="1282"/>
    <n v="122"/>
    <x v="233"/>
    <x v="2"/>
    <x v="201"/>
    <n v="15864"/>
    <n v="5"/>
    <n v="5"/>
  </r>
  <r>
    <n v="1283"/>
    <n v="841501"/>
    <x v="872"/>
    <x v="2"/>
    <x v="201"/>
    <n v="15864"/>
    <n v="1"/>
    <n v="0"/>
  </r>
  <r>
    <n v="1284"/>
    <n v="615306"/>
    <x v="873"/>
    <x v="2"/>
    <x v="201"/>
    <n v="15864"/>
    <n v="1"/>
    <n v="0"/>
  </r>
  <r>
    <n v="1285"/>
    <n v="3506"/>
    <x v="874"/>
    <x v="0"/>
    <x v="202"/>
    <n v="1950186"/>
    <n v="0"/>
    <n v="1"/>
  </r>
  <r>
    <n v="1286"/>
    <n v="125336"/>
    <x v="875"/>
    <x v="1"/>
    <x v="202"/>
    <n v="1950186"/>
    <n v="0"/>
    <n v="0"/>
  </r>
  <r>
    <n v="1287"/>
    <n v="3890871"/>
    <x v="876"/>
    <x v="1"/>
    <x v="202"/>
    <n v="1950186"/>
    <n v="0"/>
    <n v="0"/>
  </r>
  <r>
    <n v="1288"/>
    <n v="445669"/>
    <x v="877"/>
    <x v="1"/>
    <x v="202"/>
    <n v="1950186"/>
    <n v="0"/>
    <n v="0"/>
  </r>
  <r>
    <n v="1289"/>
    <n v="354"/>
    <x v="110"/>
    <x v="2"/>
    <x v="202"/>
    <n v="1950186"/>
    <n v="5"/>
    <n v="0"/>
  </r>
  <r>
    <n v="1290"/>
    <n v="288"/>
    <x v="13"/>
    <x v="2"/>
    <x v="202"/>
    <n v="1950186"/>
    <n v="5"/>
    <n v="0"/>
  </r>
  <r>
    <n v="1291"/>
    <n v="1256532"/>
    <x v="878"/>
    <x v="2"/>
    <x v="202"/>
    <n v="1950186"/>
    <n v="1"/>
    <n v="0"/>
  </r>
  <r>
    <n v="1292"/>
    <n v="36"/>
    <x v="879"/>
    <x v="0"/>
    <x v="203"/>
    <n v="15324"/>
    <n v="0"/>
    <n v="1"/>
  </r>
  <r>
    <n v="1293"/>
    <n v="369841"/>
    <x v="880"/>
    <x v="1"/>
    <x v="203"/>
    <n v="15324"/>
    <n v="0"/>
    <n v="0"/>
  </r>
  <r>
    <n v="1294"/>
    <n v="593477"/>
    <x v="881"/>
    <x v="1"/>
    <x v="203"/>
    <n v="15324"/>
    <n v="0"/>
    <n v="0"/>
  </r>
  <r>
    <n v="1295"/>
    <n v="115669"/>
    <x v="882"/>
    <x v="1"/>
    <x v="203"/>
    <n v="15324"/>
    <n v="0"/>
    <n v="0"/>
  </r>
  <r>
    <n v="1296"/>
    <n v="36"/>
    <x v="879"/>
    <x v="2"/>
    <x v="203"/>
    <n v="15324"/>
    <n v="1"/>
    <n v="1"/>
  </r>
  <r>
    <n v="1297"/>
    <n v="570230"/>
    <x v="883"/>
    <x v="2"/>
    <x v="203"/>
    <n v="15324"/>
    <n v="1"/>
    <n v="0"/>
  </r>
  <r>
    <n v="1298"/>
    <n v="444172"/>
    <x v="884"/>
    <x v="2"/>
    <x v="203"/>
    <n v="15324"/>
    <n v="1"/>
    <n v="0"/>
  </r>
  <r>
    <n v="1299"/>
    <n v="254178"/>
    <x v="885"/>
    <x v="0"/>
    <x v="204"/>
    <n v="978762"/>
    <n v="0"/>
    <n v="1"/>
  </r>
  <r>
    <n v="1300"/>
    <n v="254178"/>
    <x v="885"/>
    <x v="1"/>
    <x v="204"/>
    <n v="978762"/>
    <n v="0"/>
    <n v="1"/>
  </r>
  <r>
    <n v="1301"/>
    <n v="1057"/>
    <x v="627"/>
    <x v="2"/>
    <x v="204"/>
    <n v="978762"/>
    <n v="2"/>
    <n v="0"/>
  </r>
  <r>
    <n v="1302"/>
    <n v="450"/>
    <x v="886"/>
    <x v="2"/>
    <x v="204"/>
    <n v="978762"/>
    <n v="1"/>
    <n v="0"/>
  </r>
  <r>
    <n v="1303"/>
    <n v="51509"/>
    <x v="887"/>
    <x v="2"/>
    <x v="204"/>
    <n v="978762"/>
    <n v="1"/>
    <n v="0"/>
  </r>
  <r>
    <n v="1304"/>
    <n v="1047"/>
    <x v="888"/>
    <x v="0"/>
    <x v="205"/>
    <n v="77416"/>
    <n v="0"/>
    <n v="1"/>
  </r>
  <r>
    <n v="1305"/>
    <n v="1047"/>
    <x v="888"/>
    <x v="1"/>
    <x v="205"/>
    <n v="77416"/>
    <n v="0"/>
    <n v="1"/>
  </r>
  <r>
    <n v="1306"/>
    <n v="913346"/>
    <x v="889"/>
    <x v="1"/>
    <x v="205"/>
    <n v="77416"/>
    <n v="0"/>
    <n v="0"/>
  </r>
  <r>
    <n v="1307"/>
    <n v="307311"/>
    <x v="890"/>
    <x v="1"/>
    <x v="205"/>
    <n v="77416"/>
    <n v="0"/>
    <n v="0"/>
  </r>
  <r>
    <n v="1308"/>
    <n v="134"/>
    <x v="16"/>
    <x v="2"/>
    <x v="205"/>
    <n v="77416"/>
    <n v="9"/>
    <n v="0"/>
  </r>
  <r>
    <n v="1309"/>
    <n v="686"/>
    <x v="743"/>
    <x v="2"/>
    <x v="205"/>
    <n v="77416"/>
    <n v="2"/>
    <n v="0"/>
  </r>
  <r>
    <n v="1310"/>
    <n v="1030"/>
    <x v="891"/>
    <x v="2"/>
    <x v="205"/>
    <n v="77416"/>
    <n v="1"/>
    <n v="0"/>
  </r>
  <r>
    <n v="1311"/>
    <n v="115669"/>
    <x v="882"/>
    <x v="0"/>
    <x v="206"/>
    <n v="17925"/>
    <n v="0"/>
    <n v="1"/>
  </r>
  <r>
    <n v="1312"/>
    <n v="36"/>
    <x v="879"/>
    <x v="0"/>
    <x v="206"/>
    <n v="17925"/>
    <n v="1"/>
    <n v="2"/>
  </r>
  <r>
    <n v="1313"/>
    <n v="36"/>
    <x v="879"/>
    <x v="1"/>
    <x v="206"/>
    <n v="17925"/>
    <n v="1"/>
    <n v="2"/>
  </r>
  <r>
    <n v="1314"/>
    <n v="115669"/>
    <x v="882"/>
    <x v="1"/>
    <x v="206"/>
    <n v="17925"/>
    <n v="0"/>
    <n v="1"/>
  </r>
  <r>
    <n v="1315"/>
    <n v="90213"/>
    <x v="892"/>
    <x v="1"/>
    <x v="206"/>
    <n v="17925"/>
    <n v="0"/>
    <n v="0"/>
  </r>
  <r>
    <n v="1316"/>
    <n v="36"/>
    <x v="879"/>
    <x v="2"/>
    <x v="206"/>
    <n v="17925"/>
    <n v="2"/>
    <n v="2"/>
  </r>
  <r>
    <n v="1317"/>
    <n v="533045"/>
    <x v="893"/>
    <x v="2"/>
    <x v="206"/>
    <n v="17925"/>
    <n v="1"/>
    <n v="0"/>
  </r>
  <r>
    <n v="1318"/>
    <n v="147070"/>
    <x v="894"/>
    <x v="2"/>
    <x v="206"/>
    <n v="17925"/>
    <n v="1"/>
    <n v="0"/>
  </r>
  <r>
    <n v="1319"/>
    <n v="167241"/>
    <x v="895"/>
    <x v="0"/>
    <x v="207"/>
    <n v="46268"/>
    <n v="0"/>
    <n v="1"/>
  </r>
  <r>
    <n v="1320"/>
    <n v="36062"/>
    <x v="896"/>
    <x v="1"/>
    <x v="207"/>
    <n v="46268"/>
    <n v="0"/>
    <n v="0"/>
  </r>
  <r>
    <n v="1321"/>
    <n v="167241"/>
    <x v="895"/>
    <x v="1"/>
    <x v="207"/>
    <n v="46268"/>
    <n v="0"/>
    <n v="1"/>
  </r>
  <r>
    <n v="1322"/>
    <n v="167242"/>
    <x v="897"/>
    <x v="1"/>
    <x v="207"/>
    <n v="46268"/>
    <n v="0"/>
    <n v="0"/>
  </r>
  <r>
    <n v="1323"/>
    <n v="598971"/>
    <x v="898"/>
    <x v="2"/>
    <x v="207"/>
    <n v="46268"/>
    <n v="1"/>
    <n v="0"/>
  </r>
  <r>
    <n v="1324"/>
    <n v="889024"/>
    <x v="899"/>
    <x v="2"/>
    <x v="207"/>
    <n v="46268"/>
    <n v="1"/>
    <n v="0"/>
  </r>
  <r>
    <n v="1325"/>
    <n v="886870"/>
    <x v="900"/>
    <x v="2"/>
    <x v="207"/>
    <n v="46268"/>
    <n v="1"/>
    <n v="0"/>
  </r>
  <r>
    <n v="1326"/>
    <n v="1008"/>
    <x v="91"/>
    <x v="0"/>
    <x v="208"/>
    <n v="31679"/>
    <n v="0"/>
    <n v="2"/>
  </r>
  <r>
    <n v="1327"/>
    <n v="118227"/>
    <x v="901"/>
    <x v="1"/>
    <x v="208"/>
    <n v="31679"/>
    <n v="0"/>
    <n v="0"/>
  </r>
  <r>
    <n v="1328"/>
    <n v="287931"/>
    <x v="902"/>
    <x v="1"/>
    <x v="208"/>
    <n v="31679"/>
    <n v="0"/>
    <n v="0"/>
  </r>
  <r>
    <n v="1329"/>
    <n v="175333"/>
    <x v="903"/>
    <x v="1"/>
    <x v="208"/>
    <n v="31679"/>
    <n v="0"/>
    <n v="0"/>
  </r>
  <r>
    <n v="1330"/>
    <n v="71"/>
    <x v="94"/>
    <x v="2"/>
    <x v="208"/>
    <n v="31679"/>
    <n v="4"/>
    <n v="0"/>
  </r>
  <r>
    <n v="1331"/>
    <n v="795"/>
    <x v="904"/>
    <x v="2"/>
    <x v="208"/>
    <n v="31679"/>
    <n v="1"/>
    <n v="0"/>
  </r>
  <r>
    <n v="1332"/>
    <n v="1647"/>
    <x v="905"/>
    <x v="2"/>
    <x v="208"/>
    <n v="31679"/>
    <n v="1"/>
    <n v="0"/>
  </r>
  <r>
    <n v="1333"/>
    <n v="3506"/>
    <x v="874"/>
    <x v="0"/>
    <x v="209"/>
    <n v="3315342"/>
    <n v="0"/>
    <n v="2"/>
  </r>
  <r>
    <n v="1334"/>
    <n v="3506"/>
    <x v="874"/>
    <x v="1"/>
    <x v="209"/>
    <n v="3315342"/>
    <n v="0"/>
    <n v="2"/>
  </r>
  <r>
    <n v="1335"/>
    <n v="291082"/>
    <x v="906"/>
    <x v="1"/>
    <x v="209"/>
    <n v="3315342"/>
    <n v="0"/>
    <n v="0"/>
  </r>
  <r>
    <n v="1336"/>
    <n v="338169"/>
    <x v="907"/>
    <x v="1"/>
    <x v="209"/>
    <n v="3315342"/>
    <n v="0"/>
    <n v="0"/>
  </r>
  <r>
    <n v="1337"/>
    <n v="413168"/>
    <x v="188"/>
    <x v="2"/>
    <x v="209"/>
    <n v="3315342"/>
    <n v="3"/>
    <n v="0"/>
  </r>
  <r>
    <n v="1338"/>
    <n v="1772"/>
    <x v="908"/>
    <x v="2"/>
    <x v="209"/>
    <n v="3315342"/>
    <n v="1"/>
    <n v="0"/>
  </r>
  <r>
    <n v="1339"/>
    <n v="6748436"/>
    <x v="909"/>
    <x v="2"/>
    <x v="209"/>
    <n v="3315342"/>
    <n v="1"/>
    <n v="0"/>
  </r>
  <r>
    <n v="1340"/>
    <n v="1415"/>
    <x v="910"/>
    <x v="0"/>
    <x v="210"/>
    <n v="47296"/>
    <n v="0"/>
    <n v="1"/>
  </r>
  <r>
    <n v="1341"/>
    <n v="775977"/>
    <x v="911"/>
    <x v="1"/>
    <x v="210"/>
    <n v="47296"/>
    <n v="0"/>
    <n v="0"/>
  </r>
  <r>
    <n v="1342"/>
    <n v="425711"/>
    <x v="912"/>
    <x v="1"/>
    <x v="210"/>
    <n v="47296"/>
    <n v="0"/>
    <n v="0"/>
  </r>
  <r>
    <n v="1343"/>
    <n v="802563"/>
    <x v="913"/>
    <x v="1"/>
    <x v="210"/>
    <n v="47296"/>
    <n v="0"/>
    <n v="0"/>
  </r>
  <r>
    <n v="1344"/>
    <n v="8"/>
    <x v="7"/>
    <x v="2"/>
    <x v="210"/>
    <n v="47296"/>
    <n v="3"/>
    <n v="0"/>
  </r>
  <r>
    <n v="1345"/>
    <n v="1500"/>
    <x v="914"/>
    <x v="2"/>
    <x v="210"/>
    <n v="47296"/>
    <n v="1"/>
    <n v="0"/>
  </r>
  <r>
    <n v="1346"/>
    <n v="2011"/>
    <x v="21"/>
    <x v="2"/>
    <x v="210"/>
    <n v="47296"/>
    <n v="2"/>
    <n v="0"/>
  </r>
  <r>
    <n v="1347"/>
    <n v="814"/>
    <x v="915"/>
    <x v="0"/>
    <x v="211"/>
    <n v="75148"/>
    <n v="0"/>
    <n v="1"/>
  </r>
  <r>
    <n v="1348"/>
    <n v="230"/>
    <x v="916"/>
    <x v="1"/>
    <x v="211"/>
    <n v="75148"/>
    <n v="0"/>
    <n v="0"/>
  </r>
  <r>
    <n v="1349"/>
    <n v="230"/>
    <x v="916"/>
    <x v="2"/>
    <x v="211"/>
    <n v="75148"/>
    <n v="1"/>
    <n v="0"/>
  </r>
  <r>
    <n v="1350"/>
    <n v="1735"/>
    <x v="917"/>
    <x v="2"/>
    <x v="211"/>
    <n v="75148"/>
    <n v="1"/>
    <n v="0"/>
  </r>
  <r>
    <n v="1351"/>
    <n v="949350"/>
    <x v="918"/>
    <x v="2"/>
    <x v="211"/>
    <n v="75148"/>
    <n v="1"/>
    <n v="0"/>
  </r>
  <r>
    <n v="1352"/>
    <n v="5"/>
    <x v="919"/>
    <x v="0"/>
    <x v="212"/>
    <n v="50986"/>
    <n v="0"/>
    <n v="1"/>
  </r>
  <r>
    <n v="1353"/>
    <n v="5"/>
    <x v="919"/>
    <x v="1"/>
    <x v="212"/>
    <n v="50986"/>
    <n v="0"/>
    <n v="1"/>
  </r>
  <r>
    <n v="1354"/>
    <n v="803705"/>
    <x v="920"/>
    <x v="2"/>
    <x v="212"/>
    <n v="50986"/>
    <n v="1"/>
    <n v="0"/>
  </r>
  <r>
    <n v="1355"/>
    <n v="761"/>
    <x v="921"/>
    <x v="2"/>
    <x v="212"/>
    <n v="50986"/>
    <n v="1"/>
    <n v="0"/>
  </r>
  <r>
    <n v="1356"/>
    <n v="862026"/>
    <x v="922"/>
    <x v="2"/>
    <x v="212"/>
    <n v="50986"/>
    <n v="1"/>
    <n v="0"/>
  </r>
  <r>
    <n v="1357"/>
    <n v="654868"/>
    <x v="923"/>
    <x v="0"/>
    <x v="213"/>
    <n v="46438"/>
    <n v="0"/>
    <n v="1"/>
  </r>
  <r>
    <n v="1358"/>
    <n v="633792"/>
    <x v="924"/>
    <x v="1"/>
    <x v="213"/>
    <n v="46438"/>
    <n v="0"/>
    <n v="0"/>
  </r>
  <r>
    <n v="1359"/>
    <n v="654868"/>
    <x v="923"/>
    <x v="1"/>
    <x v="213"/>
    <n v="46438"/>
    <n v="0"/>
    <n v="1"/>
  </r>
  <r>
    <n v="1360"/>
    <n v="753479"/>
    <x v="925"/>
    <x v="2"/>
    <x v="213"/>
    <n v="46438"/>
    <n v="1"/>
    <n v="0"/>
  </r>
  <r>
    <n v="1361"/>
    <n v="383261"/>
    <x v="926"/>
    <x v="2"/>
    <x v="213"/>
    <n v="46438"/>
    <n v="1"/>
    <n v="0"/>
  </r>
  <r>
    <n v="1362"/>
    <n v="945522"/>
    <x v="927"/>
    <x v="2"/>
    <x v="213"/>
    <n v="46438"/>
    <n v="1"/>
    <n v="0"/>
  </r>
  <r>
    <n v="1363"/>
    <n v="715346"/>
    <x v="928"/>
    <x v="0"/>
    <x v="214"/>
    <n v="41959"/>
    <n v="0"/>
    <n v="1"/>
  </r>
  <r>
    <n v="1364"/>
    <n v="1294"/>
    <x v="929"/>
    <x v="1"/>
    <x v="214"/>
    <n v="41959"/>
    <n v="0"/>
    <n v="0"/>
  </r>
  <r>
    <n v="1365"/>
    <n v="80"/>
    <x v="473"/>
    <x v="1"/>
    <x v="214"/>
    <n v="41959"/>
    <n v="1"/>
    <n v="1"/>
  </r>
  <r>
    <n v="1366"/>
    <n v="466099"/>
    <x v="930"/>
    <x v="1"/>
    <x v="214"/>
    <n v="41959"/>
    <n v="0"/>
    <n v="0"/>
  </r>
  <r>
    <n v="1367"/>
    <n v="80"/>
    <x v="473"/>
    <x v="2"/>
    <x v="214"/>
    <n v="41959"/>
    <n v="2"/>
    <n v="1"/>
  </r>
  <r>
    <n v="1368"/>
    <n v="1072"/>
    <x v="476"/>
    <x v="2"/>
    <x v="214"/>
    <n v="41959"/>
    <n v="2"/>
    <n v="0"/>
  </r>
  <r>
    <n v="1369"/>
    <n v="885098"/>
    <x v="931"/>
    <x v="2"/>
    <x v="214"/>
    <n v="41959"/>
    <n v="1"/>
    <n v="0"/>
  </r>
  <r>
    <n v="1370"/>
    <n v="1417038"/>
    <x v="932"/>
    <x v="0"/>
    <x v="215"/>
    <n v="32820897"/>
    <n v="0"/>
    <n v="1"/>
  </r>
  <r>
    <n v="1371"/>
    <n v="2137662"/>
    <x v="933"/>
    <x v="0"/>
    <x v="215"/>
    <n v="32820897"/>
    <n v="0"/>
    <n v="1"/>
  </r>
  <r>
    <n v="1372"/>
    <n v="10281577"/>
    <x v="934"/>
    <x v="1"/>
    <x v="215"/>
    <n v="32820897"/>
    <n v="0"/>
    <n v="0"/>
  </r>
  <r>
    <n v="1373"/>
    <n v="2137662"/>
    <x v="933"/>
    <x v="1"/>
    <x v="215"/>
    <n v="32820897"/>
    <n v="0"/>
    <n v="1"/>
  </r>
  <r>
    <n v="1374"/>
    <n v="6450743"/>
    <x v="935"/>
    <x v="2"/>
    <x v="215"/>
    <n v="32820897"/>
    <n v="1"/>
    <n v="0"/>
  </r>
  <r>
    <n v="1375"/>
    <n v="2876104"/>
    <x v="936"/>
    <x v="2"/>
    <x v="215"/>
    <n v="32820897"/>
    <n v="1"/>
    <n v="0"/>
  </r>
  <r>
    <n v="1376"/>
    <n v="97765"/>
    <x v="937"/>
    <x v="2"/>
    <x v="215"/>
    <n v="32820897"/>
    <n v="1"/>
    <n v="0"/>
  </r>
  <r>
    <n v="1377"/>
    <n v="565336"/>
    <x v="463"/>
    <x v="0"/>
    <x v="216"/>
    <n v="1895587"/>
    <n v="0"/>
    <n v="1"/>
  </r>
  <r>
    <n v="1378"/>
    <n v="1802857"/>
    <x v="938"/>
    <x v="1"/>
    <x v="216"/>
    <n v="1895587"/>
    <n v="0"/>
    <n v="0"/>
  </r>
  <r>
    <n v="1379"/>
    <n v="565336"/>
    <x v="463"/>
    <x v="1"/>
    <x v="216"/>
    <n v="1895587"/>
    <n v="0"/>
    <n v="1"/>
  </r>
  <r>
    <n v="1380"/>
    <n v="749263"/>
    <x v="277"/>
    <x v="2"/>
    <x v="216"/>
    <n v="1895587"/>
    <n v="4"/>
    <n v="0"/>
  </r>
  <r>
    <n v="1381"/>
    <n v="474"/>
    <x v="939"/>
    <x v="2"/>
    <x v="216"/>
    <n v="1895587"/>
    <n v="1"/>
    <n v="0"/>
  </r>
  <r>
    <n v="1382"/>
    <n v="1046097"/>
    <x v="940"/>
    <x v="2"/>
    <x v="216"/>
    <n v="1895587"/>
    <n v="1"/>
    <n v="0"/>
  </r>
  <r>
    <n v="1383"/>
    <n v="9204865"/>
    <x v="941"/>
    <x v="0"/>
    <x v="217"/>
    <n v="26548265"/>
    <n v="0"/>
    <n v="1"/>
  </r>
  <r>
    <n v="1384"/>
    <n v="9204865"/>
    <x v="941"/>
    <x v="1"/>
    <x v="217"/>
    <n v="26548265"/>
    <n v="0"/>
    <n v="1"/>
  </r>
  <r>
    <n v="1385"/>
    <n v="4043111"/>
    <x v="942"/>
    <x v="2"/>
    <x v="217"/>
    <n v="26548265"/>
    <n v="1"/>
    <n v="0"/>
  </r>
  <r>
    <n v="1386"/>
    <n v="440604"/>
    <x v="943"/>
    <x v="2"/>
    <x v="217"/>
    <n v="26548265"/>
    <n v="1"/>
    <n v="0"/>
  </r>
  <r>
    <n v="1387"/>
    <n v="1952830"/>
    <x v="944"/>
    <x v="2"/>
    <x v="217"/>
    <n v="26548265"/>
    <n v="1"/>
    <n v="0"/>
  </r>
  <r>
    <n v="1388"/>
    <n v="893659"/>
    <x v="945"/>
    <x v="0"/>
    <x v="218"/>
    <n v="325980"/>
    <n v="0"/>
    <n v="1"/>
  </r>
  <r>
    <n v="1389"/>
    <n v="254645"/>
    <x v="946"/>
    <x v="1"/>
    <x v="218"/>
    <n v="325980"/>
    <n v="0"/>
    <n v="0"/>
  </r>
  <r>
    <n v="1390"/>
    <n v="744429"/>
    <x v="947"/>
    <x v="1"/>
    <x v="218"/>
    <n v="325980"/>
    <n v="0"/>
    <n v="0"/>
  </r>
  <r>
    <n v="1391"/>
    <n v="64181"/>
    <x v="948"/>
    <x v="1"/>
    <x v="218"/>
    <n v="325980"/>
    <n v="0"/>
    <n v="0"/>
  </r>
  <r>
    <n v="1392"/>
    <n v="136"/>
    <x v="949"/>
    <x v="2"/>
    <x v="218"/>
    <n v="325980"/>
    <n v="1"/>
    <n v="0"/>
  </r>
  <r>
    <n v="1393"/>
    <n v="1691"/>
    <x v="950"/>
    <x v="2"/>
    <x v="218"/>
    <n v="325980"/>
    <n v="1"/>
    <n v="0"/>
  </r>
  <r>
    <n v="1394"/>
    <n v="89217"/>
    <x v="36"/>
    <x v="2"/>
    <x v="218"/>
    <n v="325980"/>
    <n v="2"/>
    <n v="0"/>
  </r>
  <r>
    <n v="1395"/>
    <n v="116"/>
    <x v="125"/>
    <x v="0"/>
    <x v="219"/>
    <n v="88247"/>
    <n v="0"/>
    <n v="3"/>
  </r>
  <r>
    <n v="1396"/>
    <n v="116"/>
    <x v="125"/>
    <x v="1"/>
    <x v="219"/>
    <n v="88247"/>
    <n v="0"/>
    <n v="3"/>
  </r>
  <r>
    <n v="1397"/>
    <n v="5036"/>
    <x v="951"/>
    <x v="1"/>
    <x v="219"/>
    <n v="88247"/>
    <n v="0"/>
    <n v="0"/>
  </r>
  <r>
    <n v="1398"/>
    <n v="936537"/>
    <x v="126"/>
    <x v="1"/>
    <x v="219"/>
    <n v="88247"/>
    <n v="0"/>
    <n v="0"/>
  </r>
  <r>
    <n v="1399"/>
    <n v="216"/>
    <x v="127"/>
    <x v="2"/>
    <x v="219"/>
    <n v="88247"/>
    <n v="2"/>
    <n v="0"/>
  </r>
  <r>
    <n v="1400"/>
    <n v="157"/>
    <x v="128"/>
    <x v="2"/>
    <x v="219"/>
    <n v="88247"/>
    <n v="2"/>
    <n v="0"/>
  </r>
  <r>
    <n v="1401"/>
    <n v="299"/>
    <x v="317"/>
    <x v="2"/>
    <x v="219"/>
    <n v="88247"/>
    <n v="2"/>
    <n v="0"/>
  </r>
  <r>
    <n v="1402"/>
    <n v="440913"/>
    <x v="490"/>
    <x v="0"/>
    <x v="220"/>
    <n v="113247"/>
    <n v="1"/>
    <n v="1"/>
  </r>
  <r>
    <n v="1403"/>
    <n v="440913"/>
    <x v="490"/>
    <x v="1"/>
    <x v="220"/>
    <n v="113247"/>
    <n v="1"/>
    <n v="1"/>
  </r>
  <r>
    <n v="1404"/>
    <n v="1993"/>
    <x v="952"/>
    <x v="2"/>
    <x v="220"/>
    <n v="113247"/>
    <n v="1"/>
    <n v="0"/>
  </r>
  <r>
    <n v="1405"/>
    <n v="468003"/>
    <x v="953"/>
    <x v="2"/>
    <x v="220"/>
    <n v="113247"/>
    <n v="1"/>
    <n v="0"/>
  </r>
  <r>
    <n v="1406"/>
    <n v="846548"/>
    <x v="954"/>
    <x v="2"/>
    <x v="220"/>
    <n v="113247"/>
    <n v="1"/>
    <n v="0"/>
  </r>
  <r>
    <n v="1407"/>
    <n v="1054"/>
    <x v="638"/>
    <x v="0"/>
    <x v="221"/>
    <n v="118715"/>
    <n v="0"/>
    <n v="3"/>
  </r>
  <r>
    <n v="1408"/>
    <n v="1053"/>
    <x v="637"/>
    <x v="0"/>
    <x v="221"/>
    <n v="118715"/>
    <n v="0"/>
    <n v="3"/>
  </r>
  <r>
    <n v="1409"/>
    <n v="1053"/>
    <x v="637"/>
    <x v="1"/>
    <x v="221"/>
    <n v="118715"/>
    <n v="0"/>
    <n v="3"/>
  </r>
  <r>
    <n v="1410"/>
    <n v="1054"/>
    <x v="638"/>
    <x v="1"/>
    <x v="221"/>
    <n v="118715"/>
    <n v="0"/>
    <n v="3"/>
  </r>
  <r>
    <n v="1411"/>
    <n v="313"/>
    <x v="955"/>
    <x v="2"/>
    <x v="221"/>
    <n v="118715"/>
    <n v="1"/>
    <n v="0"/>
  </r>
  <r>
    <n v="1412"/>
    <n v="422"/>
    <x v="855"/>
    <x v="2"/>
    <x v="221"/>
    <n v="118715"/>
    <n v="2"/>
    <n v="0"/>
  </r>
  <r>
    <n v="1413"/>
    <n v="194"/>
    <x v="956"/>
    <x v="2"/>
    <x v="221"/>
    <n v="118715"/>
    <n v="1"/>
    <n v="0"/>
  </r>
  <r>
    <n v="1414"/>
    <n v="4377096"/>
    <x v="957"/>
    <x v="0"/>
    <x v="222"/>
    <n v="15097216"/>
    <n v="0"/>
    <n v="1"/>
  </r>
  <r>
    <n v="1415"/>
    <n v="4377096"/>
    <x v="957"/>
    <x v="1"/>
    <x v="222"/>
    <n v="15097216"/>
    <n v="0"/>
    <n v="1"/>
  </r>
  <r>
    <n v="1416"/>
    <n v="13222819"/>
    <x v="958"/>
    <x v="1"/>
    <x v="222"/>
    <n v="15097216"/>
    <n v="0"/>
    <n v="0"/>
  </r>
  <r>
    <n v="1417"/>
    <n v="1421814"/>
    <x v="959"/>
    <x v="2"/>
    <x v="222"/>
    <n v="15097216"/>
    <n v="1"/>
    <n v="0"/>
  </r>
  <r>
    <n v="1418"/>
    <n v="7934649"/>
    <x v="960"/>
    <x v="2"/>
    <x v="222"/>
    <n v="15097216"/>
    <n v="1"/>
    <n v="0"/>
  </r>
  <r>
    <n v="1419"/>
    <n v="8904193"/>
    <x v="961"/>
    <x v="2"/>
    <x v="222"/>
    <n v="15097216"/>
    <n v="1"/>
    <n v="0"/>
  </r>
  <r>
    <n v="1420"/>
    <n v="5"/>
    <x v="919"/>
    <x v="0"/>
    <x v="223"/>
    <n v="50976"/>
    <n v="0"/>
    <n v="2"/>
  </r>
  <r>
    <n v="1421"/>
    <n v="5"/>
    <x v="919"/>
    <x v="1"/>
    <x v="223"/>
    <n v="50976"/>
    <n v="0"/>
    <n v="2"/>
  </r>
  <r>
    <n v="1422"/>
    <n v="1884"/>
    <x v="962"/>
    <x v="2"/>
    <x v="223"/>
    <n v="50976"/>
    <n v="1"/>
    <n v="0"/>
  </r>
  <r>
    <n v="1423"/>
    <n v="85038"/>
    <x v="963"/>
    <x v="2"/>
    <x v="223"/>
    <n v="50976"/>
    <n v="1"/>
    <n v="0"/>
  </r>
  <r>
    <n v="1424"/>
    <n v="252345"/>
    <x v="964"/>
    <x v="2"/>
    <x v="223"/>
    <n v="50976"/>
    <n v="1"/>
    <n v="0"/>
  </r>
  <r>
    <n v="1425"/>
    <n v="1049433"/>
    <x v="965"/>
    <x v="0"/>
    <x v="224"/>
    <n v="3170832"/>
    <n v="0"/>
    <n v="1"/>
  </r>
  <r>
    <n v="1426"/>
    <n v="1480980"/>
    <x v="966"/>
    <x v="1"/>
    <x v="224"/>
    <n v="3170832"/>
    <n v="0"/>
    <n v="0"/>
  </r>
  <r>
    <n v="1427"/>
    <n v="488953"/>
    <x v="967"/>
    <x v="2"/>
    <x v="224"/>
    <n v="3170832"/>
    <n v="1"/>
    <n v="0"/>
  </r>
  <r>
    <n v="1428"/>
    <n v="5016878"/>
    <x v="968"/>
    <x v="2"/>
    <x v="224"/>
    <n v="3170832"/>
    <n v="1"/>
    <n v="0"/>
  </r>
  <r>
    <n v="1429"/>
    <n v="108703"/>
    <x v="969"/>
    <x v="2"/>
    <x v="224"/>
    <n v="3170832"/>
    <n v="1"/>
    <n v="0"/>
  </r>
  <r>
    <n v="1430"/>
    <n v="313623"/>
    <x v="863"/>
    <x v="0"/>
    <x v="225"/>
    <n v="395169"/>
    <n v="0"/>
    <n v="1"/>
  </r>
  <r>
    <n v="1431"/>
    <n v="669311"/>
    <x v="970"/>
    <x v="1"/>
    <x v="225"/>
    <n v="395169"/>
    <n v="0"/>
    <n v="0"/>
  </r>
  <r>
    <n v="1432"/>
    <n v="313623"/>
    <x v="863"/>
    <x v="1"/>
    <x v="225"/>
    <n v="395169"/>
    <n v="0"/>
    <n v="1"/>
  </r>
  <r>
    <n v="1433"/>
    <n v="332"/>
    <x v="971"/>
    <x v="2"/>
    <x v="225"/>
    <n v="395169"/>
    <n v="1"/>
    <n v="0"/>
  </r>
  <r>
    <n v="1434"/>
    <n v="645683"/>
    <x v="972"/>
    <x v="2"/>
    <x v="225"/>
    <n v="395169"/>
    <n v="1"/>
    <n v="0"/>
  </r>
  <r>
    <n v="1435"/>
    <n v="1618"/>
    <x v="149"/>
    <x v="2"/>
    <x v="225"/>
    <n v="395169"/>
    <n v="3"/>
    <n v="0"/>
  </r>
  <r>
    <n v="1436"/>
    <n v="231"/>
    <x v="447"/>
    <x v="0"/>
    <x v="226"/>
    <n v="91763"/>
    <n v="0"/>
    <n v="1"/>
  </r>
  <r>
    <n v="1437"/>
    <n v="231"/>
    <x v="447"/>
    <x v="1"/>
    <x v="226"/>
    <n v="91763"/>
    <n v="0"/>
    <n v="1"/>
  </r>
  <r>
    <n v="1438"/>
    <n v="221"/>
    <x v="973"/>
    <x v="2"/>
    <x v="226"/>
    <n v="91763"/>
    <n v="1"/>
    <n v="0"/>
  </r>
  <r>
    <n v="1439"/>
    <n v="297"/>
    <x v="974"/>
    <x v="2"/>
    <x v="226"/>
    <n v="91763"/>
    <n v="1"/>
    <n v="0"/>
  </r>
  <r>
    <n v="1440"/>
    <n v="353"/>
    <x v="975"/>
    <x v="2"/>
    <x v="226"/>
    <n v="91763"/>
    <n v="1"/>
    <n v="0"/>
  </r>
  <r>
    <n v="1441"/>
    <n v="943758"/>
    <x v="781"/>
    <x v="0"/>
    <x v="227"/>
    <n v="36868"/>
    <n v="0"/>
    <n v="2"/>
  </r>
  <r>
    <n v="1442"/>
    <n v="792845"/>
    <x v="976"/>
    <x v="1"/>
    <x v="227"/>
    <n v="36868"/>
    <n v="0"/>
    <n v="0"/>
  </r>
  <r>
    <n v="1443"/>
    <n v="437969"/>
    <x v="977"/>
    <x v="1"/>
    <x v="227"/>
    <n v="36868"/>
    <n v="0"/>
    <n v="0"/>
  </r>
  <r>
    <n v="1444"/>
    <n v="1485"/>
    <x v="978"/>
    <x v="2"/>
    <x v="227"/>
    <n v="36868"/>
    <n v="1"/>
    <n v="0"/>
  </r>
  <r>
    <n v="1445"/>
    <n v="763"/>
    <x v="979"/>
    <x v="2"/>
    <x v="227"/>
    <n v="36868"/>
    <n v="1"/>
    <n v="0"/>
  </r>
  <r>
    <n v="1446"/>
    <n v="545298"/>
    <x v="980"/>
    <x v="2"/>
    <x v="227"/>
    <n v="36868"/>
    <n v="1"/>
    <n v="0"/>
  </r>
  <r>
    <n v="1447"/>
    <n v="500"/>
    <x v="820"/>
    <x v="0"/>
    <x v="228"/>
    <n v="381681"/>
    <n v="0"/>
    <n v="2"/>
  </r>
  <r>
    <n v="1448"/>
    <n v="500"/>
    <x v="820"/>
    <x v="1"/>
    <x v="228"/>
    <n v="381681"/>
    <n v="0"/>
    <n v="2"/>
  </r>
  <r>
    <n v="1449"/>
    <n v="365"/>
    <x v="822"/>
    <x v="1"/>
    <x v="228"/>
    <n v="381681"/>
    <n v="1"/>
    <n v="0"/>
  </r>
  <r>
    <n v="1450"/>
    <n v="160"/>
    <x v="777"/>
    <x v="1"/>
    <x v="228"/>
    <n v="381681"/>
    <n v="2"/>
    <n v="0"/>
  </r>
  <r>
    <n v="1451"/>
    <n v="160"/>
    <x v="777"/>
    <x v="2"/>
    <x v="228"/>
    <n v="381681"/>
    <n v="3"/>
    <n v="0"/>
  </r>
  <r>
    <n v="1452"/>
    <n v="365"/>
    <x v="822"/>
    <x v="2"/>
    <x v="228"/>
    <n v="381681"/>
    <n v="2"/>
    <n v="0"/>
  </r>
  <r>
    <n v="1453"/>
    <n v="229943"/>
    <x v="981"/>
    <x v="2"/>
    <x v="228"/>
    <n v="381681"/>
    <n v="1"/>
    <n v="0"/>
  </r>
  <r>
    <n v="1454"/>
    <n v="936404"/>
    <x v="982"/>
    <x v="0"/>
    <x v="229"/>
    <n v="59742"/>
    <n v="0"/>
    <n v="1"/>
  </r>
  <r>
    <n v="1455"/>
    <n v="403346"/>
    <x v="983"/>
    <x v="1"/>
    <x v="229"/>
    <n v="59742"/>
    <n v="0"/>
    <n v="0"/>
  </r>
  <r>
    <n v="1456"/>
    <n v="512231"/>
    <x v="984"/>
    <x v="1"/>
    <x v="229"/>
    <n v="59742"/>
    <n v="0"/>
    <n v="0"/>
  </r>
  <r>
    <n v="1457"/>
    <n v="189496"/>
    <x v="985"/>
    <x v="1"/>
    <x v="229"/>
    <n v="59742"/>
    <n v="0"/>
    <n v="0"/>
  </r>
  <r>
    <n v="1458"/>
    <n v="267"/>
    <x v="986"/>
    <x v="2"/>
    <x v="229"/>
    <n v="59742"/>
    <n v="1"/>
    <n v="0"/>
  </r>
  <r>
    <n v="1459"/>
    <n v="1626"/>
    <x v="987"/>
    <x v="2"/>
    <x v="229"/>
    <n v="59742"/>
    <n v="1"/>
    <n v="0"/>
  </r>
  <r>
    <n v="1460"/>
    <n v="662223"/>
    <x v="988"/>
    <x v="2"/>
    <x v="229"/>
    <n v="59742"/>
    <n v="1"/>
    <n v="0"/>
  </r>
  <r>
    <n v="1461"/>
    <n v="1243"/>
    <x v="989"/>
    <x v="0"/>
    <x v="230"/>
    <n v="70047"/>
    <n v="0"/>
    <n v="1"/>
  </r>
  <r>
    <n v="1462"/>
    <n v="87861"/>
    <x v="990"/>
    <x v="1"/>
    <x v="230"/>
    <n v="70047"/>
    <n v="0"/>
    <n v="0"/>
  </r>
  <r>
    <n v="1463"/>
    <n v="995"/>
    <x v="406"/>
    <x v="2"/>
    <x v="230"/>
    <n v="70047"/>
    <n v="2"/>
    <n v="0"/>
  </r>
  <r>
    <n v="1464"/>
    <n v="1884"/>
    <x v="962"/>
    <x v="2"/>
    <x v="230"/>
    <n v="70047"/>
    <n v="2"/>
    <n v="0"/>
  </r>
  <r>
    <n v="1465"/>
    <n v="304"/>
    <x v="991"/>
    <x v="2"/>
    <x v="230"/>
    <n v="70047"/>
    <n v="1"/>
    <n v="0"/>
  </r>
  <r>
    <n v="1466"/>
    <n v="83348"/>
    <x v="837"/>
    <x v="0"/>
    <x v="231"/>
    <n v="317705"/>
    <n v="0"/>
    <n v="2"/>
  </r>
  <r>
    <n v="1467"/>
    <n v="83348"/>
    <x v="837"/>
    <x v="1"/>
    <x v="231"/>
    <n v="317705"/>
    <n v="0"/>
    <n v="2"/>
  </r>
  <r>
    <n v="1468"/>
    <n v="5266"/>
    <x v="992"/>
    <x v="2"/>
    <x v="231"/>
    <n v="317705"/>
    <n v="1"/>
    <n v="0"/>
  </r>
  <r>
    <n v="1469"/>
    <n v="168"/>
    <x v="41"/>
    <x v="2"/>
    <x v="231"/>
    <n v="317705"/>
    <n v="2"/>
    <n v="0"/>
  </r>
  <r>
    <n v="1470"/>
    <n v="456"/>
    <x v="993"/>
    <x v="2"/>
    <x v="231"/>
    <n v="317705"/>
    <n v="1"/>
    <n v="0"/>
  </r>
  <r>
    <n v="1471"/>
    <n v="2120"/>
    <x v="994"/>
    <x v="0"/>
    <x v="232"/>
    <n v="1028532"/>
    <n v="0"/>
    <n v="1"/>
  </r>
  <r>
    <n v="1472"/>
    <n v="2124742"/>
    <x v="995"/>
    <x v="1"/>
    <x v="232"/>
    <n v="1028532"/>
    <n v="0"/>
    <n v="0"/>
  </r>
  <r>
    <n v="1473"/>
    <n v="793881"/>
    <x v="996"/>
    <x v="1"/>
    <x v="232"/>
    <n v="1028532"/>
    <n v="0"/>
    <n v="0"/>
  </r>
  <r>
    <n v="1474"/>
    <n v="152"/>
    <x v="997"/>
    <x v="2"/>
    <x v="232"/>
    <n v="1028532"/>
    <n v="1"/>
    <n v="0"/>
  </r>
  <r>
    <n v="1475"/>
    <n v="260"/>
    <x v="998"/>
    <x v="2"/>
    <x v="232"/>
    <n v="1028532"/>
    <n v="1"/>
    <n v="0"/>
  </r>
  <r>
    <n v="1476"/>
    <n v="846480"/>
    <x v="999"/>
    <x v="2"/>
    <x v="232"/>
    <n v="1028532"/>
    <n v="1"/>
    <n v="0"/>
  </r>
  <r>
    <n v="1477"/>
    <n v="165"/>
    <x v="657"/>
    <x v="0"/>
    <x v="233"/>
    <n v="1979320"/>
    <n v="0"/>
    <n v="2"/>
  </r>
  <r>
    <n v="1478"/>
    <n v="604948"/>
    <x v="1000"/>
    <x v="1"/>
    <x v="233"/>
    <n v="1979320"/>
    <n v="0"/>
    <n v="0"/>
  </r>
  <r>
    <n v="1479"/>
    <n v="117709"/>
    <x v="1001"/>
    <x v="2"/>
    <x v="233"/>
    <n v="1979320"/>
    <n v="1"/>
    <n v="0"/>
  </r>
  <r>
    <n v="1480"/>
    <n v="1165110"/>
    <x v="276"/>
    <x v="2"/>
    <x v="233"/>
    <n v="1979320"/>
    <n v="2"/>
    <n v="0"/>
  </r>
  <r>
    <n v="1481"/>
    <n v="1312575"/>
    <x v="1002"/>
    <x v="2"/>
    <x v="233"/>
    <n v="1979320"/>
    <n v="1"/>
    <n v="0"/>
  </r>
  <r>
    <n v="1482"/>
    <n v="281808"/>
    <x v="707"/>
    <x v="0"/>
    <x v="234"/>
    <n v="32138"/>
    <n v="0"/>
    <n v="2"/>
  </r>
  <r>
    <n v="1483"/>
    <n v="2030"/>
    <x v="1003"/>
    <x v="0"/>
    <x v="234"/>
    <n v="32138"/>
    <n v="0"/>
    <n v="1"/>
  </r>
  <r>
    <n v="1484"/>
    <n v="851537"/>
    <x v="1004"/>
    <x v="0"/>
    <x v="234"/>
    <n v="32138"/>
    <n v="0"/>
    <n v="1"/>
  </r>
  <r>
    <n v="1485"/>
    <n v="486538"/>
    <x v="1005"/>
    <x v="1"/>
    <x v="234"/>
    <n v="32138"/>
    <n v="0"/>
    <n v="0"/>
  </r>
  <r>
    <n v="1486"/>
    <n v="753249"/>
    <x v="1006"/>
    <x v="1"/>
    <x v="234"/>
    <n v="32138"/>
    <n v="0"/>
    <n v="0"/>
  </r>
  <r>
    <n v="1487"/>
    <n v="941138"/>
    <x v="1007"/>
    <x v="1"/>
    <x v="234"/>
    <n v="32138"/>
    <n v="0"/>
    <n v="0"/>
  </r>
  <r>
    <n v="1488"/>
    <n v="23"/>
    <x v="1008"/>
    <x v="2"/>
    <x v="234"/>
    <n v="32138"/>
    <n v="1"/>
    <n v="0"/>
  </r>
  <r>
    <n v="1489"/>
    <n v="604656"/>
    <x v="1009"/>
    <x v="2"/>
    <x v="234"/>
    <n v="32138"/>
    <n v="1"/>
    <n v="0"/>
  </r>
  <r>
    <n v="1490"/>
    <n v="1961"/>
    <x v="1010"/>
    <x v="2"/>
    <x v="234"/>
    <n v="32138"/>
    <n v="1"/>
    <n v="0"/>
  </r>
  <r>
    <n v="1491"/>
    <n v="2210720"/>
    <x v="1011"/>
    <x v="0"/>
    <x v="235"/>
    <n v="5323662"/>
    <n v="0"/>
    <n v="1"/>
  </r>
  <r>
    <n v="1492"/>
    <n v="7835741"/>
    <x v="1012"/>
    <x v="1"/>
    <x v="235"/>
    <n v="5323662"/>
    <n v="0"/>
    <n v="0"/>
  </r>
  <r>
    <n v="1493"/>
    <n v="1027089"/>
    <x v="1013"/>
    <x v="1"/>
    <x v="235"/>
    <n v="5323662"/>
    <n v="0"/>
    <n v="0"/>
  </r>
  <r>
    <n v="1494"/>
    <n v="997115"/>
    <x v="137"/>
    <x v="2"/>
    <x v="235"/>
    <n v="5323662"/>
    <n v="2"/>
    <n v="0"/>
  </r>
  <r>
    <n v="1495"/>
    <n v="2977461"/>
    <x v="1014"/>
    <x v="2"/>
    <x v="235"/>
    <n v="5323662"/>
    <n v="1"/>
    <n v="0"/>
  </r>
  <r>
    <n v="1496"/>
    <n v="2976492"/>
    <x v="1015"/>
    <x v="2"/>
    <x v="235"/>
    <n v="5323662"/>
    <n v="1"/>
    <n v="0"/>
  </r>
  <r>
    <n v="1497"/>
    <n v="3433"/>
    <x v="1016"/>
    <x v="0"/>
    <x v="236"/>
    <n v="19254"/>
    <n v="0"/>
    <n v="1"/>
  </r>
  <r>
    <n v="1498"/>
    <n v="217865"/>
    <x v="1017"/>
    <x v="1"/>
    <x v="236"/>
    <n v="19254"/>
    <n v="0"/>
    <n v="0"/>
  </r>
  <r>
    <n v="1499"/>
    <n v="3433"/>
    <x v="1016"/>
    <x v="1"/>
    <x v="236"/>
    <n v="19254"/>
    <n v="0"/>
    <n v="1"/>
  </r>
  <r>
    <n v="1500"/>
    <n v="266029"/>
    <x v="1018"/>
    <x v="2"/>
    <x v="236"/>
    <n v="19254"/>
    <n v="1"/>
    <n v="0"/>
  </r>
  <r>
    <n v="1501"/>
    <n v="798564"/>
    <x v="1019"/>
    <x v="2"/>
    <x v="236"/>
    <n v="19254"/>
    <n v="1"/>
    <n v="0"/>
  </r>
  <r>
    <n v="1502"/>
    <n v="75551"/>
    <x v="1020"/>
    <x v="2"/>
    <x v="236"/>
    <n v="19254"/>
    <n v="1"/>
    <n v="0"/>
  </r>
  <r>
    <n v="1503"/>
    <n v="1661"/>
    <x v="1021"/>
    <x v="0"/>
    <x v="237"/>
    <n v="92005"/>
    <n v="0"/>
    <n v="1"/>
  </r>
  <r>
    <n v="1504"/>
    <n v="175"/>
    <x v="1"/>
    <x v="1"/>
    <x v="237"/>
    <n v="92005"/>
    <n v="0"/>
    <n v="0"/>
  </r>
  <r>
    <n v="1505"/>
    <n v="317279"/>
    <x v="1022"/>
    <x v="1"/>
    <x v="237"/>
    <n v="92005"/>
    <n v="0"/>
    <n v="0"/>
  </r>
  <r>
    <n v="1506"/>
    <n v="262595"/>
    <x v="1023"/>
    <x v="1"/>
    <x v="237"/>
    <n v="92005"/>
    <n v="0"/>
    <n v="0"/>
  </r>
  <r>
    <n v="1507"/>
    <n v="696"/>
    <x v="1024"/>
    <x v="2"/>
    <x v="237"/>
    <n v="92005"/>
    <n v="1"/>
    <n v="0"/>
  </r>
  <r>
    <n v="1508"/>
    <n v="203"/>
    <x v="1025"/>
    <x v="2"/>
    <x v="237"/>
    <n v="92005"/>
    <n v="1"/>
    <n v="0"/>
  </r>
  <r>
    <n v="1509"/>
    <n v="397"/>
    <x v="1026"/>
    <x v="2"/>
    <x v="237"/>
    <n v="92005"/>
    <n v="1"/>
    <n v="0"/>
  </r>
  <r>
    <n v="1510"/>
    <n v="83348"/>
    <x v="837"/>
    <x v="0"/>
    <x v="238"/>
    <n v="129167"/>
    <n v="0"/>
    <n v="3"/>
  </r>
  <r>
    <n v="1511"/>
    <n v="564827"/>
    <x v="1027"/>
    <x v="1"/>
    <x v="238"/>
    <n v="129167"/>
    <n v="0"/>
    <n v="0"/>
  </r>
  <r>
    <n v="1512"/>
    <n v="83348"/>
    <x v="837"/>
    <x v="1"/>
    <x v="238"/>
    <n v="129167"/>
    <n v="0"/>
    <n v="3"/>
  </r>
  <r>
    <n v="1513"/>
    <n v="400954"/>
    <x v="1028"/>
    <x v="1"/>
    <x v="238"/>
    <n v="129167"/>
    <n v="0"/>
    <n v="0"/>
  </r>
  <r>
    <n v="1514"/>
    <n v="547349"/>
    <x v="1029"/>
    <x v="2"/>
    <x v="238"/>
    <n v="129167"/>
    <n v="1"/>
    <n v="0"/>
  </r>
  <r>
    <n v="1515"/>
    <n v="1065"/>
    <x v="1030"/>
    <x v="2"/>
    <x v="238"/>
    <n v="129167"/>
    <n v="1"/>
    <n v="0"/>
  </r>
  <r>
    <n v="1516"/>
    <n v="98"/>
    <x v="1031"/>
    <x v="2"/>
    <x v="238"/>
    <n v="129167"/>
    <n v="1"/>
    <n v="0"/>
  </r>
  <r>
    <n v="1517"/>
    <n v="1463981"/>
    <x v="1032"/>
    <x v="0"/>
    <x v="239"/>
    <n v="476735"/>
    <n v="0"/>
    <n v="1"/>
  </r>
  <r>
    <n v="1518"/>
    <n v="1463981"/>
    <x v="1032"/>
    <x v="1"/>
    <x v="239"/>
    <n v="476735"/>
    <n v="0"/>
    <n v="1"/>
  </r>
  <r>
    <n v="1519"/>
    <n v="1002038"/>
    <x v="1033"/>
    <x v="2"/>
    <x v="239"/>
    <n v="476735"/>
    <n v="1"/>
    <n v="0"/>
  </r>
  <r>
    <n v="1520"/>
    <n v="476334"/>
    <x v="1034"/>
    <x v="2"/>
    <x v="239"/>
    <n v="476735"/>
    <n v="1"/>
    <n v="0"/>
  </r>
  <r>
    <n v="1521"/>
    <n v="406157"/>
    <x v="1035"/>
    <x v="2"/>
    <x v="239"/>
    <n v="476735"/>
    <n v="1"/>
    <n v="0"/>
  </r>
  <r>
    <n v="1522"/>
    <n v="661791"/>
    <x v="342"/>
    <x v="0"/>
    <x v="240"/>
    <n v="4016934"/>
    <n v="0"/>
    <n v="2"/>
  </r>
  <r>
    <n v="1523"/>
    <n v="1258797"/>
    <x v="1036"/>
    <x v="1"/>
    <x v="240"/>
    <n v="4016934"/>
    <n v="0"/>
    <n v="0"/>
  </r>
  <r>
    <n v="1524"/>
    <n v="1941029"/>
    <x v="1037"/>
    <x v="1"/>
    <x v="240"/>
    <n v="4016934"/>
    <n v="0"/>
    <n v="0"/>
  </r>
  <r>
    <n v="1525"/>
    <n v="661791"/>
    <x v="342"/>
    <x v="1"/>
    <x v="240"/>
    <n v="4016934"/>
    <n v="0"/>
    <n v="2"/>
  </r>
  <r>
    <n v="1526"/>
    <n v="1195119"/>
    <x v="1038"/>
    <x v="2"/>
    <x v="240"/>
    <n v="4016934"/>
    <n v="1"/>
    <n v="0"/>
  </r>
  <r>
    <n v="1527"/>
    <n v="1978402"/>
    <x v="1039"/>
    <x v="2"/>
    <x v="240"/>
    <n v="4016934"/>
    <n v="1"/>
    <n v="0"/>
  </r>
  <r>
    <n v="1528"/>
    <n v="2437361"/>
    <x v="1040"/>
    <x v="2"/>
    <x v="240"/>
    <n v="4016934"/>
    <n v="1"/>
    <n v="0"/>
  </r>
  <r>
    <n v="1529"/>
    <n v="1486"/>
    <x v="18"/>
    <x v="0"/>
    <x v="241"/>
    <n v="74958"/>
    <n v="0"/>
    <n v="2"/>
  </r>
  <r>
    <n v="1530"/>
    <n v="154665"/>
    <x v="1041"/>
    <x v="1"/>
    <x v="241"/>
    <n v="74958"/>
    <n v="0"/>
    <n v="0"/>
  </r>
  <r>
    <n v="1531"/>
    <n v="1159"/>
    <x v="720"/>
    <x v="2"/>
    <x v="241"/>
    <n v="74958"/>
    <n v="2"/>
    <n v="0"/>
  </r>
  <r>
    <n v="1532"/>
    <n v="34"/>
    <x v="285"/>
    <x v="2"/>
    <x v="241"/>
    <n v="74958"/>
    <n v="3"/>
    <n v="0"/>
  </r>
  <r>
    <n v="1533"/>
    <n v="2075"/>
    <x v="1042"/>
    <x v="2"/>
    <x v="241"/>
    <n v="74958"/>
    <n v="1"/>
    <n v="0"/>
  </r>
  <r>
    <n v="1534"/>
    <n v="690597"/>
    <x v="1043"/>
    <x v="0"/>
    <x v="242"/>
    <n v="58946"/>
    <n v="0"/>
    <n v="1"/>
  </r>
  <r>
    <n v="1535"/>
    <n v="758357"/>
    <x v="1044"/>
    <x v="1"/>
    <x v="242"/>
    <n v="58946"/>
    <n v="0"/>
    <n v="0"/>
  </r>
  <r>
    <n v="1536"/>
    <n v="690597"/>
    <x v="1043"/>
    <x v="1"/>
    <x v="242"/>
    <n v="58946"/>
    <n v="0"/>
    <n v="1"/>
  </r>
  <r>
    <n v="1537"/>
    <n v="352835"/>
    <x v="1045"/>
    <x v="2"/>
    <x v="242"/>
    <n v="58946"/>
    <n v="1"/>
    <n v="0"/>
  </r>
  <r>
    <n v="1538"/>
    <n v="552483"/>
    <x v="1046"/>
    <x v="2"/>
    <x v="242"/>
    <n v="58946"/>
    <n v="1"/>
    <n v="0"/>
  </r>
  <r>
    <n v="1539"/>
    <n v="754272"/>
    <x v="1047"/>
    <x v="2"/>
    <x v="242"/>
    <n v="58946"/>
    <n v="1"/>
    <n v="0"/>
  </r>
  <r>
    <n v="1540"/>
    <n v="1417038"/>
    <x v="932"/>
    <x v="0"/>
    <x v="243"/>
    <n v="11032374"/>
    <n v="0"/>
    <n v="2"/>
  </r>
  <r>
    <n v="1541"/>
    <n v="10281577"/>
    <x v="934"/>
    <x v="1"/>
    <x v="243"/>
    <n v="11032374"/>
    <n v="0"/>
    <n v="0"/>
  </r>
  <r>
    <n v="1542"/>
    <n v="5137121"/>
    <x v="1048"/>
    <x v="2"/>
    <x v="243"/>
    <n v="11032374"/>
    <n v="1"/>
    <n v="0"/>
  </r>
  <r>
    <n v="1543"/>
    <n v="6981978"/>
    <x v="1049"/>
    <x v="2"/>
    <x v="243"/>
    <n v="11032374"/>
    <n v="1"/>
    <n v="0"/>
  </r>
  <r>
    <n v="1544"/>
    <n v="4303311"/>
    <x v="1050"/>
    <x v="2"/>
    <x v="243"/>
    <n v="11032374"/>
    <n v="1"/>
    <n v="0"/>
  </r>
  <r>
    <n v="1545"/>
    <n v="406"/>
    <x v="1051"/>
    <x v="0"/>
    <x v="244"/>
    <n v="32551"/>
    <n v="0"/>
    <n v="1"/>
  </r>
  <r>
    <n v="1546"/>
    <n v="425913"/>
    <x v="1052"/>
    <x v="1"/>
    <x v="244"/>
    <n v="32551"/>
    <n v="0"/>
    <n v="0"/>
  </r>
  <r>
    <n v="1547"/>
    <n v="825705"/>
    <x v="1053"/>
    <x v="1"/>
    <x v="244"/>
    <n v="32551"/>
    <n v="0"/>
    <n v="0"/>
  </r>
  <r>
    <n v="1548"/>
    <n v="20"/>
    <x v="20"/>
    <x v="2"/>
    <x v="244"/>
    <n v="32551"/>
    <n v="3"/>
    <n v="0"/>
  </r>
  <r>
    <n v="1549"/>
    <n v="2034"/>
    <x v="1054"/>
    <x v="2"/>
    <x v="244"/>
    <n v="32551"/>
    <n v="1"/>
    <n v="0"/>
  </r>
  <r>
    <n v="1550"/>
    <n v="1017"/>
    <x v="1055"/>
    <x v="2"/>
    <x v="244"/>
    <n v="32551"/>
    <n v="1"/>
    <n v="0"/>
  </r>
  <r>
    <n v="1551"/>
    <n v="523932"/>
    <x v="1056"/>
    <x v="0"/>
    <x v="245"/>
    <n v="35446"/>
    <n v="0"/>
    <n v="1"/>
  </r>
  <r>
    <n v="1552"/>
    <n v="501872"/>
    <x v="1057"/>
    <x v="1"/>
    <x v="245"/>
    <n v="35446"/>
    <n v="0"/>
    <n v="0"/>
  </r>
  <r>
    <n v="1553"/>
    <n v="562372"/>
    <x v="1058"/>
    <x v="1"/>
    <x v="245"/>
    <n v="35446"/>
    <n v="0"/>
    <n v="0"/>
  </r>
  <r>
    <n v="1554"/>
    <n v="523932"/>
    <x v="1056"/>
    <x v="1"/>
    <x v="245"/>
    <n v="35446"/>
    <n v="0"/>
    <n v="1"/>
  </r>
  <r>
    <n v="1555"/>
    <n v="1479"/>
    <x v="1059"/>
    <x v="2"/>
    <x v="245"/>
    <n v="35446"/>
    <n v="1"/>
    <n v="0"/>
  </r>
  <r>
    <n v="1556"/>
    <n v="912"/>
    <x v="1060"/>
    <x v="2"/>
    <x v="245"/>
    <n v="35446"/>
    <n v="1"/>
    <n v="0"/>
  </r>
  <r>
    <n v="1557"/>
    <n v="821041"/>
    <x v="1061"/>
    <x v="2"/>
    <x v="245"/>
    <n v="35446"/>
    <n v="1"/>
    <n v="0"/>
  </r>
  <r>
    <n v="1558"/>
    <n v="440604"/>
    <x v="943"/>
    <x v="0"/>
    <x v="246"/>
    <n v="1954470"/>
    <n v="1"/>
    <n v="1"/>
  </r>
  <r>
    <n v="1559"/>
    <n v="4556524"/>
    <x v="1062"/>
    <x v="1"/>
    <x v="246"/>
    <n v="1954470"/>
    <n v="0"/>
    <n v="0"/>
  </r>
  <r>
    <n v="1560"/>
    <n v="440604"/>
    <x v="943"/>
    <x v="1"/>
    <x v="246"/>
    <n v="1954470"/>
    <n v="1"/>
    <n v="1"/>
  </r>
  <r>
    <n v="1561"/>
    <n v="4556473"/>
    <x v="1063"/>
    <x v="1"/>
    <x v="246"/>
    <n v="1954470"/>
    <n v="0"/>
    <n v="0"/>
  </r>
  <r>
    <n v="1562"/>
    <n v="48075"/>
    <x v="1064"/>
    <x v="2"/>
    <x v="246"/>
    <n v="1954470"/>
    <n v="1"/>
    <n v="0"/>
  </r>
  <r>
    <n v="1563"/>
    <n v="1596350"/>
    <x v="1065"/>
    <x v="2"/>
    <x v="246"/>
    <n v="1954470"/>
    <n v="1"/>
    <n v="0"/>
  </r>
  <r>
    <n v="1564"/>
    <n v="223606"/>
    <x v="1066"/>
    <x v="2"/>
    <x v="246"/>
    <n v="1954470"/>
    <n v="1"/>
    <n v="0"/>
  </r>
  <r>
    <n v="1565"/>
    <n v="576"/>
    <x v="1067"/>
    <x v="0"/>
    <x v="247"/>
    <n v="758758"/>
    <n v="0"/>
    <n v="1"/>
  </r>
  <r>
    <n v="1566"/>
    <n v="576"/>
    <x v="1067"/>
    <x v="1"/>
    <x v="247"/>
    <n v="758758"/>
    <n v="0"/>
    <n v="1"/>
  </r>
  <r>
    <n v="1567"/>
    <n v="1040556"/>
    <x v="1068"/>
    <x v="1"/>
    <x v="247"/>
    <n v="758758"/>
    <n v="0"/>
    <n v="0"/>
  </r>
  <r>
    <n v="1568"/>
    <n v="386472"/>
    <x v="1069"/>
    <x v="2"/>
    <x v="247"/>
    <n v="758758"/>
    <n v="1"/>
    <n v="0"/>
  </r>
  <r>
    <n v="1569"/>
    <n v="681"/>
    <x v="1070"/>
    <x v="2"/>
    <x v="247"/>
    <n v="758758"/>
    <n v="1"/>
    <n v="0"/>
  </r>
  <r>
    <n v="1570"/>
    <n v="1416"/>
    <x v="1071"/>
    <x v="2"/>
    <x v="247"/>
    <n v="758758"/>
    <n v="1"/>
    <n v="0"/>
  </r>
  <r>
    <n v="1571"/>
    <n v="1417038"/>
    <x v="932"/>
    <x v="0"/>
    <x v="248"/>
    <n v="16492678"/>
    <n v="0"/>
    <n v="3"/>
  </r>
  <r>
    <n v="1572"/>
    <n v="10281577"/>
    <x v="934"/>
    <x v="1"/>
    <x v="248"/>
    <n v="16492678"/>
    <n v="0"/>
    <n v="0"/>
  </r>
  <r>
    <n v="1573"/>
    <n v="5137121"/>
    <x v="1048"/>
    <x v="2"/>
    <x v="248"/>
    <n v="16492678"/>
    <n v="2"/>
    <n v="0"/>
  </r>
  <r>
    <n v="1574"/>
    <n v="6981978"/>
    <x v="1049"/>
    <x v="2"/>
    <x v="248"/>
    <n v="16492678"/>
    <n v="2"/>
    <n v="0"/>
  </r>
  <r>
    <n v="1575"/>
    <n v="1683003"/>
    <x v="1072"/>
    <x v="2"/>
    <x v="248"/>
    <n v="16492678"/>
    <n v="1"/>
    <n v="0"/>
  </r>
  <r>
    <n v="1576"/>
    <n v="853238"/>
    <x v="1073"/>
    <x v="0"/>
    <x v="249"/>
    <n v="1454029"/>
    <n v="0"/>
    <n v="1"/>
  </r>
  <r>
    <n v="1577"/>
    <n v="853238"/>
    <x v="1073"/>
    <x v="1"/>
    <x v="249"/>
    <n v="1454029"/>
    <n v="0"/>
    <n v="1"/>
  </r>
  <r>
    <n v="1578"/>
    <n v="3543826"/>
    <x v="1074"/>
    <x v="1"/>
    <x v="249"/>
    <n v="1454029"/>
    <n v="0"/>
    <n v="0"/>
  </r>
  <r>
    <n v="1579"/>
    <n v="205626"/>
    <x v="662"/>
    <x v="2"/>
    <x v="249"/>
    <n v="1454029"/>
    <n v="2"/>
    <n v="0"/>
  </r>
  <r>
    <n v="1580"/>
    <n v="1297015"/>
    <x v="1075"/>
    <x v="2"/>
    <x v="249"/>
    <n v="1454029"/>
    <n v="1"/>
    <n v="0"/>
  </r>
  <r>
    <n v="1581"/>
    <n v="818055"/>
    <x v="1076"/>
    <x v="2"/>
    <x v="249"/>
    <n v="1454029"/>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017B3D-6C25-4443-88EF-18C642E46548}" name="PivotTable20" cacheId="9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48:B661" firstHeaderRow="1" firstDataRow="1" firstDataCol="1"/>
  <pivotFields count="8">
    <pivotField showAll="0"/>
    <pivotField showAll="0"/>
    <pivotField axis="axisRow" showAll="0" measureFilter="1">
      <items count="1078">
        <item x="1032"/>
        <item x="1033"/>
        <item x="219"/>
        <item x="375"/>
        <item x="15"/>
        <item x="660"/>
        <item x="593"/>
        <item x="374"/>
        <item x="885"/>
        <item x="396"/>
        <item x="302"/>
        <item x="321"/>
        <item x="141"/>
        <item x="292"/>
        <item x="44"/>
        <item x="1049"/>
        <item x="174"/>
        <item x="1062"/>
        <item x="185"/>
        <item x="103"/>
        <item x="629"/>
        <item x="658"/>
        <item x="171"/>
        <item x="892"/>
        <item x="8"/>
        <item x="370"/>
        <item x="176"/>
        <item x="510"/>
        <item x="668"/>
        <item x="93"/>
        <item x="482"/>
        <item x="437"/>
        <item x="401"/>
        <item x="400"/>
        <item x="680"/>
        <item x="670"/>
        <item x="930"/>
        <item x="547"/>
        <item x="118"/>
        <item x="526"/>
        <item x="156"/>
        <item x="931"/>
        <item x="865"/>
        <item x="520"/>
        <item x="804"/>
        <item x="492"/>
        <item x="733"/>
        <item x="314"/>
        <item x="1020"/>
        <item x="823"/>
        <item x="808"/>
        <item x="89"/>
        <item x="807"/>
        <item x="572"/>
        <item x="253"/>
        <item x="697"/>
        <item x="623"/>
        <item x="80"/>
        <item x="223"/>
        <item x="371"/>
        <item x="415"/>
        <item x="521"/>
        <item x="324"/>
        <item x="101"/>
        <item x="159"/>
        <item x="438"/>
        <item x="270"/>
        <item x="771"/>
        <item x="217"/>
        <item x="943"/>
        <item x="311"/>
        <item x="1015"/>
        <item x="653"/>
        <item x="127"/>
        <item x="439"/>
        <item x="495"/>
        <item x="489"/>
        <item x="173"/>
        <item x="664"/>
        <item x="805"/>
        <item x="486"/>
        <item x="456"/>
        <item x="789"/>
        <item x="334"/>
        <item x="256"/>
        <item x="449"/>
        <item x="35"/>
        <item x="828"/>
        <item x="964"/>
        <item x="326"/>
        <item x="543"/>
        <item x="622"/>
        <item x="395"/>
        <item x="192"/>
        <item x="921"/>
        <item x="734"/>
        <item x="644"/>
        <item x="854"/>
        <item x="282"/>
        <item x="84"/>
        <item x="130"/>
        <item x="4"/>
        <item x="380"/>
        <item x="288"/>
        <item x="462"/>
        <item x="387"/>
        <item x="151"/>
        <item x="511"/>
        <item x="116"/>
        <item x="837"/>
        <item x="840"/>
        <item x="57"/>
        <item x="1045"/>
        <item x="792"/>
        <item x="446"/>
        <item x="568"/>
        <item x="541"/>
        <item x="205"/>
        <item x="967"/>
        <item x="525"/>
        <item x="1023"/>
        <item x="509"/>
        <item x="546"/>
        <item x="224"/>
        <item x="911"/>
        <item x="596"/>
        <item x="918"/>
        <item x="879"/>
        <item x="298"/>
        <item x="751"/>
        <item x="858"/>
        <item x="1016"/>
        <item x="699"/>
        <item x="928"/>
        <item x="1059"/>
        <item x="69"/>
        <item x="318"/>
        <item x="74"/>
        <item x="459"/>
        <item x="999"/>
        <item x="1071"/>
        <item x="756"/>
        <item x="550"/>
        <item x="283"/>
        <item x="244"/>
        <item x="233"/>
        <item x="296"/>
        <item x="899"/>
        <item x="419"/>
        <item x="973"/>
        <item x="794"/>
        <item x="785"/>
        <item x="227"/>
        <item x="672"/>
        <item x="926"/>
        <item x="801"/>
        <item x="925"/>
        <item x="817"/>
        <item x="1040"/>
        <item x="155"/>
        <item x="345"/>
        <item x="332"/>
        <item x="276"/>
        <item x="825"/>
        <item x="765"/>
        <item x="13"/>
        <item x="241"/>
        <item x="790"/>
        <item x="695"/>
        <item x="612"/>
        <item x="132"/>
        <item x="272"/>
        <item x="225"/>
        <item x="201"/>
        <item x="850"/>
        <item x="10"/>
        <item x="987"/>
        <item x="187"/>
        <item x="743"/>
        <item x="55"/>
        <item x="1037"/>
        <item x="619"/>
        <item x="537"/>
        <item x="711"/>
        <item x="905"/>
        <item x="245"/>
        <item x="772"/>
        <item x="45"/>
        <item x="882"/>
        <item x="150"/>
        <item x="1026"/>
        <item x="639"/>
        <item x="237"/>
        <item x="992"/>
        <item x="539"/>
        <item x="581"/>
        <item x="284"/>
        <item x="909"/>
        <item x="866"/>
        <item x="178"/>
        <item x="228"/>
        <item x="979"/>
        <item x="1001"/>
        <item x="617"/>
        <item x="534"/>
        <item x="760"/>
        <item x="744"/>
        <item x="305"/>
        <item x="869"/>
        <item x="243"/>
        <item x="404"/>
        <item x="493"/>
        <item x="656"/>
        <item x="202"/>
        <item x="788"/>
        <item x="135"/>
        <item x="655"/>
        <item x="54"/>
        <item x="145"/>
        <item x="315"/>
        <item x="605"/>
        <item x="433"/>
        <item x="725"/>
        <item x="694"/>
        <item x="191"/>
        <item x="113"/>
        <item x="667"/>
        <item x="12"/>
        <item x="513"/>
        <item x="851"/>
        <item x="649"/>
        <item x="757"/>
        <item x="846"/>
        <item x="532"/>
        <item x="398"/>
        <item x="261"/>
        <item x="599"/>
        <item x="889"/>
        <item x="722"/>
        <item x="671"/>
        <item x="303"/>
        <item x="307"/>
        <item x="971"/>
        <item x="341"/>
        <item x="397"/>
        <item x="95"/>
        <item x="477"/>
        <item x="573"/>
        <item x="1007"/>
        <item x="609"/>
        <item x="715"/>
        <item x="464"/>
        <item x="129"/>
        <item x="457"/>
        <item x="58"/>
        <item x="1058"/>
        <item x="469"/>
        <item x="337"/>
        <item x="675"/>
        <item x="988"/>
        <item x="399"/>
        <item x="1029"/>
        <item x="308"/>
        <item x="46"/>
        <item x="910"/>
        <item x="27"/>
        <item x="257"/>
        <item x="331"/>
        <item x="392"/>
        <item x="406"/>
        <item x="669"/>
        <item x="471"/>
        <item x="62"/>
        <item x="1069"/>
        <item x="538"/>
        <item x="600"/>
        <item x="966"/>
        <item x="1075"/>
        <item x="761"/>
        <item x="216"/>
        <item x="554"/>
        <item x="887"/>
        <item x="696"/>
        <item x="693"/>
        <item x="50"/>
        <item x="287"/>
        <item x="826"/>
        <item x="458"/>
        <item x="1056"/>
        <item x="584"/>
        <item x="637"/>
        <item x="777"/>
        <item x="1019"/>
        <item x="460"/>
        <item x="747"/>
        <item x="748"/>
        <item x="329"/>
        <item x="779"/>
        <item x="561"/>
        <item x="720"/>
        <item x="177"/>
        <item x="114"/>
        <item x="1034"/>
        <item x="249"/>
        <item x="1006"/>
        <item x="278"/>
        <item x="611"/>
        <item x="25"/>
        <item x="221"/>
        <item x="92"/>
        <item x="737"/>
        <item x="5"/>
        <item x="1044"/>
        <item x="740"/>
        <item x="91"/>
        <item x="0"/>
        <item x="143"/>
        <item x="263"/>
        <item x="1009"/>
        <item x="504"/>
        <item x="432"/>
        <item x="704"/>
        <item x="980"/>
        <item x="467"/>
        <item x="590"/>
        <item x="226"/>
        <item x="325"/>
        <item x="951"/>
        <item x="343"/>
        <item x="441"/>
        <item x="195"/>
        <item x="53"/>
        <item x="770"/>
        <item x="650"/>
        <item x="394"/>
        <item x="950"/>
        <item x="983"/>
        <item x="351"/>
        <item x="1003"/>
        <item x="66"/>
        <item x="533"/>
        <item x="791"/>
        <item x="512"/>
        <item x="624"/>
        <item x="896"/>
        <item x="849"/>
        <item x="868"/>
        <item x="862"/>
        <item x="591"/>
        <item x="843"/>
        <item x="1043"/>
        <item x="124"/>
        <item x="213"/>
        <item x="894"/>
        <item x="286"/>
        <item x="945"/>
        <item x="784"/>
        <item x="238"/>
        <item x="691"/>
        <item x="929"/>
        <item x="502"/>
        <item x="488"/>
        <item x="651"/>
        <item x="963"/>
        <item x="333"/>
        <item x="527"/>
        <item x="478"/>
        <item x="259"/>
        <item x="528"/>
        <item x="1035"/>
        <item x="1039"/>
        <item x="204"/>
        <item x="626"/>
        <item x="829"/>
        <item x="152"/>
        <item x="500"/>
        <item x="68"/>
        <item x="246"/>
        <item x="1030"/>
        <item x="247"/>
        <item x="388"/>
        <item x="293"/>
        <item x="932"/>
        <item x="443"/>
        <item x="134"/>
        <item x="14"/>
        <item x="895"/>
        <item x="235"/>
        <item x="20"/>
        <item x="356"/>
        <item x="474"/>
        <item x="105"/>
        <item x="933"/>
        <item x="780"/>
        <item x="1072"/>
        <item x="799"/>
        <item x="993"/>
        <item x="501"/>
        <item x="448"/>
        <item x="209"/>
        <item x="984"/>
        <item x="953"/>
        <item x="405"/>
        <item x="188"/>
        <item x="813"/>
        <item x="726"/>
        <item x="210"/>
        <item x="429"/>
        <item x="29"/>
        <item x="472"/>
        <item x="919"/>
        <item x="211"/>
        <item x="922"/>
        <item x="164"/>
        <item x="63"/>
        <item x="745"/>
        <item x="170"/>
        <item x="652"/>
        <item x="759"/>
        <item x="180"/>
        <item x="24"/>
        <item x="897"/>
        <item x="355"/>
        <item x="1060"/>
        <item x="634"/>
        <item x="752"/>
        <item x="430"/>
        <item x="86"/>
        <item x="306"/>
        <item x="610"/>
        <item x="968"/>
        <item x="661"/>
        <item x="291"/>
        <item x="753"/>
        <item x="9"/>
        <item x="125"/>
        <item x="684"/>
        <item x="169"/>
        <item x="540"/>
        <item x="687"/>
        <item x="455"/>
        <item x="874"/>
        <item x="461"/>
        <item x="724"/>
        <item x="94"/>
        <item x="391"/>
        <item x="240"/>
        <item x="838"/>
        <item x="1054"/>
        <item x="160"/>
        <item x="407"/>
        <item x="310"/>
        <item x="681"/>
        <item x="721"/>
        <item x="322"/>
        <item x="877"/>
        <item x="702"/>
        <item x="529"/>
        <item x="641"/>
        <item x="848"/>
        <item x="904"/>
        <item x="880"/>
        <item x="1046"/>
        <item x="194"/>
        <item x="487"/>
        <item x="507"/>
        <item x="955"/>
        <item x="258"/>
        <item x="608"/>
        <item x="742"/>
        <item x="853"/>
        <item x="517"/>
        <item x="1031"/>
        <item x="408"/>
        <item x="168"/>
        <item x="81"/>
        <item x="875"/>
        <item x="383"/>
        <item x="852"/>
        <item x="839"/>
        <item x="421"/>
        <item x="633"/>
        <item x="700"/>
        <item x="255"/>
        <item x="861"/>
        <item x="299"/>
        <item x="56"/>
        <item x="630"/>
        <item x="544"/>
        <item x="998"/>
        <item x="410"/>
        <item x="197"/>
        <item x="149"/>
        <item x="100"/>
        <item x="884"/>
        <item x="260"/>
        <item x="78"/>
        <item x="271"/>
        <item x="638"/>
        <item x="774"/>
        <item x="643"/>
        <item x="1055"/>
        <item x="891"/>
        <item x="692"/>
        <item x="1051"/>
        <item x="915"/>
        <item x="855"/>
        <item x="746"/>
        <item x="475"/>
        <item x="232"/>
        <item x="663"/>
        <item x="339"/>
        <item x="146"/>
        <item x="505"/>
        <item x="503"/>
        <item x="236"/>
        <item x="250"/>
        <item x="466"/>
        <item x="815"/>
        <item x="1053"/>
        <item x="682"/>
        <item x="39"/>
        <item x="645"/>
        <item x="876"/>
        <item x="949"/>
        <item x="937"/>
        <item x="878"/>
        <item x="1068"/>
        <item x="262"/>
        <item x="824"/>
        <item x="564"/>
        <item x="97"/>
        <item x="11"/>
        <item x="165"/>
        <item x="749"/>
        <item x="563"/>
        <item x="465"/>
        <item x="881"/>
        <item x="754"/>
        <item x="476"/>
        <item x="1017"/>
        <item x="61"/>
        <item x="632"/>
        <item x="620"/>
        <item x="157"/>
        <item x="642"/>
        <item x="938"/>
        <item x="714"/>
        <item x="1008"/>
        <item x="867"/>
        <item x="956"/>
        <item x="986"/>
        <item x="822"/>
        <item x="208"/>
        <item x="199"/>
        <item x="115"/>
        <item x="924"/>
        <item x="535"/>
        <item x="996"/>
        <item x="347"/>
        <item x="268"/>
        <item x="914"/>
        <item x="783"/>
        <item x="422"/>
        <item x="883"/>
        <item x="1074"/>
        <item x="72"/>
        <item x="108"/>
        <item x="440"/>
        <item x="970"/>
        <item x="648"/>
        <item x="589"/>
        <item x="198"/>
        <item x="85"/>
        <item x="583"/>
        <item x="90"/>
        <item x="821"/>
        <item x="1038"/>
        <item x="485"/>
        <item x="836"/>
        <item x="835"/>
        <item x="300"/>
        <item x="769"/>
        <item x="357"/>
        <item x="934"/>
        <item x="531"/>
        <item x="646"/>
        <item x="833"/>
        <item x="598"/>
        <item x="553"/>
        <item x="70"/>
        <item x="994"/>
        <item x="607"/>
        <item x="574"/>
        <item x="73"/>
        <item x="83"/>
        <item x="65"/>
        <item x="133"/>
        <item x="119"/>
        <item x="21"/>
        <item x="154"/>
        <item x="320"/>
        <item x="47"/>
        <item x="64"/>
        <item x="497"/>
        <item x="965"/>
        <item x="389"/>
        <item x="60"/>
        <item x="579"/>
        <item x="782"/>
        <item x="735"/>
        <item x="902"/>
        <item x="33"/>
        <item x="555"/>
        <item x="960"/>
        <item x="71"/>
        <item x="576"/>
        <item x="991"/>
        <item x="570"/>
        <item x="128"/>
        <item x="166"/>
        <item x="96"/>
        <item x="403"/>
        <item x="354"/>
        <item x="841"/>
        <item x="890"/>
        <item x="87"/>
        <item x="426"/>
        <item x="193"/>
        <item x="43"/>
        <item x="551"/>
        <item x="679"/>
        <item x="810"/>
        <item x="767"/>
        <item x="625"/>
        <item x="427"/>
        <item x="871"/>
        <item x="587"/>
        <item x="729"/>
        <item x="872"/>
        <item x="977"/>
        <item x="376"/>
        <item x="413"/>
        <item x="569"/>
        <item x="802"/>
        <item x="362"/>
        <item x="912"/>
        <item x="522"/>
        <item x="944"/>
        <item x="961"/>
        <item x="1064"/>
        <item x="870"/>
        <item x="676"/>
        <item x="708"/>
        <item x="565"/>
        <item x="1018"/>
        <item x="602"/>
        <item x="6"/>
        <item x="893"/>
        <item x="798"/>
        <item x="614"/>
        <item x="67"/>
        <item x="277"/>
        <item x="295"/>
        <item x="7"/>
        <item x="22"/>
        <item x="736"/>
        <item x="75"/>
        <item x="252"/>
        <item x="536"/>
        <item x="280"/>
        <item x="856"/>
        <item x="621"/>
        <item x="182"/>
        <item x="628"/>
        <item x="730"/>
        <item x="120"/>
        <item x="814"/>
        <item x="490"/>
        <item x="110"/>
        <item x="323"/>
        <item x="167"/>
        <item x="79"/>
        <item x="479"/>
        <item x="962"/>
        <item x="428"/>
        <item x="59"/>
        <item x="313"/>
        <item x="732"/>
        <item x="358"/>
        <item x="1057"/>
        <item x="181"/>
        <item x="518"/>
        <item x="524"/>
        <item x="88"/>
        <item x="317"/>
        <item x="582"/>
        <item x="888"/>
        <item x="112"/>
        <item x="604"/>
        <item x="206"/>
        <item x="819"/>
        <item x="907"/>
        <item x="251"/>
        <item x="131"/>
        <item x="939"/>
        <item x="818"/>
        <item x="445"/>
        <item x="452"/>
        <item x="435"/>
        <item x="418"/>
        <item x="384"/>
        <item x="450"/>
        <item x="179"/>
        <item x="82"/>
        <item x="137"/>
        <item x="377"/>
        <item x="364"/>
        <item x="594"/>
        <item x="3"/>
        <item x="903"/>
        <item x="978"/>
        <item x="382"/>
        <item x="1011"/>
        <item x="196"/>
        <item x="1048"/>
        <item x="1065"/>
        <item x="845"/>
        <item x="795"/>
        <item x="76"/>
        <item x="793"/>
        <item x="723"/>
        <item x="773"/>
        <item x="787"/>
        <item x="567"/>
        <item x="123"/>
        <item x="559"/>
        <item x="556"/>
        <item x="941"/>
        <item x="344"/>
        <item x="416"/>
        <item x="1005"/>
        <item x="800"/>
        <item x="1004"/>
        <item x="1052"/>
        <item x="1076"/>
        <item x="402"/>
        <item x="710"/>
        <item x="542"/>
        <item x="447"/>
        <item x="613"/>
        <item x="1002"/>
        <item x="218"/>
        <item x="222"/>
        <item x="552"/>
        <item x="36"/>
        <item x="473"/>
        <item x="718"/>
        <item x="1041"/>
        <item x="342"/>
        <item x="523"/>
        <item x="361"/>
        <item x="908"/>
        <item x="842"/>
        <item x="683"/>
        <item x="618"/>
        <item x="269"/>
        <item x="778"/>
        <item x="212"/>
        <item x="514"/>
        <item x="580"/>
        <item x="615"/>
        <item x="234"/>
        <item x="117"/>
        <item x="496"/>
        <item x="768"/>
        <item x="254"/>
        <item x="864"/>
        <item x="857"/>
        <item x="766"/>
        <item x="635"/>
        <item x="566"/>
        <item x="1042"/>
        <item x="349"/>
        <item x="23"/>
        <item x="470"/>
        <item x="1000"/>
        <item x="436"/>
        <item x="289"/>
        <item x="755"/>
        <item x="350"/>
        <item x="327"/>
        <item x="900"/>
        <item x="571"/>
        <item x="200"/>
        <item x="207"/>
        <item x="830"/>
        <item x="267"/>
        <item x="886"/>
        <item x="26"/>
        <item x="215"/>
        <item x="220"/>
        <item x="578"/>
        <item x="390"/>
        <item x="420"/>
        <item x="484"/>
        <item x="750"/>
        <item x="557"/>
        <item x="37"/>
        <item x="480"/>
        <item x="940"/>
        <item x="958"/>
        <item x="373"/>
        <item x="34"/>
        <item x="301"/>
        <item x="359"/>
        <item x="703"/>
        <item x="1010"/>
        <item x="77"/>
        <item x="705"/>
        <item x="454"/>
        <item x="1022"/>
        <item x="266"/>
        <item x="19"/>
        <item x="1013"/>
        <item x="803"/>
        <item x="716"/>
        <item x="688"/>
        <item x="860"/>
        <item x="997"/>
        <item x="820"/>
        <item x="409"/>
        <item x="597"/>
        <item x="144"/>
        <item x="586"/>
        <item x="1025"/>
        <item x="163"/>
        <item x="1021"/>
        <item x="158"/>
        <item x="434"/>
        <item x="706"/>
        <item x="16"/>
        <item x="275"/>
        <item x="17"/>
        <item x="976"/>
        <item x="499"/>
        <item x="515"/>
        <item x="109"/>
        <item x="806"/>
        <item x="776"/>
        <item x="516"/>
        <item x="913"/>
        <item x="1061"/>
        <item x="601"/>
        <item x="719"/>
        <item x="982"/>
        <item x="48"/>
        <item x="121"/>
        <item x="335"/>
        <item x="52"/>
        <item x="506"/>
        <item x="290"/>
        <item x="162"/>
        <item x="38"/>
        <item x="138"/>
        <item x="577"/>
        <item x="657"/>
        <item x="139"/>
        <item x="229"/>
        <item x="731"/>
        <item x="844"/>
        <item x="859"/>
        <item x="491"/>
        <item x="727"/>
        <item x="762"/>
        <item x="985"/>
        <item x="148"/>
        <item x="831"/>
        <item x="728"/>
        <item x="363"/>
        <item x="336"/>
        <item x="936"/>
        <item x="797"/>
        <item x="365"/>
        <item x="927"/>
        <item x="954"/>
        <item x="1063"/>
        <item x="585"/>
        <item x="560"/>
        <item x="369"/>
        <item x="606"/>
        <item x="739"/>
        <item x="809"/>
        <item x="483"/>
        <item x="41"/>
        <item x="677"/>
        <item x="1014"/>
        <item x="1036"/>
        <item x="498"/>
        <item x="189"/>
        <item x="906"/>
        <item x="102"/>
        <item x="379"/>
        <item x="969"/>
        <item x="519"/>
        <item x="1067"/>
        <item x="832"/>
        <item x="281"/>
        <item x="654"/>
        <item x="242"/>
        <item x="42"/>
        <item x="698"/>
        <item x="203"/>
        <item x="631"/>
        <item x="304"/>
        <item x="186"/>
        <item x="417"/>
        <item x="104"/>
        <item x="431"/>
        <item x="558"/>
        <item x="901"/>
        <item x="709"/>
        <item x="18"/>
        <item x="230"/>
        <item x="717"/>
        <item x="816"/>
        <item x="153"/>
        <item x="360"/>
        <item x="972"/>
        <item x="595"/>
        <item x="274"/>
        <item x="741"/>
        <item x="393"/>
        <item x="592"/>
        <item x="297"/>
        <item x="812"/>
        <item x="678"/>
        <item x="786"/>
        <item x="530"/>
        <item x="1"/>
        <item x="273"/>
        <item x="995"/>
        <item x="352"/>
        <item x="764"/>
        <item x="758"/>
        <item x="686"/>
        <item x="451"/>
        <item x="508"/>
        <item x="30"/>
        <item x="32"/>
        <item x="948"/>
        <item x="834"/>
        <item x="959"/>
        <item x="136"/>
        <item x="916"/>
        <item x="659"/>
        <item x="957"/>
        <item x="107"/>
        <item x="673"/>
        <item x="917"/>
        <item x="588"/>
        <item x="1073"/>
        <item x="674"/>
        <item x="184"/>
        <item x="946"/>
        <item x="1028"/>
        <item x="99"/>
        <item x="562"/>
        <item x="863"/>
        <item x="689"/>
        <item x="690"/>
        <item x="947"/>
        <item x="348"/>
        <item x="468"/>
        <item x="414"/>
        <item x="98"/>
        <item x="575"/>
        <item x="31"/>
        <item x="142"/>
        <item x="713"/>
        <item x="411"/>
        <item x="372"/>
        <item x="1066"/>
        <item x="340"/>
        <item x="666"/>
        <item x="1027"/>
        <item x="2"/>
        <item x="444"/>
        <item x="264"/>
        <item x="494"/>
        <item x="412"/>
        <item x="378"/>
        <item x="974"/>
        <item x="636"/>
        <item x="51"/>
        <item x="319"/>
        <item x="827"/>
        <item x="330"/>
        <item x="463"/>
        <item x="873"/>
        <item x="775"/>
        <item x="111"/>
        <item x="231"/>
        <item x="423"/>
        <item x="640"/>
        <item x="627"/>
        <item x="603"/>
        <item x="190"/>
        <item x="106"/>
        <item x="545"/>
        <item x="172"/>
        <item x="294"/>
        <item x="279"/>
        <item x="548"/>
        <item x="40"/>
        <item x="616"/>
        <item x="453"/>
        <item x="425"/>
        <item x="214"/>
        <item x="161"/>
        <item x="981"/>
        <item x="707"/>
        <item x="920"/>
        <item x="309"/>
        <item x="28"/>
        <item x="942"/>
        <item x="312"/>
        <item x="1070"/>
        <item x="952"/>
        <item x="481"/>
        <item x="122"/>
        <item x="662"/>
        <item x="248"/>
        <item x="549"/>
        <item x="712"/>
        <item x="685"/>
        <item x="424"/>
        <item x="316"/>
        <item x="665"/>
        <item x="239"/>
        <item x="811"/>
        <item x="1024"/>
        <item x="647"/>
        <item x="975"/>
        <item x="847"/>
        <item x="989"/>
        <item x="763"/>
        <item x="285"/>
        <item x="796"/>
        <item x="175"/>
        <item x="147"/>
        <item x="990"/>
        <item x="442"/>
        <item x="126"/>
        <item x="781"/>
        <item x="49"/>
        <item x="140"/>
        <item x="353"/>
        <item x="738"/>
        <item x="366"/>
        <item x="368"/>
        <item x="1047"/>
        <item x="183"/>
        <item x="923"/>
        <item x="346"/>
        <item x="386"/>
        <item x="1012"/>
        <item x="1050"/>
        <item x="367"/>
        <item x="338"/>
        <item x="898"/>
        <item x="935"/>
        <item x="701"/>
        <item x="385"/>
        <item x="381"/>
        <item x="328"/>
        <item x="265"/>
        <item t="default"/>
      </items>
    </pivotField>
    <pivotField showAll="0"/>
    <pivotField showAll="0"/>
    <pivotField showAll="0"/>
    <pivotField showAll="0"/>
    <pivotField dataField="1" showAll="0"/>
  </pivotFields>
  <rowFields count="1">
    <field x="2"/>
  </rowFields>
  <rowItems count="13">
    <i>
      <x v="19"/>
    </i>
    <i>
      <x v="40"/>
    </i>
    <i>
      <x v="98"/>
    </i>
    <i>
      <x v="145"/>
    </i>
    <i>
      <x v="175"/>
    </i>
    <i>
      <x v="384"/>
    </i>
    <i>
      <x v="601"/>
    </i>
    <i>
      <x v="667"/>
    </i>
    <i>
      <x v="808"/>
    </i>
    <i>
      <x v="910"/>
    </i>
    <i>
      <x v="934"/>
    </i>
    <i>
      <x v="948"/>
    </i>
    <i t="grand">
      <x/>
    </i>
  </rowItems>
  <colItems count="1">
    <i/>
  </colItems>
  <dataFields count="1">
    <dataField name="Max of Count_Director_mov" fld="7"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51FB8A4-F704-7847-8F4E-064DD5F86C1D}" name="PivotTable15"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2:B15" firstHeaderRow="1" firstDataRow="1" firstDataCol="1"/>
  <pivotFields count="12">
    <pivotField showAll="0"/>
    <pivotField axis="axisRow" showAll="0" measureFilter="1" sortType="descending">
      <items count="251">
        <item x="120"/>
        <item x="4"/>
        <item x="189"/>
        <item x="68"/>
        <item x="99"/>
        <item x="84"/>
        <item x="151"/>
        <item x="117"/>
        <item x="240"/>
        <item x="48"/>
        <item x="69"/>
        <item x="141"/>
        <item x="72"/>
        <item x="83"/>
        <item x="41"/>
        <item x="54"/>
        <item x="73"/>
        <item x="59"/>
        <item x="239"/>
        <item x="186"/>
        <item x="29"/>
        <item x="184"/>
        <item x="131"/>
        <item x="190"/>
        <item x="228"/>
        <item x="181"/>
        <item x="192"/>
        <item x="80"/>
        <item x="52"/>
        <item x="86"/>
        <item x="44"/>
        <item x="144"/>
        <item x="171"/>
        <item x="165"/>
        <item x="25"/>
        <item x="107"/>
        <item x="53"/>
        <item x="71"/>
        <item x="125"/>
        <item x="79"/>
        <item x="60"/>
        <item x="179"/>
        <item x="123"/>
        <item x="223"/>
        <item x="162"/>
        <item x="114"/>
        <item x="51"/>
        <item x="103"/>
        <item x="78"/>
        <item x="57"/>
        <item x="149"/>
        <item x="164"/>
        <item x="95"/>
        <item x="176"/>
        <item x="12"/>
        <item x="154"/>
        <item x="202"/>
        <item x="10"/>
        <item x="108"/>
        <item x="246"/>
        <item x="215"/>
        <item x="243"/>
        <item x="33"/>
        <item x="32"/>
        <item x="195"/>
        <item x="163"/>
        <item x="74"/>
        <item x="16"/>
        <item x="182"/>
        <item x="127"/>
        <item x="132"/>
        <item x="232"/>
        <item x="187"/>
        <item x="129"/>
        <item x="175"/>
        <item x="155"/>
        <item x="102"/>
        <item x="36"/>
        <item x="225"/>
        <item x="196"/>
        <item x="89"/>
        <item x="94"/>
        <item x="9"/>
        <item x="199"/>
        <item x="96"/>
        <item x="13"/>
        <item x="116"/>
        <item x="67"/>
        <item x="169"/>
        <item x="17"/>
        <item x="247"/>
        <item x="46"/>
        <item x="20"/>
        <item x="93"/>
        <item x="222"/>
        <item x="198"/>
        <item x="112"/>
        <item x="85"/>
        <item x="134"/>
        <item x="137"/>
        <item x="150"/>
        <item x="248"/>
        <item x="81"/>
        <item x="161"/>
        <item x="235"/>
        <item x="122"/>
        <item x="42"/>
        <item x="242"/>
        <item x="220"/>
        <item x="157"/>
        <item x="236"/>
        <item x="26"/>
        <item x="124"/>
        <item x="98"/>
        <item x="110"/>
        <item x="207"/>
        <item x="166"/>
        <item x="209"/>
        <item x="106"/>
        <item x="183"/>
        <item x="217"/>
        <item x="204"/>
        <item x="56"/>
        <item x="118"/>
        <item x="180"/>
        <item x="49"/>
        <item x="82"/>
        <item x="197"/>
        <item x="159"/>
        <item x="208"/>
        <item x="241"/>
        <item x="146"/>
        <item x="104"/>
        <item x="45"/>
        <item x="77"/>
        <item x="210"/>
        <item x="87"/>
        <item x="18"/>
        <item x="121"/>
        <item x="64"/>
        <item x="133"/>
        <item x="218"/>
        <item x="226"/>
        <item x="152"/>
        <item x="34"/>
        <item x="8"/>
        <item x="174"/>
        <item x="58"/>
        <item x="143"/>
        <item x="168"/>
        <item x="194"/>
        <item x="50"/>
        <item x="200"/>
        <item x="90"/>
        <item x="100"/>
        <item x="211"/>
        <item x="224"/>
        <item x="233"/>
        <item x="193"/>
        <item x="23"/>
        <item x="101"/>
        <item x="6"/>
        <item x="19"/>
        <item x="30"/>
        <item x="39"/>
        <item x="203"/>
        <item x="22"/>
        <item x="135"/>
        <item x="88"/>
        <item x="212"/>
        <item x="119"/>
        <item x="136"/>
        <item x="43"/>
        <item x="62"/>
        <item x="191"/>
        <item x="216"/>
        <item x="237"/>
        <item x="28"/>
        <item x="14"/>
        <item x="91"/>
        <item x="61"/>
        <item x="213"/>
        <item x="111"/>
        <item x="130"/>
        <item x="75"/>
        <item x="27"/>
        <item x="97"/>
        <item x="227"/>
        <item x="221"/>
        <item x="173"/>
        <item x="2"/>
        <item x="70"/>
        <item x="205"/>
        <item x="37"/>
        <item x="160"/>
        <item x="230"/>
        <item x="139"/>
        <item x="206"/>
        <item x="1"/>
        <item x="3"/>
        <item x="201"/>
        <item x="188"/>
        <item x="244"/>
        <item x="66"/>
        <item x="158"/>
        <item x="24"/>
        <item x="249"/>
        <item x="231"/>
        <item x="238"/>
        <item x="138"/>
        <item x="35"/>
        <item x="7"/>
        <item x="5"/>
        <item x="11"/>
        <item x="15"/>
        <item x="31"/>
        <item x="40"/>
        <item x="0"/>
        <item x="65"/>
        <item x="21"/>
        <item x="142"/>
        <item x="229"/>
        <item x="115"/>
        <item x="219"/>
        <item x="147"/>
        <item x="214"/>
        <item x="153"/>
        <item x="128"/>
        <item x="47"/>
        <item x="177"/>
        <item x="234"/>
        <item x="126"/>
        <item x="140"/>
        <item x="170"/>
        <item x="245"/>
        <item x="113"/>
        <item x="185"/>
        <item x="145"/>
        <item x="76"/>
        <item x="92"/>
        <item x="172"/>
        <item x="148"/>
        <item x="105"/>
        <item x="167"/>
        <item x="109"/>
        <item x="55"/>
        <item x="178"/>
        <item x="38"/>
        <item x="63"/>
        <item x="156"/>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Row" showAll="0">
      <items count="142">
        <item x="9"/>
        <item x="7"/>
        <item h="1" x="79"/>
        <item h="1" x="18"/>
        <item h="1" x="13"/>
        <item h="1" x="86"/>
        <item h="1" x="77"/>
        <item h="1" x="72"/>
        <item h="1" x="69"/>
        <item h="1" x="37"/>
        <item h="1" x="21"/>
        <item h="1" x="87"/>
        <item h="1" x="128"/>
        <item h="1" x="83"/>
        <item h="1" x="133"/>
        <item h="1" x="60"/>
        <item h="1" x="129"/>
        <item h="1" x="107"/>
        <item h="1" x="64"/>
        <item h="1" x="61"/>
        <item h="1" x="82"/>
        <item h="1" x="112"/>
        <item h="1" x="120"/>
        <item h="1" x="44"/>
        <item h="1" x="104"/>
        <item h="1" x="6"/>
        <item h="1" x="131"/>
        <item h="1" x="38"/>
        <item h="1" x="25"/>
        <item h="1" x="23"/>
        <item h="1" x="110"/>
        <item h="1" x="27"/>
        <item h="1" x="119"/>
        <item h="1" x="113"/>
        <item h="1" x="19"/>
        <item h="1" x="3"/>
        <item h="1" x="26"/>
        <item h="1" x="35"/>
        <item h="1" x="0"/>
        <item h="1" x="127"/>
        <item h="1" x="70"/>
        <item h="1" x="53"/>
        <item h="1" x="24"/>
        <item h="1" x="14"/>
        <item h="1" x="105"/>
        <item h="1" x="49"/>
        <item h="1" x="95"/>
        <item h="1" x="114"/>
        <item h="1" x="4"/>
        <item h="1" x="92"/>
        <item h="1" x="39"/>
        <item h="1" x="71"/>
        <item h="1" x="45"/>
        <item h="1" x="84"/>
        <item h="1" x="65"/>
        <item h="1" x="20"/>
        <item h="1" x="22"/>
        <item h="1" x="54"/>
        <item h="1" x="125"/>
        <item h="1" x="111"/>
        <item h="1" x="50"/>
        <item h="1" x="51"/>
        <item h="1" x="56"/>
        <item h="1" x="130"/>
        <item h="1" x="108"/>
        <item h="1" x="78"/>
        <item h="1" x="139"/>
        <item h="1" x="122"/>
        <item h="1" x="11"/>
        <item h="1" x="99"/>
        <item h="1" x="40"/>
        <item h="1" x="43"/>
        <item h="1" x="88"/>
        <item h="1" x="132"/>
        <item h="1" x="15"/>
        <item h="1" x="73"/>
        <item h="1" x="109"/>
        <item h="1" x="48"/>
        <item h="1" x="81"/>
        <item h="1" x="102"/>
        <item h="1" x="1"/>
        <item h="1" x="46"/>
        <item h="1" x="100"/>
        <item h="1" x="93"/>
        <item h="1" x="2"/>
        <item h="1" x="12"/>
        <item h="1" x="55"/>
        <item h="1" x="31"/>
        <item h="1" x="16"/>
        <item h="1" x="97"/>
        <item h="1" x="116"/>
        <item h="1" x="117"/>
        <item h="1" x="30"/>
        <item h="1" x="62"/>
        <item h="1" x="126"/>
        <item h="1" x="57"/>
        <item h="1" x="89"/>
        <item h="1" x="34"/>
        <item h="1" x="33"/>
        <item h="1" x="118"/>
        <item h="1" x="123"/>
        <item h="1" x="47"/>
        <item h="1" x="106"/>
        <item h="1" x="135"/>
        <item h="1" x="96"/>
        <item h="1" x="124"/>
        <item h="1" x="90"/>
        <item h="1" x="75"/>
        <item h="1" x="138"/>
        <item h="1" x="36"/>
        <item h="1" x="28"/>
        <item h="1" x="115"/>
        <item h="1" x="94"/>
        <item h="1" x="80"/>
        <item h="1" x="140"/>
        <item h="1" x="137"/>
        <item h="1" x="134"/>
        <item h="1" x="8"/>
        <item h="1" x="52"/>
        <item h="1" x="101"/>
        <item h="1" x="103"/>
        <item h="1" x="76"/>
        <item h="1" x="136"/>
        <item h="1" x="74"/>
        <item h="1" x="17"/>
        <item h="1" x="66"/>
        <item h="1" x="67"/>
        <item h="1" x="98"/>
        <item h="1" x="121"/>
        <item h="1" x="10"/>
        <item h="1" x="42"/>
        <item h="1" x="5"/>
        <item h="1" x="63"/>
        <item h="1" x="41"/>
        <item h="1" x="68"/>
        <item h="1" x="59"/>
        <item h="1" x="58"/>
        <item h="1" x="91"/>
        <item h="1" x="29"/>
        <item h="1" x="85"/>
        <item h="1" x="32"/>
        <item t="default"/>
      </items>
    </pivotField>
    <pivotField dataField="1" showAll="0"/>
    <pivotField showAll="0"/>
    <pivotField showAll="0"/>
    <pivotField showAll="0"/>
    <pivotField showAll="0"/>
    <pivotField showAll="0"/>
  </pivotFields>
  <rowFields count="2">
    <field x="5"/>
    <field x="1"/>
  </rowFields>
  <rowItems count="13">
    <i>
      <x/>
    </i>
    <i r="1">
      <x v="16"/>
    </i>
    <i r="1">
      <x v="174"/>
    </i>
    <i r="1">
      <x v="237"/>
    </i>
    <i r="1">
      <x v="17"/>
    </i>
    <i r="1">
      <x v="190"/>
    </i>
    <i>
      <x v="1"/>
    </i>
    <i r="1">
      <x v="237"/>
    </i>
    <i r="1">
      <x v="190"/>
    </i>
    <i r="1">
      <x v="177"/>
    </i>
    <i r="1">
      <x v="191"/>
    </i>
    <i r="1">
      <x v="212"/>
    </i>
    <i t="grand">
      <x/>
    </i>
  </rowItems>
  <colItems count="1">
    <i/>
  </colItems>
  <dataFields count="1">
    <dataField name="Max of gross_us_canada" fld="6" subtotal="max" baseField="0" baseItem="0"/>
  </dataFields>
  <chartFormats count="141">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2">
          <reference field="4294967294" count="1" selected="0">
            <x v="0"/>
          </reference>
          <reference field="5" count="1" selected="0">
            <x v="2"/>
          </reference>
        </references>
      </pivotArea>
    </chartFormat>
    <chartFormat chart="1"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4"/>
          </reference>
        </references>
      </pivotArea>
    </chartFormat>
    <chartFormat chart="1" format="5" series="1">
      <pivotArea type="data" outline="0" fieldPosition="0">
        <references count="2">
          <reference field="4294967294" count="1" selected="0">
            <x v="0"/>
          </reference>
          <reference field="5" count="1" selected="0">
            <x v="5"/>
          </reference>
        </references>
      </pivotArea>
    </chartFormat>
    <chartFormat chart="1" format="6" series="1">
      <pivotArea type="data" outline="0" fieldPosition="0">
        <references count="2">
          <reference field="4294967294" count="1" selected="0">
            <x v="0"/>
          </reference>
          <reference field="5" count="1" selected="0">
            <x v="6"/>
          </reference>
        </references>
      </pivotArea>
    </chartFormat>
    <chartFormat chart="1" format="7" series="1">
      <pivotArea type="data" outline="0" fieldPosition="0">
        <references count="2">
          <reference field="4294967294" count="1" selected="0">
            <x v="0"/>
          </reference>
          <reference field="5" count="1" selected="0">
            <x v="7"/>
          </reference>
        </references>
      </pivotArea>
    </chartFormat>
    <chartFormat chart="1" format="8" series="1">
      <pivotArea type="data" outline="0" fieldPosition="0">
        <references count="2">
          <reference field="4294967294" count="1" selected="0">
            <x v="0"/>
          </reference>
          <reference field="5" count="1" selected="0">
            <x v="8"/>
          </reference>
        </references>
      </pivotArea>
    </chartFormat>
    <chartFormat chart="1" format="9" series="1">
      <pivotArea type="data" outline="0" fieldPosition="0">
        <references count="2">
          <reference field="4294967294" count="1" selected="0">
            <x v="0"/>
          </reference>
          <reference field="5" count="1" selected="0">
            <x v="9"/>
          </reference>
        </references>
      </pivotArea>
    </chartFormat>
    <chartFormat chart="1" format="10" series="1">
      <pivotArea type="data" outline="0" fieldPosition="0">
        <references count="2">
          <reference field="4294967294" count="1" selected="0">
            <x v="0"/>
          </reference>
          <reference field="5" count="1" selected="0">
            <x v="10"/>
          </reference>
        </references>
      </pivotArea>
    </chartFormat>
    <chartFormat chart="1" format="11" series="1">
      <pivotArea type="data" outline="0" fieldPosition="0">
        <references count="2">
          <reference field="4294967294" count="1" selected="0">
            <x v="0"/>
          </reference>
          <reference field="5" count="1" selected="0">
            <x v="11"/>
          </reference>
        </references>
      </pivotArea>
    </chartFormat>
    <chartFormat chart="1" format="12" series="1">
      <pivotArea type="data" outline="0" fieldPosition="0">
        <references count="2">
          <reference field="4294967294" count="1" selected="0">
            <x v="0"/>
          </reference>
          <reference field="5" count="1" selected="0">
            <x v="12"/>
          </reference>
        </references>
      </pivotArea>
    </chartFormat>
    <chartFormat chart="1" format="13" series="1">
      <pivotArea type="data" outline="0" fieldPosition="0">
        <references count="2">
          <reference field="4294967294" count="1" selected="0">
            <x v="0"/>
          </reference>
          <reference field="5" count="1" selected="0">
            <x v="13"/>
          </reference>
        </references>
      </pivotArea>
    </chartFormat>
    <chartFormat chart="1" format="14" series="1">
      <pivotArea type="data" outline="0" fieldPosition="0">
        <references count="2">
          <reference field="4294967294" count="1" selected="0">
            <x v="0"/>
          </reference>
          <reference field="5" count="1" selected="0">
            <x v="14"/>
          </reference>
        </references>
      </pivotArea>
    </chartFormat>
    <chartFormat chart="1" format="15" series="1">
      <pivotArea type="data" outline="0" fieldPosition="0">
        <references count="2">
          <reference field="4294967294" count="1" selected="0">
            <x v="0"/>
          </reference>
          <reference field="5" count="1" selected="0">
            <x v="15"/>
          </reference>
        </references>
      </pivotArea>
    </chartFormat>
    <chartFormat chart="1" format="16" series="1">
      <pivotArea type="data" outline="0" fieldPosition="0">
        <references count="2">
          <reference field="4294967294" count="1" selected="0">
            <x v="0"/>
          </reference>
          <reference field="5" count="1" selected="0">
            <x v="16"/>
          </reference>
        </references>
      </pivotArea>
    </chartFormat>
    <chartFormat chart="1" format="17" series="1">
      <pivotArea type="data" outline="0" fieldPosition="0">
        <references count="2">
          <reference field="4294967294" count="1" selected="0">
            <x v="0"/>
          </reference>
          <reference field="5" count="1" selected="0">
            <x v="17"/>
          </reference>
        </references>
      </pivotArea>
    </chartFormat>
    <chartFormat chart="1" format="18" series="1">
      <pivotArea type="data" outline="0" fieldPosition="0">
        <references count="2">
          <reference field="4294967294" count="1" selected="0">
            <x v="0"/>
          </reference>
          <reference field="5" count="1" selected="0">
            <x v="18"/>
          </reference>
        </references>
      </pivotArea>
    </chartFormat>
    <chartFormat chart="1" format="19" series="1">
      <pivotArea type="data" outline="0" fieldPosition="0">
        <references count="2">
          <reference field="4294967294" count="1" selected="0">
            <x v="0"/>
          </reference>
          <reference field="5" count="1" selected="0">
            <x v="19"/>
          </reference>
        </references>
      </pivotArea>
    </chartFormat>
    <chartFormat chart="1" format="20" series="1">
      <pivotArea type="data" outline="0" fieldPosition="0">
        <references count="2">
          <reference field="4294967294" count="1" selected="0">
            <x v="0"/>
          </reference>
          <reference field="5" count="1" selected="0">
            <x v="20"/>
          </reference>
        </references>
      </pivotArea>
    </chartFormat>
    <chartFormat chart="1" format="21" series="1">
      <pivotArea type="data" outline="0" fieldPosition="0">
        <references count="2">
          <reference field="4294967294" count="1" selected="0">
            <x v="0"/>
          </reference>
          <reference field="5" count="1" selected="0">
            <x v="21"/>
          </reference>
        </references>
      </pivotArea>
    </chartFormat>
    <chartFormat chart="1" format="22" series="1">
      <pivotArea type="data" outline="0" fieldPosition="0">
        <references count="2">
          <reference field="4294967294" count="1" selected="0">
            <x v="0"/>
          </reference>
          <reference field="5" count="1" selected="0">
            <x v="22"/>
          </reference>
        </references>
      </pivotArea>
    </chartFormat>
    <chartFormat chart="1" format="23" series="1">
      <pivotArea type="data" outline="0" fieldPosition="0">
        <references count="2">
          <reference field="4294967294" count="1" selected="0">
            <x v="0"/>
          </reference>
          <reference field="5" count="1" selected="0">
            <x v="23"/>
          </reference>
        </references>
      </pivotArea>
    </chartFormat>
    <chartFormat chart="1" format="24" series="1">
      <pivotArea type="data" outline="0" fieldPosition="0">
        <references count="2">
          <reference field="4294967294" count="1" selected="0">
            <x v="0"/>
          </reference>
          <reference field="5" count="1" selected="0">
            <x v="24"/>
          </reference>
        </references>
      </pivotArea>
    </chartFormat>
    <chartFormat chart="1" format="25" series="1">
      <pivotArea type="data" outline="0" fieldPosition="0">
        <references count="2">
          <reference field="4294967294" count="1" selected="0">
            <x v="0"/>
          </reference>
          <reference field="5" count="1" selected="0">
            <x v="25"/>
          </reference>
        </references>
      </pivotArea>
    </chartFormat>
    <chartFormat chart="1" format="26" series="1">
      <pivotArea type="data" outline="0" fieldPosition="0">
        <references count="2">
          <reference field="4294967294" count="1" selected="0">
            <x v="0"/>
          </reference>
          <reference field="5" count="1" selected="0">
            <x v="26"/>
          </reference>
        </references>
      </pivotArea>
    </chartFormat>
    <chartFormat chart="1" format="27" series="1">
      <pivotArea type="data" outline="0" fieldPosition="0">
        <references count="2">
          <reference field="4294967294" count="1" selected="0">
            <x v="0"/>
          </reference>
          <reference field="5" count="1" selected="0">
            <x v="27"/>
          </reference>
        </references>
      </pivotArea>
    </chartFormat>
    <chartFormat chart="1" format="28" series="1">
      <pivotArea type="data" outline="0" fieldPosition="0">
        <references count="2">
          <reference field="4294967294" count="1" selected="0">
            <x v="0"/>
          </reference>
          <reference field="5" count="1" selected="0">
            <x v="28"/>
          </reference>
        </references>
      </pivotArea>
    </chartFormat>
    <chartFormat chart="1" format="29" series="1">
      <pivotArea type="data" outline="0" fieldPosition="0">
        <references count="2">
          <reference field="4294967294" count="1" selected="0">
            <x v="0"/>
          </reference>
          <reference field="5" count="1" selected="0">
            <x v="29"/>
          </reference>
        </references>
      </pivotArea>
    </chartFormat>
    <chartFormat chart="1" format="30" series="1">
      <pivotArea type="data" outline="0" fieldPosition="0">
        <references count="2">
          <reference field="4294967294" count="1" selected="0">
            <x v="0"/>
          </reference>
          <reference field="5" count="1" selected="0">
            <x v="30"/>
          </reference>
        </references>
      </pivotArea>
    </chartFormat>
    <chartFormat chart="1" format="31" series="1">
      <pivotArea type="data" outline="0" fieldPosition="0">
        <references count="2">
          <reference field="4294967294" count="1" selected="0">
            <x v="0"/>
          </reference>
          <reference field="5" count="1" selected="0">
            <x v="31"/>
          </reference>
        </references>
      </pivotArea>
    </chartFormat>
    <chartFormat chart="1" format="32" series="1">
      <pivotArea type="data" outline="0" fieldPosition="0">
        <references count="2">
          <reference field="4294967294" count="1" selected="0">
            <x v="0"/>
          </reference>
          <reference field="5" count="1" selected="0">
            <x v="32"/>
          </reference>
        </references>
      </pivotArea>
    </chartFormat>
    <chartFormat chart="1" format="33" series="1">
      <pivotArea type="data" outline="0" fieldPosition="0">
        <references count="2">
          <reference field="4294967294" count="1" selected="0">
            <x v="0"/>
          </reference>
          <reference field="5" count="1" selected="0">
            <x v="33"/>
          </reference>
        </references>
      </pivotArea>
    </chartFormat>
    <chartFormat chart="1" format="34" series="1">
      <pivotArea type="data" outline="0" fieldPosition="0">
        <references count="2">
          <reference field="4294967294" count="1" selected="0">
            <x v="0"/>
          </reference>
          <reference field="5" count="1" selected="0">
            <x v="34"/>
          </reference>
        </references>
      </pivotArea>
    </chartFormat>
    <chartFormat chart="1" format="35" series="1">
      <pivotArea type="data" outline="0" fieldPosition="0">
        <references count="2">
          <reference field="4294967294" count="1" selected="0">
            <x v="0"/>
          </reference>
          <reference field="5" count="1" selected="0">
            <x v="35"/>
          </reference>
        </references>
      </pivotArea>
    </chartFormat>
    <chartFormat chart="1" format="36" series="1">
      <pivotArea type="data" outline="0" fieldPosition="0">
        <references count="2">
          <reference field="4294967294" count="1" selected="0">
            <x v="0"/>
          </reference>
          <reference field="5" count="1" selected="0">
            <x v="36"/>
          </reference>
        </references>
      </pivotArea>
    </chartFormat>
    <chartFormat chart="1" format="37" series="1">
      <pivotArea type="data" outline="0" fieldPosition="0">
        <references count="2">
          <reference field="4294967294" count="1" selected="0">
            <x v="0"/>
          </reference>
          <reference field="5" count="1" selected="0">
            <x v="37"/>
          </reference>
        </references>
      </pivotArea>
    </chartFormat>
    <chartFormat chart="1" format="38" series="1">
      <pivotArea type="data" outline="0" fieldPosition="0">
        <references count="2">
          <reference field="4294967294" count="1" selected="0">
            <x v="0"/>
          </reference>
          <reference field="5" count="1" selected="0">
            <x v="38"/>
          </reference>
        </references>
      </pivotArea>
    </chartFormat>
    <chartFormat chart="1" format="39" series="1">
      <pivotArea type="data" outline="0" fieldPosition="0">
        <references count="2">
          <reference field="4294967294" count="1" selected="0">
            <x v="0"/>
          </reference>
          <reference field="5" count="1" selected="0">
            <x v="39"/>
          </reference>
        </references>
      </pivotArea>
    </chartFormat>
    <chartFormat chart="1" format="40" series="1">
      <pivotArea type="data" outline="0" fieldPosition="0">
        <references count="2">
          <reference field="4294967294" count="1" selected="0">
            <x v="0"/>
          </reference>
          <reference field="5" count="1" selected="0">
            <x v="40"/>
          </reference>
        </references>
      </pivotArea>
    </chartFormat>
    <chartFormat chart="1" format="41" series="1">
      <pivotArea type="data" outline="0" fieldPosition="0">
        <references count="2">
          <reference field="4294967294" count="1" selected="0">
            <x v="0"/>
          </reference>
          <reference field="5" count="1" selected="0">
            <x v="41"/>
          </reference>
        </references>
      </pivotArea>
    </chartFormat>
    <chartFormat chart="1" format="42" series="1">
      <pivotArea type="data" outline="0" fieldPosition="0">
        <references count="2">
          <reference field="4294967294" count="1" selected="0">
            <x v="0"/>
          </reference>
          <reference field="5" count="1" selected="0">
            <x v="42"/>
          </reference>
        </references>
      </pivotArea>
    </chartFormat>
    <chartFormat chart="1" format="43" series="1">
      <pivotArea type="data" outline="0" fieldPosition="0">
        <references count="2">
          <reference field="4294967294" count="1" selected="0">
            <x v="0"/>
          </reference>
          <reference field="5" count="1" selected="0">
            <x v="43"/>
          </reference>
        </references>
      </pivotArea>
    </chartFormat>
    <chartFormat chart="1" format="44" series="1">
      <pivotArea type="data" outline="0" fieldPosition="0">
        <references count="2">
          <reference field="4294967294" count="1" selected="0">
            <x v="0"/>
          </reference>
          <reference field="5" count="1" selected="0">
            <x v="44"/>
          </reference>
        </references>
      </pivotArea>
    </chartFormat>
    <chartFormat chart="1" format="45" series="1">
      <pivotArea type="data" outline="0" fieldPosition="0">
        <references count="2">
          <reference field="4294967294" count="1" selected="0">
            <x v="0"/>
          </reference>
          <reference field="5" count="1" selected="0">
            <x v="45"/>
          </reference>
        </references>
      </pivotArea>
    </chartFormat>
    <chartFormat chart="1" format="46" series="1">
      <pivotArea type="data" outline="0" fieldPosition="0">
        <references count="2">
          <reference field="4294967294" count="1" selected="0">
            <x v="0"/>
          </reference>
          <reference field="5" count="1" selected="0">
            <x v="46"/>
          </reference>
        </references>
      </pivotArea>
    </chartFormat>
    <chartFormat chart="1" format="47" series="1">
      <pivotArea type="data" outline="0" fieldPosition="0">
        <references count="2">
          <reference field="4294967294" count="1" selected="0">
            <x v="0"/>
          </reference>
          <reference field="5" count="1" selected="0">
            <x v="47"/>
          </reference>
        </references>
      </pivotArea>
    </chartFormat>
    <chartFormat chart="1" format="48" series="1">
      <pivotArea type="data" outline="0" fieldPosition="0">
        <references count="2">
          <reference field="4294967294" count="1" selected="0">
            <x v="0"/>
          </reference>
          <reference field="5" count="1" selected="0">
            <x v="48"/>
          </reference>
        </references>
      </pivotArea>
    </chartFormat>
    <chartFormat chart="1" format="49" series="1">
      <pivotArea type="data" outline="0" fieldPosition="0">
        <references count="2">
          <reference field="4294967294" count="1" selected="0">
            <x v="0"/>
          </reference>
          <reference field="5" count="1" selected="0">
            <x v="49"/>
          </reference>
        </references>
      </pivotArea>
    </chartFormat>
    <chartFormat chart="1" format="50" series="1">
      <pivotArea type="data" outline="0" fieldPosition="0">
        <references count="2">
          <reference field="4294967294" count="1" selected="0">
            <x v="0"/>
          </reference>
          <reference field="5" count="1" selected="0">
            <x v="50"/>
          </reference>
        </references>
      </pivotArea>
    </chartFormat>
    <chartFormat chart="1" format="51" series="1">
      <pivotArea type="data" outline="0" fieldPosition="0">
        <references count="2">
          <reference field="4294967294" count="1" selected="0">
            <x v="0"/>
          </reference>
          <reference field="5" count="1" selected="0">
            <x v="51"/>
          </reference>
        </references>
      </pivotArea>
    </chartFormat>
    <chartFormat chart="1" format="52" series="1">
      <pivotArea type="data" outline="0" fieldPosition="0">
        <references count="2">
          <reference field="4294967294" count="1" selected="0">
            <x v="0"/>
          </reference>
          <reference field="5" count="1" selected="0">
            <x v="52"/>
          </reference>
        </references>
      </pivotArea>
    </chartFormat>
    <chartFormat chart="1" format="53" series="1">
      <pivotArea type="data" outline="0" fieldPosition="0">
        <references count="2">
          <reference field="4294967294" count="1" selected="0">
            <x v="0"/>
          </reference>
          <reference field="5" count="1" selected="0">
            <x v="53"/>
          </reference>
        </references>
      </pivotArea>
    </chartFormat>
    <chartFormat chart="1" format="54" series="1">
      <pivotArea type="data" outline="0" fieldPosition="0">
        <references count="2">
          <reference field="4294967294" count="1" selected="0">
            <x v="0"/>
          </reference>
          <reference field="5" count="1" selected="0">
            <x v="54"/>
          </reference>
        </references>
      </pivotArea>
    </chartFormat>
    <chartFormat chart="1" format="55" series="1">
      <pivotArea type="data" outline="0" fieldPosition="0">
        <references count="2">
          <reference field="4294967294" count="1" selected="0">
            <x v="0"/>
          </reference>
          <reference field="5" count="1" selected="0">
            <x v="55"/>
          </reference>
        </references>
      </pivotArea>
    </chartFormat>
    <chartFormat chart="1" format="56" series="1">
      <pivotArea type="data" outline="0" fieldPosition="0">
        <references count="2">
          <reference field="4294967294" count="1" selected="0">
            <x v="0"/>
          </reference>
          <reference field="5" count="1" selected="0">
            <x v="56"/>
          </reference>
        </references>
      </pivotArea>
    </chartFormat>
    <chartFormat chart="1" format="57" series="1">
      <pivotArea type="data" outline="0" fieldPosition="0">
        <references count="2">
          <reference field="4294967294" count="1" selected="0">
            <x v="0"/>
          </reference>
          <reference field="5" count="1" selected="0">
            <x v="57"/>
          </reference>
        </references>
      </pivotArea>
    </chartFormat>
    <chartFormat chart="1" format="58" series="1">
      <pivotArea type="data" outline="0" fieldPosition="0">
        <references count="2">
          <reference field="4294967294" count="1" selected="0">
            <x v="0"/>
          </reference>
          <reference field="5" count="1" selected="0">
            <x v="58"/>
          </reference>
        </references>
      </pivotArea>
    </chartFormat>
    <chartFormat chart="1" format="59" series="1">
      <pivotArea type="data" outline="0" fieldPosition="0">
        <references count="2">
          <reference field="4294967294" count="1" selected="0">
            <x v="0"/>
          </reference>
          <reference field="5" count="1" selected="0">
            <x v="59"/>
          </reference>
        </references>
      </pivotArea>
    </chartFormat>
    <chartFormat chart="1" format="60" series="1">
      <pivotArea type="data" outline="0" fieldPosition="0">
        <references count="2">
          <reference field="4294967294" count="1" selected="0">
            <x v="0"/>
          </reference>
          <reference field="5" count="1" selected="0">
            <x v="60"/>
          </reference>
        </references>
      </pivotArea>
    </chartFormat>
    <chartFormat chart="1" format="61" series="1">
      <pivotArea type="data" outline="0" fieldPosition="0">
        <references count="2">
          <reference field="4294967294" count="1" selected="0">
            <x v="0"/>
          </reference>
          <reference field="5" count="1" selected="0">
            <x v="61"/>
          </reference>
        </references>
      </pivotArea>
    </chartFormat>
    <chartFormat chart="1" format="62" series="1">
      <pivotArea type="data" outline="0" fieldPosition="0">
        <references count="2">
          <reference field="4294967294" count="1" selected="0">
            <x v="0"/>
          </reference>
          <reference field="5" count="1" selected="0">
            <x v="62"/>
          </reference>
        </references>
      </pivotArea>
    </chartFormat>
    <chartFormat chart="1" format="63" series="1">
      <pivotArea type="data" outline="0" fieldPosition="0">
        <references count="2">
          <reference field="4294967294" count="1" selected="0">
            <x v="0"/>
          </reference>
          <reference field="5" count="1" selected="0">
            <x v="63"/>
          </reference>
        </references>
      </pivotArea>
    </chartFormat>
    <chartFormat chart="1" format="64" series="1">
      <pivotArea type="data" outline="0" fieldPosition="0">
        <references count="2">
          <reference field="4294967294" count="1" selected="0">
            <x v="0"/>
          </reference>
          <reference field="5" count="1" selected="0">
            <x v="64"/>
          </reference>
        </references>
      </pivotArea>
    </chartFormat>
    <chartFormat chart="1" format="65" series="1">
      <pivotArea type="data" outline="0" fieldPosition="0">
        <references count="2">
          <reference field="4294967294" count="1" selected="0">
            <x v="0"/>
          </reference>
          <reference field="5" count="1" selected="0">
            <x v="65"/>
          </reference>
        </references>
      </pivotArea>
    </chartFormat>
    <chartFormat chart="1" format="66" series="1">
      <pivotArea type="data" outline="0" fieldPosition="0">
        <references count="2">
          <reference field="4294967294" count="1" selected="0">
            <x v="0"/>
          </reference>
          <reference field="5" count="1" selected="0">
            <x v="66"/>
          </reference>
        </references>
      </pivotArea>
    </chartFormat>
    <chartFormat chart="1" format="67" series="1">
      <pivotArea type="data" outline="0" fieldPosition="0">
        <references count="2">
          <reference field="4294967294" count="1" selected="0">
            <x v="0"/>
          </reference>
          <reference field="5" count="1" selected="0">
            <x v="67"/>
          </reference>
        </references>
      </pivotArea>
    </chartFormat>
    <chartFormat chart="1" format="68" series="1">
      <pivotArea type="data" outline="0" fieldPosition="0">
        <references count="2">
          <reference field="4294967294" count="1" selected="0">
            <x v="0"/>
          </reference>
          <reference field="5" count="1" selected="0">
            <x v="68"/>
          </reference>
        </references>
      </pivotArea>
    </chartFormat>
    <chartFormat chart="1" format="69" series="1">
      <pivotArea type="data" outline="0" fieldPosition="0">
        <references count="2">
          <reference field="4294967294" count="1" selected="0">
            <x v="0"/>
          </reference>
          <reference field="5" count="1" selected="0">
            <x v="69"/>
          </reference>
        </references>
      </pivotArea>
    </chartFormat>
    <chartFormat chart="1" format="70" series="1">
      <pivotArea type="data" outline="0" fieldPosition="0">
        <references count="2">
          <reference field="4294967294" count="1" selected="0">
            <x v="0"/>
          </reference>
          <reference field="5" count="1" selected="0">
            <x v="70"/>
          </reference>
        </references>
      </pivotArea>
    </chartFormat>
    <chartFormat chart="1" format="71" series="1">
      <pivotArea type="data" outline="0" fieldPosition="0">
        <references count="2">
          <reference field="4294967294" count="1" selected="0">
            <x v="0"/>
          </reference>
          <reference field="5" count="1" selected="0">
            <x v="71"/>
          </reference>
        </references>
      </pivotArea>
    </chartFormat>
    <chartFormat chart="1" format="72" series="1">
      <pivotArea type="data" outline="0" fieldPosition="0">
        <references count="2">
          <reference field="4294967294" count="1" selected="0">
            <x v="0"/>
          </reference>
          <reference field="5" count="1" selected="0">
            <x v="72"/>
          </reference>
        </references>
      </pivotArea>
    </chartFormat>
    <chartFormat chart="1" format="73" series="1">
      <pivotArea type="data" outline="0" fieldPosition="0">
        <references count="2">
          <reference field="4294967294" count="1" selected="0">
            <x v="0"/>
          </reference>
          <reference field="5" count="1" selected="0">
            <x v="73"/>
          </reference>
        </references>
      </pivotArea>
    </chartFormat>
    <chartFormat chart="1" format="74" series="1">
      <pivotArea type="data" outline="0" fieldPosition="0">
        <references count="2">
          <reference field="4294967294" count="1" selected="0">
            <x v="0"/>
          </reference>
          <reference field="5" count="1" selected="0">
            <x v="74"/>
          </reference>
        </references>
      </pivotArea>
    </chartFormat>
    <chartFormat chart="1" format="75" series="1">
      <pivotArea type="data" outline="0" fieldPosition="0">
        <references count="2">
          <reference field="4294967294" count="1" selected="0">
            <x v="0"/>
          </reference>
          <reference field="5" count="1" selected="0">
            <x v="75"/>
          </reference>
        </references>
      </pivotArea>
    </chartFormat>
    <chartFormat chart="1" format="76" series="1">
      <pivotArea type="data" outline="0" fieldPosition="0">
        <references count="2">
          <reference field="4294967294" count="1" selected="0">
            <x v="0"/>
          </reference>
          <reference field="5" count="1" selected="0">
            <x v="76"/>
          </reference>
        </references>
      </pivotArea>
    </chartFormat>
    <chartFormat chart="1" format="77" series="1">
      <pivotArea type="data" outline="0" fieldPosition="0">
        <references count="2">
          <reference field="4294967294" count="1" selected="0">
            <x v="0"/>
          </reference>
          <reference field="5" count="1" selected="0">
            <x v="77"/>
          </reference>
        </references>
      </pivotArea>
    </chartFormat>
    <chartFormat chart="1" format="78" series="1">
      <pivotArea type="data" outline="0" fieldPosition="0">
        <references count="2">
          <reference field="4294967294" count="1" selected="0">
            <x v="0"/>
          </reference>
          <reference field="5" count="1" selected="0">
            <x v="78"/>
          </reference>
        </references>
      </pivotArea>
    </chartFormat>
    <chartFormat chart="1" format="79" series="1">
      <pivotArea type="data" outline="0" fieldPosition="0">
        <references count="2">
          <reference field="4294967294" count="1" selected="0">
            <x v="0"/>
          </reference>
          <reference field="5" count="1" selected="0">
            <x v="79"/>
          </reference>
        </references>
      </pivotArea>
    </chartFormat>
    <chartFormat chart="1" format="80" series="1">
      <pivotArea type="data" outline="0" fieldPosition="0">
        <references count="2">
          <reference field="4294967294" count="1" selected="0">
            <x v="0"/>
          </reference>
          <reference field="5" count="1" selected="0">
            <x v="80"/>
          </reference>
        </references>
      </pivotArea>
    </chartFormat>
    <chartFormat chart="1" format="81" series="1">
      <pivotArea type="data" outline="0" fieldPosition="0">
        <references count="2">
          <reference field="4294967294" count="1" selected="0">
            <x v="0"/>
          </reference>
          <reference field="5" count="1" selected="0">
            <x v="81"/>
          </reference>
        </references>
      </pivotArea>
    </chartFormat>
    <chartFormat chart="1" format="82" series="1">
      <pivotArea type="data" outline="0" fieldPosition="0">
        <references count="2">
          <reference field="4294967294" count="1" selected="0">
            <x v="0"/>
          </reference>
          <reference field="5" count="1" selected="0">
            <x v="82"/>
          </reference>
        </references>
      </pivotArea>
    </chartFormat>
    <chartFormat chart="1" format="83" series="1">
      <pivotArea type="data" outline="0" fieldPosition="0">
        <references count="2">
          <reference field="4294967294" count="1" selected="0">
            <x v="0"/>
          </reference>
          <reference field="5" count="1" selected="0">
            <x v="83"/>
          </reference>
        </references>
      </pivotArea>
    </chartFormat>
    <chartFormat chart="1" format="84" series="1">
      <pivotArea type="data" outline="0" fieldPosition="0">
        <references count="2">
          <reference field="4294967294" count="1" selected="0">
            <x v="0"/>
          </reference>
          <reference field="5" count="1" selected="0">
            <x v="84"/>
          </reference>
        </references>
      </pivotArea>
    </chartFormat>
    <chartFormat chart="1" format="85" series="1">
      <pivotArea type="data" outline="0" fieldPosition="0">
        <references count="2">
          <reference field="4294967294" count="1" selected="0">
            <x v="0"/>
          </reference>
          <reference field="5" count="1" selected="0">
            <x v="85"/>
          </reference>
        </references>
      </pivotArea>
    </chartFormat>
    <chartFormat chart="1" format="86" series="1">
      <pivotArea type="data" outline="0" fieldPosition="0">
        <references count="2">
          <reference field="4294967294" count="1" selected="0">
            <x v="0"/>
          </reference>
          <reference field="5" count="1" selected="0">
            <x v="86"/>
          </reference>
        </references>
      </pivotArea>
    </chartFormat>
    <chartFormat chart="1" format="87" series="1">
      <pivotArea type="data" outline="0" fieldPosition="0">
        <references count="2">
          <reference field="4294967294" count="1" selected="0">
            <x v="0"/>
          </reference>
          <reference field="5" count="1" selected="0">
            <x v="87"/>
          </reference>
        </references>
      </pivotArea>
    </chartFormat>
    <chartFormat chart="1" format="88" series="1">
      <pivotArea type="data" outline="0" fieldPosition="0">
        <references count="2">
          <reference field="4294967294" count="1" selected="0">
            <x v="0"/>
          </reference>
          <reference field="5" count="1" selected="0">
            <x v="88"/>
          </reference>
        </references>
      </pivotArea>
    </chartFormat>
    <chartFormat chart="1" format="89" series="1">
      <pivotArea type="data" outline="0" fieldPosition="0">
        <references count="2">
          <reference field="4294967294" count="1" selected="0">
            <x v="0"/>
          </reference>
          <reference field="5" count="1" selected="0">
            <x v="89"/>
          </reference>
        </references>
      </pivotArea>
    </chartFormat>
    <chartFormat chart="1" format="90" series="1">
      <pivotArea type="data" outline="0" fieldPosition="0">
        <references count="2">
          <reference field="4294967294" count="1" selected="0">
            <x v="0"/>
          </reference>
          <reference field="5" count="1" selected="0">
            <x v="90"/>
          </reference>
        </references>
      </pivotArea>
    </chartFormat>
    <chartFormat chart="1" format="91" series="1">
      <pivotArea type="data" outline="0" fieldPosition="0">
        <references count="2">
          <reference field="4294967294" count="1" selected="0">
            <x v="0"/>
          </reference>
          <reference field="5" count="1" selected="0">
            <x v="91"/>
          </reference>
        </references>
      </pivotArea>
    </chartFormat>
    <chartFormat chart="1" format="92" series="1">
      <pivotArea type="data" outline="0" fieldPosition="0">
        <references count="2">
          <reference field="4294967294" count="1" selected="0">
            <x v="0"/>
          </reference>
          <reference field="5" count="1" selected="0">
            <x v="92"/>
          </reference>
        </references>
      </pivotArea>
    </chartFormat>
    <chartFormat chart="1" format="93" series="1">
      <pivotArea type="data" outline="0" fieldPosition="0">
        <references count="2">
          <reference field="4294967294" count="1" selected="0">
            <x v="0"/>
          </reference>
          <reference field="5" count="1" selected="0">
            <x v="93"/>
          </reference>
        </references>
      </pivotArea>
    </chartFormat>
    <chartFormat chart="1" format="94" series="1">
      <pivotArea type="data" outline="0" fieldPosition="0">
        <references count="2">
          <reference field="4294967294" count="1" selected="0">
            <x v="0"/>
          </reference>
          <reference field="5" count="1" selected="0">
            <x v="94"/>
          </reference>
        </references>
      </pivotArea>
    </chartFormat>
    <chartFormat chart="1" format="95" series="1">
      <pivotArea type="data" outline="0" fieldPosition="0">
        <references count="2">
          <reference field="4294967294" count="1" selected="0">
            <x v="0"/>
          </reference>
          <reference field="5" count="1" selected="0">
            <x v="95"/>
          </reference>
        </references>
      </pivotArea>
    </chartFormat>
    <chartFormat chart="1" format="96" series="1">
      <pivotArea type="data" outline="0" fieldPosition="0">
        <references count="2">
          <reference field="4294967294" count="1" selected="0">
            <x v="0"/>
          </reference>
          <reference field="5" count="1" selected="0">
            <x v="96"/>
          </reference>
        </references>
      </pivotArea>
    </chartFormat>
    <chartFormat chart="1" format="97" series="1">
      <pivotArea type="data" outline="0" fieldPosition="0">
        <references count="2">
          <reference field="4294967294" count="1" selected="0">
            <x v="0"/>
          </reference>
          <reference field="5" count="1" selected="0">
            <x v="97"/>
          </reference>
        </references>
      </pivotArea>
    </chartFormat>
    <chartFormat chart="1" format="98" series="1">
      <pivotArea type="data" outline="0" fieldPosition="0">
        <references count="2">
          <reference field="4294967294" count="1" selected="0">
            <x v="0"/>
          </reference>
          <reference field="5" count="1" selected="0">
            <x v="98"/>
          </reference>
        </references>
      </pivotArea>
    </chartFormat>
    <chartFormat chart="1" format="99" series="1">
      <pivotArea type="data" outline="0" fieldPosition="0">
        <references count="2">
          <reference field="4294967294" count="1" selected="0">
            <x v="0"/>
          </reference>
          <reference field="5" count="1" selected="0">
            <x v="99"/>
          </reference>
        </references>
      </pivotArea>
    </chartFormat>
    <chartFormat chart="1" format="100" series="1">
      <pivotArea type="data" outline="0" fieldPosition="0">
        <references count="2">
          <reference field="4294967294" count="1" selected="0">
            <x v="0"/>
          </reference>
          <reference field="5" count="1" selected="0">
            <x v="100"/>
          </reference>
        </references>
      </pivotArea>
    </chartFormat>
    <chartFormat chart="1" format="101" series="1">
      <pivotArea type="data" outline="0" fieldPosition="0">
        <references count="2">
          <reference field="4294967294" count="1" selected="0">
            <x v="0"/>
          </reference>
          <reference field="5" count="1" selected="0">
            <x v="101"/>
          </reference>
        </references>
      </pivotArea>
    </chartFormat>
    <chartFormat chart="1" format="102" series="1">
      <pivotArea type="data" outline="0" fieldPosition="0">
        <references count="2">
          <reference field="4294967294" count="1" selected="0">
            <x v="0"/>
          </reference>
          <reference field="5" count="1" selected="0">
            <x v="102"/>
          </reference>
        </references>
      </pivotArea>
    </chartFormat>
    <chartFormat chart="1" format="103" series="1">
      <pivotArea type="data" outline="0" fieldPosition="0">
        <references count="2">
          <reference field="4294967294" count="1" selected="0">
            <x v="0"/>
          </reference>
          <reference field="5" count="1" selected="0">
            <x v="103"/>
          </reference>
        </references>
      </pivotArea>
    </chartFormat>
    <chartFormat chart="1" format="104" series="1">
      <pivotArea type="data" outline="0" fieldPosition="0">
        <references count="2">
          <reference field="4294967294" count="1" selected="0">
            <x v="0"/>
          </reference>
          <reference field="5" count="1" selected="0">
            <x v="104"/>
          </reference>
        </references>
      </pivotArea>
    </chartFormat>
    <chartFormat chart="1" format="105" series="1">
      <pivotArea type="data" outline="0" fieldPosition="0">
        <references count="2">
          <reference field="4294967294" count="1" selected="0">
            <x v="0"/>
          </reference>
          <reference field="5" count="1" selected="0">
            <x v="105"/>
          </reference>
        </references>
      </pivotArea>
    </chartFormat>
    <chartFormat chart="1" format="106" series="1">
      <pivotArea type="data" outline="0" fieldPosition="0">
        <references count="2">
          <reference field="4294967294" count="1" selected="0">
            <x v="0"/>
          </reference>
          <reference field="5" count="1" selected="0">
            <x v="106"/>
          </reference>
        </references>
      </pivotArea>
    </chartFormat>
    <chartFormat chart="1" format="107" series="1">
      <pivotArea type="data" outline="0" fieldPosition="0">
        <references count="2">
          <reference field="4294967294" count="1" selected="0">
            <x v="0"/>
          </reference>
          <reference field="5" count="1" selected="0">
            <x v="107"/>
          </reference>
        </references>
      </pivotArea>
    </chartFormat>
    <chartFormat chart="1" format="108" series="1">
      <pivotArea type="data" outline="0" fieldPosition="0">
        <references count="2">
          <reference field="4294967294" count="1" selected="0">
            <x v="0"/>
          </reference>
          <reference field="5" count="1" selected="0">
            <x v="108"/>
          </reference>
        </references>
      </pivotArea>
    </chartFormat>
    <chartFormat chart="1" format="109" series="1">
      <pivotArea type="data" outline="0" fieldPosition="0">
        <references count="2">
          <reference field="4294967294" count="1" selected="0">
            <x v="0"/>
          </reference>
          <reference field="5" count="1" selected="0">
            <x v="109"/>
          </reference>
        </references>
      </pivotArea>
    </chartFormat>
    <chartFormat chart="1" format="110" series="1">
      <pivotArea type="data" outline="0" fieldPosition="0">
        <references count="2">
          <reference field="4294967294" count="1" selected="0">
            <x v="0"/>
          </reference>
          <reference field="5" count="1" selected="0">
            <x v="110"/>
          </reference>
        </references>
      </pivotArea>
    </chartFormat>
    <chartFormat chart="1" format="111" series="1">
      <pivotArea type="data" outline="0" fieldPosition="0">
        <references count="2">
          <reference field="4294967294" count="1" selected="0">
            <x v="0"/>
          </reference>
          <reference field="5" count="1" selected="0">
            <x v="111"/>
          </reference>
        </references>
      </pivotArea>
    </chartFormat>
    <chartFormat chart="1" format="112" series="1">
      <pivotArea type="data" outline="0" fieldPosition="0">
        <references count="2">
          <reference field="4294967294" count="1" selected="0">
            <x v="0"/>
          </reference>
          <reference field="5" count="1" selected="0">
            <x v="112"/>
          </reference>
        </references>
      </pivotArea>
    </chartFormat>
    <chartFormat chart="1" format="113" series="1">
      <pivotArea type="data" outline="0" fieldPosition="0">
        <references count="2">
          <reference field="4294967294" count="1" selected="0">
            <x v="0"/>
          </reference>
          <reference field="5" count="1" selected="0">
            <x v="113"/>
          </reference>
        </references>
      </pivotArea>
    </chartFormat>
    <chartFormat chart="1" format="114" series="1">
      <pivotArea type="data" outline="0" fieldPosition="0">
        <references count="2">
          <reference field="4294967294" count="1" selected="0">
            <x v="0"/>
          </reference>
          <reference field="5" count="1" selected="0">
            <x v="114"/>
          </reference>
        </references>
      </pivotArea>
    </chartFormat>
    <chartFormat chart="1" format="115" series="1">
      <pivotArea type="data" outline="0" fieldPosition="0">
        <references count="2">
          <reference field="4294967294" count="1" selected="0">
            <x v="0"/>
          </reference>
          <reference field="5" count="1" selected="0">
            <x v="115"/>
          </reference>
        </references>
      </pivotArea>
    </chartFormat>
    <chartFormat chart="1" format="116" series="1">
      <pivotArea type="data" outline="0" fieldPosition="0">
        <references count="2">
          <reference field="4294967294" count="1" selected="0">
            <x v="0"/>
          </reference>
          <reference field="5" count="1" selected="0">
            <x v="116"/>
          </reference>
        </references>
      </pivotArea>
    </chartFormat>
    <chartFormat chart="1" format="117" series="1">
      <pivotArea type="data" outline="0" fieldPosition="0">
        <references count="2">
          <reference field="4294967294" count="1" selected="0">
            <x v="0"/>
          </reference>
          <reference field="5" count="1" selected="0">
            <x v="117"/>
          </reference>
        </references>
      </pivotArea>
    </chartFormat>
    <chartFormat chart="1" format="118" series="1">
      <pivotArea type="data" outline="0" fieldPosition="0">
        <references count="2">
          <reference field="4294967294" count="1" selected="0">
            <x v="0"/>
          </reference>
          <reference field="5" count="1" selected="0">
            <x v="118"/>
          </reference>
        </references>
      </pivotArea>
    </chartFormat>
    <chartFormat chart="1" format="119" series="1">
      <pivotArea type="data" outline="0" fieldPosition="0">
        <references count="2">
          <reference field="4294967294" count="1" selected="0">
            <x v="0"/>
          </reference>
          <reference field="5" count="1" selected="0">
            <x v="119"/>
          </reference>
        </references>
      </pivotArea>
    </chartFormat>
    <chartFormat chart="1" format="120" series="1">
      <pivotArea type="data" outline="0" fieldPosition="0">
        <references count="2">
          <reference field="4294967294" count="1" selected="0">
            <x v="0"/>
          </reference>
          <reference field="5" count="1" selected="0">
            <x v="120"/>
          </reference>
        </references>
      </pivotArea>
    </chartFormat>
    <chartFormat chart="1" format="121" series="1">
      <pivotArea type="data" outline="0" fieldPosition="0">
        <references count="2">
          <reference field="4294967294" count="1" selected="0">
            <x v="0"/>
          </reference>
          <reference field="5" count="1" selected="0">
            <x v="121"/>
          </reference>
        </references>
      </pivotArea>
    </chartFormat>
    <chartFormat chart="1" format="122" series="1">
      <pivotArea type="data" outline="0" fieldPosition="0">
        <references count="2">
          <reference field="4294967294" count="1" selected="0">
            <x v="0"/>
          </reference>
          <reference field="5" count="1" selected="0">
            <x v="122"/>
          </reference>
        </references>
      </pivotArea>
    </chartFormat>
    <chartFormat chart="1" format="123" series="1">
      <pivotArea type="data" outline="0" fieldPosition="0">
        <references count="2">
          <reference field="4294967294" count="1" selected="0">
            <x v="0"/>
          </reference>
          <reference field="5" count="1" selected="0">
            <x v="123"/>
          </reference>
        </references>
      </pivotArea>
    </chartFormat>
    <chartFormat chart="1" format="124" series="1">
      <pivotArea type="data" outline="0" fieldPosition="0">
        <references count="2">
          <reference field="4294967294" count="1" selected="0">
            <x v="0"/>
          </reference>
          <reference field="5" count="1" selected="0">
            <x v="124"/>
          </reference>
        </references>
      </pivotArea>
    </chartFormat>
    <chartFormat chart="1" format="125" series="1">
      <pivotArea type="data" outline="0" fieldPosition="0">
        <references count="2">
          <reference field="4294967294" count="1" selected="0">
            <x v="0"/>
          </reference>
          <reference field="5" count="1" selected="0">
            <x v="125"/>
          </reference>
        </references>
      </pivotArea>
    </chartFormat>
    <chartFormat chart="1" format="126" series="1">
      <pivotArea type="data" outline="0" fieldPosition="0">
        <references count="2">
          <reference field="4294967294" count="1" selected="0">
            <x v="0"/>
          </reference>
          <reference field="5" count="1" selected="0">
            <x v="126"/>
          </reference>
        </references>
      </pivotArea>
    </chartFormat>
    <chartFormat chart="1" format="127" series="1">
      <pivotArea type="data" outline="0" fieldPosition="0">
        <references count="2">
          <reference field="4294967294" count="1" selected="0">
            <x v="0"/>
          </reference>
          <reference field="5" count="1" selected="0">
            <x v="127"/>
          </reference>
        </references>
      </pivotArea>
    </chartFormat>
    <chartFormat chart="1" format="128" series="1">
      <pivotArea type="data" outline="0" fieldPosition="0">
        <references count="2">
          <reference field="4294967294" count="1" selected="0">
            <x v="0"/>
          </reference>
          <reference field="5" count="1" selected="0">
            <x v="128"/>
          </reference>
        </references>
      </pivotArea>
    </chartFormat>
    <chartFormat chart="1" format="129" series="1">
      <pivotArea type="data" outline="0" fieldPosition="0">
        <references count="2">
          <reference field="4294967294" count="1" selected="0">
            <x v="0"/>
          </reference>
          <reference field="5" count="1" selected="0">
            <x v="129"/>
          </reference>
        </references>
      </pivotArea>
    </chartFormat>
    <chartFormat chart="1" format="130" series="1">
      <pivotArea type="data" outline="0" fieldPosition="0">
        <references count="2">
          <reference field="4294967294" count="1" selected="0">
            <x v="0"/>
          </reference>
          <reference field="5" count="1" selected="0">
            <x v="130"/>
          </reference>
        </references>
      </pivotArea>
    </chartFormat>
    <chartFormat chart="1" format="131" series="1">
      <pivotArea type="data" outline="0" fieldPosition="0">
        <references count="2">
          <reference field="4294967294" count="1" selected="0">
            <x v="0"/>
          </reference>
          <reference field="5" count="1" selected="0">
            <x v="131"/>
          </reference>
        </references>
      </pivotArea>
    </chartFormat>
    <chartFormat chart="1" format="132" series="1">
      <pivotArea type="data" outline="0" fieldPosition="0">
        <references count="2">
          <reference field="4294967294" count="1" selected="0">
            <x v="0"/>
          </reference>
          <reference field="5" count="1" selected="0">
            <x v="132"/>
          </reference>
        </references>
      </pivotArea>
    </chartFormat>
    <chartFormat chart="1" format="133" series="1">
      <pivotArea type="data" outline="0" fieldPosition="0">
        <references count="2">
          <reference field="4294967294" count="1" selected="0">
            <x v="0"/>
          </reference>
          <reference field="5" count="1" selected="0">
            <x v="133"/>
          </reference>
        </references>
      </pivotArea>
    </chartFormat>
    <chartFormat chart="1" format="134" series="1">
      <pivotArea type="data" outline="0" fieldPosition="0">
        <references count="2">
          <reference field="4294967294" count="1" selected="0">
            <x v="0"/>
          </reference>
          <reference field="5" count="1" selected="0">
            <x v="134"/>
          </reference>
        </references>
      </pivotArea>
    </chartFormat>
    <chartFormat chart="1" format="135" series="1">
      <pivotArea type="data" outline="0" fieldPosition="0">
        <references count="2">
          <reference field="4294967294" count="1" selected="0">
            <x v="0"/>
          </reference>
          <reference field="5" count="1" selected="0">
            <x v="135"/>
          </reference>
        </references>
      </pivotArea>
    </chartFormat>
    <chartFormat chart="1" format="136" series="1">
      <pivotArea type="data" outline="0" fieldPosition="0">
        <references count="2">
          <reference field="4294967294" count="1" selected="0">
            <x v="0"/>
          </reference>
          <reference field="5" count="1" selected="0">
            <x v="136"/>
          </reference>
        </references>
      </pivotArea>
    </chartFormat>
    <chartFormat chart="1" format="137" series="1">
      <pivotArea type="data" outline="0" fieldPosition="0">
        <references count="2">
          <reference field="4294967294" count="1" selected="0">
            <x v="0"/>
          </reference>
          <reference field="5" count="1" selected="0">
            <x v="137"/>
          </reference>
        </references>
      </pivotArea>
    </chartFormat>
    <chartFormat chart="1" format="138" series="1">
      <pivotArea type="data" outline="0" fieldPosition="0">
        <references count="2">
          <reference field="4294967294" count="1" selected="0">
            <x v="0"/>
          </reference>
          <reference field="5" count="1" selected="0">
            <x v="138"/>
          </reference>
        </references>
      </pivotArea>
    </chartFormat>
    <chartFormat chart="1" format="139" series="1">
      <pivotArea type="data" outline="0" fieldPosition="0">
        <references count="2">
          <reference field="4294967294" count="1" selected="0">
            <x v="0"/>
          </reference>
          <reference field="5" count="1" selected="0">
            <x v="139"/>
          </reference>
        </references>
      </pivotArea>
    </chartFormat>
    <chartFormat chart="1" format="140" series="1">
      <pivotArea type="data" outline="0" fieldPosition="0">
        <references count="2">
          <reference field="4294967294" count="1" selected="0">
            <x v="0"/>
          </reference>
          <reference field="5" count="1" selected="0">
            <x v="140"/>
          </reference>
        </references>
      </pivotArea>
    </chartFormat>
  </chartFormats>
  <pivotTableStyleInfo name="PivotStyleLight16" showRowHeaders="1" showColHeaders="1" showRowStripes="1"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BFA91F-1B3F-3A41-AE83-72932B04F838}" name="PivotTable19" cacheId="95"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04:B645" firstHeaderRow="1" firstDataRow="1" firstDataCol="1"/>
  <pivotFields count="8">
    <pivotField showAll="0"/>
    <pivotField showAll="0"/>
    <pivotField axis="axisRow" showAll="0" measureFilter="1" sortType="descending">
      <items count="1078">
        <item x="1032"/>
        <item x="1033"/>
        <item x="219"/>
        <item x="375"/>
        <item x="15"/>
        <item x="660"/>
        <item x="593"/>
        <item x="374"/>
        <item x="885"/>
        <item x="396"/>
        <item x="302"/>
        <item x="321"/>
        <item x="141"/>
        <item x="292"/>
        <item x="44"/>
        <item x="1049"/>
        <item x="174"/>
        <item x="1062"/>
        <item x="185"/>
        <item x="103"/>
        <item x="629"/>
        <item x="658"/>
        <item x="171"/>
        <item x="892"/>
        <item x="8"/>
        <item x="370"/>
        <item x="176"/>
        <item x="510"/>
        <item x="668"/>
        <item x="93"/>
        <item x="482"/>
        <item x="437"/>
        <item x="401"/>
        <item x="400"/>
        <item x="680"/>
        <item x="670"/>
        <item x="930"/>
        <item x="547"/>
        <item x="118"/>
        <item x="526"/>
        <item x="156"/>
        <item x="931"/>
        <item x="865"/>
        <item x="520"/>
        <item x="804"/>
        <item x="492"/>
        <item x="733"/>
        <item x="314"/>
        <item x="1020"/>
        <item x="823"/>
        <item x="808"/>
        <item x="89"/>
        <item x="807"/>
        <item x="572"/>
        <item x="253"/>
        <item x="697"/>
        <item x="623"/>
        <item x="80"/>
        <item x="223"/>
        <item x="371"/>
        <item x="415"/>
        <item x="521"/>
        <item x="324"/>
        <item x="101"/>
        <item x="159"/>
        <item x="438"/>
        <item x="270"/>
        <item x="771"/>
        <item x="217"/>
        <item x="943"/>
        <item x="311"/>
        <item x="1015"/>
        <item x="653"/>
        <item x="127"/>
        <item x="439"/>
        <item x="495"/>
        <item x="489"/>
        <item x="173"/>
        <item x="664"/>
        <item x="805"/>
        <item x="486"/>
        <item x="456"/>
        <item x="789"/>
        <item x="334"/>
        <item x="256"/>
        <item x="449"/>
        <item x="35"/>
        <item x="828"/>
        <item x="964"/>
        <item x="326"/>
        <item x="543"/>
        <item x="622"/>
        <item x="395"/>
        <item x="192"/>
        <item x="921"/>
        <item x="734"/>
        <item x="644"/>
        <item x="854"/>
        <item x="282"/>
        <item x="84"/>
        <item x="130"/>
        <item x="4"/>
        <item x="380"/>
        <item x="288"/>
        <item x="462"/>
        <item x="387"/>
        <item x="151"/>
        <item x="511"/>
        <item x="116"/>
        <item x="837"/>
        <item x="840"/>
        <item x="57"/>
        <item x="1045"/>
        <item x="792"/>
        <item x="446"/>
        <item x="568"/>
        <item x="541"/>
        <item x="205"/>
        <item x="967"/>
        <item x="525"/>
        <item x="1023"/>
        <item x="509"/>
        <item x="546"/>
        <item x="224"/>
        <item x="911"/>
        <item x="596"/>
        <item x="918"/>
        <item x="879"/>
        <item x="298"/>
        <item x="751"/>
        <item x="858"/>
        <item x="1016"/>
        <item x="699"/>
        <item x="928"/>
        <item x="1059"/>
        <item x="69"/>
        <item x="318"/>
        <item x="74"/>
        <item x="459"/>
        <item x="999"/>
        <item x="1071"/>
        <item x="756"/>
        <item x="550"/>
        <item x="283"/>
        <item x="244"/>
        <item x="233"/>
        <item x="296"/>
        <item x="899"/>
        <item x="419"/>
        <item x="973"/>
        <item x="794"/>
        <item x="785"/>
        <item x="227"/>
        <item x="672"/>
        <item x="926"/>
        <item x="801"/>
        <item x="925"/>
        <item x="817"/>
        <item x="1040"/>
        <item x="155"/>
        <item x="345"/>
        <item x="332"/>
        <item x="276"/>
        <item x="825"/>
        <item x="765"/>
        <item x="13"/>
        <item x="241"/>
        <item x="790"/>
        <item x="695"/>
        <item x="612"/>
        <item x="132"/>
        <item x="272"/>
        <item x="225"/>
        <item x="201"/>
        <item x="850"/>
        <item x="10"/>
        <item x="987"/>
        <item x="187"/>
        <item x="743"/>
        <item x="55"/>
        <item x="1037"/>
        <item x="619"/>
        <item x="537"/>
        <item x="711"/>
        <item x="905"/>
        <item x="245"/>
        <item x="772"/>
        <item x="45"/>
        <item x="882"/>
        <item x="150"/>
        <item x="1026"/>
        <item x="639"/>
        <item x="237"/>
        <item x="992"/>
        <item x="539"/>
        <item x="581"/>
        <item x="284"/>
        <item x="909"/>
        <item x="866"/>
        <item x="178"/>
        <item x="228"/>
        <item x="979"/>
        <item x="1001"/>
        <item x="617"/>
        <item x="534"/>
        <item x="760"/>
        <item x="744"/>
        <item x="305"/>
        <item x="869"/>
        <item x="243"/>
        <item x="404"/>
        <item x="493"/>
        <item x="656"/>
        <item x="202"/>
        <item x="788"/>
        <item x="135"/>
        <item x="655"/>
        <item x="54"/>
        <item x="145"/>
        <item x="315"/>
        <item x="605"/>
        <item x="433"/>
        <item x="725"/>
        <item x="694"/>
        <item x="191"/>
        <item x="113"/>
        <item x="667"/>
        <item x="12"/>
        <item x="513"/>
        <item x="851"/>
        <item x="649"/>
        <item x="757"/>
        <item x="846"/>
        <item x="532"/>
        <item x="398"/>
        <item x="261"/>
        <item x="599"/>
        <item x="889"/>
        <item x="722"/>
        <item x="671"/>
        <item x="303"/>
        <item x="307"/>
        <item x="971"/>
        <item x="341"/>
        <item x="397"/>
        <item x="95"/>
        <item x="477"/>
        <item x="573"/>
        <item x="1007"/>
        <item x="609"/>
        <item x="715"/>
        <item x="464"/>
        <item x="129"/>
        <item x="457"/>
        <item x="58"/>
        <item x="1058"/>
        <item x="469"/>
        <item x="337"/>
        <item x="675"/>
        <item x="988"/>
        <item x="399"/>
        <item x="1029"/>
        <item x="308"/>
        <item x="46"/>
        <item x="910"/>
        <item x="27"/>
        <item x="257"/>
        <item x="331"/>
        <item x="392"/>
        <item x="406"/>
        <item x="669"/>
        <item x="471"/>
        <item x="62"/>
        <item x="1069"/>
        <item x="538"/>
        <item x="600"/>
        <item x="966"/>
        <item x="1075"/>
        <item x="761"/>
        <item x="216"/>
        <item x="554"/>
        <item x="887"/>
        <item x="696"/>
        <item x="693"/>
        <item x="50"/>
        <item x="287"/>
        <item x="826"/>
        <item x="458"/>
        <item x="1056"/>
        <item x="584"/>
        <item x="637"/>
        <item x="777"/>
        <item x="1019"/>
        <item x="460"/>
        <item x="747"/>
        <item x="748"/>
        <item x="329"/>
        <item x="779"/>
        <item x="561"/>
        <item x="720"/>
        <item x="177"/>
        <item x="114"/>
        <item x="1034"/>
        <item x="249"/>
        <item x="1006"/>
        <item x="278"/>
        <item x="611"/>
        <item x="25"/>
        <item x="221"/>
        <item x="92"/>
        <item x="737"/>
        <item x="5"/>
        <item x="1044"/>
        <item x="740"/>
        <item x="91"/>
        <item x="0"/>
        <item x="143"/>
        <item x="263"/>
        <item x="1009"/>
        <item x="504"/>
        <item x="432"/>
        <item x="704"/>
        <item x="980"/>
        <item x="467"/>
        <item x="590"/>
        <item x="226"/>
        <item x="325"/>
        <item x="951"/>
        <item x="343"/>
        <item x="441"/>
        <item x="195"/>
        <item x="53"/>
        <item x="770"/>
        <item x="650"/>
        <item x="394"/>
        <item x="950"/>
        <item x="983"/>
        <item x="351"/>
        <item x="1003"/>
        <item x="66"/>
        <item x="533"/>
        <item x="791"/>
        <item x="512"/>
        <item x="624"/>
        <item x="896"/>
        <item x="849"/>
        <item x="868"/>
        <item x="862"/>
        <item x="591"/>
        <item x="843"/>
        <item x="1043"/>
        <item x="124"/>
        <item x="213"/>
        <item x="894"/>
        <item x="286"/>
        <item x="945"/>
        <item x="784"/>
        <item x="238"/>
        <item x="691"/>
        <item x="929"/>
        <item x="502"/>
        <item x="488"/>
        <item x="651"/>
        <item x="963"/>
        <item x="333"/>
        <item x="527"/>
        <item x="478"/>
        <item x="259"/>
        <item x="528"/>
        <item x="1035"/>
        <item x="1039"/>
        <item x="204"/>
        <item x="626"/>
        <item x="829"/>
        <item x="152"/>
        <item x="500"/>
        <item x="68"/>
        <item x="246"/>
        <item x="1030"/>
        <item x="247"/>
        <item x="388"/>
        <item x="293"/>
        <item x="932"/>
        <item x="443"/>
        <item x="134"/>
        <item x="14"/>
        <item x="895"/>
        <item x="235"/>
        <item x="20"/>
        <item x="356"/>
        <item x="474"/>
        <item x="105"/>
        <item x="933"/>
        <item x="780"/>
        <item x="1072"/>
        <item x="799"/>
        <item x="993"/>
        <item x="501"/>
        <item x="448"/>
        <item x="209"/>
        <item x="984"/>
        <item x="953"/>
        <item x="405"/>
        <item x="188"/>
        <item x="813"/>
        <item x="726"/>
        <item x="210"/>
        <item x="429"/>
        <item x="29"/>
        <item x="472"/>
        <item x="919"/>
        <item x="211"/>
        <item x="922"/>
        <item x="164"/>
        <item x="63"/>
        <item x="745"/>
        <item x="170"/>
        <item x="652"/>
        <item x="759"/>
        <item x="180"/>
        <item x="24"/>
        <item x="897"/>
        <item x="355"/>
        <item x="1060"/>
        <item x="634"/>
        <item x="752"/>
        <item x="430"/>
        <item x="86"/>
        <item x="306"/>
        <item x="610"/>
        <item x="968"/>
        <item x="661"/>
        <item x="291"/>
        <item x="753"/>
        <item x="9"/>
        <item x="125"/>
        <item x="684"/>
        <item x="169"/>
        <item x="540"/>
        <item x="687"/>
        <item x="455"/>
        <item x="874"/>
        <item x="461"/>
        <item x="724"/>
        <item x="94"/>
        <item x="391"/>
        <item x="240"/>
        <item x="838"/>
        <item x="1054"/>
        <item x="160"/>
        <item x="407"/>
        <item x="310"/>
        <item x="681"/>
        <item x="721"/>
        <item x="322"/>
        <item x="877"/>
        <item x="702"/>
        <item x="529"/>
        <item x="641"/>
        <item x="848"/>
        <item x="904"/>
        <item x="880"/>
        <item x="1046"/>
        <item x="194"/>
        <item x="487"/>
        <item x="507"/>
        <item x="955"/>
        <item x="258"/>
        <item x="608"/>
        <item x="742"/>
        <item x="853"/>
        <item x="517"/>
        <item x="1031"/>
        <item x="408"/>
        <item x="168"/>
        <item x="81"/>
        <item x="875"/>
        <item x="383"/>
        <item x="852"/>
        <item x="839"/>
        <item x="421"/>
        <item x="633"/>
        <item x="700"/>
        <item x="255"/>
        <item x="861"/>
        <item x="299"/>
        <item x="56"/>
        <item x="630"/>
        <item x="544"/>
        <item x="998"/>
        <item x="410"/>
        <item x="197"/>
        <item x="149"/>
        <item x="100"/>
        <item x="884"/>
        <item x="260"/>
        <item x="78"/>
        <item x="271"/>
        <item x="638"/>
        <item x="774"/>
        <item x="643"/>
        <item x="1055"/>
        <item x="891"/>
        <item x="692"/>
        <item x="1051"/>
        <item x="915"/>
        <item x="855"/>
        <item x="746"/>
        <item x="475"/>
        <item x="232"/>
        <item x="663"/>
        <item x="339"/>
        <item x="146"/>
        <item x="505"/>
        <item x="503"/>
        <item x="236"/>
        <item x="250"/>
        <item x="466"/>
        <item x="815"/>
        <item x="1053"/>
        <item x="682"/>
        <item x="39"/>
        <item x="645"/>
        <item x="876"/>
        <item x="949"/>
        <item x="937"/>
        <item x="878"/>
        <item x="1068"/>
        <item x="262"/>
        <item x="824"/>
        <item x="564"/>
        <item x="97"/>
        <item x="11"/>
        <item x="165"/>
        <item x="749"/>
        <item x="563"/>
        <item x="465"/>
        <item x="881"/>
        <item x="754"/>
        <item x="476"/>
        <item x="1017"/>
        <item x="61"/>
        <item x="632"/>
        <item x="620"/>
        <item x="157"/>
        <item x="642"/>
        <item x="938"/>
        <item x="714"/>
        <item x="1008"/>
        <item x="867"/>
        <item x="956"/>
        <item x="986"/>
        <item x="822"/>
        <item x="208"/>
        <item x="199"/>
        <item x="115"/>
        <item x="924"/>
        <item x="535"/>
        <item x="996"/>
        <item x="347"/>
        <item x="268"/>
        <item x="914"/>
        <item x="783"/>
        <item x="422"/>
        <item x="883"/>
        <item x="1074"/>
        <item x="72"/>
        <item x="108"/>
        <item x="440"/>
        <item x="970"/>
        <item x="648"/>
        <item x="589"/>
        <item x="198"/>
        <item x="85"/>
        <item x="583"/>
        <item x="90"/>
        <item x="821"/>
        <item x="1038"/>
        <item x="485"/>
        <item x="836"/>
        <item x="835"/>
        <item x="300"/>
        <item x="769"/>
        <item x="357"/>
        <item x="934"/>
        <item x="531"/>
        <item x="646"/>
        <item x="833"/>
        <item x="598"/>
        <item x="553"/>
        <item x="70"/>
        <item x="994"/>
        <item x="607"/>
        <item x="574"/>
        <item x="73"/>
        <item x="83"/>
        <item x="65"/>
        <item x="133"/>
        <item x="119"/>
        <item x="21"/>
        <item x="154"/>
        <item x="320"/>
        <item x="47"/>
        <item x="64"/>
        <item x="497"/>
        <item x="965"/>
        <item x="389"/>
        <item x="60"/>
        <item x="579"/>
        <item x="782"/>
        <item x="735"/>
        <item x="902"/>
        <item x="33"/>
        <item x="555"/>
        <item x="960"/>
        <item x="71"/>
        <item x="576"/>
        <item x="991"/>
        <item x="570"/>
        <item x="128"/>
        <item x="166"/>
        <item x="96"/>
        <item x="403"/>
        <item x="354"/>
        <item x="841"/>
        <item x="890"/>
        <item x="87"/>
        <item x="426"/>
        <item x="193"/>
        <item x="43"/>
        <item x="551"/>
        <item x="679"/>
        <item x="810"/>
        <item x="767"/>
        <item x="625"/>
        <item x="427"/>
        <item x="871"/>
        <item x="587"/>
        <item x="729"/>
        <item x="872"/>
        <item x="977"/>
        <item x="376"/>
        <item x="413"/>
        <item x="569"/>
        <item x="802"/>
        <item x="362"/>
        <item x="912"/>
        <item x="522"/>
        <item x="944"/>
        <item x="961"/>
        <item x="1064"/>
        <item x="870"/>
        <item x="676"/>
        <item x="708"/>
        <item x="565"/>
        <item x="1018"/>
        <item x="602"/>
        <item x="6"/>
        <item x="893"/>
        <item x="798"/>
        <item x="614"/>
        <item x="67"/>
        <item x="277"/>
        <item x="295"/>
        <item x="7"/>
        <item x="22"/>
        <item x="736"/>
        <item x="75"/>
        <item x="252"/>
        <item x="536"/>
        <item x="280"/>
        <item x="856"/>
        <item x="621"/>
        <item x="182"/>
        <item x="628"/>
        <item x="730"/>
        <item x="120"/>
        <item x="814"/>
        <item x="490"/>
        <item x="110"/>
        <item x="323"/>
        <item x="167"/>
        <item x="79"/>
        <item x="479"/>
        <item x="962"/>
        <item x="428"/>
        <item x="59"/>
        <item x="313"/>
        <item x="732"/>
        <item x="358"/>
        <item x="1057"/>
        <item x="181"/>
        <item x="518"/>
        <item x="524"/>
        <item x="88"/>
        <item x="317"/>
        <item x="582"/>
        <item x="888"/>
        <item x="112"/>
        <item x="604"/>
        <item x="206"/>
        <item x="819"/>
        <item x="907"/>
        <item x="251"/>
        <item x="131"/>
        <item x="939"/>
        <item x="818"/>
        <item x="445"/>
        <item x="452"/>
        <item x="435"/>
        <item x="418"/>
        <item x="384"/>
        <item x="450"/>
        <item x="179"/>
        <item x="82"/>
        <item x="137"/>
        <item x="377"/>
        <item x="364"/>
        <item x="594"/>
        <item x="3"/>
        <item x="903"/>
        <item x="978"/>
        <item x="382"/>
        <item x="1011"/>
        <item x="196"/>
        <item x="1048"/>
        <item x="1065"/>
        <item x="845"/>
        <item x="795"/>
        <item x="76"/>
        <item x="793"/>
        <item x="723"/>
        <item x="773"/>
        <item x="787"/>
        <item x="567"/>
        <item x="123"/>
        <item x="559"/>
        <item x="556"/>
        <item x="941"/>
        <item x="344"/>
        <item x="416"/>
        <item x="1005"/>
        <item x="800"/>
        <item x="1004"/>
        <item x="1052"/>
        <item x="1076"/>
        <item x="402"/>
        <item x="710"/>
        <item x="542"/>
        <item x="447"/>
        <item x="613"/>
        <item x="1002"/>
        <item x="218"/>
        <item x="222"/>
        <item x="552"/>
        <item x="36"/>
        <item x="473"/>
        <item x="718"/>
        <item x="1041"/>
        <item x="342"/>
        <item x="523"/>
        <item x="361"/>
        <item x="908"/>
        <item x="842"/>
        <item x="683"/>
        <item x="618"/>
        <item x="269"/>
        <item x="778"/>
        <item x="212"/>
        <item x="514"/>
        <item x="580"/>
        <item x="615"/>
        <item x="234"/>
        <item x="117"/>
        <item x="496"/>
        <item x="768"/>
        <item x="254"/>
        <item x="864"/>
        <item x="857"/>
        <item x="766"/>
        <item x="635"/>
        <item x="566"/>
        <item x="1042"/>
        <item x="349"/>
        <item x="23"/>
        <item x="470"/>
        <item x="1000"/>
        <item x="436"/>
        <item x="289"/>
        <item x="755"/>
        <item x="350"/>
        <item x="327"/>
        <item x="900"/>
        <item x="571"/>
        <item x="200"/>
        <item x="207"/>
        <item x="830"/>
        <item x="267"/>
        <item x="886"/>
        <item x="26"/>
        <item x="215"/>
        <item x="220"/>
        <item x="578"/>
        <item x="390"/>
        <item x="420"/>
        <item x="484"/>
        <item x="750"/>
        <item x="557"/>
        <item x="37"/>
        <item x="480"/>
        <item x="940"/>
        <item x="958"/>
        <item x="373"/>
        <item x="34"/>
        <item x="301"/>
        <item x="359"/>
        <item x="703"/>
        <item x="1010"/>
        <item x="77"/>
        <item x="705"/>
        <item x="454"/>
        <item x="1022"/>
        <item x="266"/>
        <item x="19"/>
        <item x="1013"/>
        <item x="803"/>
        <item x="716"/>
        <item x="688"/>
        <item x="860"/>
        <item x="997"/>
        <item x="820"/>
        <item x="409"/>
        <item x="597"/>
        <item x="144"/>
        <item x="586"/>
        <item x="1025"/>
        <item x="163"/>
        <item x="1021"/>
        <item x="158"/>
        <item x="434"/>
        <item x="706"/>
        <item x="16"/>
        <item x="275"/>
        <item x="17"/>
        <item x="976"/>
        <item x="499"/>
        <item x="515"/>
        <item x="109"/>
        <item x="806"/>
        <item x="776"/>
        <item x="516"/>
        <item x="913"/>
        <item x="1061"/>
        <item x="601"/>
        <item x="719"/>
        <item x="982"/>
        <item x="48"/>
        <item x="121"/>
        <item x="335"/>
        <item x="52"/>
        <item x="506"/>
        <item x="290"/>
        <item x="162"/>
        <item x="38"/>
        <item x="138"/>
        <item x="577"/>
        <item x="657"/>
        <item x="139"/>
        <item x="229"/>
        <item x="731"/>
        <item x="844"/>
        <item x="859"/>
        <item x="491"/>
        <item x="727"/>
        <item x="762"/>
        <item x="985"/>
        <item x="148"/>
        <item x="831"/>
        <item x="728"/>
        <item x="363"/>
        <item x="336"/>
        <item x="936"/>
        <item x="797"/>
        <item x="365"/>
        <item x="927"/>
        <item x="954"/>
        <item x="1063"/>
        <item x="585"/>
        <item x="560"/>
        <item x="369"/>
        <item x="606"/>
        <item x="739"/>
        <item x="809"/>
        <item x="483"/>
        <item x="41"/>
        <item x="677"/>
        <item x="1014"/>
        <item x="1036"/>
        <item x="498"/>
        <item x="189"/>
        <item x="906"/>
        <item x="102"/>
        <item x="379"/>
        <item x="969"/>
        <item x="519"/>
        <item x="1067"/>
        <item x="832"/>
        <item x="281"/>
        <item x="654"/>
        <item x="242"/>
        <item x="42"/>
        <item x="698"/>
        <item x="203"/>
        <item x="631"/>
        <item x="304"/>
        <item x="186"/>
        <item x="417"/>
        <item x="104"/>
        <item x="431"/>
        <item x="558"/>
        <item x="901"/>
        <item x="709"/>
        <item x="18"/>
        <item x="230"/>
        <item x="717"/>
        <item x="816"/>
        <item x="153"/>
        <item x="360"/>
        <item x="972"/>
        <item x="595"/>
        <item x="274"/>
        <item x="741"/>
        <item x="393"/>
        <item x="592"/>
        <item x="297"/>
        <item x="812"/>
        <item x="678"/>
        <item x="786"/>
        <item x="530"/>
        <item x="1"/>
        <item x="273"/>
        <item x="995"/>
        <item x="352"/>
        <item x="764"/>
        <item x="758"/>
        <item x="686"/>
        <item x="451"/>
        <item x="508"/>
        <item x="30"/>
        <item x="32"/>
        <item x="948"/>
        <item x="834"/>
        <item x="959"/>
        <item x="136"/>
        <item x="916"/>
        <item x="659"/>
        <item x="957"/>
        <item x="107"/>
        <item x="673"/>
        <item x="917"/>
        <item x="588"/>
        <item x="1073"/>
        <item x="674"/>
        <item x="184"/>
        <item x="946"/>
        <item x="1028"/>
        <item x="99"/>
        <item x="562"/>
        <item x="863"/>
        <item x="689"/>
        <item x="690"/>
        <item x="947"/>
        <item x="348"/>
        <item x="468"/>
        <item x="414"/>
        <item x="98"/>
        <item x="575"/>
        <item x="31"/>
        <item x="142"/>
        <item x="713"/>
        <item x="411"/>
        <item x="372"/>
        <item x="1066"/>
        <item x="340"/>
        <item x="666"/>
        <item x="1027"/>
        <item x="2"/>
        <item x="444"/>
        <item x="264"/>
        <item x="494"/>
        <item x="412"/>
        <item x="378"/>
        <item x="974"/>
        <item x="636"/>
        <item x="51"/>
        <item x="319"/>
        <item x="827"/>
        <item x="330"/>
        <item x="463"/>
        <item x="873"/>
        <item x="775"/>
        <item x="111"/>
        <item x="231"/>
        <item x="423"/>
        <item x="640"/>
        <item x="627"/>
        <item x="603"/>
        <item x="190"/>
        <item x="106"/>
        <item x="545"/>
        <item x="172"/>
        <item x="294"/>
        <item x="279"/>
        <item x="548"/>
        <item x="40"/>
        <item x="616"/>
        <item x="453"/>
        <item x="425"/>
        <item x="214"/>
        <item x="161"/>
        <item x="981"/>
        <item x="707"/>
        <item x="920"/>
        <item x="309"/>
        <item x="28"/>
        <item x="942"/>
        <item x="312"/>
        <item x="1070"/>
        <item x="952"/>
        <item x="481"/>
        <item x="122"/>
        <item x="662"/>
        <item x="248"/>
        <item x="549"/>
        <item x="712"/>
        <item x="685"/>
        <item x="424"/>
        <item x="316"/>
        <item x="665"/>
        <item x="239"/>
        <item x="811"/>
        <item x="1024"/>
        <item x="647"/>
        <item x="975"/>
        <item x="847"/>
        <item x="989"/>
        <item x="763"/>
        <item x="285"/>
        <item x="796"/>
        <item x="175"/>
        <item x="147"/>
        <item x="990"/>
        <item x="442"/>
        <item x="126"/>
        <item x="781"/>
        <item x="49"/>
        <item x="140"/>
        <item x="353"/>
        <item x="738"/>
        <item x="366"/>
        <item x="368"/>
        <item x="1047"/>
        <item x="183"/>
        <item x="923"/>
        <item x="346"/>
        <item x="386"/>
        <item x="1012"/>
        <item x="1050"/>
        <item x="367"/>
        <item x="338"/>
        <item x="898"/>
        <item x="935"/>
        <item x="701"/>
        <item x="385"/>
        <item x="381"/>
        <item x="328"/>
        <item x="265"/>
        <item t="default"/>
      </items>
      <autoSortScope>
        <pivotArea dataOnly="0" outline="0" fieldPosition="0">
          <references count="1">
            <reference field="4294967294" count="1" selected="0">
              <x v="0"/>
            </reference>
          </references>
        </pivotArea>
      </autoSortScope>
    </pivotField>
    <pivotField showAll="0">
      <items count="4">
        <item x="0"/>
        <item x="2"/>
        <item x="1"/>
        <item t="default"/>
      </items>
    </pivotField>
    <pivotField axis="axisRow" showAll="0" sortType="ascending">
      <items count="251">
        <item x="120"/>
        <item x="4"/>
        <item x="189"/>
        <item x="68"/>
        <item x="99"/>
        <item x="84"/>
        <item x="151"/>
        <item x="117"/>
        <item x="240"/>
        <item x="48"/>
        <item x="69"/>
        <item x="141"/>
        <item x="72"/>
        <item x="83"/>
        <item x="41"/>
        <item x="54"/>
        <item x="73"/>
        <item x="59"/>
        <item x="239"/>
        <item x="186"/>
        <item x="29"/>
        <item x="184"/>
        <item x="131"/>
        <item x="190"/>
        <item x="228"/>
        <item x="181"/>
        <item x="192"/>
        <item x="80"/>
        <item x="52"/>
        <item x="86"/>
        <item x="44"/>
        <item x="144"/>
        <item x="171"/>
        <item x="165"/>
        <item x="25"/>
        <item x="107"/>
        <item x="53"/>
        <item x="71"/>
        <item x="125"/>
        <item x="79"/>
        <item x="60"/>
        <item x="179"/>
        <item x="123"/>
        <item x="223"/>
        <item x="162"/>
        <item x="114"/>
        <item x="51"/>
        <item x="103"/>
        <item x="78"/>
        <item x="57"/>
        <item x="149"/>
        <item x="164"/>
        <item x="95"/>
        <item x="176"/>
        <item x="12"/>
        <item x="154"/>
        <item x="202"/>
        <item x="10"/>
        <item x="108"/>
        <item x="246"/>
        <item x="215"/>
        <item x="243"/>
        <item x="33"/>
        <item x="32"/>
        <item x="195"/>
        <item x="163"/>
        <item x="74"/>
        <item x="16"/>
        <item x="182"/>
        <item x="127"/>
        <item x="132"/>
        <item x="232"/>
        <item x="187"/>
        <item x="129"/>
        <item x="175"/>
        <item x="155"/>
        <item x="102"/>
        <item x="36"/>
        <item x="225"/>
        <item x="196"/>
        <item x="89"/>
        <item x="94"/>
        <item x="9"/>
        <item x="199"/>
        <item x="96"/>
        <item x="13"/>
        <item x="116"/>
        <item x="67"/>
        <item x="169"/>
        <item x="17"/>
        <item x="247"/>
        <item x="46"/>
        <item x="20"/>
        <item x="93"/>
        <item x="222"/>
        <item x="198"/>
        <item x="112"/>
        <item x="85"/>
        <item x="134"/>
        <item x="137"/>
        <item x="150"/>
        <item x="248"/>
        <item x="81"/>
        <item x="161"/>
        <item x="235"/>
        <item x="122"/>
        <item x="42"/>
        <item x="242"/>
        <item x="220"/>
        <item x="157"/>
        <item x="236"/>
        <item x="26"/>
        <item x="124"/>
        <item x="98"/>
        <item x="110"/>
        <item x="207"/>
        <item x="166"/>
        <item x="209"/>
        <item x="106"/>
        <item x="183"/>
        <item x="217"/>
        <item x="204"/>
        <item x="56"/>
        <item x="118"/>
        <item x="180"/>
        <item x="49"/>
        <item x="82"/>
        <item x="197"/>
        <item x="159"/>
        <item x="208"/>
        <item x="241"/>
        <item x="146"/>
        <item x="104"/>
        <item x="45"/>
        <item x="77"/>
        <item x="210"/>
        <item x="87"/>
        <item x="18"/>
        <item x="121"/>
        <item x="64"/>
        <item x="133"/>
        <item x="218"/>
        <item x="226"/>
        <item x="152"/>
        <item x="34"/>
        <item x="8"/>
        <item x="174"/>
        <item x="58"/>
        <item x="143"/>
        <item x="168"/>
        <item x="194"/>
        <item x="50"/>
        <item x="200"/>
        <item x="90"/>
        <item x="100"/>
        <item x="211"/>
        <item x="224"/>
        <item x="233"/>
        <item x="193"/>
        <item x="23"/>
        <item x="101"/>
        <item x="6"/>
        <item x="19"/>
        <item x="30"/>
        <item x="39"/>
        <item x="203"/>
        <item x="22"/>
        <item x="135"/>
        <item x="88"/>
        <item x="212"/>
        <item x="119"/>
        <item x="136"/>
        <item x="43"/>
        <item x="62"/>
        <item x="191"/>
        <item x="216"/>
        <item x="237"/>
        <item x="28"/>
        <item x="14"/>
        <item x="91"/>
        <item x="61"/>
        <item x="213"/>
        <item x="111"/>
        <item x="130"/>
        <item x="75"/>
        <item x="27"/>
        <item x="97"/>
        <item x="227"/>
        <item x="221"/>
        <item x="173"/>
        <item x="2"/>
        <item x="70"/>
        <item x="205"/>
        <item x="37"/>
        <item x="160"/>
        <item x="230"/>
        <item x="139"/>
        <item x="206"/>
        <item x="1"/>
        <item x="3"/>
        <item x="201"/>
        <item x="188"/>
        <item x="244"/>
        <item x="66"/>
        <item x="158"/>
        <item x="24"/>
        <item x="249"/>
        <item x="231"/>
        <item x="238"/>
        <item x="138"/>
        <item x="35"/>
        <item x="7"/>
        <item x="5"/>
        <item x="11"/>
        <item x="15"/>
        <item x="31"/>
        <item x="40"/>
        <item x="0"/>
        <item x="65"/>
        <item x="21"/>
        <item x="142"/>
        <item x="229"/>
        <item x="115"/>
        <item x="219"/>
        <item x="147"/>
        <item x="214"/>
        <item x="153"/>
        <item x="128"/>
        <item x="47"/>
        <item x="177"/>
        <item x="234"/>
        <item x="126"/>
        <item x="140"/>
        <item x="170"/>
        <item x="245"/>
        <item x="113"/>
        <item x="185"/>
        <item x="145"/>
        <item x="76"/>
        <item x="92"/>
        <item x="172"/>
        <item x="148"/>
        <item x="105"/>
        <item x="167"/>
        <item x="109"/>
        <item x="55"/>
        <item x="178"/>
        <item x="38"/>
        <item x="63"/>
        <item x="15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s>
  <rowFields count="2">
    <field x="2"/>
    <field x="4"/>
  </rowFields>
  <rowItems count="41">
    <i>
      <x v="175"/>
    </i>
    <i r="1">
      <x v="190"/>
    </i>
    <i r="1">
      <x v="85"/>
    </i>
    <i r="1">
      <x v="89"/>
    </i>
    <i r="1">
      <x v="216"/>
    </i>
    <i r="1">
      <x v="122"/>
    </i>
    <i r="1">
      <x v="191"/>
    </i>
    <i r="1">
      <x v="138"/>
    </i>
    <i r="1">
      <x v="22"/>
    </i>
    <i>
      <x v="934"/>
    </i>
    <i r="1">
      <x v="139"/>
    </i>
    <i r="1">
      <x v="218"/>
    </i>
    <i r="1">
      <x v="48"/>
    </i>
    <i r="1">
      <x v="4"/>
    </i>
    <i r="1">
      <x v="58"/>
    </i>
    <i r="1">
      <x v="7"/>
    </i>
    <i r="1">
      <x v="21"/>
    </i>
    <i>
      <x v="948"/>
    </i>
    <i r="1">
      <x v="161"/>
    </i>
    <i r="1">
      <x v="159"/>
    </i>
    <i r="1">
      <x v="147"/>
    </i>
    <i r="1">
      <x v="86"/>
    </i>
    <i r="1">
      <x v="99"/>
    </i>
    <i r="1">
      <x v="32"/>
    </i>
    <i r="1">
      <x v="95"/>
    </i>
    <i>
      <x v="667"/>
    </i>
    <i r="1">
      <x v="67"/>
    </i>
    <i r="1">
      <x v="193"/>
    </i>
    <i r="1">
      <x v="231"/>
    </i>
    <i r="1">
      <x v="183"/>
    </i>
    <i r="1">
      <x v="167"/>
    </i>
    <i r="1">
      <x v="31"/>
    </i>
    <i r="1">
      <x v="146"/>
    </i>
    <i>
      <x v="19"/>
    </i>
    <i r="1">
      <x v="166"/>
    </i>
    <i r="1">
      <x v="184"/>
    </i>
    <i r="1">
      <x v="81"/>
    </i>
    <i r="1">
      <x v="148"/>
    </i>
    <i r="1">
      <x v="249"/>
    </i>
    <i r="1">
      <x v="149"/>
    </i>
    <i t="grand">
      <x/>
    </i>
  </rowItems>
  <colItems count="1">
    <i/>
  </colItems>
  <dataFields count="1">
    <dataField name="Max of Count_Director_mov" fld="7"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3F88C0-AC9B-1B46-A1C0-B8665B4FF946}" name="PivotTable14" cacheId="9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592:B601" firstHeaderRow="1" firstDataRow="1" firstDataCol="1"/>
  <pivotFields count="8">
    <pivotField showAll="0"/>
    <pivotField showAll="0"/>
    <pivotField axis="axisRow" showAll="0" measureFilter="1" sortType="descending">
      <items count="1078">
        <item x="1032"/>
        <item x="1033"/>
        <item x="219"/>
        <item x="375"/>
        <item x="15"/>
        <item x="660"/>
        <item x="593"/>
        <item x="374"/>
        <item x="885"/>
        <item x="396"/>
        <item x="302"/>
        <item x="321"/>
        <item x="141"/>
        <item x="292"/>
        <item x="44"/>
        <item x="1049"/>
        <item x="174"/>
        <item x="1062"/>
        <item x="185"/>
        <item x="103"/>
        <item x="629"/>
        <item x="658"/>
        <item x="171"/>
        <item x="892"/>
        <item x="8"/>
        <item x="370"/>
        <item x="176"/>
        <item x="510"/>
        <item x="668"/>
        <item x="93"/>
        <item x="482"/>
        <item x="437"/>
        <item x="401"/>
        <item x="400"/>
        <item x="680"/>
        <item x="670"/>
        <item x="930"/>
        <item x="547"/>
        <item x="118"/>
        <item x="526"/>
        <item x="156"/>
        <item x="931"/>
        <item x="865"/>
        <item x="520"/>
        <item x="804"/>
        <item x="492"/>
        <item x="733"/>
        <item x="314"/>
        <item x="1020"/>
        <item x="823"/>
        <item x="808"/>
        <item x="89"/>
        <item x="807"/>
        <item x="572"/>
        <item x="253"/>
        <item x="697"/>
        <item x="623"/>
        <item x="80"/>
        <item x="223"/>
        <item x="371"/>
        <item x="415"/>
        <item x="521"/>
        <item x="324"/>
        <item x="101"/>
        <item x="159"/>
        <item x="438"/>
        <item x="270"/>
        <item x="771"/>
        <item x="217"/>
        <item x="943"/>
        <item x="311"/>
        <item x="1015"/>
        <item x="653"/>
        <item x="127"/>
        <item x="439"/>
        <item x="495"/>
        <item x="489"/>
        <item x="173"/>
        <item x="664"/>
        <item x="805"/>
        <item x="486"/>
        <item x="456"/>
        <item x="789"/>
        <item x="334"/>
        <item x="256"/>
        <item x="449"/>
        <item x="35"/>
        <item x="828"/>
        <item x="964"/>
        <item x="326"/>
        <item x="543"/>
        <item x="622"/>
        <item x="395"/>
        <item x="192"/>
        <item x="921"/>
        <item x="734"/>
        <item x="644"/>
        <item x="854"/>
        <item x="282"/>
        <item x="84"/>
        <item x="130"/>
        <item x="4"/>
        <item x="380"/>
        <item x="288"/>
        <item x="462"/>
        <item x="387"/>
        <item x="151"/>
        <item x="511"/>
        <item x="116"/>
        <item x="837"/>
        <item x="840"/>
        <item x="57"/>
        <item x="1045"/>
        <item x="792"/>
        <item x="446"/>
        <item x="568"/>
        <item x="541"/>
        <item x="205"/>
        <item x="967"/>
        <item x="525"/>
        <item x="1023"/>
        <item x="509"/>
        <item x="546"/>
        <item x="224"/>
        <item x="911"/>
        <item x="596"/>
        <item x="918"/>
        <item x="879"/>
        <item x="298"/>
        <item x="751"/>
        <item x="858"/>
        <item x="1016"/>
        <item x="699"/>
        <item x="928"/>
        <item x="1059"/>
        <item x="69"/>
        <item x="318"/>
        <item x="74"/>
        <item x="459"/>
        <item x="999"/>
        <item x="1071"/>
        <item x="756"/>
        <item x="550"/>
        <item x="283"/>
        <item x="244"/>
        <item x="233"/>
        <item x="296"/>
        <item x="899"/>
        <item x="419"/>
        <item x="973"/>
        <item x="794"/>
        <item x="785"/>
        <item x="227"/>
        <item x="672"/>
        <item x="926"/>
        <item x="801"/>
        <item x="925"/>
        <item x="817"/>
        <item x="1040"/>
        <item x="155"/>
        <item x="345"/>
        <item x="332"/>
        <item x="276"/>
        <item x="825"/>
        <item x="765"/>
        <item x="13"/>
        <item x="241"/>
        <item x="790"/>
        <item x="695"/>
        <item x="612"/>
        <item x="132"/>
        <item x="272"/>
        <item x="225"/>
        <item x="201"/>
        <item x="850"/>
        <item x="10"/>
        <item x="987"/>
        <item x="187"/>
        <item x="743"/>
        <item x="55"/>
        <item x="1037"/>
        <item x="619"/>
        <item x="537"/>
        <item x="711"/>
        <item x="905"/>
        <item x="245"/>
        <item x="772"/>
        <item x="45"/>
        <item x="882"/>
        <item x="150"/>
        <item x="1026"/>
        <item x="639"/>
        <item x="237"/>
        <item x="992"/>
        <item x="539"/>
        <item x="581"/>
        <item x="284"/>
        <item x="909"/>
        <item x="866"/>
        <item x="178"/>
        <item x="228"/>
        <item x="979"/>
        <item x="1001"/>
        <item x="617"/>
        <item x="534"/>
        <item x="760"/>
        <item x="744"/>
        <item x="305"/>
        <item x="869"/>
        <item x="243"/>
        <item x="404"/>
        <item x="493"/>
        <item x="656"/>
        <item x="202"/>
        <item x="788"/>
        <item x="135"/>
        <item x="655"/>
        <item x="54"/>
        <item x="145"/>
        <item x="315"/>
        <item x="605"/>
        <item x="433"/>
        <item x="725"/>
        <item x="694"/>
        <item x="191"/>
        <item x="113"/>
        <item x="667"/>
        <item x="12"/>
        <item x="513"/>
        <item x="851"/>
        <item x="649"/>
        <item x="757"/>
        <item x="846"/>
        <item x="532"/>
        <item x="398"/>
        <item x="261"/>
        <item x="599"/>
        <item x="889"/>
        <item x="722"/>
        <item x="671"/>
        <item x="303"/>
        <item x="307"/>
        <item x="971"/>
        <item x="341"/>
        <item x="397"/>
        <item x="95"/>
        <item x="477"/>
        <item x="573"/>
        <item x="1007"/>
        <item x="609"/>
        <item x="715"/>
        <item x="464"/>
        <item x="129"/>
        <item x="457"/>
        <item x="58"/>
        <item x="1058"/>
        <item x="469"/>
        <item x="337"/>
        <item x="675"/>
        <item x="988"/>
        <item x="399"/>
        <item x="1029"/>
        <item x="308"/>
        <item x="46"/>
        <item x="910"/>
        <item x="27"/>
        <item x="257"/>
        <item x="331"/>
        <item x="392"/>
        <item x="406"/>
        <item x="669"/>
        <item x="471"/>
        <item x="62"/>
        <item x="1069"/>
        <item x="538"/>
        <item x="600"/>
        <item x="966"/>
        <item x="1075"/>
        <item x="761"/>
        <item x="216"/>
        <item x="554"/>
        <item x="887"/>
        <item x="696"/>
        <item x="693"/>
        <item x="50"/>
        <item x="287"/>
        <item x="826"/>
        <item x="458"/>
        <item x="1056"/>
        <item x="584"/>
        <item x="637"/>
        <item x="777"/>
        <item x="1019"/>
        <item x="460"/>
        <item x="747"/>
        <item x="748"/>
        <item x="329"/>
        <item x="779"/>
        <item x="561"/>
        <item x="720"/>
        <item x="177"/>
        <item x="114"/>
        <item x="1034"/>
        <item x="249"/>
        <item x="1006"/>
        <item x="278"/>
        <item x="611"/>
        <item x="25"/>
        <item x="221"/>
        <item x="92"/>
        <item x="737"/>
        <item x="5"/>
        <item x="1044"/>
        <item x="740"/>
        <item x="91"/>
        <item x="0"/>
        <item x="143"/>
        <item x="263"/>
        <item x="1009"/>
        <item x="504"/>
        <item x="432"/>
        <item x="704"/>
        <item x="980"/>
        <item x="467"/>
        <item x="590"/>
        <item x="226"/>
        <item x="325"/>
        <item x="951"/>
        <item x="343"/>
        <item x="441"/>
        <item x="195"/>
        <item x="53"/>
        <item x="770"/>
        <item x="650"/>
        <item x="394"/>
        <item x="950"/>
        <item x="983"/>
        <item x="351"/>
        <item x="1003"/>
        <item x="66"/>
        <item x="533"/>
        <item x="791"/>
        <item x="512"/>
        <item x="624"/>
        <item x="896"/>
        <item x="849"/>
        <item x="868"/>
        <item x="862"/>
        <item x="591"/>
        <item x="843"/>
        <item x="1043"/>
        <item x="124"/>
        <item x="213"/>
        <item x="894"/>
        <item x="286"/>
        <item x="945"/>
        <item x="784"/>
        <item x="238"/>
        <item x="691"/>
        <item x="929"/>
        <item x="502"/>
        <item x="488"/>
        <item x="651"/>
        <item x="963"/>
        <item x="333"/>
        <item x="527"/>
        <item x="478"/>
        <item x="259"/>
        <item x="528"/>
        <item x="1035"/>
        <item x="1039"/>
        <item x="204"/>
        <item x="626"/>
        <item x="829"/>
        <item x="152"/>
        <item x="500"/>
        <item x="68"/>
        <item x="246"/>
        <item x="1030"/>
        <item x="247"/>
        <item x="388"/>
        <item x="293"/>
        <item x="932"/>
        <item x="443"/>
        <item x="134"/>
        <item x="14"/>
        <item x="895"/>
        <item x="235"/>
        <item x="20"/>
        <item x="356"/>
        <item x="474"/>
        <item x="105"/>
        <item x="933"/>
        <item x="780"/>
        <item x="1072"/>
        <item x="799"/>
        <item x="993"/>
        <item x="501"/>
        <item x="448"/>
        <item x="209"/>
        <item x="984"/>
        <item x="953"/>
        <item x="405"/>
        <item x="188"/>
        <item x="813"/>
        <item x="726"/>
        <item x="210"/>
        <item x="429"/>
        <item x="29"/>
        <item x="472"/>
        <item x="919"/>
        <item x="211"/>
        <item x="922"/>
        <item x="164"/>
        <item x="63"/>
        <item x="745"/>
        <item x="170"/>
        <item x="652"/>
        <item x="759"/>
        <item x="180"/>
        <item x="24"/>
        <item x="897"/>
        <item x="355"/>
        <item x="1060"/>
        <item x="634"/>
        <item x="752"/>
        <item x="430"/>
        <item x="86"/>
        <item x="306"/>
        <item x="610"/>
        <item x="968"/>
        <item x="661"/>
        <item x="291"/>
        <item x="753"/>
        <item x="9"/>
        <item x="125"/>
        <item x="684"/>
        <item x="169"/>
        <item x="540"/>
        <item x="687"/>
        <item x="455"/>
        <item x="874"/>
        <item x="461"/>
        <item x="724"/>
        <item x="94"/>
        <item x="391"/>
        <item x="240"/>
        <item x="838"/>
        <item x="1054"/>
        <item x="160"/>
        <item x="407"/>
        <item x="310"/>
        <item x="681"/>
        <item x="721"/>
        <item x="322"/>
        <item x="877"/>
        <item x="702"/>
        <item x="529"/>
        <item x="641"/>
        <item x="848"/>
        <item x="904"/>
        <item x="880"/>
        <item x="1046"/>
        <item x="194"/>
        <item x="487"/>
        <item x="507"/>
        <item x="955"/>
        <item x="258"/>
        <item x="608"/>
        <item x="742"/>
        <item x="853"/>
        <item x="517"/>
        <item x="1031"/>
        <item x="408"/>
        <item x="168"/>
        <item x="81"/>
        <item x="875"/>
        <item x="383"/>
        <item x="852"/>
        <item x="839"/>
        <item x="421"/>
        <item x="633"/>
        <item x="700"/>
        <item x="255"/>
        <item x="861"/>
        <item x="299"/>
        <item x="56"/>
        <item x="630"/>
        <item x="544"/>
        <item x="998"/>
        <item x="410"/>
        <item x="197"/>
        <item x="149"/>
        <item x="100"/>
        <item x="884"/>
        <item x="260"/>
        <item x="78"/>
        <item x="271"/>
        <item x="638"/>
        <item x="774"/>
        <item x="643"/>
        <item x="1055"/>
        <item x="891"/>
        <item x="692"/>
        <item x="1051"/>
        <item x="915"/>
        <item x="855"/>
        <item x="746"/>
        <item x="475"/>
        <item x="232"/>
        <item x="663"/>
        <item x="339"/>
        <item x="146"/>
        <item x="505"/>
        <item x="503"/>
        <item x="236"/>
        <item x="250"/>
        <item x="466"/>
        <item x="815"/>
        <item x="1053"/>
        <item x="682"/>
        <item x="39"/>
        <item x="645"/>
        <item x="876"/>
        <item x="949"/>
        <item x="937"/>
        <item x="878"/>
        <item x="1068"/>
        <item x="262"/>
        <item x="824"/>
        <item x="564"/>
        <item x="97"/>
        <item x="11"/>
        <item x="165"/>
        <item x="749"/>
        <item x="563"/>
        <item x="465"/>
        <item x="881"/>
        <item x="754"/>
        <item x="476"/>
        <item x="1017"/>
        <item x="61"/>
        <item x="632"/>
        <item x="620"/>
        <item x="157"/>
        <item x="642"/>
        <item x="938"/>
        <item x="714"/>
        <item x="1008"/>
        <item x="867"/>
        <item x="956"/>
        <item x="986"/>
        <item x="822"/>
        <item x="208"/>
        <item x="199"/>
        <item x="115"/>
        <item x="924"/>
        <item x="535"/>
        <item x="996"/>
        <item x="347"/>
        <item x="268"/>
        <item x="914"/>
        <item x="783"/>
        <item x="422"/>
        <item x="883"/>
        <item x="1074"/>
        <item x="72"/>
        <item x="108"/>
        <item x="440"/>
        <item x="970"/>
        <item x="648"/>
        <item x="589"/>
        <item x="198"/>
        <item x="85"/>
        <item x="583"/>
        <item x="90"/>
        <item x="821"/>
        <item x="1038"/>
        <item x="485"/>
        <item x="836"/>
        <item x="835"/>
        <item x="300"/>
        <item x="769"/>
        <item x="357"/>
        <item x="934"/>
        <item x="531"/>
        <item x="646"/>
        <item x="833"/>
        <item x="598"/>
        <item x="553"/>
        <item x="70"/>
        <item x="994"/>
        <item x="607"/>
        <item x="574"/>
        <item x="73"/>
        <item x="83"/>
        <item x="65"/>
        <item x="133"/>
        <item x="119"/>
        <item x="21"/>
        <item x="154"/>
        <item x="320"/>
        <item x="47"/>
        <item x="64"/>
        <item x="497"/>
        <item x="965"/>
        <item x="389"/>
        <item x="60"/>
        <item x="579"/>
        <item x="782"/>
        <item x="735"/>
        <item x="902"/>
        <item x="33"/>
        <item x="555"/>
        <item x="960"/>
        <item x="71"/>
        <item x="576"/>
        <item x="991"/>
        <item x="570"/>
        <item x="128"/>
        <item x="166"/>
        <item x="96"/>
        <item x="403"/>
        <item x="354"/>
        <item x="841"/>
        <item x="890"/>
        <item x="87"/>
        <item x="426"/>
        <item x="193"/>
        <item x="43"/>
        <item x="551"/>
        <item x="679"/>
        <item x="810"/>
        <item x="767"/>
        <item x="625"/>
        <item x="427"/>
        <item x="871"/>
        <item x="587"/>
        <item x="729"/>
        <item x="872"/>
        <item x="977"/>
        <item x="376"/>
        <item x="413"/>
        <item x="569"/>
        <item x="802"/>
        <item x="362"/>
        <item x="912"/>
        <item x="522"/>
        <item x="944"/>
        <item x="961"/>
        <item x="1064"/>
        <item x="870"/>
        <item x="676"/>
        <item x="708"/>
        <item x="565"/>
        <item x="1018"/>
        <item x="602"/>
        <item x="6"/>
        <item x="893"/>
        <item x="798"/>
        <item x="614"/>
        <item x="67"/>
        <item x="277"/>
        <item x="295"/>
        <item x="7"/>
        <item x="22"/>
        <item x="736"/>
        <item x="75"/>
        <item x="252"/>
        <item x="536"/>
        <item x="280"/>
        <item x="856"/>
        <item x="621"/>
        <item x="182"/>
        <item x="628"/>
        <item x="730"/>
        <item x="120"/>
        <item x="814"/>
        <item x="490"/>
        <item x="110"/>
        <item x="323"/>
        <item x="167"/>
        <item x="79"/>
        <item x="479"/>
        <item x="962"/>
        <item x="428"/>
        <item x="59"/>
        <item x="313"/>
        <item x="732"/>
        <item x="358"/>
        <item x="1057"/>
        <item x="181"/>
        <item x="518"/>
        <item x="524"/>
        <item x="88"/>
        <item x="317"/>
        <item x="582"/>
        <item x="888"/>
        <item x="112"/>
        <item x="604"/>
        <item x="206"/>
        <item x="819"/>
        <item x="907"/>
        <item x="251"/>
        <item x="131"/>
        <item x="939"/>
        <item x="818"/>
        <item x="445"/>
        <item x="452"/>
        <item x="435"/>
        <item x="418"/>
        <item x="384"/>
        <item x="450"/>
        <item x="179"/>
        <item x="82"/>
        <item x="137"/>
        <item x="377"/>
        <item x="364"/>
        <item x="594"/>
        <item x="3"/>
        <item x="903"/>
        <item x="978"/>
        <item x="382"/>
        <item x="1011"/>
        <item x="196"/>
        <item x="1048"/>
        <item x="1065"/>
        <item x="845"/>
        <item x="795"/>
        <item x="76"/>
        <item x="793"/>
        <item x="723"/>
        <item x="773"/>
        <item x="787"/>
        <item x="567"/>
        <item x="123"/>
        <item x="559"/>
        <item x="556"/>
        <item x="941"/>
        <item x="344"/>
        <item x="416"/>
        <item x="1005"/>
        <item x="800"/>
        <item x="1004"/>
        <item x="1052"/>
        <item x="1076"/>
        <item x="402"/>
        <item x="710"/>
        <item x="542"/>
        <item x="447"/>
        <item x="613"/>
        <item x="1002"/>
        <item x="218"/>
        <item x="222"/>
        <item x="552"/>
        <item x="36"/>
        <item x="473"/>
        <item x="718"/>
        <item x="1041"/>
        <item x="342"/>
        <item x="523"/>
        <item x="361"/>
        <item x="908"/>
        <item x="842"/>
        <item x="683"/>
        <item x="618"/>
        <item x="269"/>
        <item x="778"/>
        <item x="212"/>
        <item x="514"/>
        <item x="580"/>
        <item x="615"/>
        <item x="234"/>
        <item x="117"/>
        <item x="496"/>
        <item x="768"/>
        <item x="254"/>
        <item x="864"/>
        <item x="857"/>
        <item x="766"/>
        <item x="635"/>
        <item x="566"/>
        <item x="1042"/>
        <item x="349"/>
        <item x="23"/>
        <item x="470"/>
        <item x="1000"/>
        <item x="436"/>
        <item x="289"/>
        <item x="755"/>
        <item x="350"/>
        <item x="327"/>
        <item x="900"/>
        <item x="571"/>
        <item x="200"/>
        <item x="207"/>
        <item x="830"/>
        <item x="267"/>
        <item x="886"/>
        <item x="26"/>
        <item x="215"/>
        <item x="220"/>
        <item x="578"/>
        <item x="390"/>
        <item x="420"/>
        <item x="484"/>
        <item x="750"/>
        <item x="557"/>
        <item x="37"/>
        <item x="480"/>
        <item x="940"/>
        <item x="958"/>
        <item x="373"/>
        <item x="34"/>
        <item x="301"/>
        <item x="359"/>
        <item x="703"/>
        <item x="1010"/>
        <item x="77"/>
        <item x="705"/>
        <item x="454"/>
        <item x="1022"/>
        <item x="266"/>
        <item x="19"/>
        <item x="1013"/>
        <item x="803"/>
        <item x="716"/>
        <item x="688"/>
        <item x="860"/>
        <item x="997"/>
        <item x="820"/>
        <item x="409"/>
        <item x="597"/>
        <item x="144"/>
        <item x="586"/>
        <item x="1025"/>
        <item x="163"/>
        <item x="1021"/>
        <item x="158"/>
        <item x="434"/>
        <item x="706"/>
        <item x="16"/>
        <item x="275"/>
        <item x="17"/>
        <item x="976"/>
        <item x="499"/>
        <item x="515"/>
        <item x="109"/>
        <item x="806"/>
        <item x="776"/>
        <item x="516"/>
        <item x="913"/>
        <item x="1061"/>
        <item x="601"/>
        <item x="719"/>
        <item x="982"/>
        <item x="48"/>
        <item x="121"/>
        <item x="335"/>
        <item x="52"/>
        <item x="506"/>
        <item x="290"/>
        <item x="162"/>
        <item x="38"/>
        <item x="138"/>
        <item x="577"/>
        <item x="657"/>
        <item x="139"/>
        <item x="229"/>
        <item x="731"/>
        <item x="844"/>
        <item x="859"/>
        <item x="491"/>
        <item x="727"/>
        <item x="762"/>
        <item x="985"/>
        <item x="148"/>
        <item x="831"/>
        <item x="728"/>
        <item x="363"/>
        <item x="336"/>
        <item x="936"/>
        <item x="797"/>
        <item x="365"/>
        <item x="927"/>
        <item x="954"/>
        <item x="1063"/>
        <item x="585"/>
        <item x="560"/>
        <item x="369"/>
        <item x="606"/>
        <item x="739"/>
        <item x="809"/>
        <item x="483"/>
        <item x="41"/>
        <item x="677"/>
        <item x="1014"/>
        <item x="1036"/>
        <item x="498"/>
        <item x="189"/>
        <item x="906"/>
        <item x="102"/>
        <item x="379"/>
        <item x="969"/>
        <item x="519"/>
        <item x="1067"/>
        <item x="832"/>
        <item x="281"/>
        <item x="654"/>
        <item x="242"/>
        <item x="42"/>
        <item x="698"/>
        <item x="203"/>
        <item x="631"/>
        <item x="304"/>
        <item x="186"/>
        <item x="417"/>
        <item x="104"/>
        <item x="431"/>
        <item x="558"/>
        <item x="901"/>
        <item x="709"/>
        <item x="18"/>
        <item x="230"/>
        <item x="717"/>
        <item x="816"/>
        <item x="153"/>
        <item x="360"/>
        <item x="972"/>
        <item x="595"/>
        <item x="274"/>
        <item x="741"/>
        <item x="393"/>
        <item x="592"/>
        <item x="297"/>
        <item x="812"/>
        <item x="678"/>
        <item x="786"/>
        <item x="530"/>
        <item x="1"/>
        <item x="273"/>
        <item x="995"/>
        <item x="352"/>
        <item x="764"/>
        <item x="758"/>
        <item x="686"/>
        <item x="451"/>
        <item x="508"/>
        <item x="30"/>
        <item x="32"/>
        <item x="948"/>
        <item x="834"/>
        <item x="959"/>
        <item x="136"/>
        <item x="916"/>
        <item x="659"/>
        <item x="957"/>
        <item x="107"/>
        <item x="673"/>
        <item x="917"/>
        <item x="588"/>
        <item x="1073"/>
        <item x="674"/>
        <item x="184"/>
        <item x="946"/>
        <item x="1028"/>
        <item x="99"/>
        <item x="562"/>
        <item x="863"/>
        <item x="689"/>
        <item x="690"/>
        <item x="947"/>
        <item x="348"/>
        <item x="468"/>
        <item x="414"/>
        <item x="98"/>
        <item x="575"/>
        <item x="31"/>
        <item x="142"/>
        <item x="713"/>
        <item x="411"/>
        <item x="372"/>
        <item x="1066"/>
        <item x="340"/>
        <item x="666"/>
        <item x="1027"/>
        <item x="2"/>
        <item x="444"/>
        <item x="264"/>
        <item x="494"/>
        <item x="412"/>
        <item x="378"/>
        <item x="974"/>
        <item x="636"/>
        <item x="51"/>
        <item x="319"/>
        <item x="827"/>
        <item x="330"/>
        <item x="463"/>
        <item x="873"/>
        <item x="775"/>
        <item x="111"/>
        <item x="231"/>
        <item x="423"/>
        <item x="640"/>
        <item x="627"/>
        <item x="603"/>
        <item x="190"/>
        <item x="106"/>
        <item x="545"/>
        <item x="172"/>
        <item x="294"/>
        <item x="279"/>
        <item x="548"/>
        <item x="40"/>
        <item x="616"/>
        <item x="453"/>
        <item x="425"/>
        <item x="214"/>
        <item x="161"/>
        <item x="981"/>
        <item x="707"/>
        <item x="920"/>
        <item x="309"/>
        <item x="28"/>
        <item x="942"/>
        <item x="312"/>
        <item x="1070"/>
        <item x="952"/>
        <item x="481"/>
        <item x="122"/>
        <item x="662"/>
        <item x="248"/>
        <item x="549"/>
        <item x="712"/>
        <item x="685"/>
        <item x="424"/>
        <item x="316"/>
        <item x="665"/>
        <item x="239"/>
        <item x="811"/>
        <item x="1024"/>
        <item x="647"/>
        <item x="975"/>
        <item x="847"/>
        <item x="989"/>
        <item x="763"/>
        <item x="285"/>
        <item x="796"/>
        <item x="175"/>
        <item x="147"/>
        <item x="990"/>
        <item x="442"/>
        <item x="126"/>
        <item x="781"/>
        <item x="49"/>
        <item x="140"/>
        <item x="353"/>
        <item x="738"/>
        <item x="366"/>
        <item x="368"/>
        <item x="1047"/>
        <item x="183"/>
        <item x="923"/>
        <item x="346"/>
        <item x="386"/>
        <item x="1012"/>
        <item x="1050"/>
        <item x="367"/>
        <item x="338"/>
        <item x="898"/>
        <item x="935"/>
        <item x="701"/>
        <item x="385"/>
        <item x="381"/>
        <item x="328"/>
        <item x="26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s>
  <rowFields count="1">
    <field x="2"/>
  </rowFields>
  <rowItems count="9">
    <i>
      <x v="841"/>
    </i>
    <i>
      <x v="994"/>
    </i>
    <i>
      <x v="607"/>
    </i>
    <i>
      <x v="376"/>
    </i>
    <i>
      <x v="145"/>
    </i>
    <i>
      <x v="187"/>
    </i>
    <i>
      <x v="165"/>
    </i>
    <i>
      <x v="679"/>
    </i>
    <i t="grand">
      <x/>
    </i>
  </rowItems>
  <colItems count="1">
    <i/>
  </colItems>
  <dataFields count="1">
    <dataField name="Max of Count_Star_mov" fld="6" subtotal="max"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7" showRowHeaders="1" showColHeaders="1" showRowStripes="1"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D92F2D-3DC3-A245-AFB6-F9E3B80352DB}" name="PivotTable13"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77:B589" firstHeaderRow="1" firstDataRow="1" firstDataCol="1"/>
  <pivotFields count="12">
    <pivotField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 showAll="0"/>
    <pivotField dataField="1" showAll="0"/>
    <pivotField showAll="0"/>
    <pivotField showAll="0"/>
    <pivotField showAll="0"/>
  </pivotFields>
  <rowFields count="1">
    <field x="2"/>
  </rowFields>
  <rowItems count="12">
    <i>
      <x v="1"/>
    </i>
    <i>
      <x v="2"/>
    </i>
    <i>
      <x v="3"/>
    </i>
    <i>
      <x v="4"/>
    </i>
    <i>
      <x v="5"/>
    </i>
    <i>
      <x v="6"/>
    </i>
    <i>
      <x v="7"/>
    </i>
    <i>
      <x v="8"/>
    </i>
    <i>
      <x v="9"/>
    </i>
    <i>
      <x v="10"/>
    </i>
    <i>
      <x v="11"/>
    </i>
    <i t="grand">
      <x/>
    </i>
  </rowItems>
  <colItems count="1">
    <i/>
  </colItems>
  <dataFields count="1">
    <dataField name="Sum of count_unique_id_certificate" fld="8" baseField="0" baseItem="0"/>
  </dataFields>
  <pivotTableStyleInfo name="PivotStyleLight20"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412311-75FE-1343-8135-80856BA51266}" name="PivotTable12"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24:B575" firstHeaderRow="1" firstDataRow="1" firstDataCol="1"/>
  <pivotFields count="12">
    <pivotField showAll="0"/>
    <pivotField axis="axisRow" showAll="0">
      <items count="251">
        <item x="120"/>
        <item x="4"/>
        <item x="189"/>
        <item x="68"/>
        <item x="99"/>
        <item x="84"/>
        <item x="151"/>
        <item x="117"/>
        <item x="240"/>
        <item x="48"/>
        <item x="69"/>
        <item x="141"/>
        <item x="72"/>
        <item x="83"/>
        <item x="41"/>
        <item x="54"/>
        <item x="73"/>
        <item x="59"/>
        <item x="239"/>
        <item x="186"/>
        <item x="29"/>
        <item x="184"/>
        <item x="131"/>
        <item x="190"/>
        <item x="228"/>
        <item x="181"/>
        <item x="192"/>
        <item x="80"/>
        <item x="52"/>
        <item x="86"/>
        <item x="44"/>
        <item x="144"/>
        <item x="171"/>
        <item x="165"/>
        <item x="25"/>
        <item x="107"/>
        <item x="53"/>
        <item x="71"/>
        <item x="125"/>
        <item x="79"/>
        <item x="60"/>
        <item x="179"/>
        <item x="123"/>
        <item x="223"/>
        <item x="162"/>
        <item x="114"/>
        <item x="51"/>
        <item x="103"/>
        <item x="78"/>
        <item x="57"/>
        <item x="149"/>
        <item x="164"/>
        <item x="95"/>
        <item x="176"/>
        <item x="12"/>
        <item x="154"/>
        <item x="202"/>
        <item x="10"/>
        <item x="108"/>
        <item x="246"/>
        <item x="215"/>
        <item x="243"/>
        <item x="33"/>
        <item x="32"/>
        <item x="195"/>
        <item x="163"/>
        <item x="74"/>
        <item x="16"/>
        <item x="182"/>
        <item x="127"/>
        <item x="132"/>
        <item x="232"/>
        <item x="187"/>
        <item x="129"/>
        <item x="175"/>
        <item x="155"/>
        <item x="102"/>
        <item x="36"/>
        <item x="225"/>
        <item x="196"/>
        <item x="89"/>
        <item x="94"/>
        <item x="9"/>
        <item x="199"/>
        <item x="96"/>
        <item x="13"/>
        <item x="116"/>
        <item x="67"/>
        <item x="169"/>
        <item x="17"/>
        <item x="247"/>
        <item x="46"/>
        <item x="20"/>
        <item x="93"/>
        <item x="222"/>
        <item x="198"/>
        <item x="112"/>
        <item x="85"/>
        <item x="134"/>
        <item x="137"/>
        <item x="150"/>
        <item x="248"/>
        <item x="81"/>
        <item x="161"/>
        <item x="235"/>
        <item x="122"/>
        <item x="42"/>
        <item x="242"/>
        <item x="220"/>
        <item x="157"/>
        <item x="236"/>
        <item x="26"/>
        <item x="124"/>
        <item x="98"/>
        <item x="110"/>
        <item x="207"/>
        <item x="166"/>
        <item x="209"/>
        <item x="106"/>
        <item x="183"/>
        <item x="217"/>
        <item x="204"/>
        <item x="56"/>
        <item x="118"/>
        <item x="180"/>
        <item x="49"/>
        <item x="82"/>
        <item x="197"/>
        <item x="159"/>
        <item x="208"/>
        <item x="241"/>
        <item x="146"/>
        <item x="104"/>
        <item x="45"/>
        <item x="77"/>
        <item x="210"/>
        <item x="87"/>
        <item x="18"/>
        <item x="121"/>
        <item x="64"/>
        <item x="133"/>
        <item x="218"/>
        <item x="226"/>
        <item x="152"/>
        <item x="34"/>
        <item x="8"/>
        <item x="174"/>
        <item x="58"/>
        <item x="143"/>
        <item x="168"/>
        <item x="194"/>
        <item x="50"/>
        <item x="200"/>
        <item x="90"/>
        <item x="100"/>
        <item x="211"/>
        <item x="224"/>
        <item x="233"/>
        <item x="193"/>
        <item x="23"/>
        <item x="101"/>
        <item x="6"/>
        <item x="19"/>
        <item x="30"/>
        <item x="39"/>
        <item x="203"/>
        <item x="22"/>
        <item x="135"/>
        <item x="88"/>
        <item x="212"/>
        <item x="119"/>
        <item x="136"/>
        <item x="43"/>
        <item x="62"/>
        <item x="191"/>
        <item x="216"/>
        <item x="237"/>
        <item x="28"/>
        <item x="14"/>
        <item x="91"/>
        <item x="61"/>
        <item x="213"/>
        <item x="111"/>
        <item x="130"/>
        <item x="75"/>
        <item x="27"/>
        <item x="97"/>
        <item x="227"/>
        <item x="221"/>
        <item x="173"/>
        <item x="2"/>
        <item x="70"/>
        <item x="205"/>
        <item x="37"/>
        <item x="160"/>
        <item x="230"/>
        <item x="139"/>
        <item x="206"/>
        <item x="1"/>
        <item x="3"/>
        <item x="201"/>
        <item x="188"/>
        <item x="244"/>
        <item x="66"/>
        <item x="158"/>
        <item x="24"/>
        <item x="249"/>
        <item x="231"/>
        <item x="238"/>
        <item x="138"/>
        <item x="35"/>
        <item x="7"/>
        <item x="5"/>
        <item x="11"/>
        <item x="15"/>
        <item x="31"/>
        <item x="40"/>
        <item x="0"/>
        <item x="65"/>
        <item x="21"/>
        <item x="142"/>
        <item x="229"/>
        <item x="115"/>
        <item x="219"/>
        <item x="147"/>
        <item x="214"/>
        <item x="153"/>
        <item x="128"/>
        <item x="47"/>
        <item x="177"/>
        <item x="234"/>
        <item x="126"/>
        <item x="140"/>
        <item x="170"/>
        <item x="245"/>
        <item x="113"/>
        <item x="185"/>
        <item x="145"/>
        <item x="76"/>
        <item x="92"/>
        <item x="172"/>
        <item x="148"/>
        <item x="105"/>
        <item x="167"/>
        <item x="109"/>
        <item x="55"/>
        <item x="178"/>
        <item x="38"/>
        <item x="63"/>
        <item x="156"/>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2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t="grand">
      <x/>
    </i>
  </rowItems>
  <colItems count="1">
    <i/>
  </colItems>
  <dataFields count="1">
    <dataField name="Sum of grater_thn_avg_gross" fld="11" baseField="0" baseItem="0"/>
  </dataField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6AD9C9-FC4A-A148-974F-16D8F37DEDDC}" name="PivotTable11" cacheId="8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7">
  <location ref="A34:K176" firstHeaderRow="1" firstDataRow="2" firstDataCol="1"/>
  <pivotFields count="12">
    <pivotField showAll="0" defaultSubtotal="0"/>
    <pivotField showAll="0" defaultSubtotal="0"/>
    <pivotField showAll="0" defaultSubtotal="0"/>
    <pivotField axis="axisCol" showAll="0" defaultSubtotal="0">
      <items count="10">
        <item x="2"/>
        <item x="5"/>
        <item x="7"/>
        <item x="6"/>
        <item x="4"/>
        <item x="8"/>
        <item x="3"/>
        <item x="1"/>
        <item x="0"/>
        <item x="9"/>
      </items>
    </pivotField>
    <pivotField showAll="0" defaultSubtotal="0"/>
    <pivotField axis="axisRow" showAll="0" defaultSubtotal="0">
      <items count="141">
        <item x="9"/>
        <item x="7"/>
        <item x="79"/>
        <item x="18"/>
        <item x="13"/>
        <item x="86"/>
        <item x="77"/>
        <item x="72"/>
        <item x="69"/>
        <item x="37"/>
        <item x="21"/>
        <item x="87"/>
        <item x="128"/>
        <item x="83"/>
        <item x="133"/>
        <item x="60"/>
        <item x="129"/>
        <item x="107"/>
        <item x="64"/>
        <item x="61"/>
        <item x="82"/>
        <item x="112"/>
        <item x="120"/>
        <item x="44"/>
        <item x="104"/>
        <item x="6"/>
        <item x="131"/>
        <item x="38"/>
        <item x="25"/>
        <item x="23"/>
        <item x="110"/>
        <item x="27"/>
        <item x="119"/>
        <item x="113"/>
        <item x="19"/>
        <item x="3"/>
        <item x="26"/>
        <item x="35"/>
        <item x="0"/>
        <item x="127"/>
        <item x="70"/>
        <item x="53"/>
        <item x="24"/>
        <item x="14"/>
        <item x="105"/>
        <item x="49"/>
        <item x="95"/>
        <item x="114"/>
        <item x="4"/>
        <item x="92"/>
        <item x="39"/>
        <item x="71"/>
        <item x="45"/>
        <item x="84"/>
        <item x="65"/>
        <item x="20"/>
        <item x="22"/>
        <item x="54"/>
        <item x="125"/>
        <item x="111"/>
        <item x="50"/>
        <item x="51"/>
        <item x="56"/>
        <item x="130"/>
        <item x="108"/>
        <item x="78"/>
        <item x="139"/>
        <item x="122"/>
        <item x="11"/>
        <item x="99"/>
        <item x="40"/>
        <item x="43"/>
        <item x="88"/>
        <item x="132"/>
        <item x="15"/>
        <item x="73"/>
        <item x="109"/>
        <item x="48"/>
        <item x="81"/>
        <item x="102"/>
        <item x="1"/>
        <item x="46"/>
        <item x="100"/>
        <item x="93"/>
        <item x="2"/>
        <item x="12"/>
        <item x="55"/>
        <item x="31"/>
        <item x="16"/>
        <item x="97"/>
        <item x="116"/>
        <item x="117"/>
        <item x="30"/>
        <item x="62"/>
        <item x="126"/>
        <item x="57"/>
        <item x="89"/>
        <item x="34"/>
        <item x="33"/>
        <item x="118"/>
        <item x="123"/>
        <item x="47"/>
        <item x="106"/>
        <item x="135"/>
        <item x="96"/>
        <item x="124"/>
        <item x="90"/>
        <item x="75"/>
        <item x="138"/>
        <item x="36"/>
        <item x="28"/>
        <item x="115"/>
        <item x="94"/>
        <item x="80"/>
        <item x="140"/>
        <item x="137"/>
        <item x="134"/>
        <item x="8"/>
        <item x="52"/>
        <item x="101"/>
        <item x="103"/>
        <item x="76"/>
        <item x="136"/>
        <item x="74"/>
        <item x="17"/>
        <item x="66"/>
        <item x="67"/>
        <item x="98"/>
        <item x="121"/>
        <item x="10"/>
        <item x="42"/>
        <item x="5"/>
        <item x="63"/>
        <item x="41"/>
        <item x="68"/>
        <item x="59"/>
        <item x="58"/>
        <item x="91"/>
        <item x="29"/>
        <item x="85"/>
        <item x="32"/>
      </items>
    </pivotField>
    <pivotField showAll="0" defaultSubtotal="0"/>
    <pivotField showAll="0" defaultSubtotal="0"/>
    <pivotField showAll="0" defaultSubtotal="0"/>
    <pivotField dataField="1" showAll="0" defaultSubtotal="0"/>
    <pivotField subtotalTop="0" showAll="0" defaultSubtotal="0"/>
    <pivotField subtotalTop="0" showAll="0" defaultSubtotal="0"/>
  </pivotFields>
  <rowFields count="1">
    <field x="5"/>
  </rowFields>
  <rowItems count="1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rowItems>
  <colFields count="1">
    <field x="3"/>
  </colFields>
  <colItems count="10">
    <i>
      <x/>
    </i>
    <i>
      <x v="1"/>
    </i>
    <i>
      <x v="2"/>
    </i>
    <i>
      <x v="3"/>
    </i>
    <i>
      <x v="4"/>
    </i>
    <i>
      <x v="5"/>
    </i>
    <i>
      <x v="6"/>
    </i>
    <i>
      <x v="7"/>
    </i>
    <i>
      <x v="8"/>
    </i>
    <i>
      <x v="9"/>
    </i>
  </colItems>
  <dataFields count="1">
    <dataField name="Max of count_unique_genre_certificate" fld="9" subtotal="max" baseField="0" baseItem="0"/>
  </dataFields>
  <chartFormats count="10">
    <chartFormat chart="6" format="0" series="1">
      <pivotArea type="data" outline="0" fieldPosition="0">
        <references count="2">
          <reference field="4294967294" count="1" selected="0">
            <x v="0"/>
          </reference>
          <reference field="3" count="1" selected="0">
            <x v="0"/>
          </reference>
        </references>
      </pivotArea>
    </chartFormat>
    <chartFormat chart="6" format="1" series="1">
      <pivotArea type="data" outline="0" fieldPosition="0">
        <references count="2">
          <reference field="4294967294" count="1" selected="0">
            <x v="0"/>
          </reference>
          <reference field="3" count="1" selected="0">
            <x v="1"/>
          </reference>
        </references>
      </pivotArea>
    </chartFormat>
    <chartFormat chart="6" format="2" series="1">
      <pivotArea type="data" outline="0" fieldPosition="0">
        <references count="2">
          <reference field="4294967294" count="1" selected="0">
            <x v="0"/>
          </reference>
          <reference field="3" count="1" selected="0">
            <x v="2"/>
          </reference>
        </references>
      </pivotArea>
    </chartFormat>
    <chartFormat chart="6" format="3" series="1">
      <pivotArea type="data" outline="0" fieldPosition="0">
        <references count="2">
          <reference field="4294967294" count="1" selected="0">
            <x v="0"/>
          </reference>
          <reference field="3" count="1" selected="0">
            <x v="3"/>
          </reference>
        </references>
      </pivotArea>
    </chartFormat>
    <chartFormat chart="6" format="4" series="1">
      <pivotArea type="data" outline="0" fieldPosition="0">
        <references count="2">
          <reference field="4294967294" count="1" selected="0">
            <x v="0"/>
          </reference>
          <reference field="3" count="1" selected="0">
            <x v="4"/>
          </reference>
        </references>
      </pivotArea>
    </chartFormat>
    <chartFormat chart="6" format="5" series="1">
      <pivotArea type="data" outline="0" fieldPosition="0">
        <references count="2">
          <reference field="4294967294" count="1" selected="0">
            <x v="0"/>
          </reference>
          <reference field="3" count="1" selected="0">
            <x v="5"/>
          </reference>
        </references>
      </pivotArea>
    </chartFormat>
    <chartFormat chart="6" format="6" series="1">
      <pivotArea type="data" outline="0" fieldPosition="0">
        <references count="2">
          <reference field="4294967294" count="1" selected="0">
            <x v="0"/>
          </reference>
          <reference field="3" count="1" selected="0">
            <x v="6"/>
          </reference>
        </references>
      </pivotArea>
    </chartFormat>
    <chartFormat chart="6" format="7" series="1">
      <pivotArea type="data" outline="0" fieldPosition="0">
        <references count="2">
          <reference field="4294967294" count="1" selected="0">
            <x v="0"/>
          </reference>
          <reference field="3" count="1" selected="0">
            <x v="7"/>
          </reference>
        </references>
      </pivotArea>
    </chartFormat>
    <chartFormat chart="6" format="8" series="1">
      <pivotArea type="data" outline="0" fieldPosition="0">
        <references count="2">
          <reference field="4294967294" count="1" selected="0">
            <x v="0"/>
          </reference>
          <reference field="3" count="1" selected="0">
            <x v="8"/>
          </reference>
        </references>
      </pivotArea>
    </chartFormat>
    <chartFormat chart="6" format="9" series="1">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AB7C57-9826-CD46-8BD9-FA093E2C8E64}" name="PivotTable7" cacheId="2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18:B30" firstHeaderRow="1" firstDataRow="1" firstDataCol="1"/>
  <pivotFields count="9">
    <pivotField showAll="0"/>
    <pivotField showAll="0">
      <items count="252">
        <item x="120"/>
        <item x="4"/>
        <item x="189"/>
        <item x="68"/>
        <item x="99"/>
        <item x="84"/>
        <item x="151"/>
        <item x="117"/>
        <item x="240"/>
        <item x="48"/>
        <item x="69"/>
        <item x="141"/>
        <item x="72"/>
        <item x="83"/>
        <item x="41"/>
        <item x="54"/>
        <item x="73"/>
        <item x="59"/>
        <item x="239"/>
        <item x="186"/>
        <item x="29"/>
        <item x="184"/>
        <item x="131"/>
        <item x="190"/>
        <item x="228"/>
        <item x="181"/>
        <item x="192"/>
        <item x="80"/>
        <item x="52"/>
        <item x="86"/>
        <item x="44"/>
        <item x="144"/>
        <item x="171"/>
        <item x="165"/>
        <item x="25"/>
        <item x="107"/>
        <item x="53"/>
        <item x="71"/>
        <item x="125"/>
        <item x="79"/>
        <item x="60"/>
        <item x="179"/>
        <item x="123"/>
        <item x="223"/>
        <item x="162"/>
        <item x="114"/>
        <item x="51"/>
        <item x="103"/>
        <item x="78"/>
        <item x="57"/>
        <item x="149"/>
        <item x="164"/>
        <item x="95"/>
        <item x="176"/>
        <item x="12"/>
        <item x="154"/>
        <item x="202"/>
        <item x="10"/>
        <item x="108"/>
        <item x="246"/>
        <item x="215"/>
        <item x="243"/>
        <item x="33"/>
        <item x="32"/>
        <item x="195"/>
        <item x="163"/>
        <item x="74"/>
        <item x="16"/>
        <item x="182"/>
        <item x="127"/>
        <item x="132"/>
        <item x="232"/>
        <item x="187"/>
        <item x="129"/>
        <item x="175"/>
        <item x="155"/>
        <item x="102"/>
        <item x="36"/>
        <item x="225"/>
        <item x="196"/>
        <item x="89"/>
        <item x="94"/>
        <item x="9"/>
        <item x="199"/>
        <item x="96"/>
        <item x="13"/>
        <item x="116"/>
        <item x="67"/>
        <item x="169"/>
        <item x="17"/>
        <item x="247"/>
        <item x="46"/>
        <item x="20"/>
        <item x="93"/>
        <item x="222"/>
        <item x="198"/>
        <item x="112"/>
        <item x="85"/>
        <item x="134"/>
        <item x="137"/>
        <item x="150"/>
        <item x="248"/>
        <item x="81"/>
        <item x="161"/>
        <item x="235"/>
        <item x="122"/>
        <item x="42"/>
        <item x="242"/>
        <item x="220"/>
        <item x="157"/>
        <item x="236"/>
        <item x="26"/>
        <item x="124"/>
        <item x="98"/>
        <item x="110"/>
        <item x="207"/>
        <item x="166"/>
        <item x="209"/>
        <item x="106"/>
        <item x="183"/>
        <item x="217"/>
        <item x="204"/>
        <item x="56"/>
        <item x="118"/>
        <item x="180"/>
        <item x="49"/>
        <item x="82"/>
        <item x="197"/>
        <item x="159"/>
        <item x="208"/>
        <item x="241"/>
        <item x="146"/>
        <item x="104"/>
        <item x="45"/>
        <item x="77"/>
        <item x="210"/>
        <item x="87"/>
        <item x="18"/>
        <item x="121"/>
        <item x="64"/>
        <item x="133"/>
        <item x="218"/>
        <item x="226"/>
        <item x="152"/>
        <item x="34"/>
        <item x="8"/>
        <item x="174"/>
        <item x="58"/>
        <item x="143"/>
        <item x="168"/>
        <item x="194"/>
        <item x="50"/>
        <item x="200"/>
        <item x="90"/>
        <item x="100"/>
        <item x="211"/>
        <item x="224"/>
        <item x="233"/>
        <item x="193"/>
        <item x="23"/>
        <item x="101"/>
        <item x="6"/>
        <item x="19"/>
        <item x="30"/>
        <item x="39"/>
        <item x="203"/>
        <item x="22"/>
        <item x="135"/>
        <item x="88"/>
        <item x="212"/>
        <item x="119"/>
        <item x="136"/>
        <item x="43"/>
        <item x="62"/>
        <item x="191"/>
        <item x="216"/>
        <item x="237"/>
        <item x="28"/>
        <item x="14"/>
        <item x="91"/>
        <item x="61"/>
        <item x="213"/>
        <item x="111"/>
        <item x="130"/>
        <item x="75"/>
        <item x="27"/>
        <item x="97"/>
        <item x="227"/>
        <item x="221"/>
        <item x="173"/>
        <item x="2"/>
        <item x="70"/>
        <item x="205"/>
        <item x="37"/>
        <item x="160"/>
        <item x="230"/>
        <item x="139"/>
        <item x="206"/>
        <item x="1"/>
        <item x="3"/>
        <item x="201"/>
        <item x="188"/>
        <item x="244"/>
        <item x="66"/>
        <item x="158"/>
        <item x="24"/>
        <item x="249"/>
        <item x="231"/>
        <item x="238"/>
        <item x="138"/>
        <item x="35"/>
        <item x="7"/>
        <item x="5"/>
        <item x="11"/>
        <item x="15"/>
        <item x="31"/>
        <item x="40"/>
        <item x="0"/>
        <item x="65"/>
        <item x="21"/>
        <item x="142"/>
        <item x="229"/>
        <item x="115"/>
        <item x="219"/>
        <item x="147"/>
        <item x="214"/>
        <item x="153"/>
        <item x="128"/>
        <item x="47"/>
        <item x="177"/>
        <item x="234"/>
        <item x="126"/>
        <item x="140"/>
        <item x="170"/>
        <item x="245"/>
        <item x="113"/>
        <item x="185"/>
        <item x="145"/>
        <item x="76"/>
        <item x="92"/>
        <item x="172"/>
        <item x="148"/>
        <item x="105"/>
        <item x="167"/>
        <item x="109"/>
        <item x="55"/>
        <item x="178"/>
        <item x="38"/>
        <item x="63"/>
        <item x="156"/>
        <item x="250"/>
        <item t="default"/>
      </items>
    </pivotField>
    <pivotField showAll="0"/>
    <pivotField axis="axisRow" showAll="0">
      <items count="12">
        <item x="2"/>
        <item x="5"/>
        <item x="7"/>
        <item x="6"/>
        <item x="4"/>
        <item x="8"/>
        <item x="3"/>
        <item x="1"/>
        <item x="0"/>
        <item x="9"/>
        <item x="10"/>
        <item t="default"/>
      </items>
    </pivotField>
    <pivotField showAll="0"/>
    <pivotField showAll="0"/>
    <pivotField showAll="0"/>
    <pivotField showAll="0"/>
    <pivotField dataField="1" showAll="0"/>
  </pivotFields>
  <rowFields count="1">
    <field x="3"/>
  </rowFields>
  <rowItems count="12">
    <i>
      <x/>
    </i>
    <i>
      <x v="1"/>
    </i>
    <i>
      <x v="2"/>
    </i>
    <i>
      <x v="3"/>
    </i>
    <i>
      <x v="4"/>
    </i>
    <i>
      <x v="5"/>
    </i>
    <i>
      <x v="6"/>
    </i>
    <i>
      <x v="7"/>
    </i>
    <i>
      <x v="8"/>
    </i>
    <i>
      <x v="9"/>
    </i>
    <i>
      <x v="10"/>
    </i>
    <i t="grand">
      <x/>
    </i>
  </rowItems>
  <colItems count="1">
    <i/>
  </colItems>
  <dataFields count="1">
    <dataField name="Sum of count_unique" fld="8"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3"/>
          </reference>
        </references>
      </pivotArea>
    </chartFormat>
    <chartFormat chart="0" format="2">
      <pivotArea type="data" outline="0" fieldPosition="0">
        <references count="2">
          <reference field="4294967294" count="1" selected="0">
            <x v="0"/>
          </reference>
          <reference field="3" count="1" selected="0">
            <x v="9"/>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AA3CED9-45E2-2D40-885A-1D4F72A6C0FF}" name="PivotTable1" cacheId="8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14" firstHeaderRow="1" firstDataRow="1" firstDataCol="1"/>
  <pivotFields count="12">
    <pivotField showAll="0"/>
    <pivotField axis="axisRow" showAll="0" measureFilter="1" sortType="descending">
      <items count="251">
        <item x="120"/>
        <item x="4"/>
        <item x="189"/>
        <item x="68"/>
        <item x="99"/>
        <item x="84"/>
        <item x="151"/>
        <item x="117"/>
        <item x="240"/>
        <item x="48"/>
        <item x="69"/>
        <item x="141"/>
        <item x="72"/>
        <item x="83"/>
        <item x="41"/>
        <item x="54"/>
        <item x="73"/>
        <item x="59"/>
        <item x="239"/>
        <item x="186"/>
        <item x="29"/>
        <item x="184"/>
        <item x="131"/>
        <item x="190"/>
        <item x="228"/>
        <item x="181"/>
        <item x="192"/>
        <item x="80"/>
        <item x="52"/>
        <item x="86"/>
        <item x="44"/>
        <item x="144"/>
        <item x="171"/>
        <item x="165"/>
        <item x="25"/>
        <item x="107"/>
        <item x="53"/>
        <item x="71"/>
        <item x="125"/>
        <item x="79"/>
        <item x="60"/>
        <item x="179"/>
        <item x="123"/>
        <item x="223"/>
        <item x="162"/>
        <item x="114"/>
        <item x="51"/>
        <item x="103"/>
        <item x="78"/>
        <item x="57"/>
        <item x="149"/>
        <item x="164"/>
        <item x="95"/>
        <item x="176"/>
        <item x="12"/>
        <item x="154"/>
        <item x="202"/>
        <item x="10"/>
        <item x="108"/>
        <item x="246"/>
        <item x="215"/>
        <item x="243"/>
        <item x="33"/>
        <item x="32"/>
        <item x="195"/>
        <item x="163"/>
        <item x="74"/>
        <item x="16"/>
        <item x="182"/>
        <item x="127"/>
        <item x="132"/>
        <item x="232"/>
        <item x="187"/>
        <item x="129"/>
        <item x="175"/>
        <item x="155"/>
        <item x="102"/>
        <item x="36"/>
        <item x="225"/>
        <item x="196"/>
        <item x="89"/>
        <item x="94"/>
        <item x="9"/>
        <item x="199"/>
        <item x="96"/>
        <item x="13"/>
        <item x="116"/>
        <item x="67"/>
        <item x="169"/>
        <item x="17"/>
        <item x="247"/>
        <item x="46"/>
        <item x="20"/>
        <item x="93"/>
        <item x="222"/>
        <item x="198"/>
        <item x="112"/>
        <item x="85"/>
        <item x="134"/>
        <item x="137"/>
        <item x="150"/>
        <item x="248"/>
        <item x="81"/>
        <item x="161"/>
        <item x="235"/>
        <item x="122"/>
        <item x="42"/>
        <item x="242"/>
        <item x="220"/>
        <item x="157"/>
        <item x="236"/>
        <item x="26"/>
        <item x="124"/>
        <item x="98"/>
        <item x="110"/>
        <item x="207"/>
        <item x="166"/>
        <item x="209"/>
        <item x="106"/>
        <item x="183"/>
        <item x="217"/>
        <item x="204"/>
        <item x="56"/>
        <item x="118"/>
        <item x="180"/>
        <item x="49"/>
        <item x="82"/>
        <item x="197"/>
        <item x="159"/>
        <item x="208"/>
        <item x="241"/>
        <item x="146"/>
        <item x="104"/>
        <item x="45"/>
        <item x="77"/>
        <item x="210"/>
        <item x="87"/>
        <item x="18"/>
        <item x="121"/>
        <item x="64"/>
        <item x="133"/>
        <item x="218"/>
        <item x="226"/>
        <item x="152"/>
        <item x="34"/>
        <item x="8"/>
        <item x="174"/>
        <item x="58"/>
        <item x="143"/>
        <item x="168"/>
        <item x="194"/>
        <item x="50"/>
        <item x="200"/>
        <item x="90"/>
        <item x="100"/>
        <item x="211"/>
        <item x="224"/>
        <item x="233"/>
        <item x="193"/>
        <item x="23"/>
        <item x="101"/>
        <item x="6"/>
        <item x="19"/>
        <item x="30"/>
        <item x="39"/>
        <item x="203"/>
        <item x="22"/>
        <item x="135"/>
        <item x="88"/>
        <item x="212"/>
        <item x="119"/>
        <item x="136"/>
        <item x="43"/>
        <item x="62"/>
        <item x="191"/>
        <item x="216"/>
        <item x="237"/>
        <item x="28"/>
        <item x="14"/>
        <item x="91"/>
        <item x="61"/>
        <item x="213"/>
        <item x="111"/>
        <item x="130"/>
        <item x="75"/>
        <item x="27"/>
        <item x="97"/>
        <item x="227"/>
        <item x="221"/>
        <item x="173"/>
        <item x="2"/>
        <item x="70"/>
        <item x="205"/>
        <item x="37"/>
        <item x="160"/>
        <item x="230"/>
        <item x="139"/>
        <item x="206"/>
        <item x="1"/>
        <item x="3"/>
        <item x="201"/>
        <item x="188"/>
        <item x="244"/>
        <item x="66"/>
        <item x="158"/>
        <item x="24"/>
        <item x="249"/>
        <item x="231"/>
        <item x="238"/>
        <item x="138"/>
        <item x="35"/>
        <item x="7"/>
        <item x="5"/>
        <item x="11"/>
        <item x="15"/>
        <item x="31"/>
        <item x="40"/>
        <item x="0"/>
        <item x="65"/>
        <item x="21"/>
        <item x="142"/>
        <item x="229"/>
        <item x="115"/>
        <item x="219"/>
        <item x="147"/>
        <item x="214"/>
        <item x="153"/>
        <item x="128"/>
        <item x="47"/>
        <item x="177"/>
        <item x="234"/>
        <item x="126"/>
        <item x="140"/>
        <item x="170"/>
        <item x="245"/>
        <item x="113"/>
        <item x="185"/>
        <item x="145"/>
        <item x="76"/>
        <item x="92"/>
        <item x="172"/>
        <item x="148"/>
        <item x="105"/>
        <item x="167"/>
        <item x="109"/>
        <item x="55"/>
        <item x="178"/>
        <item x="38"/>
        <item x="63"/>
        <item x="15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showAll="0"/>
    <pivotField showAll="0"/>
    <pivotField showAll="0"/>
    <pivotField showAll="0"/>
    <pivotField showAll="0"/>
  </pivotFields>
  <rowFields count="1">
    <field x="1"/>
  </rowFields>
  <rowItems count="11">
    <i>
      <x v="16"/>
    </i>
    <i>
      <x v="174"/>
    </i>
    <i>
      <x v="237"/>
    </i>
    <i>
      <x v="17"/>
    </i>
    <i>
      <x v="190"/>
    </i>
    <i>
      <x v="177"/>
    </i>
    <i>
      <x v="191"/>
    </i>
    <i>
      <x v="210"/>
    </i>
    <i>
      <x v="239"/>
    </i>
    <i>
      <x v="99"/>
    </i>
    <i t="grand">
      <x/>
    </i>
  </rowItems>
  <colItems count="1">
    <i/>
  </colItems>
  <dataFields count="1">
    <dataField name="Max of gross_us_canada" fld="6" subtotal="max"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266198-40BA-4645-9820-B47BA5138CDB}" name="PivotTable18" cacheId="9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N2:N9" firstHeaderRow="1" firstDataRow="1" firstDataCol="1"/>
  <pivotFields count="8">
    <pivotField showAll="0"/>
    <pivotField showAll="0"/>
    <pivotField axis="axisRow" showAll="0">
      <items count="1078">
        <item h="1" x="1032"/>
        <item h="1" x="1033"/>
        <item h="1" x="219"/>
        <item x="375"/>
        <item h="1" x="15"/>
        <item h="1" x="660"/>
        <item h="1" x="593"/>
        <item h="1" x="374"/>
        <item h="1" x="885"/>
        <item x="396"/>
        <item h="1" x="302"/>
        <item h="1" x="321"/>
        <item h="1" x="141"/>
        <item h="1" x="292"/>
        <item h="1" x="44"/>
        <item h="1" x="1049"/>
        <item h="1" x="174"/>
        <item h="1" x="1062"/>
        <item h="1" x="185"/>
        <item h="1" x="103"/>
        <item h="1" x="629"/>
        <item h="1" x="658"/>
        <item h="1" x="171"/>
        <item h="1" x="892"/>
        <item h="1" x="8"/>
        <item h="1" x="370"/>
        <item h="1" x="176"/>
        <item h="1" x="510"/>
        <item h="1" x="668"/>
        <item h="1" x="93"/>
        <item h="1" x="482"/>
        <item h="1" x="437"/>
        <item h="1" x="401"/>
        <item h="1" x="400"/>
        <item h="1" x="680"/>
        <item h="1" x="670"/>
        <item h="1" x="930"/>
        <item h="1" x="547"/>
        <item h="1" x="118"/>
        <item h="1" x="526"/>
        <item h="1" x="156"/>
        <item h="1" x="931"/>
        <item h="1" x="865"/>
        <item h="1" x="520"/>
        <item h="1" x="804"/>
        <item h="1" x="492"/>
        <item h="1" x="733"/>
        <item h="1" x="314"/>
        <item h="1" x="1020"/>
        <item h="1" x="823"/>
        <item h="1" x="808"/>
        <item h="1" x="89"/>
        <item h="1" x="807"/>
        <item h="1" x="572"/>
        <item h="1" x="253"/>
        <item h="1" x="697"/>
        <item h="1" x="623"/>
        <item h="1" x="80"/>
        <item h="1" x="223"/>
        <item h="1" x="371"/>
        <item h="1" x="415"/>
        <item h="1" x="521"/>
        <item h="1" x="324"/>
        <item h="1" x="101"/>
        <item h="1" x="159"/>
        <item h="1" x="438"/>
        <item h="1" x="270"/>
        <item h="1" x="771"/>
        <item h="1" x="217"/>
        <item h="1" x="943"/>
        <item h="1" x="311"/>
        <item h="1" x="1015"/>
        <item h="1" x="653"/>
        <item h="1" x="127"/>
        <item h="1" x="439"/>
        <item h="1" x="495"/>
        <item h="1" x="489"/>
        <item h="1" x="173"/>
        <item h="1" x="664"/>
        <item h="1" x="805"/>
        <item h="1" x="486"/>
        <item h="1" x="456"/>
        <item h="1" x="789"/>
        <item h="1" x="334"/>
        <item h="1" x="256"/>
        <item h="1" x="449"/>
        <item h="1" x="35"/>
        <item h="1" x="828"/>
        <item h="1" x="964"/>
        <item h="1" x="326"/>
        <item h="1" x="543"/>
        <item h="1" x="622"/>
        <item h="1" x="395"/>
        <item h="1" x="192"/>
        <item h="1" x="921"/>
        <item h="1" x="734"/>
        <item h="1" x="644"/>
        <item h="1" x="854"/>
        <item h="1" x="282"/>
        <item h="1" x="84"/>
        <item h="1" x="130"/>
        <item h="1" x="4"/>
        <item h="1" x="380"/>
        <item h="1" x="288"/>
        <item h="1" x="462"/>
        <item h="1" x="387"/>
        <item h="1" x="151"/>
        <item h="1" x="511"/>
        <item h="1" x="116"/>
        <item h="1" x="837"/>
        <item h="1" x="840"/>
        <item h="1" x="57"/>
        <item h="1" x="1045"/>
        <item h="1" x="792"/>
        <item h="1" x="446"/>
        <item h="1" x="568"/>
        <item h="1" x="541"/>
        <item h="1" x="205"/>
        <item h="1" x="967"/>
        <item h="1" x="525"/>
        <item h="1" x="1023"/>
        <item h="1" x="509"/>
        <item h="1" x="546"/>
        <item h="1" x="224"/>
        <item h="1" x="911"/>
        <item h="1" x="596"/>
        <item h="1" x="918"/>
        <item h="1" x="879"/>
        <item h="1" x="298"/>
        <item h="1" x="751"/>
        <item h="1" x="858"/>
        <item h="1" x="1016"/>
        <item h="1" x="699"/>
        <item h="1" x="928"/>
        <item h="1" x="1059"/>
        <item h="1" x="69"/>
        <item h="1" x="318"/>
        <item h="1" x="74"/>
        <item h="1" x="459"/>
        <item h="1" x="999"/>
        <item h="1" x="1071"/>
        <item h="1" x="756"/>
        <item h="1" x="550"/>
        <item h="1" x="283"/>
        <item h="1" x="244"/>
        <item h="1" x="233"/>
        <item h="1" x="296"/>
        <item h="1" x="899"/>
        <item h="1" x="419"/>
        <item h="1" x="973"/>
        <item h="1" x="794"/>
        <item h="1" x="785"/>
        <item h="1" x="227"/>
        <item h="1" x="672"/>
        <item h="1" x="926"/>
        <item h="1" x="801"/>
        <item h="1" x="925"/>
        <item h="1" x="817"/>
        <item h="1" x="1040"/>
        <item h="1" x="155"/>
        <item h="1" x="345"/>
        <item h="1" x="332"/>
        <item h="1" x="276"/>
        <item h="1" x="825"/>
        <item h="1" x="765"/>
        <item h="1" x="13"/>
        <item h="1" x="241"/>
        <item h="1" x="790"/>
        <item h="1" x="695"/>
        <item h="1" x="612"/>
        <item h="1" x="132"/>
        <item h="1" x="272"/>
        <item h="1" x="225"/>
        <item h="1" x="201"/>
        <item h="1" x="850"/>
        <item h="1" x="10"/>
        <item h="1" x="987"/>
        <item h="1" x="187"/>
        <item h="1" x="743"/>
        <item h="1" x="55"/>
        <item h="1" x="1037"/>
        <item h="1" x="619"/>
        <item h="1" x="537"/>
        <item h="1" x="711"/>
        <item h="1" x="905"/>
        <item h="1" x="245"/>
        <item h="1" x="772"/>
        <item h="1" x="45"/>
        <item h="1" x="882"/>
        <item h="1" x="150"/>
        <item h="1" x="1026"/>
        <item h="1" x="639"/>
        <item h="1" x="237"/>
        <item h="1" x="992"/>
        <item h="1" x="539"/>
        <item h="1" x="581"/>
        <item h="1" x="284"/>
        <item h="1" x="909"/>
        <item h="1" x="866"/>
        <item h="1" x="178"/>
        <item h="1" x="228"/>
        <item h="1" x="979"/>
        <item h="1" x="1001"/>
        <item h="1" x="617"/>
        <item h="1" x="534"/>
        <item h="1" x="760"/>
        <item h="1" x="744"/>
        <item h="1" x="305"/>
        <item h="1" x="869"/>
        <item h="1" x="243"/>
        <item h="1" x="404"/>
        <item h="1" x="493"/>
        <item h="1" x="656"/>
        <item h="1" x="202"/>
        <item h="1" x="788"/>
        <item h="1" x="135"/>
        <item h="1" x="655"/>
        <item h="1" x="54"/>
        <item h="1" x="145"/>
        <item h="1" x="315"/>
        <item h="1" x="605"/>
        <item h="1" x="433"/>
        <item h="1" x="725"/>
        <item h="1" x="694"/>
        <item h="1" x="191"/>
        <item h="1" x="113"/>
        <item h="1" x="667"/>
        <item h="1" x="12"/>
        <item h="1" x="513"/>
        <item h="1" x="851"/>
        <item h="1" x="649"/>
        <item h="1" x="757"/>
        <item h="1" x="846"/>
        <item h="1" x="532"/>
        <item h="1" x="398"/>
        <item h="1" x="261"/>
        <item h="1" x="599"/>
        <item h="1" x="889"/>
        <item h="1" x="722"/>
        <item h="1" x="671"/>
        <item h="1" x="303"/>
        <item h="1" x="307"/>
        <item h="1" x="971"/>
        <item h="1" x="341"/>
        <item h="1" x="397"/>
        <item h="1" x="95"/>
        <item h="1" x="477"/>
        <item h="1" x="573"/>
        <item h="1" x="1007"/>
        <item h="1" x="609"/>
        <item h="1" x="715"/>
        <item h="1" x="464"/>
        <item h="1" x="129"/>
        <item h="1" x="457"/>
        <item h="1" x="58"/>
        <item h="1" x="1058"/>
        <item h="1" x="469"/>
        <item h="1" x="337"/>
        <item h="1" x="675"/>
        <item h="1" x="988"/>
        <item h="1" x="399"/>
        <item h="1" x="1029"/>
        <item h="1" x="308"/>
        <item h="1" x="46"/>
        <item h="1" x="910"/>
        <item h="1" x="27"/>
        <item h="1" x="257"/>
        <item h="1" x="331"/>
        <item h="1" x="392"/>
        <item h="1" x="406"/>
        <item h="1" x="669"/>
        <item h="1" x="471"/>
        <item h="1" x="62"/>
        <item h="1" x="1069"/>
        <item h="1" x="538"/>
        <item h="1" x="600"/>
        <item h="1" x="966"/>
        <item h="1" x="1075"/>
        <item h="1" x="761"/>
        <item h="1" x="216"/>
        <item h="1" x="554"/>
        <item h="1" x="887"/>
        <item h="1" x="696"/>
        <item h="1" x="693"/>
        <item h="1" x="50"/>
        <item h="1" x="287"/>
        <item h="1" x="826"/>
        <item h="1" x="458"/>
        <item h="1" x="1056"/>
        <item h="1" x="584"/>
        <item h="1" x="637"/>
        <item h="1" x="777"/>
        <item h="1" x="1019"/>
        <item h="1" x="460"/>
        <item h="1" x="747"/>
        <item h="1" x="748"/>
        <item h="1" x="329"/>
        <item h="1" x="779"/>
        <item h="1" x="561"/>
        <item h="1" x="720"/>
        <item h="1" x="177"/>
        <item h="1" x="114"/>
        <item h="1" x="1034"/>
        <item h="1" x="249"/>
        <item h="1" x="1006"/>
        <item h="1" x="278"/>
        <item h="1" x="611"/>
        <item h="1" x="25"/>
        <item h="1" x="221"/>
        <item h="1" x="92"/>
        <item h="1" x="737"/>
        <item h="1" x="5"/>
        <item h="1" x="1044"/>
        <item h="1" x="740"/>
        <item h="1" x="91"/>
        <item h="1" x="0"/>
        <item h="1" x="143"/>
        <item h="1" x="263"/>
        <item h="1" x="1009"/>
        <item h="1" x="504"/>
        <item h="1" x="432"/>
        <item h="1" x="704"/>
        <item h="1" x="980"/>
        <item h="1" x="467"/>
        <item h="1" x="590"/>
        <item h="1" x="226"/>
        <item h="1" x="325"/>
        <item h="1" x="951"/>
        <item h="1" x="343"/>
        <item h="1" x="441"/>
        <item h="1" x="195"/>
        <item h="1" x="53"/>
        <item h="1" x="770"/>
        <item h="1" x="650"/>
        <item h="1" x="394"/>
        <item h="1" x="950"/>
        <item h="1" x="983"/>
        <item h="1" x="351"/>
        <item h="1" x="1003"/>
        <item h="1" x="66"/>
        <item h="1" x="533"/>
        <item h="1" x="791"/>
        <item h="1" x="512"/>
        <item h="1" x="624"/>
        <item h="1" x="896"/>
        <item h="1" x="849"/>
        <item h="1" x="868"/>
        <item h="1" x="862"/>
        <item h="1" x="591"/>
        <item h="1" x="843"/>
        <item h="1" x="1043"/>
        <item h="1" x="124"/>
        <item h="1" x="213"/>
        <item h="1" x="894"/>
        <item h="1" x="286"/>
        <item h="1" x="945"/>
        <item h="1" x="784"/>
        <item h="1" x="238"/>
        <item h="1" x="691"/>
        <item h="1" x="929"/>
        <item h="1" x="502"/>
        <item h="1" x="488"/>
        <item h="1" x="651"/>
        <item h="1" x="963"/>
        <item h="1" x="333"/>
        <item h="1" x="527"/>
        <item h="1" x="478"/>
        <item h="1" x="259"/>
        <item h="1" x="528"/>
        <item h="1" x="1035"/>
        <item h="1" x="1039"/>
        <item h="1" x="204"/>
        <item h="1" x="626"/>
        <item h="1" x="829"/>
        <item h="1" x="152"/>
        <item h="1" x="500"/>
        <item h="1" x="68"/>
        <item h="1" x="246"/>
        <item h="1" x="1030"/>
        <item h="1" x="247"/>
        <item h="1" x="388"/>
        <item h="1" x="293"/>
        <item h="1" x="932"/>
        <item h="1" x="443"/>
        <item h="1" x="134"/>
        <item h="1" x="14"/>
        <item h="1" x="895"/>
        <item h="1" x="235"/>
        <item h="1" x="20"/>
        <item h="1" x="356"/>
        <item h="1" x="474"/>
        <item h="1" x="105"/>
        <item h="1" x="933"/>
        <item h="1" x="780"/>
        <item h="1" x="1072"/>
        <item h="1" x="799"/>
        <item h="1" x="993"/>
        <item h="1" x="501"/>
        <item h="1" x="448"/>
        <item h="1" x="209"/>
        <item h="1" x="984"/>
        <item h="1" x="953"/>
        <item h="1" x="405"/>
        <item h="1" x="188"/>
        <item h="1" x="813"/>
        <item h="1" x="726"/>
        <item h="1" x="210"/>
        <item h="1" x="429"/>
        <item h="1" x="29"/>
        <item h="1" x="472"/>
        <item h="1" x="919"/>
        <item h="1" x="211"/>
        <item h="1" x="922"/>
        <item h="1" x="164"/>
        <item h="1" x="63"/>
        <item h="1" x="745"/>
        <item h="1" x="170"/>
        <item h="1" x="652"/>
        <item h="1" x="759"/>
        <item h="1" x="180"/>
        <item h="1" x="24"/>
        <item h="1" x="897"/>
        <item h="1" x="355"/>
        <item h="1" x="1060"/>
        <item h="1" x="634"/>
        <item h="1" x="752"/>
        <item h="1" x="430"/>
        <item h="1" x="86"/>
        <item h="1" x="306"/>
        <item h="1" x="610"/>
        <item h="1" x="968"/>
        <item h="1" x="661"/>
        <item h="1" x="291"/>
        <item h="1" x="753"/>
        <item h="1" x="9"/>
        <item h="1" x="125"/>
        <item h="1" x="684"/>
        <item h="1" x="169"/>
        <item h="1" x="540"/>
        <item h="1" x="687"/>
        <item h="1" x="455"/>
        <item h="1" x="874"/>
        <item h="1" x="461"/>
        <item h="1" x="724"/>
        <item h="1" x="94"/>
        <item h="1" x="391"/>
        <item h="1" x="240"/>
        <item h="1" x="838"/>
        <item h="1" x="1054"/>
        <item h="1" x="160"/>
        <item h="1" x="407"/>
        <item h="1" x="310"/>
        <item h="1" x="681"/>
        <item h="1" x="721"/>
        <item h="1" x="322"/>
        <item h="1" x="877"/>
        <item h="1" x="702"/>
        <item h="1" x="529"/>
        <item h="1" x="641"/>
        <item h="1" x="848"/>
        <item h="1" x="904"/>
        <item h="1" x="880"/>
        <item h="1" x="1046"/>
        <item h="1" x="194"/>
        <item h="1" x="487"/>
        <item h="1" x="507"/>
        <item h="1" x="955"/>
        <item h="1" x="258"/>
        <item h="1" x="608"/>
        <item h="1" x="742"/>
        <item h="1" x="853"/>
        <item h="1" x="517"/>
        <item h="1" x="1031"/>
        <item h="1" x="408"/>
        <item h="1" x="168"/>
        <item h="1" x="81"/>
        <item h="1" x="875"/>
        <item h="1" x="383"/>
        <item h="1" x="852"/>
        <item h="1" x="839"/>
        <item h="1" x="421"/>
        <item h="1" x="633"/>
        <item h="1" x="700"/>
        <item h="1" x="255"/>
        <item h="1" x="861"/>
        <item h="1" x="299"/>
        <item h="1" x="56"/>
        <item h="1" x="630"/>
        <item h="1" x="544"/>
        <item h="1" x="998"/>
        <item h="1" x="410"/>
        <item h="1" x="197"/>
        <item h="1" x="149"/>
        <item h="1" x="100"/>
        <item h="1" x="884"/>
        <item h="1" x="260"/>
        <item h="1" x="78"/>
        <item h="1" x="271"/>
        <item h="1" x="638"/>
        <item h="1" x="774"/>
        <item h="1" x="643"/>
        <item h="1" x="1055"/>
        <item h="1" x="891"/>
        <item h="1" x="692"/>
        <item h="1" x="1051"/>
        <item h="1" x="915"/>
        <item h="1" x="855"/>
        <item h="1" x="746"/>
        <item h="1" x="475"/>
        <item h="1" x="232"/>
        <item h="1" x="663"/>
        <item h="1" x="339"/>
        <item h="1" x="146"/>
        <item h="1" x="505"/>
        <item h="1" x="503"/>
        <item h="1" x="236"/>
        <item h="1" x="250"/>
        <item h="1" x="466"/>
        <item h="1" x="815"/>
        <item h="1" x="1053"/>
        <item h="1" x="682"/>
        <item h="1" x="39"/>
        <item h="1" x="645"/>
        <item h="1" x="876"/>
        <item h="1" x="949"/>
        <item h="1" x="937"/>
        <item h="1" x="878"/>
        <item h="1" x="1068"/>
        <item h="1" x="262"/>
        <item h="1" x="824"/>
        <item h="1" x="564"/>
        <item h="1" x="97"/>
        <item h="1" x="11"/>
        <item h="1" x="165"/>
        <item h="1" x="749"/>
        <item h="1" x="563"/>
        <item h="1" x="465"/>
        <item h="1" x="881"/>
        <item h="1" x="754"/>
        <item h="1" x="476"/>
        <item h="1" x="1017"/>
        <item h="1" x="61"/>
        <item h="1" x="632"/>
        <item h="1" x="620"/>
        <item h="1" x="157"/>
        <item h="1" x="642"/>
        <item h="1" x="938"/>
        <item h="1" x="714"/>
        <item h="1" x="1008"/>
        <item h="1" x="867"/>
        <item h="1" x="956"/>
        <item h="1" x="986"/>
        <item h="1" x="822"/>
        <item h="1" x="208"/>
        <item h="1" x="199"/>
        <item h="1" x="115"/>
        <item h="1" x="924"/>
        <item h="1" x="535"/>
        <item h="1" x="996"/>
        <item h="1" x="347"/>
        <item h="1" x="268"/>
        <item h="1" x="914"/>
        <item h="1" x="783"/>
        <item h="1" x="422"/>
        <item h="1" x="883"/>
        <item h="1" x="1074"/>
        <item h="1" x="72"/>
        <item h="1" x="108"/>
        <item h="1" x="440"/>
        <item h="1" x="970"/>
        <item h="1" x="648"/>
        <item h="1" x="589"/>
        <item h="1" x="198"/>
        <item h="1" x="85"/>
        <item h="1" x="583"/>
        <item h="1" x="90"/>
        <item h="1" x="821"/>
        <item h="1" x="1038"/>
        <item h="1" x="485"/>
        <item h="1" x="836"/>
        <item h="1" x="835"/>
        <item h="1" x="300"/>
        <item h="1" x="769"/>
        <item h="1" x="357"/>
        <item h="1" x="934"/>
        <item h="1" x="531"/>
        <item h="1" x="646"/>
        <item h="1" x="833"/>
        <item h="1" x="598"/>
        <item h="1" x="553"/>
        <item h="1" x="70"/>
        <item h="1" x="994"/>
        <item h="1" x="607"/>
        <item h="1" x="574"/>
        <item h="1" x="73"/>
        <item h="1" x="83"/>
        <item h="1" x="65"/>
        <item h="1" x="133"/>
        <item h="1" x="119"/>
        <item h="1" x="21"/>
        <item h="1" x="154"/>
        <item h="1" x="320"/>
        <item h="1" x="47"/>
        <item h="1" x="64"/>
        <item h="1" x="497"/>
        <item h="1" x="965"/>
        <item h="1" x="389"/>
        <item h="1" x="60"/>
        <item h="1" x="579"/>
        <item h="1" x="782"/>
        <item h="1" x="735"/>
        <item h="1" x="902"/>
        <item h="1" x="33"/>
        <item h="1" x="555"/>
        <item h="1" x="960"/>
        <item h="1" x="71"/>
        <item h="1" x="576"/>
        <item h="1" x="991"/>
        <item h="1" x="570"/>
        <item h="1" x="128"/>
        <item h="1" x="166"/>
        <item h="1" x="96"/>
        <item h="1" x="403"/>
        <item h="1" x="354"/>
        <item h="1" x="841"/>
        <item h="1" x="890"/>
        <item h="1" x="87"/>
        <item h="1" x="426"/>
        <item h="1" x="193"/>
        <item h="1" x="43"/>
        <item h="1" x="551"/>
        <item h="1" x="679"/>
        <item h="1" x="810"/>
        <item h="1" x="767"/>
        <item h="1" x="625"/>
        <item h="1" x="427"/>
        <item h="1" x="871"/>
        <item h="1" x="587"/>
        <item h="1" x="729"/>
        <item h="1" x="872"/>
        <item h="1" x="977"/>
        <item h="1" x="376"/>
        <item h="1" x="413"/>
        <item h="1" x="569"/>
        <item h="1" x="802"/>
        <item h="1" x="362"/>
        <item h="1" x="912"/>
        <item h="1" x="522"/>
        <item h="1" x="944"/>
        <item h="1" x="961"/>
        <item h="1" x="1064"/>
        <item h="1" x="870"/>
        <item h="1" x="676"/>
        <item h="1" x="708"/>
        <item h="1" x="565"/>
        <item h="1" x="1018"/>
        <item h="1" x="602"/>
        <item h="1" x="6"/>
        <item h="1" x="893"/>
        <item h="1" x="798"/>
        <item h="1" x="614"/>
        <item h="1" x="67"/>
        <item h="1" x="277"/>
        <item h="1" x="295"/>
        <item h="1" x="7"/>
        <item h="1" x="22"/>
        <item h="1" x="736"/>
        <item h="1" x="75"/>
        <item h="1" x="252"/>
        <item h="1" x="536"/>
        <item h="1" x="280"/>
        <item h="1" x="856"/>
        <item h="1" x="621"/>
        <item h="1" x="182"/>
        <item h="1" x="628"/>
        <item h="1" x="730"/>
        <item h="1" x="120"/>
        <item h="1" x="814"/>
        <item h="1" x="490"/>
        <item h="1" x="110"/>
        <item h="1" x="323"/>
        <item h="1" x="167"/>
        <item h="1" x="79"/>
        <item h="1" x="479"/>
        <item h="1" x="962"/>
        <item h="1" x="428"/>
        <item h="1" x="59"/>
        <item h="1" x="313"/>
        <item h="1" x="732"/>
        <item h="1" x="358"/>
        <item h="1" x="1057"/>
        <item h="1" x="181"/>
        <item h="1" x="518"/>
        <item h="1" x="524"/>
        <item h="1" x="88"/>
        <item h="1" x="317"/>
        <item h="1" x="582"/>
        <item h="1" x="888"/>
        <item h="1" x="112"/>
        <item h="1" x="604"/>
        <item h="1" x="206"/>
        <item h="1" x="819"/>
        <item h="1" x="907"/>
        <item h="1" x="251"/>
        <item h="1" x="131"/>
        <item h="1" x="939"/>
        <item h="1" x="818"/>
        <item h="1" x="445"/>
        <item h="1" x="452"/>
        <item h="1" x="435"/>
        <item h="1" x="418"/>
        <item h="1" x="384"/>
        <item h="1" x="450"/>
        <item h="1" x="179"/>
        <item h="1" x="82"/>
        <item h="1" x="137"/>
        <item h="1" x="377"/>
        <item h="1" x="364"/>
        <item h="1" x="594"/>
        <item h="1" x="3"/>
        <item h="1" x="903"/>
        <item h="1" x="978"/>
        <item h="1" x="382"/>
        <item h="1" x="1011"/>
        <item h="1" x="196"/>
        <item h="1" x="1048"/>
        <item h="1" x="1065"/>
        <item h="1" x="845"/>
        <item h="1" x="795"/>
        <item h="1" x="76"/>
        <item h="1" x="793"/>
        <item h="1" x="723"/>
        <item h="1" x="773"/>
        <item h="1" x="787"/>
        <item h="1" x="567"/>
        <item h="1" x="123"/>
        <item h="1" x="559"/>
        <item h="1" x="556"/>
        <item h="1" x="941"/>
        <item h="1" x="344"/>
        <item h="1" x="416"/>
        <item h="1" x="1005"/>
        <item h="1" x="800"/>
        <item h="1" x="1004"/>
        <item h="1" x="1052"/>
        <item h="1" x="1076"/>
        <item h="1" x="402"/>
        <item h="1" x="710"/>
        <item h="1" x="542"/>
        <item h="1" x="447"/>
        <item h="1" x="613"/>
        <item h="1" x="1002"/>
        <item h="1" x="218"/>
        <item h="1" x="222"/>
        <item h="1" x="552"/>
        <item h="1" x="36"/>
        <item h="1" x="473"/>
        <item h="1" x="718"/>
        <item h="1" x="1041"/>
        <item h="1" x="342"/>
        <item h="1" x="523"/>
        <item h="1" x="361"/>
        <item h="1" x="908"/>
        <item h="1" x="842"/>
        <item h="1" x="683"/>
        <item h="1" x="618"/>
        <item h="1" x="269"/>
        <item h="1" x="778"/>
        <item h="1" x="212"/>
        <item h="1" x="514"/>
        <item h="1" x="580"/>
        <item h="1" x="615"/>
        <item h="1" x="234"/>
        <item h="1" x="117"/>
        <item h="1" x="496"/>
        <item h="1" x="768"/>
        <item h="1" x="254"/>
        <item h="1" x="864"/>
        <item h="1" x="857"/>
        <item h="1" x="766"/>
        <item h="1" x="635"/>
        <item h="1" x="566"/>
        <item h="1" x="1042"/>
        <item h="1" x="349"/>
        <item h="1" x="23"/>
        <item h="1" x="470"/>
        <item h="1" x="1000"/>
        <item h="1" x="436"/>
        <item h="1" x="289"/>
        <item h="1" x="755"/>
        <item h="1" x="350"/>
        <item h="1" x="327"/>
        <item h="1" x="900"/>
        <item h="1" x="571"/>
        <item h="1" x="200"/>
        <item h="1" x="207"/>
        <item h="1" x="830"/>
        <item h="1" x="267"/>
        <item h="1" x="886"/>
        <item h="1" x="26"/>
        <item h="1" x="215"/>
        <item h="1" x="220"/>
        <item h="1" x="578"/>
        <item h="1" x="390"/>
        <item h="1" x="420"/>
        <item h="1" x="484"/>
        <item h="1" x="750"/>
        <item h="1" x="557"/>
        <item h="1" x="37"/>
        <item h="1" x="480"/>
        <item h="1" x="940"/>
        <item h="1" x="958"/>
        <item h="1" x="373"/>
        <item h="1" x="34"/>
        <item h="1" x="301"/>
        <item h="1" x="359"/>
        <item h="1" x="703"/>
        <item h="1" x="1010"/>
        <item h="1" x="77"/>
        <item h="1" x="705"/>
        <item h="1" x="454"/>
        <item h="1" x="1022"/>
        <item h="1" x="266"/>
        <item h="1" x="19"/>
        <item h="1" x="1013"/>
        <item h="1" x="803"/>
        <item h="1" x="716"/>
        <item h="1" x="688"/>
        <item h="1" x="860"/>
        <item h="1" x="997"/>
        <item h="1" x="820"/>
        <item h="1" x="409"/>
        <item h="1" x="597"/>
        <item h="1" x="144"/>
        <item h="1" x="586"/>
        <item h="1" x="1025"/>
        <item h="1" x="163"/>
        <item h="1" x="1021"/>
        <item h="1" x="158"/>
        <item h="1" x="434"/>
        <item h="1" x="706"/>
        <item h="1" x="16"/>
        <item h="1" x="275"/>
        <item h="1" x="17"/>
        <item h="1" x="976"/>
        <item h="1" x="499"/>
        <item h="1" x="515"/>
        <item h="1" x="109"/>
        <item h="1" x="806"/>
        <item h="1" x="776"/>
        <item h="1" x="516"/>
        <item h="1" x="913"/>
        <item h="1" x="1061"/>
        <item h="1" x="601"/>
        <item h="1" x="719"/>
        <item h="1" x="982"/>
        <item h="1" x="48"/>
        <item h="1" x="121"/>
        <item h="1" x="335"/>
        <item h="1" x="52"/>
        <item h="1" x="506"/>
        <item h="1" x="290"/>
        <item h="1" x="162"/>
        <item h="1" x="38"/>
        <item h="1" x="138"/>
        <item h="1" x="577"/>
        <item h="1" x="657"/>
        <item h="1" x="139"/>
        <item h="1" x="229"/>
        <item h="1" x="731"/>
        <item h="1" x="844"/>
        <item h="1" x="859"/>
        <item h="1" x="491"/>
        <item h="1" x="727"/>
        <item h="1" x="762"/>
        <item h="1" x="985"/>
        <item h="1" x="148"/>
        <item h="1" x="831"/>
        <item h="1" x="728"/>
        <item h="1" x="363"/>
        <item h="1" x="336"/>
        <item h="1" x="936"/>
        <item h="1" x="797"/>
        <item h="1" x="365"/>
        <item h="1" x="927"/>
        <item h="1" x="954"/>
        <item h="1" x="1063"/>
        <item h="1" x="585"/>
        <item h="1" x="560"/>
        <item h="1" x="369"/>
        <item h="1" x="606"/>
        <item h="1" x="739"/>
        <item h="1" x="809"/>
        <item h="1" x="483"/>
        <item h="1" x="41"/>
        <item h="1" x="677"/>
        <item h="1" x="1014"/>
        <item h="1" x="1036"/>
        <item h="1" x="498"/>
        <item h="1" x="189"/>
        <item h="1" x="906"/>
        <item h="1" x="102"/>
        <item h="1" x="379"/>
        <item h="1" x="969"/>
        <item h="1" x="519"/>
        <item h="1" x="1067"/>
        <item h="1" x="832"/>
        <item h="1" x="281"/>
        <item h="1" x="654"/>
        <item h="1" x="242"/>
        <item h="1" x="42"/>
        <item h="1" x="698"/>
        <item h="1" x="203"/>
        <item h="1" x="631"/>
        <item h="1" x="304"/>
        <item h="1" x="186"/>
        <item h="1" x="417"/>
        <item h="1" x="104"/>
        <item h="1" x="431"/>
        <item h="1" x="558"/>
        <item h="1" x="901"/>
        <item h="1" x="709"/>
        <item h="1" x="18"/>
        <item h="1" x="230"/>
        <item h="1" x="717"/>
        <item h="1" x="816"/>
        <item h="1" x="153"/>
        <item h="1" x="360"/>
        <item h="1" x="972"/>
        <item h="1" x="595"/>
        <item h="1" x="274"/>
        <item h="1" x="741"/>
        <item h="1" x="393"/>
        <item h="1" x="592"/>
        <item h="1" x="297"/>
        <item h="1" x="812"/>
        <item h="1" x="678"/>
        <item h="1" x="786"/>
        <item h="1" x="530"/>
        <item h="1" x="1"/>
        <item h="1" x="273"/>
        <item h="1" x="995"/>
        <item h="1" x="352"/>
        <item h="1" x="764"/>
        <item h="1" x="758"/>
        <item h="1" x="686"/>
        <item h="1" x="451"/>
        <item h="1" x="508"/>
        <item h="1" x="30"/>
        <item h="1" x="32"/>
        <item h="1" x="948"/>
        <item h="1" x="834"/>
        <item h="1" x="959"/>
        <item h="1" x="136"/>
        <item h="1" x="916"/>
        <item h="1" x="659"/>
        <item h="1" x="957"/>
        <item h="1" x="107"/>
        <item h="1" x="673"/>
        <item h="1" x="917"/>
        <item h="1" x="588"/>
        <item h="1" x="1073"/>
        <item h="1" x="674"/>
        <item h="1" x="184"/>
        <item h="1" x="946"/>
        <item h="1" x="1028"/>
        <item h="1" x="99"/>
        <item h="1" x="562"/>
        <item h="1" x="863"/>
        <item h="1" x="689"/>
        <item h="1" x="690"/>
        <item h="1" x="947"/>
        <item h="1" x="348"/>
        <item h="1" x="468"/>
        <item h="1" x="414"/>
        <item h="1" x="98"/>
        <item h="1" x="575"/>
        <item h="1" x="31"/>
        <item h="1" x="142"/>
        <item h="1" x="713"/>
        <item h="1" x="411"/>
        <item h="1" x="372"/>
        <item h="1" x="1066"/>
        <item h="1" x="340"/>
        <item h="1" x="666"/>
        <item h="1" x="1027"/>
        <item h="1" x="2"/>
        <item h="1" x="444"/>
        <item h="1" x="264"/>
        <item h="1" x="494"/>
        <item h="1" x="412"/>
        <item h="1" x="378"/>
        <item h="1" x="974"/>
        <item h="1" x="636"/>
        <item h="1" x="51"/>
        <item h="1" x="319"/>
        <item h="1" x="827"/>
        <item h="1" x="330"/>
        <item h="1" x="463"/>
        <item h="1" x="873"/>
        <item h="1" x="775"/>
        <item h="1" x="111"/>
        <item h="1" x="231"/>
        <item h="1" x="423"/>
        <item h="1" x="640"/>
        <item h="1" x="627"/>
        <item h="1" x="603"/>
        <item h="1" x="190"/>
        <item h="1" x="106"/>
        <item h="1" x="545"/>
        <item h="1" x="172"/>
        <item h="1" x="294"/>
        <item h="1" x="279"/>
        <item h="1" x="548"/>
        <item h="1" x="40"/>
        <item h="1" x="616"/>
        <item h="1" x="453"/>
        <item h="1" x="425"/>
        <item h="1" x="214"/>
        <item h="1" x="161"/>
        <item h="1" x="981"/>
        <item h="1" x="707"/>
        <item h="1" x="920"/>
        <item h="1" x="309"/>
        <item h="1" x="28"/>
        <item h="1" x="942"/>
        <item h="1" x="312"/>
        <item h="1" x="1070"/>
        <item h="1" x="952"/>
        <item h="1" x="481"/>
        <item h="1" x="122"/>
        <item h="1" x="662"/>
        <item h="1" x="248"/>
        <item h="1" x="549"/>
        <item h="1" x="712"/>
        <item h="1" x="685"/>
        <item h="1" x="424"/>
        <item h="1" x="316"/>
        <item h="1" x="665"/>
        <item h="1" x="239"/>
        <item h="1" x="811"/>
        <item h="1" x="1024"/>
        <item h="1" x="647"/>
        <item h="1" x="975"/>
        <item h="1" x="847"/>
        <item h="1" x="989"/>
        <item h="1" x="763"/>
        <item h="1" x="285"/>
        <item h="1" x="796"/>
        <item h="1" x="175"/>
        <item h="1" x="147"/>
        <item h="1" x="990"/>
        <item h="1" x="442"/>
        <item h="1" x="126"/>
        <item h="1" x="781"/>
        <item h="1" x="49"/>
        <item h="1" x="140"/>
        <item h="1" x="353"/>
        <item h="1" x="738"/>
        <item h="1" x="366"/>
        <item h="1" x="368"/>
        <item h="1" x="1047"/>
        <item h="1" x="183"/>
        <item h="1" x="923"/>
        <item h="1" x="346"/>
        <item h="1" x="386"/>
        <item h="1" x="1012"/>
        <item h="1" x="1050"/>
        <item h="1" x="367"/>
        <item h="1" x="338"/>
        <item h="1" x="898"/>
        <item h="1" x="935"/>
        <item h="1" x="701"/>
        <item h="1" x="385"/>
        <item h="1" x="381"/>
        <item h="1" x="328"/>
        <item h="1" x="265"/>
        <item t="default"/>
      </items>
    </pivotField>
    <pivotField showAll="0"/>
    <pivotField axis="axisRow" showAll="0">
      <items count="251">
        <item x="120"/>
        <item x="4"/>
        <item x="189"/>
        <item x="68"/>
        <item x="99"/>
        <item x="84"/>
        <item x="151"/>
        <item x="117"/>
        <item x="240"/>
        <item x="48"/>
        <item x="69"/>
        <item x="141"/>
        <item x="72"/>
        <item x="83"/>
        <item x="41"/>
        <item x="54"/>
        <item x="73"/>
        <item x="59"/>
        <item x="239"/>
        <item x="186"/>
        <item x="29"/>
        <item x="184"/>
        <item x="131"/>
        <item x="190"/>
        <item x="228"/>
        <item x="181"/>
        <item x="192"/>
        <item x="80"/>
        <item x="52"/>
        <item x="86"/>
        <item x="44"/>
        <item x="144"/>
        <item x="171"/>
        <item x="165"/>
        <item x="25"/>
        <item x="107"/>
        <item x="53"/>
        <item x="71"/>
        <item x="125"/>
        <item x="79"/>
        <item x="60"/>
        <item x="179"/>
        <item x="123"/>
        <item x="223"/>
        <item x="162"/>
        <item x="114"/>
        <item x="51"/>
        <item x="103"/>
        <item x="78"/>
        <item x="57"/>
        <item x="149"/>
        <item x="164"/>
        <item x="95"/>
        <item x="176"/>
        <item x="12"/>
        <item x="154"/>
        <item x="202"/>
        <item x="10"/>
        <item x="108"/>
        <item x="246"/>
        <item x="215"/>
        <item x="243"/>
        <item x="33"/>
        <item x="32"/>
        <item x="195"/>
        <item x="163"/>
        <item x="74"/>
        <item x="16"/>
        <item x="182"/>
        <item x="127"/>
        <item x="132"/>
        <item x="232"/>
        <item x="187"/>
        <item x="129"/>
        <item x="175"/>
        <item x="155"/>
        <item x="102"/>
        <item x="36"/>
        <item x="225"/>
        <item x="196"/>
        <item x="89"/>
        <item x="94"/>
        <item x="9"/>
        <item x="199"/>
        <item x="96"/>
        <item x="13"/>
        <item x="116"/>
        <item x="67"/>
        <item x="169"/>
        <item x="17"/>
        <item x="247"/>
        <item x="46"/>
        <item x="20"/>
        <item x="93"/>
        <item x="222"/>
        <item x="198"/>
        <item x="112"/>
        <item x="85"/>
        <item x="134"/>
        <item x="137"/>
        <item x="150"/>
        <item x="248"/>
        <item x="81"/>
        <item x="161"/>
        <item x="235"/>
        <item x="122"/>
        <item x="42"/>
        <item x="242"/>
        <item x="220"/>
        <item x="157"/>
        <item x="236"/>
        <item x="26"/>
        <item x="124"/>
        <item x="98"/>
        <item x="110"/>
        <item x="207"/>
        <item x="166"/>
        <item x="209"/>
        <item x="106"/>
        <item x="183"/>
        <item x="217"/>
        <item x="204"/>
        <item x="56"/>
        <item x="118"/>
        <item x="180"/>
        <item x="49"/>
        <item x="82"/>
        <item x="197"/>
        <item x="159"/>
        <item x="208"/>
        <item x="241"/>
        <item x="146"/>
        <item x="104"/>
        <item x="45"/>
        <item x="77"/>
        <item x="210"/>
        <item x="87"/>
        <item x="18"/>
        <item x="121"/>
        <item x="64"/>
        <item x="133"/>
        <item x="218"/>
        <item x="226"/>
        <item x="152"/>
        <item x="34"/>
        <item x="8"/>
        <item x="174"/>
        <item x="58"/>
        <item x="143"/>
        <item x="168"/>
        <item x="194"/>
        <item x="50"/>
        <item x="200"/>
        <item x="90"/>
        <item x="100"/>
        <item x="211"/>
        <item x="224"/>
        <item x="233"/>
        <item x="193"/>
        <item x="23"/>
        <item x="101"/>
        <item x="6"/>
        <item x="19"/>
        <item x="30"/>
        <item x="39"/>
        <item x="203"/>
        <item x="22"/>
        <item x="135"/>
        <item x="88"/>
        <item x="212"/>
        <item x="119"/>
        <item x="136"/>
        <item x="43"/>
        <item x="62"/>
        <item x="191"/>
        <item x="216"/>
        <item x="237"/>
        <item x="28"/>
        <item x="14"/>
        <item x="91"/>
        <item x="61"/>
        <item x="213"/>
        <item x="111"/>
        <item x="130"/>
        <item x="75"/>
        <item x="27"/>
        <item x="97"/>
        <item x="227"/>
        <item x="221"/>
        <item x="173"/>
        <item x="2"/>
        <item x="70"/>
        <item x="205"/>
        <item x="37"/>
        <item x="160"/>
        <item x="230"/>
        <item x="139"/>
        <item x="206"/>
        <item x="1"/>
        <item x="3"/>
        <item x="201"/>
        <item x="188"/>
        <item x="244"/>
        <item x="66"/>
        <item x="158"/>
        <item x="24"/>
        <item x="249"/>
        <item x="231"/>
        <item x="238"/>
        <item x="138"/>
        <item x="35"/>
        <item x="7"/>
        <item x="5"/>
        <item x="11"/>
        <item x="15"/>
        <item x="31"/>
        <item x="40"/>
        <item x="0"/>
        <item x="65"/>
        <item x="21"/>
        <item x="142"/>
        <item x="229"/>
        <item x="115"/>
        <item x="219"/>
        <item x="147"/>
        <item x="214"/>
        <item x="153"/>
        <item x="128"/>
        <item x="47"/>
        <item x="177"/>
        <item x="234"/>
        <item x="126"/>
        <item x="140"/>
        <item x="170"/>
        <item x="245"/>
        <item x="113"/>
        <item x="185"/>
        <item x="145"/>
        <item x="76"/>
        <item x="92"/>
        <item x="172"/>
        <item x="148"/>
        <item x="105"/>
        <item x="167"/>
        <item x="109"/>
        <item x="55"/>
        <item x="178"/>
        <item x="38"/>
        <item x="63"/>
        <item x="156"/>
        <item t="default"/>
      </items>
    </pivotField>
    <pivotField showAll="0"/>
    <pivotField showAll="0"/>
    <pivotField showAll="0"/>
  </pivotFields>
  <rowFields count="2">
    <field x="2"/>
    <field x="4"/>
  </rowFields>
  <rowItems count="7">
    <i>
      <x v="3"/>
    </i>
    <i r="1">
      <x v="5"/>
    </i>
    <i r="1">
      <x v="38"/>
    </i>
    <i r="1">
      <x v="182"/>
    </i>
    <i>
      <x v="9"/>
    </i>
    <i r="1">
      <x v="168"/>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EC306B7D-2EE9-644B-8355-F12A6B8FAB87}" sourceName="genre">
  <pivotTables>
    <pivotTable tabId="4" name="PivotTable15"/>
  </pivotTables>
  <data>
    <tabular pivotCacheId="1127469364">
      <items count="141">
        <i x="9" s="1"/>
        <i x="7" s="1"/>
        <i x="79"/>
        <i x="18"/>
        <i x="13"/>
        <i x="86"/>
        <i x="77"/>
        <i x="72"/>
        <i x="69"/>
        <i x="37"/>
        <i x="21"/>
        <i x="87"/>
        <i x="128"/>
        <i x="83"/>
        <i x="133"/>
        <i x="60"/>
        <i x="129"/>
        <i x="107"/>
        <i x="64"/>
        <i x="61"/>
        <i x="82"/>
        <i x="112"/>
        <i x="120"/>
        <i x="44"/>
        <i x="104"/>
        <i x="6"/>
        <i x="131"/>
        <i x="38"/>
        <i x="25"/>
        <i x="23"/>
        <i x="110"/>
        <i x="27"/>
        <i x="119"/>
        <i x="113"/>
        <i x="19"/>
        <i x="3"/>
        <i x="26"/>
        <i x="35"/>
        <i x="0"/>
        <i x="127"/>
        <i x="70"/>
        <i x="53"/>
        <i x="24"/>
        <i x="14"/>
        <i x="105"/>
        <i x="49"/>
        <i x="95"/>
        <i x="114"/>
        <i x="4"/>
        <i x="92"/>
        <i x="39"/>
        <i x="71"/>
        <i x="45"/>
        <i x="84"/>
        <i x="65"/>
        <i x="20"/>
        <i x="22"/>
        <i x="54"/>
        <i x="125"/>
        <i x="111"/>
        <i x="50"/>
        <i x="51"/>
        <i x="56"/>
        <i x="130"/>
        <i x="108"/>
        <i x="78"/>
        <i x="139"/>
        <i x="122"/>
        <i x="11"/>
        <i x="99"/>
        <i x="40"/>
        <i x="43"/>
        <i x="88"/>
        <i x="132"/>
        <i x="15"/>
        <i x="73"/>
        <i x="109"/>
        <i x="48"/>
        <i x="81"/>
        <i x="102"/>
        <i x="1"/>
        <i x="46"/>
        <i x="100"/>
        <i x="93"/>
        <i x="2"/>
        <i x="12"/>
        <i x="55"/>
        <i x="31"/>
        <i x="16"/>
        <i x="97"/>
        <i x="116"/>
        <i x="117"/>
        <i x="30"/>
        <i x="62"/>
        <i x="126"/>
        <i x="57"/>
        <i x="89"/>
        <i x="34"/>
        <i x="33"/>
        <i x="118"/>
        <i x="123"/>
        <i x="47"/>
        <i x="106"/>
        <i x="135"/>
        <i x="96"/>
        <i x="124"/>
        <i x="90"/>
        <i x="75"/>
        <i x="138"/>
        <i x="36"/>
        <i x="28"/>
        <i x="115"/>
        <i x="94"/>
        <i x="80"/>
        <i x="140"/>
        <i x="137"/>
        <i x="134"/>
        <i x="8"/>
        <i x="52"/>
        <i x="101"/>
        <i x="103"/>
        <i x="76"/>
        <i x="136"/>
        <i x="74"/>
        <i x="17"/>
        <i x="66"/>
        <i x="67"/>
        <i x="98"/>
        <i x="121"/>
        <i x="10"/>
        <i x="42"/>
        <i x="5"/>
        <i x="63"/>
        <i x="41"/>
        <i x="68"/>
        <i x="59"/>
        <i x="58"/>
        <i x="91"/>
        <i x="29"/>
        <i x="85"/>
        <i x="3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49796A1-F040-0C47-95C1-5D3A9E6796B6}" sourceName="name">
  <pivotTables>
    <pivotTable tabId="4" name="PivotTable18"/>
  </pivotTables>
  <data>
    <tabular pivotCacheId="826846312">
      <items count="1077">
        <i x="1032"/>
        <i x="1033"/>
        <i x="219"/>
        <i x="375" s="1"/>
        <i x="15"/>
        <i x="660"/>
        <i x="593"/>
        <i x="374"/>
        <i x="885"/>
        <i x="396" s="1"/>
        <i x="302"/>
        <i x="321"/>
        <i x="141"/>
        <i x="292"/>
        <i x="44"/>
        <i x="1049"/>
        <i x="174"/>
        <i x="1062"/>
        <i x="185"/>
        <i x="103"/>
        <i x="629"/>
        <i x="658"/>
        <i x="171"/>
        <i x="892"/>
        <i x="8"/>
        <i x="370"/>
        <i x="176"/>
        <i x="510"/>
        <i x="668"/>
        <i x="93"/>
        <i x="482"/>
        <i x="437"/>
        <i x="401"/>
        <i x="400"/>
        <i x="680"/>
        <i x="670"/>
        <i x="930"/>
        <i x="547"/>
        <i x="118"/>
        <i x="526"/>
        <i x="156"/>
        <i x="931"/>
        <i x="865"/>
        <i x="520"/>
        <i x="804"/>
        <i x="492"/>
        <i x="733"/>
        <i x="314"/>
        <i x="1020"/>
        <i x="823"/>
        <i x="808"/>
        <i x="89"/>
        <i x="807"/>
        <i x="572"/>
        <i x="253"/>
        <i x="697"/>
        <i x="623"/>
        <i x="80"/>
        <i x="223"/>
        <i x="371"/>
        <i x="415"/>
        <i x="521"/>
        <i x="324"/>
        <i x="101"/>
        <i x="159"/>
        <i x="438"/>
        <i x="270"/>
        <i x="771"/>
        <i x="217"/>
        <i x="943"/>
        <i x="311"/>
        <i x="1015"/>
        <i x="653"/>
        <i x="127"/>
        <i x="439"/>
        <i x="495"/>
        <i x="489"/>
        <i x="173"/>
        <i x="664"/>
        <i x="805"/>
        <i x="486"/>
        <i x="456"/>
        <i x="789"/>
        <i x="334"/>
        <i x="256"/>
        <i x="449"/>
        <i x="35"/>
        <i x="828"/>
        <i x="964"/>
        <i x="326"/>
        <i x="543"/>
        <i x="622"/>
        <i x="395"/>
        <i x="192"/>
        <i x="921"/>
        <i x="734"/>
        <i x="644"/>
        <i x="854"/>
        <i x="282"/>
        <i x="84"/>
        <i x="130"/>
        <i x="4"/>
        <i x="380"/>
        <i x="288"/>
        <i x="462"/>
        <i x="387"/>
        <i x="151"/>
        <i x="511"/>
        <i x="116"/>
        <i x="837"/>
        <i x="840"/>
        <i x="57"/>
        <i x="1045"/>
        <i x="792"/>
        <i x="446"/>
        <i x="568"/>
        <i x="541"/>
        <i x="205"/>
        <i x="967"/>
        <i x="525"/>
        <i x="1023"/>
        <i x="509"/>
        <i x="546"/>
        <i x="224"/>
        <i x="911"/>
        <i x="596"/>
        <i x="918"/>
        <i x="879"/>
        <i x="298"/>
        <i x="751"/>
        <i x="858"/>
        <i x="1016"/>
        <i x="699"/>
        <i x="928"/>
        <i x="1059"/>
        <i x="69"/>
        <i x="318"/>
        <i x="74"/>
        <i x="459"/>
        <i x="999"/>
        <i x="1071"/>
        <i x="756"/>
        <i x="550"/>
        <i x="283"/>
        <i x="244"/>
        <i x="233"/>
        <i x="296"/>
        <i x="899"/>
        <i x="419"/>
        <i x="973"/>
        <i x="794"/>
        <i x="785"/>
        <i x="227"/>
        <i x="672"/>
        <i x="926"/>
        <i x="801"/>
        <i x="925"/>
        <i x="817"/>
        <i x="1040"/>
        <i x="155"/>
        <i x="345"/>
        <i x="332"/>
        <i x="276"/>
        <i x="825"/>
        <i x="765"/>
        <i x="13"/>
        <i x="241"/>
        <i x="790"/>
        <i x="695"/>
        <i x="612"/>
        <i x="132"/>
        <i x="272"/>
        <i x="225"/>
        <i x="201"/>
        <i x="850"/>
        <i x="10"/>
        <i x="987"/>
        <i x="187"/>
        <i x="743"/>
        <i x="55"/>
        <i x="1037"/>
        <i x="619"/>
        <i x="537"/>
        <i x="711"/>
        <i x="905"/>
        <i x="245"/>
        <i x="772"/>
        <i x="45"/>
        <i x="882"/>
        <i x="150"/>
        <i x="1026"/>
        <i x="639"/>
        <i x="237"/>
        <i x="992"/>
        <i x="539"/>
        <i x="581"/>
        <i x="284"/>
        <i x="909"/>
        <i x="866"/>
        <i x="178"/>
        <i x="228"/>
        <i x="979"/>
        <i x="1001"/>
        <i x="617"/>
        <i x="534"/>
        <i x="760"/>
        <i x="744"/>
        <i x="305"/>
        <i x="869"/>
        <i x="243"/>
        <i x="404"/>
        <i x="493"/>
        <i x="656"/>
        <i x="202"/>
        <i x="788"/>
        <i x="135"/>
        <i x="655"/>
        <i x="54"/>
        <i x="145"/>
        <i x="315"/>
        <i x="605"/>
        <i x="433"/>
        <i x="725"/>
        <i x="694"/>
        <i x="191"/>
        <i x="113"/>
        <i x="667"/>
        <i x="12"/>
        <i x="513"/>
        <i x="851"/>
        <i x="649"/>
        <i x="757"/>
        <i x="846"/>
        <i x="532"/>
        <i x="398"/>
        <i x="261"/>
        <i x="599"/>
        <i x="889"/>
        <i x="722"/>
        <i x="671"/>
        <i x="303"/>
        <i x="307"/>
        <i x="971"/>
        <i x="341"/>
        <i x="397"/>
        <i x="95"/>
        <i x="477"/>
        <i x="573"/>
        <i x="1007"/>
        <i x="609"/>
        <i x="715"/>
        <i x="464"/>
        <i x="129"/>
        <i x="457"/>
        <i x="58"/>
        <i x="1058"/>
        <i x="469"/>
        <i x="337"/>
        <i x="675"/>
        <i x="988"/>
        <i x="399"/>
        <i x="1029"/>
        <i x="308"/>
        <i x="46"/>
        <i x="910"/>
        <i x="27"/>
        <i x="257"/>
        <i x="331"/>
        <i x="392"/>
        <i x="406"/>
        <i x="669"/>
        <i x="471"/>
        <i x="62"/>
        <i x="1069"/>
        <i x="538"/>
        <i x="600"/>
        <i x="966"/>
        <i x="1075"/>
        <i x="761"/>
        <i x="216"/>
        <i x="554"/>
        <i x="887"/>
        <i x="696"/>
        <i x="693"/>
        <i x="50"/>
        <i x="287"/>
        <i x="826"/>
        <i x="458"/>
        <i x="1056"/>
        <i x="584"/>
        <i x="637"/>
        <i x="777"/>
        <i x="1019"/>
        <i x="460"/>
        <i x="747"/>
        <i x="748"/>
        <i x="329"/>
        <i x="779"/>
        <i x="561"/>
        <i x="720"/>
        <i x="177"/>
        <i x="114"/>
        <i x="1034"/>
        <i x="249"/>
        <i x="1006"/>
        <i x="278"/>
        <i x="611"/>
        <i x="25"/>
        <i x="221"/>
        <i x="92"/>
        <i x="737"/>
        <i x="5"/>
        <i x="1044"/>
        <i x="740"/>
        <i x="91"/>
        <i x="0"/>
        <i x="143"/>
        <i x="263"/>
        <i x="1009"/>
        <i x="504"/>
        <i x="432"/>
        <i x="704"/>
        <i x="980"/>
        <i x="467"/>
        <i x="590"/>
        <i x="226"/>
        <i x="325"/>
        <i x="951"/>
        <i x="343"/>
        <i x="441"/>
        <i x="195"/>
        <i x="53"/>
        <i x="770"/>
        <i x="650"/>
        <i x="394"/>
        <i x="950"/>
        <i x="983"/>
        <i x="351"/>
        <i x="1003"/>
        <i x="66"/>
        <i x="533"/>
        <i x="791"/>
        <i x="512"/>
        <i x="624"/>
        <i x="896"/>
        <i x="849"/>
        <i x="868"/>
        <i x="862"/>
        <i x="591"/>
        <i x="843"/>
        <i x="1043"/>
        <i x="124"/>
        <i x="213"/>
        <i x="894"/>
        <i x="286"/>
        <i x="945"/>
        <i x="784"/>
        <i x="238"/>
        <i x="691"/>
        <i x="929"/>
        <i x="502"/>
        <i x="488"/>
        <i x="651"/>
        <i x="963"/>
        <i x="333"/>
        <i x="527"/>
        <i x="478"/>
        <i x="259"/>
        <i x="528"/>
        <i x="1035"/>
        <i x="1039"/>
        <i x="204"/>
        <i x="626"/>
        <i x="829"/>
        <i x="152"/>
        <i x="500"/>
        <i x="68"/>
        <i x="246"/>
        <i x="1030"/>
        <i x="247"/>
        <i x="388"/>
        <i x="293"/>
        <i x="932"/>
        <i x="443"/>
        <i x="134"/>
        <i x="14"/>
        <i x="895"/>
        <i x="235"/>
        <i x="20"/>
        <i x="356"/>
        <i x="474"/>
        <i x="105"/>
        <i x="933"/>
        <i x="780"/>
        <i x="1072"/>
        <i x="799"/>
        <i x="993"/>
        <i x="501"/>
        <i x="448"/>
        <i x="209"/>
        <i x="984"/>
        <i x="953"/>
        <i x="405"/>
        <i x="188"/>
        <i x="813"/>
        <i x="726"/>
        <i x="210"/>
        <i x="429"/>
        <i x="29"/>
        <i x="472"/>
        <i x="919"/>
        <i x="211"/>
        <i x="922"/>
        <i x="164"/>
        <i x="63"/>
        <i x="745"/>
        <i x="170"/>
        <i x="652"/>
        <i x="759"/>
        <i x="180"/>
        <i x="24"/>
        <i x="897"/>
        <i x="355"/>
        <i x="1060"/>
        <i x="634"/>
        <i x="752"/>
        <i x="430"/>
        <i x="86"/>
        <i x="306"/>
        <i x="610"/>
        <i x="968"/>
        <i x="661"/>
        <i x="291"/>
        <i x="753"/>
        <i x="9"/>
        <i x="125"/>
        <i x="684"/>
        <i x="169"/>
        <i x="540"/>
        <i x="687"/>
        <i x="455"/>
        <i x="874"/>
        <i x="461"/>
        <i x="724"/>
        <i x="94"/>
        <i x="391"/>
        <i x="240"/>
        <i x="838"/>
        <i x="1054"/>
        <i x="160"/>
        <i x="407"/>
        <i x="310"/>
        <i x="681"/>
        <i x="721"/>
        <i x="322"/>
        <i x="877"/>
        <i x="702"/>
        <i x="529"/>
        <i x="641"/>
        <i x="848"/>
        <i x="904"/>
        <i x="880"/>
        <i x="1046"/>
        <i x="194"/>
        <i x="487"/>
        <i x="507"/>
        <i x="955"/>
        <i x="258"/>
        <i x="608"/>
        <i x="742"/>
        <i x="853"/>
        <i x="517"/>
        <i x="1031"/>
        <i x="408"/>
        <i x="168"/>
        <i x="81"/>
        <i x="875"/>
        <i x="383"/>
        <i x="852"/>
        <i x="839"/>
        <i x="421"/>
        <i x="633"/>
        <i x="700"/>
        <i x="255"/>
        <i x="861"/>
        <i x="299"/>
        <i x="56"/>
        <i x="630"/>
        <i x="544"/>
        <i x="998"/>
        <i x="410"/>
        <i x="197"/>
        <i x="149"/>
        <i x="100"/>
        <i x="884"/>
        <i x="260"/>
        <i x="78"/>
        <i x="271"/>
        <i x="638"/>
        <i x="774"/>
        <i x="643"/>
        <i x="1055"/>
        <i x="891"/>
        <i x="692"/>
        <i x="1051"/>
        <i x="915"/>
        <i x="855"/>
        <i x="746"/>
        <i x="475"/>
        <i x="232"/>
        <i x="663"/>
        <i x="339"/>
        <i x="146"/>
        <i x="505"/>
        <i x="503"/>
        <i x="236"/>
        <i x="250"/>
        <i x="466"/>
        <i x="815"/>
        <i x="1053"/>
        <i x="682"/>
        <i x="39"/>
        <i x="645"/>
        <i x="876"/>
        <i x="949"/>
        <i x="937"/>
        <i x="878"/>
        <i x="1068"/>
        <i x="262"/>
        <i x="824"/>
        <i x="564"/>
        <i x="97"/>
        <i x="11"/>
        <i x="165"/>
        <i x="749"/>
        <i x="563"/>
        <i x="465"/>
        <i x="881"/>
        <i x="754"/>
        <i x="476"/>
        <i x="1017"/>
        <i x="61"/>
        <i x="632"/>
        <i x="620"/>
        <i x="157"/>
        <i x="642"/>
        <i x="938"/>
        <i x="714"/>
        <i x="1008"/>
        <i x="867"/>
        <i x="956"/>
        <i x="986"/>
        <i x="822"/>
        <i x="208"/>
        <i x="199"/>
        <i x="115"/>
        <i x="924"/>
        <i x="535"/>
        <i x="996"/>
        <i x="347"/>
        <i x="268"/>
        <i x="914"/>
        <i x="783"/>
        <i x="422"/>
        <i x="883"/>
        <i x="1074"/>
        <i x="72"/>
        <i x="108"/>
        <i x="440"/>
        <i x="970"/>
        <i x="648"/>
        <i x="589"/>
        <i x="198"/>
        <i x="85"/>
        <i x="583"/>
        <i x="90"/>
        <i x="821"/>
        <i x="1038"/>
        <i x="485"/>
        <i x="836"/>
        <i x="835"/>
        <i x="300"/>
        <i x="769"/>
        <i x="357"/>
        <i x="934"/>
        <i x="531"/>
        <i x="646"/>
        <i x="833"/>
        <i x="598"/>
        <i x="553"/>
        <i x="70"/>
        <i x="994"/>
        <i x="607"/>
        <i x="574"/>
        <i x="73"/>
        <i x="83"/>
        <i x="65"/>
        <i x="133"/>
        <i x="119"/>
        <i x="21"/>
        <i x="154"/>
        <i x="320"/>
        <i x="47"/>
        <i x="64"/>
        <i x="497"/>
        <i x="965"/>
        <i x="389"/>
        <i x="60"/>
        <i x="579"/>
        <i x="782"/>
        <i x="735"/>
        <i x="902"/>
        <i x="33"/>
        <i x="555"/>
        <i x="960"/>
        <i x="71"/>
        <i x="576"/>
        <i x="991"/>
        <i x="570"/>
        <i x="128"/>
        <i x="166"/>
        <i x="96"/>
        <i x="403"/>
        <i x="354"/>
        <i x="841"/>
        <i x="890"/>
        <i x="87"/>
        <i x="426"/>
        <i x="193"/>
        <i x="43"/>
        <i x="551"/>
        <i x="679"/>
        <i x="810"/>
        <i x="767"/>
        <i x="625"/>
        <i x="427"/>
        <i x="871"/>
        <i x="587"/>
        <i x="729"/>
        <i x="872"/>
        <i x="977"/>
        <i x="376"/>
        <i x="413"/>
        <i x="569"/>
        <i x="802"/>
        <i x="362"/>
        <i x="912"/>
        <i x="522"/>
        <i x="944"/>
        <i x="961"/>
        <i x="1064"/>
        <i x="870"/>
        <i x="676"/>
        <i x="708"/>
        <i x="565"/>
        <i x="1018"/>
        <i x="602"/>
        <i x="6"/>
        <i x="893"/>
        <i x="798"/>
        <i x="614"/>
        <i x="67"/>
        <i x="277"/>
        <i x="295"/>
        <i x="7"/>
        <i x="22"/>
        <i x="736"/>
        <i x="75"/>
        <i x="252"/>
        <i x="536"/>
        <i x="280"/>
        <i x="856"/>
        <i x="621"/>
        <i x="182"/>
        <i x="628"/>
        <i x="730"/>
        <i x="120"/>
        <i x="814"/>
        <i x="490"/>
        <i x="110"/>
        <i x="323"/>
        <i x="167"/>
        <i x="79"/>
        <i x="479"/>
        <i x="962"/>
        <i x="428"/>
        <i x="59"/>
        <i x="313"/>
        <i x="732"/>
        <i x="358"/>
        <i x="1057"/>
        <i x="181"/>
        <i x="518"/>
        <i x="524"/>
        <i x="88"/>
        <i x="317"/>
        <i x="582"/>
        <i x="888"/>
        <i x="112"/>
        <i x="604"/>
        <i x="206"/>
        <i x="819"/>
        <i x="907"/>
        <i x="251"/>
        <i x="131"/>
        <i x="939"/>
        <i x="818"/>
        <i x="445"/>
        <i x="452"/>
        <i x="435"/>
        <i x="418"/>
        <i x="384"/>
        <i x="450"/>
        <i x="179"/>
        <i x="82"/>
        <i x="137"/>
        <i x="377"/>
        <i x="364"/>
        <i x="594"/>
        <i x="3"/>
        <i x="903"/>
        <i x="978"/>
        <i x="382"/>
        <i x="1011"/>
        <i x="196"/>
        <i x="1048"/>
        <i x="1065"/>
        <i x="845"/>
        <i x="795"/>
        <i x="76"/>
        <i x="793"/>
        <i x="723"/>
        <i x="773"/>
        <i x="787"/>
        <i x="567"/>
        <i x="123"/>
        <i x="559"/>
        <i x="556"/>
        <i x="941"/>
        <i x="344"/>
        <i x="416"/>
        <i x="1005"/>
        <i x="800"/>
        <i x="1004"/>
        <i x="1052"/>
        <i x="1076"/>
        <i x="402"/>
        <i x="710"/>
        <i x="542"/>
        <i x="447"/>
        <i x="613"/>
        <i x="1002"/>
        <i x="218"/>
        <i x="222"/>
        <i x="552"/>
        <i x="36"/>
        <i x="473"/>
        <i x="718"/>
        <i x="1041"/>
        <i x="342"/>
        <i x="523"/>
        <i x="361"/>
        <i x="908"/>
        <i x="842"/>
        <i x="683"/>
        <i x="618"/>
        <i x="269"/>
        <i x="778"/>
        <i x="212"/>
        <i x="514"/>
        <i x="580"/>
        <i x="615"/>
        <i x="234"/>
        <i x="117"/>
        <i x="496"/>
        <i x="768"/>
        <i x="254"/>
        <i x="864"/>
        <i x="857"/>
        <i x="766"/>
        <i x="635"/>
        <i x="566"/>
        <i x="1042"/>
        <i x="349"/>
        <i x="23"/>
        <i x="470"/>
        <i x="1000"/>
        <i x="436"/>
        <i x="289"/>
        <i x="755"/>
        <i x="350"/>
        <i x="327"/>
        <i x="900"/>
        <i x="571"/>
        <i x="200"/>
        <i x="207"/>
        <i x="830"/>
        <i x="267"/>
        <i x="886"/>
        <i x="26"/>
        <i x="215"/>
        <i x="220"/>
        <i x="578"/>
        <i x="390"/>
        <i x="420"/>
        <i x="484"/>
        <i x="750"/>
        <i x="557"/>
        <i x="37"/>
        <i x="480"/>
        <i x="940"/>
        <i x="958"/>
        <i x="373"/>
        <i x="34"/>
        <i x="301"/>
        <i x="359"/>
        <i x="703"/>
        <i x="1010"/>
        <i x="77"/>
        <i x="705"/>
        <i x="454"/>
        <i x="1022"/>
        <i x="266"/>
        <i x="19"/>
        <i x="1013"/>
        <i x="803"/>
        <i x="716"/>
        <i x="688"/>
        <i x="860"/>
        <i x="997"/>
        <i x="820"/>
        <i x="409"/>
        <i x="597"/>
        <i x="144"/>
        <i x="586"/>
        <i x="1025"/>
        <i x="163"/>
        <i x="1021"/>
        <i x="158"/>
        <i x="434"/>
        <i x="706"/>
        <i x="16"/>
        <i x="275"/>
        <i x="17"/>
        <i x="976"/>
        <i x="499"/>
        <i x="515"/>
        <i x="109"/>
        <i x="806"/>
        <i x="776"/>
        <i x="516"/>
        <i x="913"/>
        <i x="1061"/>
        <i x="601"/>
        <i x="719"/>
        <i x="982"/>
        <i x="48"/>
        <i x="121"/>
        <i x="335"/>
        <i x="52"/>
        <i x="506"/>
        <i x="290"/>
        <i x="162"/>
        <i x="38"/>
        <i x="138"/>
        <i x="577"/>
        <i x="657"/>
        <i x="139"/>
        <i x="229"/>
        <i x="731"/>
        <i x="844"/>
        <i x="859"/>
        <i x="491"/>
        <i x="727"/>
        <i x="762"/>
        <i x="985"/>
        <i x="148"/>
        <i x="831"/>
        <i x="728"/>
        <i x="363"/>
        <i x="336"/>
        <i x="936"/>
        <i x="797"/>
        <i x="365"/>
        <i x="927"/>
        <i x="954"/>
        <i x="1063"/>
        <i x="585"/>
        <i x="560"/>
        <i x="369"/>
        <i x="606"/>
        <i x="739"/>
        <i x="809"/>
        <i x="483"/>
        <i x="41"/>
        <i x="677"/>
        <i x="1014"/>
        <i x="1036"/>
        <i x="498"/>
        <i x="189"/>
        <i x="906"/>
        <i x="102"/>
        <i x="379"/>
        <i x="969"/>
        <i x="519"/>
        <i x="1067"/>
        <i x="832"/>
        <i x="281"/>
        <i x="654"/>
        <i x="242"/>
        <i x="42"/>
        <i x="698"/>
        <i x="203"/>
        <i x="631"/>
        <i x="304"/>
        <i x="186"/>
        <i x="417"/>
        <i x="104"/>
        <i x="431"/>
        <i x="558"/>
        <i x="901"/>
        <i x="709"/>
        <i x="18"/>
        <i x="230"/>
        <i x="717"/>
        <i x="816"/>
        <i x="153"/>
        <i x="360"/>
        <i x="972"/>
        <i x="595"/>
        <i x="274"/>
        <i x="741"/>
        <i x="393"/>
        <i x="592"/>
        <i x="297"/>
        <i x="812"/>
        <i x="678"/>
        <i x="786"/>
        <i x="530"/>
        <i x="1"/>
        <i x="273"/>
        <i x="995"/>
        <i x="352"/>
        <i x="764"/>
        <i x="758"/>
        <i x="686"/>
        <i x="451"/>
        <i x="508"/>
        <i x="30"/>
        <i x="32"/>
        <i x="948"/>
        <i x="834"/>
        <i x="959"/>
        <i x="136"/>
        <i x="916"/>
        <i x="659"/>
        <i x="957"/>
        <i x="107"/>
        <i x="673"/>
        <i x="917"/>
        <i x="588"/>
        <i x="1073"/>
        <i x="674"/>
        <i x="184"/>
        <i x="946"/>
        <i x="1028"/>
        <i x="99"/>
        <i x="562"/>
        <i x="863"/>
        <i x="689"/>
        <i x="690"/>
        <i x="947"/>
        <i x="348"/>
        <i x="468"/>
        <i x="414"/>
        <i x="98"/>
        <i x="575"/>
        <i x="31"/>
        <i x="142"/>
        <i x="713"/>
        <i x="411"/>
        <i x="372"/>
        <i x="1066"/>
        <i x="340"/>
        <i x="666"/>
        <i x="1027"/>
        <i x="2"/>
        <i x="444"/>
        <i x="264"/>
        <i x="494"/>
        <i x="412"/>
        <i x="378"/>
        <i x="974"/>
        <i x="636"/>
        <i x="51"/>
        <i x="319"/>
        <i x="827"/>
        <i x="330"/>
        <i x="463"/>
        <i x="873"/>
        <i x="775"/>
        <i x="111"/>
        <i x="231"/>
        <i x="423"/>
        <i x="640"/>
        <i x="627"/>
        <i x="603"/>
        <i x="190"/>
        <i x="106"/>
        <i x="545"/>
        <i x="172"/>
        <i x="294"/>
        <i x="279"/>
        <i x="548"/>
        <i x="40"/>
        <i x="616"/>
        <i x="453"/>
        <i x="425"/>
        <i x="214"/>
        <i x="161"/>
        <i x="981"/>
        <i x="707"/>
        <i x="920"/>
        <i x="309"/>
        <i x="28"/>
        <i x="942"/>
        <i x="312"/>
        <i x="1070"/>
        <i x="952"/>
        <i x="481"/>
        <i x="122"/>
        <i x="662"/>
        <i x="248"/>
        <i x="549"/>
        <i x="712"/>
        <i x="685"/>
        <i x="424"/>
        <i x="316"/>
        <i x="665"/>
        <i x="239"/>
        <i x="811"/>
        <i x="1024"/>
        <i x="647"/>
        <i x="975"/>
        <i x="847"/>
        <i x="989"/>
        <i x="763"/>
        <i x="285"/>
        <i x="796"/>
        <i x="175"/>
        <i x="147"/>
        <i x="990"/>
        <i x="442"/>
        <i x="126"/>
        <i x="781"/>
        <i x="49"/>
        <i x="140"/>
        <i x="353"/>
        <i x="738"/>
        <i x="366"/>
        <i x="368"/>
        <i x="1047"/>
        <i x="183"/>
        <i x="923"/>
        <i x="346"/>
        <i x="386"/>
        <i x="1012"/>
        <i x="1050"/>
        <i x="367"/>
        <i x="338"/>
        <i x="898"/>
        <i x="935"/>
        <i x="701"/>
        <i x="385"/>
        <i x="381"/>
        <i x="328"/>
        <i x="26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C49F0ABC-2265-2A4B-B3AE-86A4F75968E5}" cache="Slicer_genre" caption="genre" rowHeight="251883"/>
  <slicer name="name" xr10:uid="{D1D8C33C-12B0-5B4F-82A2-E5519B67E7F5}" cache="Slicer_name" caption="name"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D48E6C-6636-BD4D-B183-8D52BF11B611}" name="Table1" displayName="Table1" ref="A1:L1645">
  <autoFilter ref="A1:L1645" xr:uid="{98D48E6C-6636-BD4D-B183-8D52BF11B611}"/>
  <tableColumns count="12">
    <tableColumn id="1" xr3:uid="{AEA20B0D-459F-1541-B06F-FE38587F4C29}" name="movie_id" totalsRowLabel="Total"/>
    <tableColumn id="2" xr3:uid="{94B0DC34-1D46-9F4C-A57A-C2BE3185A50B}" name="title"/>
    <tableColumn id="3" xr3:uid="{C75E6FC2-7D38-B54F-A8B1-6E7E6C254D51}" name="year"/>
    <tableColumn id="4" xr3:uid="{ECBA8CC2-8D8A-674F-9C96-0E82E1BF720E}" name="certificate"/>
    <tableColumn id="5" xr3:uid="{FA7D6085-FA41-994A-BCF5-77DF69DD10BF}" name="runtime"/>
    <tableColumn id="6" xr3:uid="{DEE95381-BCC7-444C-A2CE-046E1C4C8171}" name="genre"/>
    <tableColumn id="7" xr3:uid="{79208079-A096-8A4A-8FB1-B6D6F2F5A8F9}" name="gross_us_canada"/>
    <tableColumn id="8" xr3:uid="{1F6F9C32-6725-BA4A-974A-6930ABDB4DB9}" name="idx"/>
    <tableColumn id="9" xr3:uid="{AB1B5B4A-34A4-124B-9026-6937F1FE2FE1}" name="count_unique_id_certificate" dataDxfId="5">
      <calculatedColumnFormula>IF(COUNTIFS(A$2:A2,A2,D$2:D2,D2)=1,1,0)</calculatedColumnFormula>
    </tableColumn>
    <tableColumn id="10" xr3:uid="{F75BA9E1-BDCC-444A-940D-03980C56F0B2}" name="count_unique_genre_certificate" totalsRowFunction="sum" dataDxfId="4">
      <calculatedColumnFormula>COUNTIFS(D$2:D2, D2, F$2:F2, F2)</calculatedColumnFormula>
    </tableColumn>
    <tableColumn id="11" xr3:uid="{BBEFF9B8-D6CB-304A-9477-31BEC1DFACA7}" name="Avg_gross" dataDxfId="2">
      <calculatedColumnFormula>AVERAGEIF($I$2:$I$1645, 1, $G$2:$G$1645)</calculatedColumnFormula>
    </tableColumn>
    <tableColumn id="12" xr3:uid="{8255BBB4-26A7-CB4A-8D46-F9E5BB9B6F00}" name="grater_thn_avg_gross" dataDxfId="3">
      <calculatedColumnFormula>IF(AND(I2=1,G2&gt;K2),1,0)</calculatedColumnFormula>
    </tableColumn>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6F9F8A-CDF9-3042-AD70-F4ED53927C6D}" name="Table3" displayName="Table3" ref="A1:H1582" totalsRowShown="0">
  <autoFilter ref="A1:H1582" xr:uid="{C56F9F8A-CDF9-3042-AD70-F4ED53927C6D}"/>
  <tableColumns count="8">
    <tableColumn id="1" xr3:uid="{B29E837E-489E-D545-9099-60C4D5D2B595}" name="idx"/>
    <tableColumn id="2" xr3:uid="{D0B2DD12-F111-9A4F-9FF6-28F01A4197F7}" name="id"/>
    <tableColumn id="3" xr3:uid="{1727CDE9-35FE-2D44-BC85-B8E9308E2AF9}" name="name"/>
    <tableColumn id="4" xr3:uid="{DBBC6F3D-BFCD-674B-A16D-C0E78B37752C}" name="role"/>
    <tableColumn id="5" xr3:uid="{6FF60ABD-217F-F144-B3B7-664E7F0669EB}" name="movie_title"/>
    <tableColumn id="6" xr3:uid="{D1A39DE2-D974-D343-A924-E10B88172E8B}" name="movie_id"/>
    <tableColumn id="8" xr3:uid="{D480719D-866C-3E47-957D-A06BCFB04DA8}" name="Count_Star_mov" dataDxfId="1">
      <calculatedColumnFormula>COUNTIFS(D$2:D2,$D$5, C$2:C2, C2)</calculatedColumnFormula>
    </tableColumn>
    <tableColumn id="9" xr3:uid="{355AA478-4212-9C4D-86F2-75A1AF77F84B}" name="Count_Director_mov" dataDxfId="0">
      <calculatedColumnFormula>COUNTIFS(D$2:D2,$D$2, C$2:C2, C2)</calculatedColumnFormula>
    </tableColumn>
  </tableColumns>
  <tableStyleInfo name="TableStyleMedium3"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60675-C826-0545-8445-ECCF142DCF4B}">
  <dimension ref="A3:K661"/>
  <sheetViews>
    <sheetView workbookViewId="0">
      <selection activeCell="P7" sqref="P7"/>
    </sheetView>
  </sheetViews>
  <sheetFormatPr baseColWidth="10" defaultRowHeight="16" x14ac:dyDescent="0.2"/>
  <cols>
    <col min="1" max="1" width="16" bestFit="1" customWidth="1"/>
    <col min="2" max="2" width="30.83203125" bestFit="1" customWidth="1"/>
    <col min="3" max="3" width="18.1640625" bestFit="1" customWidth="1"/>
    <col min="4" max="4" width="6.1640625" bestFit="1" customWidth="1"/>
    <col min="5" max="5" width="13.6640625" bestFit="1" customWidth="1"/>
    <col min="6" max="6" width="9.5" bestFit="1" customWidth="1"/>
    <col min="7" max="7" width="6.83203125" bestFit="1" customWidth="1"/>
    <col min="8" max="8" width="3.5" bestFit="1" customWidth="1"/>
    <col min="9" max="9" width="6.1640625" bestFit="1" customWidth="1"/>
    <col min="10" max="10" width="3.1640625" bestFit="1" customWidth="1"/>
    <col min="11" max="11" width="6.83203125" bestFit="1" customWidth="1"/>
    <col min="12" max="13" width="10.83203125" bestFit="1" customWidth="1"/>
    <col min="14" max="14" width="6.83203125" bestFit="1" customWidth="1"/>
    <col min="15" max="15" width="13.5" bestFit="1" customWidth="1"/>
    <col min="16" max="16" width="17.6640625" bestFit="1" customWidth="1"/>
    <col min="17" max="17" width="5.83203125" bestFit="1" customWidth="1"/>
    <col min="18" max="18" width="9.5" bestFit="1" customWidth="1"/>
    <col min="19" max="19" width="13.5" bestFit="1" customWidth="1"/>
    <col min="20" max="20" width="7.83203125" bestFit="1" customWidth="1"/>
    <col min="21" max="21" width="13.5" bestFit="1" customWidth="1"/>
    <col min="22" max="22" width="18.33203125" bestFit="1" customWidth="1"/>
    <col min="23" max="23" width="16.5" bestFit="1" customWidth="1"/>
    <col min="24" max="24" width="20.5" bestFit="1" customWidth="1"/>
    <col min="25" max="25" width="10.33203125" bestFit="1" customWidth="1"/>
    <col min="26" max="26" width="14.5" bestFit="1" customWidth="1"/>
    <col min="27" max="27" width="6" bestFit="1" customWidth="1"/>
    <col min="28" max="28" width="12.1640625" bestFit="1" customWidth="1"/>
    <col min="29" max="29" width="9.83203125" bestFit="1" customWidth="1"/>
    <col min="30" max="30" width="12.33203125" bestFit="1" customWidth="1"/>
    <col min="31" max="31" width="12.1640625" bestFit="1" customWidth="1"/>
    <col min="32" max="32" width="13.33203125" bestFit="1" customWidth="1"/>
    <col min="33" max="33" width="15.6640625" bestFit="1" customWidth="1"/>
    <col min="34" max="34" width="17.6640625" bestFit="1" customWidth="1"/>
    <col min="35" max="35" width="8" bestFit="1" customWidth="1"/>
    <col min="36" max="36" width="10.6640625" bestFit="1" customWidth="1"/>
    <col min="37" max="37" width="6.83203125" bestFit="1" customWidth="1"/>
    <col min="38" max="38" width="10.5" bestFit="1" customWidth="1"/>
    <col min="39" max="39" width="14.5" bestFit="1" customWidth="1"/>
    <col min="40" max="40" width="4.5" bestFit="1" customWidth="1"/>
    <col min="41" max="41" width="12.1640625" bestFit="1" customWidth="1"/>
    <col min="42" max="42" width="9.33203125" bestFit="1" customWidth="1"/>
    <col min="43" max="43" width="6.83203125" bestFit="1" customWidth="1"/>
    <col min="44" max="44" width="7.6640625" bestFit="1" customWidth="1"/>
    <col min="45" max="45" width="11.5" bestFit="1" customWidth="1"/>
    <col min="46" max="46" width="5.6640625" bestFit="1" customWidth="1"/>
    <col min="47" max="47" width="18" bestFit="1" customWidth="1"/>
    <col min="48" max="48" width="8.83203125" bestFit="1" customWidth="1"/>
    <col min="49" max="49" width="14.6640625" bestFit="1" customWidth="1"/>
    <col min="50" max="50" width="8.6640625" bestFit="1" customWidth="1"/>
    <col min="51" max="51" width="21.5" bestFit="1" customWidth="1"/>
    <col min="52" max="52" width="7" bestFit="1" customWidth="1"/>
    <col min="53" max="53" width="20.83203125" bestFit="1" customWidth="1"/>
    <col min="54" max="54" width="19.5" bestFit="1" customWidth="1"/>
    <col min="55" max="55" width="5.5" bestFit="1" customWidth="1"/>
    <col min="56" max="56" width="19.5" bestFit="1" customWidth="1"/>
    <col min="57" max="57" width="12.83203125" bestFit="1" customWidth="1"/>
    <col min="58" max="58" width="7.1640625" bestFit="1" customWidth="1"/>
    <col min="59" max="59" width="7.5" bestFit="1" customWidth="1"/>
    <col min="60" max="60" width="16.6640625" bestFit="1" customWidth="1"/>
    <col min="61" max="61" width="14.6640625" bestFit="1" customWidth="1"/>
    <col min="62" max="62" width="13.6640625" bestFit="1" customWidth="1"/>
    <col min="63" max="63" width="15.6640625" bestFit="1" customWidth="1"/>
    <col min="64" max="64" width="6.5" bestFit="1" customWidth="1"/>
    <col min="65" max="65" width="8.5" bestFit="1" customWidth="1"/>
    <col min="66" max="66" width="14.6640625" bestFit="1" customWidth="1"/>
    <col min="67" max="67" width="15.33203125" bestFit="1" customWidth="1"/>
    <col min="68" max="68" width="5.33203125" bestFit="1" customWidth="1"/>
    <col min="69" max="69" width="7.83203125" bestFit="1" customWidth="1"/>
    <col min="70" max="70" width="11.6640625" bestFit="1" customWidth="1"/>
    <col min="71" max="71" width="11.83203125" bestFit="1" customWidth="1"/>
    <col min="72" max="72" width="11" bestFit="1" customWidth="1"/>
    <col min="73" max="74" width="13.83203125" bestFit="1" customWidth="1"/>
    <col min="75" max="75" width="10.33203125" bestFit="1" customWidth="1"/>
    <col min="76" max="76" width="18.1640625" bestFit="1" customWidth="1"/>
    <col min="77" max="77" width="6" bestFit="1" customWidth="1"/>
    <col min="78" max="78" width="7.5" bestFit="1" customWidth="1"/>
    <col min="79" max="79" width="8" bestFit="1" customWidth="1"/>
    <col min="80" max="80" width="21.6640625" bestFit="1" customWidth="1"/>
    <col min="81" max="81" width="6.83203125" bestFit="1" customWidth="1"/>
    <col min="82" max="82" width="12.5" bestFit="1" customWidth="1"/>
    <col min="83" max="83" width="15.1640625" bestFit="1" customWidth="1"/>
    <col min="84" max="84" width="13.83203125" bestFit="1" customWidth="1"/>
    <col min="85" max="85" width="14" bestFit="1" customWidth="1"/>
    <col min="86" max="86" width="12.33203125" bestFit="1" customWidth="1"/>
    <col min="87" max="87" width="18.5" bestFit="1" customWidth="1"/>
    <col min="88" max="88" width="18.1640625" bestFit="1" customWidth="1"/>
    <col min="89" max="89" width="18.6640625" bestFit="1" customWidth="1"/>
    <col min="90" max="90" width="6" bestFit="1" customWidth="1"/>
    <col min="91" max="91" width="13.83203125" bestFit="1" customWidth="1"/>
    <col min="92" max="92" width="15.33203125" bestFit="1" customWidth="1"/>
    <col min="93" max="93" width="9" bestFit="1" customWidth="1"/>
    <col min="94" max="94" width="8.83203125" bestFit="1" customWidth="1"/>
    <col min="95" max="95" width="16.33203125" bestFit="1" customWidth="1"/>
    <col min="96" max="96" width="12.83203125" bestFit="1" customWidth="1"/>
    <col min="97" max="97" width="8" bestFit="1" customWidth="1"/>
    <col min="98" max="98" width="6" bestFit="1" customWidth="1"/>
    <col min="99" max="99" width="5.6640625" bestFit="1" customWidth="1"/>
    <col min="100" max="100" width="9.5" bestFit="1" customWidth="1"/>
    <col min="101" max="101" width="16.5" bestFit="1" customWidth="1"/>
    <col min="102" max="102" width="13.1640625" bestFit="1" customWidth="1"/>
    <col min="103" max="103" width="10.6640625" bestFit="1" customWidth="1"/>
    <col min="104" max="104" width="6.6640625" bestFit="1" customWidth="1"/>
    <col min="105" max="105" width="8.1640625" bestFit="1" customWidth="1"/>
    <col min="106" max="106" width="14.1640625" bestFit="1" customWidth="1"/>
    <col min="107" max="107" width="13.83203125" bestFit="1" customWidth="1"/>
    <col min="108" max="108" width="8.5" bestFit="1" customWidth="1"/>
    <col min="109" max="109" width="13" bestFit="1" customWidth="1"/>
    <col min="110" max="110" width="10.6640625" bestFit="1" customWidth="1"/>
    <col min="111" max="111" width="11" bestFit="1" customWidth="1"/>
    <col min="112" max="112" width="16.6640625" bestFit="1" customWidth="1"/>
    <col min="113" max="113" width="5.5" bestFit="1" customWidth="1"/>
    <col min="114" max="114" width="4.1640625" bestFit="1" customWidth="1"/>
    <col min="115" max="115" width="10.5" bestFit="1" customWidth="1"/>
    <col min="116" max="116" width="15.6640625" bestFit="1" customWidth="1"/>
    <col min="117" max="117" width="13.6640625" bestFit="1" customWidth="1"/>
    <col min="118" max="118" width="20.33203125" bestFit="1" customWidth="1"/>
    <col min="119" max="119" width="9.5" bestFit="1" customWidth="1"/>
    <col min="120" max="120" width="18.83203125" bestFit="1" customWidth="1"/>
    <col min="121" max="121" width="17.6640625" bestFit="1" customWidth="1"/>
    <col min="122" max="122" width="7.83203125" bestFit="1" customWidth="1"/>
    <col min="123" max="123" width="16.33203125" bestFit="1" customWidth="1"/>
    <col min="124" max="124" width="12.5" bestFit="1" customWidth="1"/>
    <col min="125" max="125" width="14.1640625" bestFit="1" customWidth="1"/>
    <col min="126" max="126" width="14.83203125" bestFit="1" customWidth="1"/>
    <col min="127" max="127" width="14.1640625" bestFit="1" customWidth="1"/>
    <col min="128" max="128" width="12.33203125" bestFit="1" customWidth="1"/>
    <col min="129" max="129" width="11.33203125" bestFit="1" customWidth="1"/>
    <col min="130" max="130" width="12.1640625" bestFit="1" customWidth="1"/>
    <col min="131" max="131" width="7" bestFit="1" customWidth="1"/>
    <col min="132" max="132" width="11" bestFit="1" customWidth="1"/>
    <col min="133" max="133" width="7.83203125" bestFit="1" customWidth="1"/>
    <col min="134" max="134" width="14.33203125" bestFit="1" customWidth="1"/>
    <col min="135" max="135" width="10.1640625" bestFit="1" customWidth="1"/>
    <col min="136" max="136" width="15.1640625" bestFit="1" customWidth="1"/>
    <col min="137" max="137" width="4.6640625" bestFit="1" customWidth="1"/>
    <col min="138" max="138" width="8.5" bestFit="1" customWidth="1"/>
    <col min="139" max="139" width="8.1640625" bestFit="1" customWidth="1"/>
    <col min="140" max="140" width="12" bestFit="1" customWidth="1"/>
    <col min="141" max="141" width="10.1640625" bestFit="1" customWidth="1"/>
    <col min="142" max="142" width="16.33203125" bestFit="1" customWidth="1"/>
    <col min="143" max="143" width="7" bestFit="1" customWidth="1"/>
    <col min="144" max="144" width="10.83203125" bestFit="1" customWidth="1"/>
    <col min="145" max="145" width="8.6640625" bestFit="1" customWidth="1"/>
    <col min="146" max="146" width="6.83203125" bestFit="1" customWidth="1"/>
    <col min="147" max="147" width="10.6640625" bestFit="1" customWidth="1"/>
    <col min="148" max="148" width="10.5" bestFit="1" customWidth="1"/>
    <col min="149" max="149" width="20" bestFit="1" customWidth="1"/>
    <col min="150" max="150" width="4.33203125" bestFit="1" customWidth="1"/>
    <col min="151" max="151" width="11" bestFit="1" customWidth="1"/>
    <col min="152" max="152" width="10.1640625" bestFit="1" customWidth="1"/>
    <col min="153" max="153" width="12.33203125" bestFit="1" customWidth="1"/>
    <col min="154" max="154" width="14.5" bestFit="1" customWidth="1"/>
    <col min="155" max="155" width="19.1640625" bestFit="1" customWidth="1"/>
    <col min="156" max="156" width="13.6640625" bestFit="1" customWidth="1"/>
    <col min="157" max="157" width="6.1640625" bestFit="1" customWidth="1"/>
    <col min="158" max="158" width="6" bestFit="1" customWidth="1"/>
    <col min="159" max="159" width="5.1640625" bestFit="1" customWidth="1"/>
    <col min="160" max="160" width="13" bestFit="1" customWidth="1"/>
    <col min="161" max="161" width="17.83203125" bestFit="1" customWidth="1"/>
    <col min="162" max="162" width="8.1640625" bestFit="1" customWidth="1"/>
    <col min="163" max="163" width="13.33203125" bestFit="1" customWidth="1"/>
    <col min="164" max="164" width="6.1640625" bestFit="1" customWidth="1"/>
    <col min="165" max="165" width="26.33203125" bestFit="1" customWidth="1"/>
    <col min="166" max="166" width="8.1640625" bestFit="1" customWidth="1"/>
    <col min="167" max="167" width="10.5" bestFit="1" customWidth="1"/>
    <col min="168" max="168" width="18.33203125" bestFit="1" customWidth="1"/>
    <col min="169" max="169" width="12.5" bestFit="1" customWidth="1"/>
    <col min="170" max="170" width="16" bestFit="1" customWidth="1"/>
    <col min="171" max="171" width="15" bestFit="1" customWidth="1"/>
    <col min="172" max="172" width="6.6640625" bestFit="1" customWidth="1"/>
    <col min="173" max="173" width="14.83203125" bestFit="1" customWidth="1"/>
    <col min="174" max="174" width="31.83203125" bestFit="1" customWidth="1"/>
    <col min="175" max="175" width="29.5" bestFit="1" customWidth="1"/>
    <col min="176" max="176" width="24.1640625" bestFit="1" customWidth="1"/>
    <col min="177" max="177" width="8.5" bestFit="1" customWidth="1"/>
    <col min="178" max="178" width="11.5" bestFit="1" customWidth="1"/>
    <col min="179" max="179" width="9.33203125" bestFit="1" customWidth="1"/>
    <col min="180" max="180" width="40.83203125" bestFit="1" customWidth="1"/>
    <col min="181" max="181" width="35.6640625" bestFit="1" customWidth="1"/>
    <col min="182" max="182" width="11.33203125" bestFit="1" customWidth="1"/>
    <col min="183" max="183" width="18.33203125" bestFit="1" customWidth="1"/>
    <col min="184" max="184" width="16.33203125" bestFit="1" customWidth="1"/>
    <col min="185" max="185" width="10.33203125" bestFit="1" customWidth="1"/>
    <col min="186" max="186" width="15.83203125" bestFit="1" customWidth="1"/>
    <col min="187" max="187" width="25" bestFit="1" customWidth="1"/>
    <col min="188" max="188" width="13.5" bestFit="1" customWidth="1"/>
    <col min="189" max="189" width="24" bestFit="1" customWidth="1"/>
    <col min="190" max="190" width="15.5" bestFit="1" customWidth="1"/>
    <col min="191" max="191" width="25.5" bestFit="1" customWidth="1"/>
    <col min="192" max="192" width="14.5" bestFit="1" customWidth="1"/>
    <col min="193" max="193" width="19.5" bestFit="1" customWidth="1"/>
    <col min="194" max="194" width="14.83203125" bestFit="1" customWidth="1"/>
    <col min="195" max="195" width="12.33203125" bestFit="1" customWidth="1"/>
    <col min="196" max="196" width="16" bestFit="1" customWidth="1"/>
    <col min="197" max="197" width="11.1640625" bestFit="1" customWidth="1"/>
    <col min="198" max="198" width="10" bestFit="1" customWidth="1"/>
    <col min="199" max="199" width="11.1640625" bestFit="1" customWidth="1"/>
    <col min="200" max="200" width="13" bestFit="1" customWidth="1"/>
    <col min="201" max="201" width="18.5" bestFit="1" customWidth="1"/>
    <col min="202" max="202" width="13" bestFit="1" customWidth="1"/>
    <col min="203" max="203" width="23.1640625" bestFit="1" customWidth="1"/>
    <col min="204" max="204" width="18.5" bestFit="1" customWidth="1"/>
    <col min="205" max="205" width="16.6640625" bestFit="1" customWidth="1"/>
    <col min="206" max="206" width="15.5" bestFit="1" customWidth="1"/>
    <col min="207" max="207" width="13.83203125" bestFit="1" customWidth="1"/>
    <col min="208" max="208" width="8.5" bestFit="1" customWidth="1"/>
    <col min="209" max="209" width="13.5" bestFit="1" customWidth="1"/>
    <col min="210" max="210" width="12.83203125" bestFit="1" customWidth="1"/>
    <col min="211" max="211" width="7.33203125" bestFit="1" customWidth="1"/>
    <col min="212" max="212" width="12.1640625" bestFit="1" customWidth="1"/>
    <col min="213" max="213" width="42.33203125" bestFit="1" customWidth="1"/>
    <col min="214" max="214" width="38.83203125" bestFit="1" customWidth="1"/>
    <col min="215" max="215" width="33.6640625" bestFit="1" customWidth="1"/>
    <col min="216" max="217" width="10.1640625" bestFit="1" customWidth="1"/>
    <col min="218" max="218" width="11.33203125" bestFit="1" customWidth="1"/>
    <col min="219" max="219" width="24.83203125" bestFit="1" customWidth="1"/>
    <col min="220" max="220" width="10.6640625" bestFit="1" customWidth="1"/>
    <col min="221" max="221" width="22" bestFit="1" customWidth="1"/>
    <col min="222" max="222" width="14.1640625" bestFit="1" customWidth="1"/>
    <col min="223" max="223" width="17.33203125" bestFit="1" customWidth="1"/>
    <col min="224" max="224" width="8.83203125" bestFit="1" customWidth="1"/>
    <col min="225" max="225" width="13.83203125" bestFit="1" customWidth="1"/>
    <col min="226" max="226" width="9.1640625" bestFit="1" customWidth="1"/>
    <col min="227" max="227" width="13" bestFit="1" customWidth="1"/>
    <col min="228" max="228" width="28.83203125" bestFit="1" customWidth="1"/>
    <col min="229" max="229" width="16" bestFit="1" customWidth="1"/>
    <col min="230" max="230" width="17.1640625" bestFit="1" customWidth="1"/>
    <col min="231" max="231" width="13.83203125" bestFit="1" customWidth="1"/>
    <col min="232" max="232" width="15.33203125" bestFit="1" customWidth="1"/>
    <col min="233" max="233" width="20.83203125" bestFit="1" customWidth="1"/>
    <col min="234" max="234" width="17.6640625" bestFit="1" customWidth="1"/>
    <col min="235" max="235" width="36" bestFit="1" customWidth="1"/>
    <col min="236" max="236" width="16.5" bestFit="1" customWidth="1"/>
    <col min="237" max="237" width="18.6640625" bestFit="1" customWidth="1"/>
    <col min="238" max="238" width="14.6640625" bestFit="1" customWidth="1"/>
    <col min="239" max="239" width="16.83203125" bestFit="1" customWidth="1"/>
    <col min="240" max="240" width="9" bestFit="1" customWidth="1"/>
    <col min="241" max="241" width="10.5" bestFit="1" customWidth="1"/>
    <col min="242" max="242" width="12" bestFit="1" customWidth="1"/>
    <col min="243" max="243" width="10.33203125" bestFit="1" customWidth="1"/>
    <col min="244" max="244" width="3.5" bestFit="1" customWidth="1"/>
    <col min="245" max="245" width="13.1640625" bestFit="1" customWidth="1"/>
    <col min="246" max="246" width="7.1640625" bestFit="1" customWidth="1"/>
    <col min="247" max="247" width="9" bestFit="1" customWidth="1"/>
    <col min="248" max="248" width="7.5" bestFit="1" customWidth="1"/>
    <col min="249" max="249" width="8.83203125" bestFit="1" customWidth="1"/>
    <col min="250" max="250" width="24.1640625" bestFit="1" customWidth="1"/>
    <col min="251" max="251" width="9.33203125" bestFit="1" customWidth="1"/>
  </cols>
  <sheetData>
    <row r="3" spans="1:2" x14ac:dyDescent="0.2">
      <c r="A3" s="2" t="s">
        <v>408</v>
      </c>
      <c r="B3" t="s">
        <v>411</v>
      </c>
    </row>
    <row r="4" spans="1:2" x14ac:dyDescent="0.2">
      <c r="A4" s="3" t="s">
        <v>192</v>
      </c>
      <c r="B4" s="1">
        <v>858373000</v>
      </c>
    </row>
    <row r="5" spans="1:2" x14ac:dyDescent="0.2">
      <c r="A5" s="3" t="s">
        <v>337</v>
      </c>
      <c r="B5" s="1">
        <v>814866759</v>
      </c>
    </row>
    <row r="6" spans="1:2" x14ac:dyDescent="0.2">
      <c r="A6" s="3" t="s">
        <v>280</v>
      </c>
      <c r="B6" s="1">
        <v>718732821</v>
      </c>
    </row>
    <row r="7" spans="1:2" x14ac:dyDescent="0.2">
      <c r="A7" s="3" t="s">
        <v>166</v>
      </c>
      <c r="B7" s="1">
        <v>678815482</v>
      </c>
    </row>
    <row r="8" spans="1:2" x14ac:dyDescent="0.2">
      <c r="A8" s="3" t="s">
        <v>18</v>
      </c>
      <c r="B8" s="1">
        <v>534987076</v>
      </c>
    </row>
    <row r="9" spans="1:2" x14ac:dyDescent="0.2">
      <c r="A9" s="3" t="s">
        <v>106</v>
      </c>
      <c r="B9" s="1">
        <v>460998507</v>
      </c>
    </row>
    <row r="10" spans="1:2" x14ac:dyDescent="0.2">
      <c r="A10" s="3" t="s">
        <v>188</v>
      </c>
      <c r="B10" s="1">
        <v>448149584</v>
      </c>
    </row>
    <row r="11" spans="1:2" x14ac:dyDescent="0.2">
      <c r="A11" s="3" t="s">
        <v>125</v>
      </c>
      <c r="B11" s="1">
        <v>424979720</v>
      </c>
    </row>
    <row r="12" spans="1:2" x14ac:dyDescent="0.2">
      <c r="A12" s="3" t="s">
        <v>217</v>
      </c>
      <c r="B12" s="1">
        <v>415004880</v>
      </c>
    </row>
    <row r="13" spans="1:2" x14ac:dyDescent="0.2">
      <c r="A13" s="3" t="s">
        <v>271</v>
      </c>
      <c r="B13" s="1">
        <v>407185075</v>
      </c>
    </row>
    <row r="14" spans="1:2" x14ac:dyDescent="0.2">
      <c r="A14" s="3" t="s">
        <v>409</v>
      </c>
      <c r="B14" s="1">
        <v>858373000</v>
      </c>
    </row>
    <row r="18" spans="1:2" x14ac:dyDescent="0.2">
      <c r="A18" s="2" t="s">
        <v>408</v>
      </c>
      <c r="B18" t="s">
        <v>413</v>
      </c>
    </row>
    <row r="19" spans="1:2" x14ac:dyDescent="0.2">
      <c r="A19" s="3" t="s">
        <v>26</v>
      </c>
      <c r="B19" s="1">
        <v>21</v>
      </c>
    </row>
    <row r="20" spans="1:2" x14ac:dyDescent="0.2">
      <c r="A20" s="3" t="s">
        <v>126</v>
      </c>
      <c r="B20" s="1">
        <v>18</v>
      </c>
    </row>
    <row r="21" spans="1:2" x14ac:dyDescent="0.2">
      <c r="A21" s="3" t="s">
        <v>215</v>
      </c>
      <c r="B21" s="1">
        <v>1</v>
      </c>
    </row>
    <row r="22" spans="1:2" x14ac:dyDescent="0.2">
      <c r="A22" s="3" t="s">
        <v>407</v>
      </c>
      <c r="B22" s="1">
        <v>6</v>
      </c>
    </row>
    <row r="23" spans="1:2" x14ac:dyDescent="0.2">
      <c r="A23" s="3" t="s">
        <v>92</v>
      </c>
      <c r="B23" s="1">
        <v>23</v>
      </c>
    </row>
    <row r="24" spans="1:2" x14ac:dyDescent="0.2">
      <c r="A24" s="3" t="s">
        <v>234</v>
      </c>
      <c r="B24" s="1">
        <v>5</v>
      </c>
    </row>
    <row r="25" spans="1:2" x14ac:dyDescent="0.2">
      <c r="A25" s="3" t="s">
        <v>61</v>
      </c>
      <c r="B25" s="1">
        <v>38</v>
      </c>
    </row>
    <row r="26" spans="1:2" x14ac:dyDescent="0.2">
      <c r="A26" s="3" t="s">
        <v>19</v>
      </c>
      <c r="B26" s="1">
        <v>35</v>
      </c>
    </row>
    <row r="27" spans="1:2" x14ac:dyDescent="0.2">
      <c r="A27" s="3" t="s">
        <v>9</v>
      </c>
      <c r="B27" s="1">
        <v>102</v>
      </c>
    </row>
    <row r="28" spans="1:2" x14ac:dyDescent="0.2">
      <c r="A28" s="3" t="s">
        <v>400</v>
      </c>
      <c r="B28" s="1">
        <v>1</v>
      </c>
    </row>
    <row r="29" spans="1:2" x14ac:dyDescent="0.2">
      <c r="A29" s="3" t="s">
        <v>412</v>
      </c>
      <c r="B29" s="1"/>
    </row>
    <row r="30" spans="1:2" x14ac:dyDescent="0.2">
      <c r="A30" s="3" t="s">
        <v>409</v>
      </c>
      <c r="B30" s="1">
        <v>250</v>
      </c>
    </row>
    <row r="34" spans="1:11" x14ac:dyDescent="0.2">
      <c r="A34" s="2" t="s">
        <v>416</v>
      </c>
      <c r="B34" s="2" t="s">
        <v>410</v>
      </c>
    </row>
    <row r="35" spans="1:11" x14ac:dyDescent="0.2">
      <c r="A35" s="2" t="s">
        <v>408</v>
      </c>
      <c r="B35" t="s">
        <v>26</v>
      </c>
      <c r="C35" t="s">
        <v>126</v>
      </c>
      <c r="D35" t="s">
        <v>215</v>
      </c>
      <c r="E35" t="s">
        <v>407</v>
      </c>
      <c r="F35" t="s">
        <v>92</v>
      </c>
      <c r="G35" t="s">
        <v>234</v>
      </c>
      <c r="H35" t="s">
        <v>61</v>
      </c>
      <c r="I35" t="s">
        <v>19</v>
      </c>
      <c r="J35" t="s">
        <v>9</v>
      </c>
      <c r="K35" t="s">
        <v>400</v>
      </c>
    </row>
    <row r="36" spans="1:11" x14ac:dyDescent="0.2">
      <c r="A36" s="3" t="s">
        <v>22</v>
      </c>
      <c r="B36" s="1"/>
      <c r="C36" s="1"/>
      <c r="D36" s="1"/>
      <c r="E36" s="1">
        <v>2</v>
      </c>
      <c r="F36" s="1">
        <v>4</v>
      </c>
      <c r="G36" s="1">
        <v>2</v>
      </c>
      <c r="H36" s="1">
        <v>7</v>
      </c>
      <c r="I36" s="1">
        <v>14</v>
      </c>
      <c r="J36" s="1">
        <v>17</v>
      </c>
      <c r="K36" s="1">
        <v>1</v>
      </c>
    </row>
    <row r="37" spans="1:11" x14ac:dyDescent="0.2">
      <c r="A37" s="3" t="s">
        <v>20</v>
      </c>
      <c r="B37" s="1"/>
      <c r="C37" s="1"/>
      <c r="D37" s="1"/>
      <c r="E37" s="1"/>
      <c r="F37" s="1">
        <v>1</v>
      </c>
      <c r="G37" s="1"/>
      <c r="H37" s="1">
        <v>6</v>
      </c>
      <c r="I37" s="1">
        <v>12</v>
      </c>
      <c r="J37" s="1">
        <v>8</v>
      </c>
      <c r="K37" s="1"/>
    </row>
    <row r="38" spans="1:11" x14ac:dyDescent="0.2">
      <c r="A38" s="3" t="s">
        <v>130</v>
      </c>
      <c r="B38" s="1"/>
      <c r="C38" s="1"/>
      <c r="D38" s="1"/>
      <c r="E38" s="1"/>
      <c r="F38" s="1">
        <v>3</v>
      </c>
      <c r="G38" s="1"/>
      <c r="H38" s="1"/>
      <c r="I38" s="1">
        <v>1</v>
      </c>
      <c r="J38" s="1">
        <v>1</v>
      </c>
      <c r="K38" s="1">
        <v>1</v>
      </c>
    </row>
    <row r="39" spans="1:11" x14ac:dyDescent="0.2">
      <c r="A39" s="3" t="s">
        <v>35</v>
      </c>
      <c r="B39" s="1">
        <v>4</v>
      </c>
      <c r="C39" s="1">
        <v>11</v>
      </c>
      <c r="D39" s="1"/>
      <c r="E39" s="1"/>
      <c r="F39" s="1">
        <v>1</v>
      </c>
      <c r="G39" s="1">
        <v>1</v>
      </c>
      <c r="H39" s="1">
        <v>18</v>
      </c>
      <c r="I39" s="1">
        <v>13</v>
      </c>
      <c r="J39" s="1">
        <v>10</v>
      </c>
      <c r="K39" s="1">
        <v>1</v>
      </c>
    </row>
    <row r="40" spans="1:11" x14ac:dyDescent="0.2">
      <c r="A40" s="3" t="s">
        <v>30</v>
      </c>
      <c r="B40" s="1"/>
      <c r="C40" s="1">
        <v>5</v>
      </c>
      <c r="D40" s="1"/>
      <c r="E40" s="1"/>
      <c r="F40" s="1"/>
      <c r="G40" s="1"/>
      <c r="H40" s="1">
        <v>7</v>
      </c>
      <c r="I40" s="1">
        <v>8</v>
      </c>
      <c r="J40" s="1">
        <v>4</v>
      </c>
      <c r="K40" s="1"/>
    </row>
    <row r="41" spans="1:11" x14ac:dyDescent="0.2">
      <c r="A41" s="3" t="s">
        <v>149</v>
      </c>
      <c r="B41" s="1"/>
      <c r="C41" s="1"/>
      <c r="D41" s="1"/>
      <c r="E41" s="1"/>
      <c r="F41" s="1"/>
      <c r="G41" s="1"/>
      <c r="H41" s="1">
        <v>1</v>
      </c>
      <c r="I41" s="1"/>
      <c r="J41" s="1">
        <v>3</v>
      </c>
      <c r="K41" s="1"/>
    </row>
    <row r="42" spans="1:11" x14ac:dyDescent="0.2">
      <c r="A42" s="3" t="s">
        <v>127</v>
      </c>
      <c r="B42" s="1"/>
      <c r="C42" s="1">
        <v>4</v>
      </c>
      <c r="D42" s="1"/>
      <c r="E42" s="1"/>
      <c r="F42" s="1"/>
      <c r="G42" s="1"/>
      <c r="H42" s="1">
        <v>1</v>
      </c>
      <c r="I42" s="1"/>
      <c r="J42" s="1"/>
      <c r="K42" s="1"/>
    </row>
    <row r="43" spans="1:11" x14ac:dyDescent="0.2">
      <c r="A43" s="3" t="s">
        <v>116</v>
      </c>
      <c r="B43" s="1"/>
      <c r="C43" s="1">
        <v>8</v>
      </c>
      <c r="D43" s="1"/>
      <c r="E43" s="1">
        <v>2</v>
      </c>
      <c r="F43" s="1">
        <v>3</v>
      </c>
      <c r="G43" s="1"/>
      <c r="H43" s="1">
        <v>11</v>
      </c>
      <c r="I43" s="1"/>
      <c r="J43" s="1">
        <v>1</v>
      </c>
      <c r="K43" s="1"/>
    </row>
    <row r="44" spans="1:11" x14ac:dyDescent="0.2">
      <c r="A44" s="3" t="s">
        <v>113</v>
      </c>
      <c r="B44" s="1"/>
      <c r="C44" s="1">
        <v>1</v>
      </c>
      <c r="D44" s="1"/>
      <c r="E44" s="1">
        <v>2</v>
      </c>
      <c r="F44" s="1">
        <v>2</v>
      </c>
      <c r="G44" s="1"/>
      <c r="H44" s="1">
        <v>2</v>
      </c>
      <c r="I44" s="1">
        <v>1</v>
      </c>
      <c r="J44" s="1">
        <v>1</v>
      </c>
      <c r="K44" s="1">
        <v>1</v>
      </c>
    </row>
    <row r="45" spans="1:11" x14ac:dyDescent="0.2">
      <c r="A45" s="3" t="s">
        <v>65</v>
      </c>
      <c r="B45" s="1"/>
      <c r="C45" s="1">
        <v>2</v>
      </c>
      <c r="D45" s="1"/>
      <c r="E45" s="1"/>
      <c r="F45" s="1"/>
      <c r="G45" s="1"/>
      <c r="H45" s="1">
        <v>2</v>
      </c>
      <c r="I45" s="1"/>
      <c r="J45" s="1">
        <v>4</v>
      </c>
      <c r="K45" s="1"/>
    </row>
    <row r="46" spans="1:11" x14ac:dyDescent="0.2">
      <c r="A46" s="3" t="s">
        <v>39</v>
      </c>
      <c r="B46" s="1"/>
      <c r="C46" s="1">
        <v>2</v>
      </c>
      <c r="D46" s="1"/>
      <c r="E46" s="1">
        <v>1</v>
      </c>
      <c r="F46" s="1">
        <v>1</v>
      </c>
      <c r="G46" s="1">
        <v>1</v>
      </c>
      <c r="H46" s="1">
        <v>3</v>
      </c>
      <c r="I46" s="1">
        <v>6</v>
      </c>
      <c r="J46" s="1">
        <v>14</v>
      </c>
      <c r="K46" s="1"/>
    </row>
    <row r="47" spans="1:11" x14ac:dyDescent="0.2">
      <c r="A47" s="3" t="s">
        <v>150</v>
      </c>
      <c r="B47" s="1"/>
      <c r="C47" s="1"/>
      <c r="D47" s="1"/>
      <c r="E47" s="1"/>
      <c r="F47" s="1"/>
      <c r="G47" s="1"/>
      <c r="H47" s="1"/>
      <c r="I47" s="1"/>
      <c r="J47" s="1">
        <v>3</v>
      </c>
      <c r="K47" s="1"/>
    </row>
    <row r="48" spans="1:11" x14ac:dyDescent="0.2">
      <c r="A48" s="3" t="s">
        <v>318</v>
      </c>
      <c r="B48" s="1"/>
      <c r="C48" s="1"/>
      <c r="D48" s="1"/>
      <c r="E48" s="1"/>
      <c r="F48" s="1"/>
      <c r="G48" s="1"/>
      <c r="H48" s="1">
        <v>1</v>
      </c>
      <c r="I48" s="1">
        <v>2</v>
      </c>
      <c r="J48" s="1">
        <v>1</v>
      </c>
      <c r="K48" s="1"/>
    </row>
    <row r="49" spans="1:11" x14ac:dyDescent="0.2">
      <c r="A49" s="3" t="s">
        <v>144</v>
      </c>
      <c r="B49" s="1">
        <v>1</v>
      </c>
      <c r="C49" s="1">
        <v>4</v>
      </c>
      <c r="D49" s="1"/>
      <c r="E49" s="1"/>
      <c r="F49" s="1"/>
      <c r="G49" s="1">
        <v>1</v>
      </c>
      <c r="H49" s="1">
        <v>2</v>
      </c>
      <c r="I49" s="1">
        <v>1</v>
      </c>
      <c r="J49" s="1">
        <v>2</v>
      </c>
      <c r="K49" s="1"/>
    </row>
    <row r="50" spans="1:11" x14ac:dyDescent="0.2">
      <c r="A50" s="3" t="s">
        <v>352</v>
      </c>
      <c r="B50" s="1"/>
      <c r="C50" s="1"/>
      <c r="D50" s="1"/>
      <c r="E50" s="1"/>
      <c r="F50" s="1"/>
      <c r="G50" s="1">
        <v>1</v>
      </c>
      <c r="H50" s="1"/>
      <c r="I50" s="1"/>
      <c r="J50" s="1"/>
      <c r="K50" s="1"/>
    </row>
    <row r="51" spans="1:11" x14ac:dyDescent="0.2">
      <c r="A51" s="3" t="s">
        <v>99</v>
      </c>
      <c r="B51" s="1"/>
      <c r="C51" s="1"/>
      <c r="D51" s="1"/>
      <c r="E51" s="1"/>
      <c r="F51" s="1"/>
      <c r="G51" s="1"/>
      <c r="H51" s="1">
        <v>1</v>
      </c>
      <c r="I51" s="1">
        <v>1</v>
      </c>
      <c r="J51" s="1">
        <v>3</v>
      </c>
      <c r="K51" s="1"/>
    </row>
    <row r="52" spans="1:11" x14ac:dyDescent="0.2">
      <c r="A52" s="3" t="s">
        <v>328</v>
      </c>
      <c r="B52" s="1"/>
      <c r="C52" s="1"/>
      <c r="D52" s="1"/>
      <c r="E52" s="1"/>
      <c r="F52" s="1"/>
      <c r="G52" s="1"/>
      <c r="H52" s="1"/>
      <c r="I52" s="1">
        <v>1</v>
      </c>
      <c r="J52" s="1">
        <v>1</v>
      </c>
      <c r="K52" s="1"/>
    </row>
    <row r="53" spans="1:11" x14ac:dyDescent="0.2">
      <c r="A53" s="3" t="s">
        <v>210</v>
      </c>
      <c r="B53" s="1"/>
      <c r="C53" s="1">
        <v>3</v>
      </c>
      <c r="D53" s="1"/>
      <c r="E53" s="1"/>
      <c r="F53" s="1"/>
      <c r="G53" s="1"/>
      <c r="H53" s="1"/>
      <c r="I53" s="1"/>
      <c r="J53" s="1"/>
      <c r="K53" s="1"/>
    </row>
    <row r="54" spans="1:11" x14ac:dyDescent="0.2">
      <c r="A54" s="3" t="s">
        <v>104</v>
      </c>
      <c r="B54" s="1">
        <v>5</v>
      </c>
      <c r="C54" s="1">
        <v>10</v>
      </c>
      <c r="D54" s="1"/>
      <c r="E54" s="1">
        <v>1</v>
      </c>
      <c r="F54" s="1">
        <v>2</v>
      </c>
      <c r="G54" s="1">
        <v>3</v>
      </c>
      <c r="H54" s="1">
        <v>9</v>
      </c>
      <c r="I54" s="1">
        <v>3</v>
      </c>
      <c r="J54" s="1">
        <v>11</v>
      </c>
      <c r="K54" s="1"/>
    </row>
    <row r="55" spans="1:11" x14ac:dyDescent="0.2">
      <c r="A55" s="3" t="s">
        <v>100</v>
      </c>
      <c r="B55" s="1"/>
      <c r="C55" s="1">
        <v>1</v>
      </c>
      <c r="D55" s="1"/>
      <c r="E55" s="1"/>
      <c r="F55" s="1">
        <v>4</v>
      </c>
      <c r="G55" s="1"/>
      <c r="H55" s="1">
        <v>7</v>
      </c>
      <c r="I55" s="1">
        <v>2</v>
      </c>
      <c r="J55" s="1">
        <v>6</v>
      </c>
      <c r="K55" s="1"/>
    </row>
    <row r="56" spans="1:11" x14ac:dyDescent="0.2">
      <c r="A56" s="3" t="s">
        <v>140</v>
      </c>
      <c r="B56" s="1"/>
      <c r="C56" s="1">
        <v>6</v>
      </c>
      <c r="D56" s="1"/>
      <c r="E56" s="1"/>
      <c r="F56" s="1"/>
      <c r="G56" s="1"/>
      <c r="H56" s="1">
        <v>8</v>
      </c>
      <c r="I56" s="1"/>
      <c r="J56" s="1"/>
      <c r="K56" s="1"/>
    </row>
    <row r="57" spans="1:11" x14ac:dyDescent="0.2">
      <c r="A57" s="3" t="s">
        <v>238</v>
      </c>
      <c r="B57" s="1"/>
      <c r="C57" s="1"/>
      <c r="D57" s="1"/>
      <c r="E57" s="1"/>
      <c r="F57" s="1"/>
      <c r="G57" s="1"/>
      <c r="H57" s="1">
        <v>1</v>
      </c>
      <c r="I57" s="1"/>
      <c r="J57" s="1">
        <v>2</v>
      </c>
      <c r="K57" s="1"/>
    </row>
    <row r="58" spans="1:11" x14ac:dyDescent="0.2">
      <c r="A58" s="3" t="s">
        <v>282</v>
      </c>
      <c r="B58" s="1"/>
      <c r="C58" s="1"/>
      <c r="D58" s="1"/>
      <c r="E58" s="1"/>
      <c r="F58" s="1"/>
      <c r="G58" s="1"/>
      <c r="H58" s="1"/>
      <c r="I58" s="1"/>
      <c r="J58" s="1">
        <v>1</v>
      </c>
      <c r="K58" s="1"/>
    </row>
    <row r="59" spans="1:11" x14ac:dyDescent="0.2">
      <c r="A59" s="3" t="s">
        <v>76</v>
      </c>
      <c r="B59" s="1"/>
      <c r="C59" s="1"/>
      <c r="D59" s="1"/>
      <c r="E59" s="1"/>
      <c r="F59" s="1"/>
      <c r="G59" s="1"/>
      <c r="H59" s="1"/>
      <c r="I59" s="1"/>
      <c r="J59" s="1">
        <v>5</v>
      </c>
      <c r="K59" s="1"/>
    </row>
    <row r="60" spans="1:11" x14ac:dyDescent="0.2">
      <c r="A60" s="3" t="s">
        <v>191</v>
      </c>
      <c r="B60" s="1"/>
      <c r="C60" s="1">
        <v>1</v>
      </c>
      <c r="D60" s="1"/>
      <c r="E60" s="1"/>
      <c r="F60" s="1"/>
      <c r="G60" s="1">
        <v>1</v>
      </c>
      <c r="H60" s="1">
        <v>2</v>
      </c>
      <c r="I60" s="1"/>
      <c r="J60" s="1">
        <v>2</v>
      </c>
      <c r="K60" s="1"/>
    </row>
    <row r="61" spans="1:11" x14ac:dyDescent="0.2">
      <c r="A61" s="3" t="s">
        <v>17</v>
      </c>
      <c r="B61" s="1">
        <v>6</v>
      </c>
      <c r="C61" s="1"/>
      <c r="D61" s="1"/>
      <c r="E61" s="1">
        <v>1</v>
      </c>
      <c r="F61" s="1">
        <v>5</v>
      </c>
      <c r="G61" s="1">
        <v>1</v>
      </c>
      <c r="H61" s="1">
        <v>2</v>
      </c>
      <c r="I61" s="1">
        <v>4</v>
      </c>
      <c r="J61" s="1">
        <v>34</v>
      </c>
      <c r="K61" s="1"/>
    </row>
    <row r="62" spans="1:11" x14ac:dyDescent="0.2">
      <c r="A62" s="3" t="s">
        <v>339</v>
      </c>
      <c r="B62" s="1"/>
      <c r="C62" s="1"/>
      <c r="D62" s="1"/>
      <c r="E62" s="1"/>
      <c r="F62" s="1"/>
      <c r="G62" s="1"/>
      <c r="H62" s="1"/>
      <c r="I62" s="1"/>
      <c r="J62" s="1">
        <v>1</v>
      </c>
      <c r="K62" s="1"/>
    </row>
    <row r="63" spans="1:11" x14ac:dyDescent="0.2">
      <c r="A63" s="3" t="s">
        <v>66</v>
      </c>
      <c r="B63" s="1"/>
      <c r="C63" s="1"/>
      <c r="D63" s="1"/>
      <c r="E63" s="1"/>
      <c r="F63" s="1"/>
      <c r="G63" s="1"/>
      <c r="H63" s="1"/>
      <c r="I63" s="1"/>
      <c r="J63" s="1">
        <v>6</v>
      </c>
      <c r="K63" s="1"/>
    </row>
    <row r="64" spans="1:11" x14ac:dyDescent="0.2">
      <c r="A64" s="3" t="s">
        <v>45</v>
      </c>
      <c r="B64" s="1">
        <v>2</v>
      </c>
      <c r="C64" s="1">
        <v>1</v>
      </c>
      <c r="D64" s="1"/>
      <c r="E64" s="1"/>
      <c r="F64" s="1">
        <v>2</v>
      </c>
      <c r="G64" s="1"/>
      <c r="H64" s="1">
        <v>4</v>
      </c>
      <c r="I64" s="1"/>
      <c r="J64" s="1">
        <v>22</v>
      </c>
      <c r="K64" s="1"/>
    </row>
    <row r="65" spans="1:11" x14ac:dyDescent="0.2">
      <c r="A65" s="3" t="s">
        <v>42</v>
      </c>
      <c r="B65" s="1"/>
      <c r="C65" s="1"/>
      <c r="D65" s="1"/>
      <c r="E65" s="1"/>
      <c r="F65" s="1"/>
      <c r="G65" s="1"/>
      <c r="H65" s="1">
        <v>2</v>
      </c>
      <c r="I65" s="1">
        <v>4</v>
      </c>
      <c r="J65" s="1">
        <v>2</v>
      </c>
      <c r="K65" s="1">
        <v>1</v>
      </c>
    </row>
    <row r="66" spans="1:11" x14ac:dyDescent="0.2">
      <c r="A66" s="3" t="s">
        <v>221</v>
      </c>
      <c r="B66" s="1"/>
      <c r="C66" s="1"/>
      <c r="D66" s="1"/>
      <c r="E66" s="1"/>
      <c r="F66" s="1">
        <v>1</v>
      </c>
      <c r="G66" s="1"/>
      <c r="H66" s="1">
        <v>1</v>
      </c>
      <c r="I66" s="1"/>
      <c r="J66" s="1">
        <v>2</v>
      </c>
      <c r="K66" s="1"/>
    </row>
    <row r="67" spans="1:11" x14ac:dyDescent="0.2">
      <c r="A67" s="3" t="s">
        <v>48</v>
      </c>
      <c r="B67" s="1"/>
      <c r="C67" s="1"/>
      <c r="D67" s="1"/>
      <c r="E67" s="1"/>
      <c r="F67" s="1"/>
      <c r="G67" s="1"/>
      <c r="H67" s="1">
        <v>2</v>
      </c>
      <c r="I67" s="1">
        <v>3</v>
      </c>
      <c r="J67" s="1">
        <v>2</v>
      </c>
      <c r="K67" s="1"/>
    </row>
    <row r="68" spans="1:11" x14ac:dyDescent="0.2">
      <c r="A68" s="3" t="s">
        <v>272</v>
      </c>
      <c r="B68" s="1"/>
      <c r="C68" s="1"/>
      <c r="D68" s="1"/>
      <c r="E68" s="1"/>
      <c r="F68" s="1"/>
      <c r="G68" s="1"/>
      <c r="H68" s="1"/>
      <c r="I68" s="1">
        <v>1</v>
      </c>
      <c r="J68" s="1"/>
      <c r="K68" s="1"/>
    </row>
    <row r="69" spans="1:11" x14ac:dyDescent="0.2">
      <c r="A69" s="3" t="s">
        <v>244</v>
      </c>
      <c r="B69" s="1"/>
      <c r="C69" s="1"/>
      <c r="D69" s="1"/>
      <c r="E69" s="1"/>
      <c r="F69" s="1"/>
      <c r="G69" s="1"/>
      <c r="H69" s="1"/>
      <c r="I69" s="1"/>
      <c r="J69" s="1">
        <v>1</v>
      </c>
      <c r="K69" s="1"/>
    </row>
    <row r="70" spans="1:11" x14ac:dyDescent="0.2">
      <c r="A70" s="3" t="s">
        <v>37</v>
      </c>
      <c r="B70" s="1"/>
      <c r="C70" s="1"/>
      <c r="D70" s="1"/>
      <c r="E70" s="1">
        <v>1</v>
      </c>
      <c r="F70" s="1">
        <v>1</v>
      </c>
      <c r="G70" s="1"/>
      <c r="H70" s="1">
        <v>1</v>
      </c>
      <c r="I70" s="1">
        <v>5</v>
      </c>
      <c r="J70" s="1">
        <v>15</v>
      </c>
      <c r="K70" s="1"/>
    </row>
    <row r="71" spans="1:11" x14ac:dyDescent="0.2">
      <c r="A71" s="3" t="s">
        <v>13</v>
      </c>
      <c r="B71" s="1">
        <v>18</v>
      </c>
      <c r="C71" s="1">
        <v>8</v>
      </c>
      <c r="D71" s="1">
        <v>1</v>
      </c>
      <c r="E71" s="1">
        <v>4</v>
      </c>
      <c r="F71" s="1">
        <v>23</v>
      </c>
      <c r="G71" s="1">
        <v>3</v>
      </c>
      <c r="H71" s="1">
        <v>19</v>
      </c>
      <c r="I71" s="1">
        <v>26</v>
      </c>
      <c r="J71" s="1">
        <v>83</v>
      </c>
      <c r="K71" s="1"/>
    </row>
    <row r="72" spans="1:11" x14ac:dyDescent="0.2">
      <c r="A72" s="3" t="s">
        <v>46</v>
      </c>
      <c r="B72" s="1"/>
      <c r="C72" s="1"/>
      <c r="D72" s="1"/>
      <c r="E72" s="1"/>
      <c r="F72" s="1"/>
      <c r="G72" s="1"/>
      <c r="H72" s="1"/>
      <c r="I72" s="1"/>
      <c r="J72" s="1">
        <v>4</v>
      </c>
      <c r="K72" s="1"/>
    </row>
    <row r="73" spans="1:11" x14ac:dyDescent="0.2">
      <c r="A73" s="3" t="s">
        <v>62</v>
      </c>
      <c r="B73" s="1"/>
      <c r="C73" s="1">
        <v>1</v>
      </c>
      <c r="D73" s="1"/>
      <c r="E73" s="1"/>
      <c r="F73" s="1">
        <v>1</v>
      </c>
      <c r="G73" s="1"/>
      <c r="H73" s="1">
        <v>3</v>
      </c>
      <c r="I73" s="1"/>
      <c r="J73" s="1">
        <v>8</v>
      </c>
      <c r="K73" s="1"/>
    </row>
    <row r="74" spans="1:11" x14ac:dyDescent="0.2">
      <c r="A74" s="3" t="s">
        <v>10</v>
      </c>
      <c r="B74" s="1">
        <v>3</v>
      </c>
      <c r="C74" s="1">
        <v>6</v>
      </c>
      <c r="D74" s="1"/>
      <c r="E74" s="1">
        <v>1</v>
      </c>
      <c r="F74" s="1">
        <v>3</v>
      </c>
      <c r="G74" s="1"/>
      <c r="H74" s="1">
        <v>8</v>
      </c>
      <c r="I74" s="1">
        <v>16</v>
      </c>
      <c r="J74" s="1">
        <v>27</v>
      </c>
      <c r="K74" s="1"/>
    </row>
    <row r="75" spans="1:11" x14ac:dyDescent="0.2">
      <c r="A75" s="3" t="s">
        <v>307</v>
      </c>
      <c r="B75" s="1"/>
      <c r="C75" s="1"/>
      <c r="D75" s="1"/>
      <c r="E75" s="1"/>
      <c r="F75" s="1">
        <v>1</v>
      </c>
      <c r="G75" s="1"/>
      <c r="H75" s="1"/>
      <c r="I75" s="1"/>
      <c r="J75" s="1">
        <v>2</v>
      </c>
      <c r="K75" s="1"/>
    </row>
    <row r="76" spans="1:11" x14ac:dyDescent="0.2">
      <c r="A76" s="3" t="s">
        <v>114</v>
      </c>
      <c r="B76" s="1"/>
      <c r="C76" s="1">
        <v>2</v>
      </c>
      <c r="D76" s="1"/>
      <c r="E76" s="1"/>
      <c r="F76" s="1"/>
      <c r="G76" s="1"/>
      <c r="H76" s="1">
        <v>1</v>
      </c>
      <c r="I76" s="1"/>
      <c r="J76" s="1">
        <v>1</v>
      </c>
      <c r="K76" s="1"/>
    </row>
    <row r="77" spans="1:11" x14ac:dyDescent="0.2">
      <c r="A77" s="3" t="s">
        <v>86</v>
      </c>
      <c r="B77" s="1"/>
      <c r="C77" s="1">
        <v>10</v>
      </c>
      <c r="D77" s="1"/>
      <c r="E77" s="1"/>
      <c r="F77" s="1">
        <v>1</v>
      </c>
      <c r="G77" s="1">
        <v>1</v>
      </c>
      <c r="H77" s="1">
        <v>13</v>
      </c>
      <c r="I77" s="1">
        <v>1</v>
      </c>
      <c r="J77" s="1"/>
      <c r="K77" s="1"/>
    </row>
    <row r="78" spans="1:11" x14ac:dyDescent="0.2">
      <c r="A78" s="3" t="s">
        <v>43</v>
      </c>
      <c r="B78" s="1"/>
      <c r="C78" s="1">
        <v>5</v>
      </c>
      <c r="D78" s="1"/>
      <c r="E78" s="1">
        <v>2</v>
      </c>
      <c r="F78" s="1">
        <v>1</v>
      </c>
      <c r="G78" s="1"/>
      <c r="H78" s="1">
        <v>7</v>
      </c>
      <c r="I78" s="1">
        <v>5</v>
      </c>
      <c r="J78" s="1">
        <v>2</v>
      </c>
      <c r="K78" s="1"/>
    </row>
    <row r="79" spans="1:11" x14ac:dyDescent="0.2">
      <c r="A79" s="3" t="s">
        <v>31</v>
      </c>
      <c r="B79" s="1"/>
      <c r="C79" s="1">
        <v>1</v>
      </c>
      <c r="D79" s="1"/>
      <c r="E79" s="1"/>
      <c r="F79" s="1"/>
      <c r="G79" s="1"/>
      <c r="H79" s="1">
        <v>3</v>
      </c>
      <c r="I79" s="1">
        <v>5</v>
      </c>
      <c r="J79" s="1"/>
      <c r="K79" s="1"/>
    </row>
    <row r="80" spans="1:11" x14ac:dyDescent="0.2">
      <c r="A80" s="3" t="s">
        <v>198</v>
      </c>
      <c r="B80" s="1">
        <v>3</v>
      </c>
      <c r="C80" s="1">
        <v>1</v>
      </c>
      <c r="D80" s="1"/>
      <c r="E80" s="1"/>
      <c r="F80" s="1"/>
      <c r="G80" s="1">
        <v>3</v>
      </c>
      <c r="H80" s="1">
        <v>3</v>
      </c>
      <c r="I80" s="1"/>
      <c r="J80" s="1">
        <v>1</v>
      </c>
      <c r="K80" s="1"/>
    </row>
    <row r="81" spans="1:11" x14ac:dyDescent="0.2">
      <c r="A81" s="3" t="s">
        <v>82</v>
      </c>
      <c r="B81" s="1">
        <v>3</v>
      </c>
      <c r="C81" s="1">
        <v>2</v>
      </c>
      <c r="D81" s="1"/>
      <c r="E81" s="1"/>
      <c r="F81" s="1"/>
      <c r="G81" s="1">
        <v>1</v>
      </c>
      <c r="H81" s="1">
        <v>1</v>
      </c>
      <c r="I81" s="1"/>
      <c r="J81" s="1">
        <v>2</v>
      </c>
      <c r="K81" s="1"/>
    </row>
    <row r="82" spans="1:11" x14ac:dyDescent="0.2">
      <c r="A82" s="3" t="s">
        <v>171</v>
      </c>
      <c r="B82" s="1">
        <v>3</v>
      </c>
      <c r="C82" s="1"/>
      <c r="D82" s="1"/>
      <c r="E82" s="1"/>
      <c r="F82" s="1"/>
      <c r="G82" s="1"/>
      <c r="H82" s="1"/>
      <c r="I82" s="1"/>
      <c r="J82" s="1"/>
      <c r="K82" s="1"/>
    </row>
    <row r="83" spans="1:11" x14ac:dyDescent="0.2">
      <c r="A83" s="3" t="s">
        <v>254</v>
      </c>
      <c r="B83" s="1"/>
      <c r="C83" s="1"/>
      <c r="D83" s="1"/>
      <c r="E83" s="1"/>
      <c r="F83" s="1">
        <v>1</v>
      </c>
      <c r="G83" s="1"/>
      <c r="H83" s="1"/>
      <c r="I83" s="1"/>
      <c r="J83" s="1"/>
      <c r="K83" s="1"/>
    </row>
    <row r="84" spans="1:11" x14ac:dyDescent="0.2">
      <c r="A84" s="3" t="s">
        <v>15</v>
      </c>
      <c r="B84" s="1"/>
      <c r="C84" s="1"/>
      <c r="D84" s="1"/>
      <c r="E84" s="1"/>
      <c r="F84" s="1">
        <v>2</v>
      </c>
      <c r="G84" s="1"/>
      <c r="H84" s="1"/>
      <c r="I84" s="1"/>
      <c r="J84" s="1">
        <v>15</v>
      </c>
      <c r="K84" s="1"/>
    </row>
    <row r="85" spans="1:11" x14ac:dyDescent="0.2">
      <c r="A85" s="3" t="s">
        <v>165</v>
      </c>
      <c r="B85" s="1"/>
      <c r="C85" s="1"/>
      <c r="D85" s="1"/>
      <c r="E85" s="1"/>
      <c r="F85" s="1"/>
      <c r="G85" s="1"/>
      <c r="H85" s="1">
        <v>4</v>
      </c>
      <c r="I85" s="1">
        <v>2</v>
      </c>
      <c r="J85" s="1"/>
      <c r="K85" s="1"/>
    </row>
    <row r="86" spans="1:11" x14ac:dyDescent="0.2">
      <c r="A86" s="3" t="s">
        <v>67</v>
      </c>
      <c r="B86" s="1"/>
      <c r="C86" s="1"/>
      <c r="D86" s="1"/>
      <c r="E86" s="1"/>
      <c r="F86" s="1"/>
      <c r="G86" s="1"/>
      <c r="H86" s="1"/>
      <c r="I86" s="1"/>
      <c r="J86" s="1">
        <v>1</v>
      </c>
      <c r="K86" s="1"/>
    </row>
    <row r="87" spans="1:11" x14ac:dyDescent="0.2">
      <c r="A87" s="3" t="s">
        <v>115</v>
      </c>
      <c r="B87" s="1"/>
      <c r="C87" s="1">
        <v>2</v>
      </c>
      <c r="D87" s="1"/>
      <c r="E87" s="1">
        <v>2</v>
      </c>
      <c r="F87" s="1">
        <v>2</v>
      </c>
      <c r="G87" s="1"/>
      <c r="H87" s="1">
        <v>4</v>
      </c>
      <c r="I87" s="1">
        <v>1</v>
      </c>
      <c r="J87" s="1">
        <v>1</v>
      </c>
      <c r="K87" s="1">
        <v>1</v>
      </c>
    </row>
    <row r="88" spans="1:11" x14ac:dyDescent="0.2">
      <c r="A88" s="3" t="s">
        <v>77</v>
      </c>
      <c r="B88" s="1">
        <v>2</v>
      </c>
      <c r="C88" s="1"/>
      <c r="D88" s="1"/>
      <c r="E88" s="1"/>
      <c r="F88" s="1"/>
      <c r="G88" s="1"/>
      <c r="H88" s="1"/>
      <c r="I88" s="1"/>
      <c r="J88" s="1">
        <v>4</v>
      </c>
      <c r="K88" s="1"/>
    </row>
    <row r="89" spans="1:11" x14ac:dyDescent="0.2">
      <c r="A89" s="3" t="s">
        <v>146</v>
      </c>
      <c r="B89" s="1"/>
      <c r="C89" s="1"/>
      <c r="D89" s="1"/>
      <c r="E89" s="1"/>
      <c r="F89" s="1"/>
      <c r="G89" s="1"/>
      <c r="H89" s="1"/>
      <c r="I89" s="1"/>
      <c r="J89" s="1">
        <v>4</v>
      </c>
      <c r="K89" s="1"/>
    </row>
    <row r="90" spans="1:11" x14ac:dyDescent="0.2">
      <c r="A90" s="3" t="s">
        <v>108</v>
      </c>
      <c r="B90" s="1"/>
      <c r="C90" s="1"/>
      <c r="D90" s="1"/>
      <c r="E90" s="1"/>
      <c r="F90" s="1"/>
      <c r="G90" s="1"/>
      <c r="H90" s="1">
        <v>4</v>
      </c>
      <c r="I90" s="1"/>
      <c r="J90" s="1"/>
      <c r="K90" s="1"/>
    </row>
    <row r="91" spans="1:11" x14ac:dyDescent="0.2">
      <c r="A91" s="3" t="s">
        <v>38</v>
      </c>
      <c r="B91" s="1"/>
      <c r="C91" s="1"/>
      <c r="D91" s="1"/>
      <c r="E91" s="1"/>
      <c r="F91" s="1"/>
      <c r="G91" s="1"/>
      <c r="H91" s="1"/>
      <c r="I91" s="1">
        <v>1</v>
      </c>
      <c r="J91" s="1">
        <v>2</v>
      </c>
      <c r="K91" s="1"/>
    </row>
    <row r="92" spans="1:11" x14ac:dyDescent="0.2">
      <c r="A92" s="3" t="s">
        <v>40</v>
      </c>
      <c r="B92" s="1">
        <v>1</v>
      </c>
      <c r="C92" s="1"/>
      <c r="D92" s="1"/>
      <c r="E92" s="1"/>
      <c r="F92" s="1"/>
      <c r="G92" s="1">
        <v>1</v>
      </c>
      <c r="H92" s="1"/>
      <c r="I92" s="1">
        <v>2</v>
      </c>
      <c r="J92" s="1">
        <v>5</v>
      </c>
      <c r="K92" s="1"/>
    </row>
    <row r="93" spans="1:11" x14ac:dyDescent="0.2">
      <c r="A93" s="3" t="s">
        <v>87</v>
      </c>
      <c r="B93" s="1"/>
      <c r="C93" s="1"/>
      <c r="D93" s="1"/>
      <c r="E93" s="1"/>
      <c r="F93" s="1"/>
      <c r="G93" s="1"/>
      <c r="H93" s="1">
        <v>3</v>
      </c>
      <c r="I93" s="1">
        <v>1</v>
      </c>
      <c r="J93" s="1">
        <v>1</v>
      </c>
      <c r="K93" s="1"/>
    </row>
    <row r="94" spans="1:11" x14ac:dyDescent="0.2">
      <c r="A94" s="3" t="s">
        <v>302</v>
      </c>
      <c r="B94" s="1"/>
      <c r="C94" s="1"/>
      <c r="D94" s="1"/>
      <c r="E94" s="1"/>
      <c r="F94" s="1"/>
      <c r="G94" s="1"/>
      <c r="H94" s="1">
        <v>1</v>
      </c>
      <c r="I94" s="1"/>
      <c r="J94" s="1"/>
      <c r="K94" s="1"/>
    </row>
    <row r="95" spans="1:11" x14ac:dyDescent="0.2">
      <c r="A95" s="3" t="s">
        <v>224</v>
      </c>
      <c r="B95" s="1">
        <v>1</v>
      </c>
      <c r="C95" s="1"/>
      <c r="D95" s="1"/>
      <c r="E95" s="1"/>
      <c r="F95" s="1"/>
      <c r="G95" s="1"/>
      <c r="H95" s="1">
        <v>1</v>
      </c>
      <c r="I95" s="1"/>
      <c r="J95" s="1"/>
      <c r="K95" s="1"/>
    </row>
    <row r="96" spans="1:11" x14ac:dyDescent="0.2">
      <c r="A96" s="3" t="s">
        <v>83</v>
      </c>
      <c r="B96" s="1"/>
      <c r="C96" s="1"/>
      <c r="D96" s="1"/>
      <c r="E96" s="1"/>
      <c r="F96" s="1"/>
      <c r="G96" s="1"/>
      <c r="H96" s="1">
        <v>2</v>
      </c>
      <c r="I96" s="1"/>
      <c r="J96" s="1"/>
      <c r="K96" s="1"/>
    </row>
    <row r="97" spans="1:11" x14ac:dyDescent="0.2">
      <c r="A97" s="3" t="s">
        <v>84</v>
      </c>
      <c r="B97" s="1">
        <v>1</v>
      </c>
      <c r="C97" s="1"/>
      <c r="D97" s="1"/>
      <c r="E97" s="1"/>
      <c r="F97" s="1"/>
      <c r="G97" s="1"/>
      <c r="H97" s="1">
        <v>1</v>
      </c>
      <c r="I97" s="1"/>
      <c r="J97" s="1"/>
      <c r="K97" s="1"/>
    </row>
    <row r="98" spans="1:11" x14ac:dyDescent="0.2">
      <c r="A98" s="3" t="s">
        <v>90</v>
      </c>
      <c r="B98" s="1"/>
      <c r="C98" s="1"/>
      <c r="D98" s="1"/>
      <c r="E98" s="1"/>
      <c r="F98" s="1"/>
      <c r="G98" s="1"/>
      <c r="H98" s="1">
        <v>1</v>
      </c>
      <c r="I98" s="1"/>
      <c r="J98" s="1">
        <v>7</v>
      </c>
      <c r="K98" s="1"/>
    </row>
    <row r="99" spans="1:11" x14ac:dyDescent="0.2">
      <c r="A99" s="3" t="s">
        <v>331</v>
      </c>
      <c r="B99" s="1"/>
      <c r="C99" s="1">
        <v>1</v>
      </c>
      <c r="D99" s="1"/>
      <c r="E99" s="1"/>
      <c r="F99" s="1"/>
      <c r="G99" s="1"/>
      <c r="H99" s="1"/>
      <c r="I99" s="1"/>
      <c r="J99" s="1"/>
      <c r="K99" s="1"/>
    </row>
    <row r="100" spans="1:11" x14ac:dyDescent="0.2">
      <c r="A100" s="3" t="s">
        <v>211</v>
      </c>
      <c r="B100" s="1"/>
      <c r="C100" s="1">
        <v>1</v>
      </c>
      <c r="D100" s="1"/>
      <c r="E100" s="1"/>
      <c r="F100" s="1"/>
      <c r="G100" s="1"/>
      <c r="H100" s="1"/>
      <c r="I100" s="1"/>
      <c r="J100" s="1"/>
      <c r="K100" s="1"/>
    </row>
    <row r="101" spans="1:11" x14ac:dyDescent="0.2">
      <c r="A101" s="3" t="s">
        <v>128</v>
      </c>
      <c r="B101" s="1"/>
      <c r="C101" s="1">
        <v>1</v>
      </c>
      <c r="D101" s="1"/>
      <c r="E101" s="1"/>
      <c r="F101" s="1"/>
      <c r="G101" s="1"/>
      <c r="H101" s="1">
        <v>1</v>
      </c>
      <c r="I101" s="1">
        <v>1</v>
      </c>
      <c r="J101" s="1"/>
      <c r="K101" s="1"/>
    </row>
    <row r="102" spans="1:11" x14ac:dyDescent="0.2">
      <c r="A102" s="3" t="s">
        <v>393</v>
      </c>
      <c r="B102" s="1"/>
      <c r="C102" s="1"/>
      <c r="D102" s="1"/>
      <c r="E102" s="1"/>
      <c r="F102" s="1"/>
      <c r="G102" s="1"/>
      <c r="H102" s="1">
        <v>1</v>
      </c>
      <c r="I102" s="1"/>
      <c r="J102" s="1"/>
      <c r="K102" s="1"/>
    </row>
    <row r="103" spans="1:11" x14ac:dyDescent="0.2">
      <c r="A103" s="3" t="s">
        <v>288</v>
      </c>
      <c r="B103" s="1"/>
      <c r="C103" s="1"/>
      <c r="D103" s="1"/>
      <c r="E103" s="1"/>
      <c r="F103" s="1"/>
      <c r="G103" s="1"/>
      <c r="H103" s="1"/>
      <c r="I103" s="1"/>
      <c r="J103" s="1">
        <v>1</v>
      </c>
      <c r="K103" s="1"/>
    </row>
    <row r="104" spans="1:11" x14ac:dyDescent="0.2">
      <c r="A104" s="3" t="s">
        <v>27</v>
      </c>
      <c r="B104" s="1">
        <v>7</v>
      </c>
      <c r="C104" s="1"/>
      <c r="D104" s="1"/>
      <c r="E104" s="1"/>
      <c r="F104" s="1"/>
      <c r="G104" s="1">
        <v>1</v>
      </c>
      <c r="H104" s="1"/>
      <c r="I104" s="1">
        <v>1</v>
      </c>
      <c r="J104" s="1">
        <v>3</v>
      </c>
      <c r="K104" s="1"/>
    </row>
    <row r="105" spans="1:11" x14ac:dyDescent="0.2">
      <c r="A105" s="3" t="s">
        <v>177</v>
      </c>
      <c r="B105" s="1">
        <v>2</v>
      </c>
      <c r="C105" s="1"/>
      <c r="D105" s="1"/>
      <c r="E105" s="1"/>
      <c r="F105" s="1"/>
      <c r="G105" s="1"/>
      <c r="H105" s="1"/>
      <c r="I105" s="1"/>
      <c r="J105" s="1">
        <v>1</v>
      </c>
      <c r="K105" s="1"/>
    </row>
    <row r="106" spans="1:11" x14ac:dyDescent="0.2">
      <c r="A106" s="3" t="s">
        <v>68</v>
      </c>
      <c r="B106" s="1"/>
      <c r="C106" s="1"/>
      <c r="D106" s="1"/>
      <c r="E106" s="1"/>
      <c r="F106" s="1">
        <v>1</v>
      </c>
      <c r="G106" s="1"/>
      <c r="H106" s="1"/>
      <c r="I106" s="1"/>
      <c r="J106" s="1">
        <v>2</v>
      </c>
      <c r="K106" s="1"/>
    </row>
    <row r="107" spans="1:11" x14ac:dyDescent="0.2">
      <c r="A107" s="3" t="s">
        <v>74</v>
      </c>
      <c r="B107" s="1"/>
      <c r="C107" s="1"/>
      <c r="D107" s="1"/>
      <c r="E107" s="1"/>
      <c r="F107" s="1"/>
      <c r="G107" s="1"/>
      <c r="H107" s="1"/>
      <c r="I107" s="1"/>
      <c r="J107" s="1">
        <v>1</v>
      </c>
      <c r="K107" s="1"/>
    </row>
    <row r="108" spans="1:11" x14ac:dyDescent="0.2">
      <c r="A108" s="3" t="s">
        <v>151</v>
      </c>
      <c r="B108" s="1"/>
      <c r="C108" s="1"/>
      <c r="D108" s="1"/>
      <c r="E108" s="1"/>
      <c r="F108" s="1"/>
      <c r="G108" s="1"/>
      <c r="H108" s="1">
        <v>1</v>
      </c>
      <c r="I108" s="1"/>
      <c r="J108" s="1">
        <v>3</v>
      </c>
      <c r="K108" s="1"/>
    </row>
    <row r="109" spans="1:11" x14ac:dyDescent="0.2">
      <c r="A109" s="3" t="s">
        <v>350</v>
      </c>
      <c r="B109" s="1"/>
      <c r="C109" s="1"/>
      <c r="D109" s="1"/>
      <c r="E109" s="1"/>
      <c r="F109" s="1"/>
      <c r="G109" s="1"/>
      <c r="H109" s="1"/>
      <c r="I109" s="1">
        <v>1</v>
      </c>
      <c r="J109" s="1">
        <v>1</v>
      </c>
      <c r="K109" s="1"/>
    </row>
    <row r="110" spans="1:11" x14ac:dyDescent="0.2">
      <c r="A110" s="3" t="s">
        <v>32</v>
      </c>
      <c r="B110" s="1"/>
      <c r="C110" s="1"/>
      <c r="D110" s="1"/>
      <c r="E110" s="1"/>
      <c r="F110" s="1"/>
      <c r="G110" s="1"/>
      <c r="H110" s="1"/>
      <c r="I110" s="1">
        <v>1</v>
      </c>
      <c r="J110" s="1"/>
      <c r="K110" s="1"/>
    </row>
    <row r="111" spans="1:11" x14ac:dyDescent="0.2">
      <c r="A111" s="3" t="s">
        <v>118</v>
      </c>
      <c r="B111" s="1">
        <v>1</v>
      </c>
      <c r="C111" s="1"/>
      <c r="D111" s="1"/>
      <c r="E111" s="1"/>
      <c r="F111" s="1"/>
      <c r="G111" s="1"/>
      <c r="H111" s="1">
        <v>2</v>
      </c>
      <c r="I111" s="1">
        <v>1</v>
      </c>
      <c r="J111" s="1">
        <v>2</v>
      </c>
      <c r="K111" s="1"/>
    </row>
    <row r="112" spans="1:11" x14ac:dyDescent="0.2">
      <c r="A112" s="3" t="s">
        <v>212</v>
      </c>
      <c r="B112" s="1"/>
      <c r="C112" s="1">
        <v>3</v>
      </c>
      <c r="D112" s="1"/>
      <c r="E112" s="1"/>
      <c r="F112" s="1"/>
      <c r="G112" s="1"/>
      <c r="H112" s="1"/>
      <c r="I112" s="1">
        <v>1</v>
      </c>
      <c r="J112" s="1"/>
      <c r="K112" s="1"/>
    </row>
    <row r="113" spans="1:11" x14ac:dyDescent="0.2">
      <c r="A113" s="3" t="s">
        <v>80</v>
      </c>
      <c r="B113" s="1">
        <v>4</v>
      </c>
      <c r="C113" s="1"/>
      <c r="D113" s="1"/>
      <c r="E113" s="1"/>
      <c r="F113" s="1">
        <v>4</v>
      </c>
      <c r="G113" s="1">
        <v>1</v>
      </c>
      <c r="H113" s="1">
        <v>5</v>
      </c>
      <c r="I113" s="1">
        <v>5</v>
      </c>
      <c r="J113" s="1">
        <v>15</v>
      </c>
      <c r="K113" s="1"/>
    </row>
    <row r="114" spans="1:11" x14ac:dyDescent="0.2">
      <c r="A114" s="3" t="s">
        <v>138</v>
      </c>
      <c r="B114" s="1"/>
      <c r="C114" s="1"/>
      <c r="D114" s="1"/>
      <c r="E114" s="1">
        <v>1</v>
      </c>
      <c r="F114" s="1">
        <v>1</v>
      </c>
      <c r="G114" s="1"/>
      <c r="H114" s="1"/>
      <c r="I114" s="1"/>
      <c r="J114" s="1">
        <v>6</v>
      </c>
      <c r="K114" s="1"/>
    </row>
    <row r="115" spans="1:11" x14ac:dyDescent="0.2">
      <c r="A115" s="3" t="s">
        <v>183</v>
      </c>
      <c r="B115" s="1"/>
      <c r="C115" s="1">
        <v>1</v>
      </c>
      <c r="D115" s="1"/>
      <c r="E115" s="1"/>
      <c r="F115" s="1"/>
      <c r="G115" s="1"/>
      <c r="H115" s="1">
        <v>1</v>
      </c>
      <c r="I115" s="1"/>
      <c r="J115" s="1"/>
      <c r="K115" s="1"/>
    </row>
    <row r="116" spans="1:11" x14ac:dyDescent="0.2">
      <c r="A116" s="3" t="s">
        <v>11</v>
      </c>
      <c r="B116" s="1">
        <v>4</v>
      </c>
      <c r="C116" s="1">
        <v>3</v>
      </c>
      <c r="D116" s="1"/>
      <c r="E116" s="1"/>
      <c r="F116" s="1">
        <v>6</v>
      </c>
      <c r="G116" s="1">
        <v>1</v>
      </c>
      <c r="H116" s="1">
        <v>4</v>
      </c>
      <c r="I116" s="1">
        <v>9</v>
      </c>
      <c r="J116" s="1">
        <v>28</v>
      </c>
      <c r="K116" s="1"/>
    </row>
    <row r="117" spans="1:11" x14ac:dyDescent="0.2">
      <c r="A117" s="3" t="s">
        <v>78</v>
      </c>
      <c r="B117" s="1"/>
      <c r="C117" s="1"/>
      <c r="D117" s="1"/>
      <c r="E117" s="1"/>
      <c r="F117" s="1">
        <v>2</v>
      </c>
      <c r="G117" s="1"/>
      <c r="H117" s="1"/>
      <c r="I117" s="1"/>
      <c r="J117" s="1">
        <v>4</v>
      </c>
      <c r="K117" s="1"/>
    </row>
    <row r="118" spans="1:11" x14ac:dyDescent="0.2">
      <c r="A118" s="3" t="s">
        <v>179</v>
      </c>
      <c r="B118" s="1">
        <v>2</v>
      </c>
      <c r="C118" s="1">
        <v>1</v>
      </c>
      <c r="D118" s="1"/>
      <c r="E118" s="1"/>
      <c r="F118" s="1">
        <v>2</v>
      </c>
      <c r="G118" s="1"/>
      <c r="H118" s="1">
        <v>2</v>
      </c>
      <c r="I118" s="1"/>
      <c r="J118" s="1">
        <v>2</v>
      </c>
      <c r="K118" s="1"/>
    </row>
    <row r="119" spans="1:11" x14ac:dyDescent="0.2">
      <c r="A119" s="3" t="s">
        <v>168</v>
      </c>
      <c r="B119" s="1"/>
      <c r="C119" s="1"/>
      <c r="D119" s="1"/>
      <c r="E119" s="1"/>
      <c r="F119" s="1"/>
      <c r="G119" s="1"/>
      <c r="H119" s="1"/>
      <c r="I119" s="1"/>
      <c r="J119" s="1">
        <v>2</v>
      </c>
      <c r="K119" s="1"/>
    </row>
    <row r="120" spans="1:11" x14ac:dyDescent="0.2">
      <c r="A120" s="3" t="s">
        <v>12</v>
      </c>
      <c r="B120" s="1">
        <v>1</v>
      </c>
      <c r="C120" s="1"/>
      <c r="D120" s="1"/>
      <c r="E120" s="1"/>
      <c r="F120" s="1"/>
      <c r="G120" s="1"/>
      <c r="H120" s="1"/>
      <c r="I120" s="1"/>
      <c r="J120" s="1">
        <v>5</v>
      </c>
      <c r="K120" s="1"/>
    </row>
    <row r="121" spans="1:11" x14ac:dyDescent="0.2">
      <c r="A121" s="3" t="s">
        <v>28</v>
      </c>
      <c r="B121" s="1">
        <v>3</v>
      </c>
      <c r="C121" s="1">
        <v>3</v>
      </c>
      <c r="D121" s="1">
        <v>1</v>
      </c>
      <c r="E121" s="1">
        <v>1</v>
      </c>
      <c r="F121" s="1">
        <v>10</v>
      </c>
      <c r="G121" s="1">
        <v>1</v>
      </c>
      <c r="H121" s="1">
        <v>5</v>
      </c>
      <c r="I121" s="1">
        <v>7</v>
      </c>
      <c r="J121" s="1">
        <v>31</v>
      </c>
      <c r="K121" s="1"/>
    </row>
    <row r="122" spans="1:11" x14ac:dyDescent="0.2">
      <c r="A122" s="3" t="s">
        <v>89</v>
      </c>
      <c r="B122" s="1"/>
      <c r="C122" s="1"/>
      <c r="D122" s="1"/>
      <c r="E122" s="1"/>
      <c r="F122" s="1"/>
      <c r="G122" s="1"/>
      <c r="H122" s="1"/>
      <c r="I122" s="1"/>
      <c r="J122" s="1">
        <v>5</v>
      </c>
      <c r="K122" s="1"/>
    </row>
    <row r="123" spans="1:11" x14ac:dyDescent="0.2">
      <c r="A123" s="3" t="s">
        <v>55</v>
      </c>
      <c r="B123" s="1"/>
      <c r="C123" s="1"/>
      <c r="D123" s="1"/>
      <c r="E123" s="1"/>
      <c r="F123" s="1">
        <v>1</v>
      </c>
      <c r="G123" s="1">
        <v>1</v>
      </c>
      <c r="H123" s="1">
        <v>2</v>
      </c>
      <c r="I123" s="1">
        <v>2</v>
      </c>
      <c r="J123" s="1">
        <v>15</v>
      </c>
      <c r="K123" s="1"/>
    </row>
    <row r="124" spans="1:11" x14ac:dyDescent="0.2">
      <c r="A124" s="3" t="s">
        <v>33</v>
      </c>
      <c r="B124" s="1"/>
      <c r="C124" s="1">
        <v>2</v>
      </c>
      <c r="D124" s="1"/>
      <c r="E124" s="1"/>
      <c r="F124" s="1">
        <v>1</v>
      </c>
      <c r="G124" s="1"/>
      <c r="H124" s="1">
        <v>7</v>
      </c>
      <c r="I124" s="1">
        <v>7</v>
      </c>
      <c r="J124" s="1">
        <v>5</v>
      </c>
      <c r="K124" s="1"/>
    </row>
    <row r="125" spans="1:11" x14ac:dyDescent="0.2">
      <c r="A125" s="3" t="s">
        <v>174</v>
      </c>
      <c r="B125" s="1">
        <v>1</v>
      </c>
      <c r="C125" s="1"/>
      <c r="D125" s="1"/>
      <c r="E125" s="1"/>
      <c r="F125" s="1"/>
      <c r="G125" s="1"/>
      <c r="H125" s="1">
        <v>2</v>
      </c>
      <c r="I125" s="1">
        <v>1</v>
      </c>
      <c r="J125" s="1">
        <v>2</v>
      </c>
      <c r="K125" s="1"/>
    </row>
    <row r="126" spans="1:11" x14ac:dyDescent="0.2">
      <c r="A126" s="3" t="s">
        <v>258</v>
      </c>
      <c r="B126" s="1"/>
      <c r="C126" s="1"/>
      <c r="D126" s="1"/>
      <c r="E126" s="1"/>
      <c r="F126" s="1"/>
      <c r="G126" s="1"/>
      <c r="H126" s="1"/>
      <c r="I126" s="1"/>
      <c r="J126" s="1">
        <v>1</v>
      </c>
      <c r="K126" s="1"/>
    </row>
    <row r="127" spans="1:11" x14ac:dyDescent="0.2">
      <c r="A127" s="3" t="s">
        <v>260</v>
      </c>
      <c r="B127" s="1"/>
      <c r="C127" s="1"/>
      <c r="D127" s="1"/>
      <c r="E127" s="1"/>
      <c r="F127" s="1"/>
      <c r="G127" s="1"/>
      <c r="H127" s="1"/>
      <c r="I127" s="1">
        <v>1</v>
      </c>
      <c r="J127" s="1">
        <v>3</v>
      </c>
      <c r="K127" s="1"/>
    </row>
    <row r="128" spans="1:11" x14ac:dyDescent="0.2">
      <c r="A128" s="3" t="s">
        <v>52</v>
      </c>
      <c r="B128" s="1">
        <v>4</v>
      </c>
      <c r="C128" s="1">
        <v>5</v>
      </c>
      <c r="D128" s="1"/>
      <c r="E128" s="1">
        <v>1</v>
      </c>
      <c r="F128" s="1">
        <v>2</v>
      </c>
      <c r="G128" s="1">
        <v>1</v>
      </c>
      <c r="H128" s="1">
        <v>4</v>
      </c>
      <c r="I128" s="1">
        <v>2</v>
      </c>
      <c r="J128" s="1">
        <v>6</v>
      </c>
      <c r="K128" s="1"/>
    </row>
    <row r="129" spans="1:11" x14ac:dyDescent="0.2">
      <c r="A129" s="3" t="s">
        <v>102</v>
      </c>
      <c r="B129" s="1">
        <v>3</v>
      </c>
      <c r="C129" s="1">
        <v>3</v>
      </c>
      <c r="D129" s="1"/>
      <c r="E129" s="1"/>
      <c r="F129" s="1"/>
      <c r="G129" s="1">
        <v>1</v>
      </c>
      <c r="H129" s="1"/>
      <c r="I129" s="1">
        <v>1</v>
      </c>
      <c r="J129" s="1">
        <v>1</v>
      </c>
      <c r="K129" s="1"/>
    </row>
    <row r="130" spans="1:11" x14ac:dyDescent="0.2">
      <c r="A130" s="3" t="s">
        <v>305</v>
      </c>
      <c r="B130" s="1"/>
      <c r="C130" s="1">
        <v>1</v>
      </c>
      <c r="D130" s="1"/>
      <c r="E130" s="1"/>
      <c r="F130" s="1"/>
      <c r="G130" s="1"/>
      <c r="H130" s="1"/>
      <c r="I130" s="1"/>
      <c r="J130" s="1"/>
      <c r="K130" s="1"/>
    </row>
    <row r="131" spans="1:11" x14ac:dyDescent="0.2">
      <c r="A131" s="3" t="s">
        <v>93</v>
      </c>
      <c r="B131" s="1"/>
      <c r="C131" s="1"/>
      <c r="D131" s="1"/>
      <c r="E131" s="1"/>
      <c r="F131" s="1">
        <v>2</v>
      </c>
      <c r="G131" s="1"/>
      <c r="H131" s="1"/>
      <c r="I131" s="1"/>
      <c r="J131" s="1">
        <v>1</v>
      </c>
      <c r="K131" s="1"/>
    </row>
    <row r="132" spans="1:11" x14ac:dyDescent="0.2">
      <c r="A132" s="3" t="s">
        <v>153</v>
      </c>
      <c r="B132" s="1">
        <v>3</v>
      </c>
      <c r="C132" s="1">
        <v>6</v>
      </c>
      <c r="D132" s="1"/>
      <c r="E132" s="1">
        <v>1</v>
      </c>
      <c r="F132" s="1">
        <v>1</v>
      </c>
      <c r="G132" s="1"/>
      <c r="H132" s="1">
        <v>3</v>
      </c>
      <c r="I132" s="1">
        <v>1</v>
      </c>
      <c r="J132" s="1">
        <v>3</v>
      </c>
      <c r="K132" s="1"/>
    </row>
    <row r="133" spans="1:11" x14ac:dyDescent="0.2">
      <c r="A133" s="3" t="s">
        <v>59</v>
      </c>
      <c r="B133" s="1"/>
      <c r="C133" s="1">
        <v>1</v>
      </c>
      <c r="D133" s="1"/>
      <c r="E133" s="1"/>
      <c r="F133" s="1">
        <v>1</v>
      </c>
      <c r="G133" s="1"/>
      <c r="H133" s="1">
        <v>2</v>
      </c>
      <c r="I133" s="1">
        <v>8</v>
      </c>
      <c r="J133" s="1">
        <v>11</v>
      </c>
      <c r="K133" s="1"/>
    </row>
    <row r="134" spans="1:11" x14ac:dyDescent="0.2">
      <c r="A134" s="3" t="s">
        <v>58</v>
      </c>
      <c r="B134" s="1"/>
      <c r="C134" s="1">
        <v>2</v>
      </c>
      <c r="D134" s="1"/>
      <c r="E134" s="1"/>
      <c r="F134" s="1">
        <v>1</v>
      </c>
      <c r="G134" s="1"/>
      <c r="H134" s="1">
        <v>3</v>
      </c>
      <c r="I134" s="1">
        <v>3</v>
      </c>
      <c r="J134" s="1">
        <v>2</v>
      </c>
      <c r="K134" s="1"/>
    </row>
    <row r="135" spans="1:11" x14ac:dyDescent="0.2">
      <c r="A135" s="3" t="s">
        <v>270</v>
      </c>
      <c r="B135" s="1">
        <v>2</v>
      </c>
      <c r="C135" s="1"/>
      <c r="D135" s="1"/>
      <c r="E135" s="1"/>
      <c r="F135" s="1"/>
      <c r="G135" s="1"/>
      <c r="H135" s="1"/>
      <c r="I135" s="1"/>
      <c r="J135" s="1"/>
      <c r="K135" s="1"/>
    </row>
    <row r="136" spans="1:11" x14ac:dyDescent="0.2">
      <c r="A136" s="3" t="s">
        <v>293</v>
      </c>
      <c r="B136" s="1"/>
      <c r="C136" s="1">
        <v>1</v>
      </c>
      <c r="D136" s="1"/>
      <c r="E136" s="1"/>
      <c r="F136" s="1"/>
      <c r="G136" s="1"/>
      <c r="H136" s="1">
        <v>1</v>
      </c>
      <c r="I136" s="1">
        <v>1</v>
      </c>
      <c r="J136" s="1"/>
      <c r="K136" s="1"/>
    </row>
    <row r="137" spans="1:11" x14ac:dyDescent="0.2">
      <c r="A137" s="3" t="s">
        <v>79</v>
      </c>
      <c r="B137" s="1"/>
      <c r="C137" s="1"/>
      <c r="D137" s="1"/>
      <c r="E137" s="1"/>
      <c r="F137" s="1">
        <v>1</v>
      </c>
      <c r="G137" s="1">
        <v>1</v>
      </c>
      <c r="H137" s="1"/>
      <c r="I137" s="1"/>
      <c r="J137" s="1">
        <v>3</v>
      </c>
      <c r="K137" s="1"/>
    </row>
    <row r="138" spans="1:11" x14ac:dyDescent="0.2">
      <c r="A138" s="3" t="s">
        <v>202</v>
      </c>
      <c r="B138" s="1"/>
      <c r="C138" s="1"/>
      <c r="D138" s="1"/>
      <c r="E138" s="1">
        <v>1</v>
      </c>
      <c r="F138" s="1"/>
      <c r="G138" s="1"/>
      <c r="H138" s="1"/>
      <c r="I138" s="1"/>
      <c r="J138" s="1"/>
      <c r="K138" s="1"/>
    </row>
    <row r="139" spans="1:11" x14ac:dyDescent="0.2">
      <c r="A139" s="3" t="s">
        <v>366</v>
      </c>
      <c r="B139" s="1"/>
      <c r="C139" s="1"/>
      <c r="D139" s="1"/>
      <c r="E139" s="1"/>
      <c r="F139" s="1">
        <v>1</v>
      </c>
      <c r="G139" s="1"/>
      <c r="H139" s="1"/>
      <c r="I139" s="1"/>
      <c r="J139" s="1">
        <v>1</v>
      </c>
      <c r="K139" s="1">
        <v>1</v>
      </c>
    </row>
    <row r="140" spans="1:11" x14ac:dyDescent="0.2">
      <c r="A140" s="3" t="s">
        <v>172</v>
      </c>
      <c r="B140" s="1">
        <v>2</v>
      </c>
      <c r="C140" s="1"/>
      <c r="D140" s="1"/>
      <c r="E140" s="1"/>
      <c r="F140" s="1"/>
      <c r="G140" s="1"/>
      <c r="H140" s="1">
        <v>1</v>
      </c>
      <c r="I140" s="1"/>
      <c r="J140" s="1"/>
      <c r="K140" s="1"/>
    </row>
    <row r="141" spans="1:11" x14ac:dyDescent="0.2">
      <c r="A141" s="3" t="s">
        <v>299</v>
      </c>
      <c r="B141" s="1"/>
      <c r="C141" s="1"/>
      <c r="D141" s="1"/>
      <c r="E141" s="1"/>
      <c r="F141" s="1"/>
      <c r="G141" s="1"/>
      <c r="H141" s="1">
        <v>1</v>
      </c>
      <c r="I141" s="1"/>
      <c r="J141" s="1"/>
      <c r="K141" s="1"/>
    </row>
    <row r="142" spans="1:11" x14ac:dyDescent="0.2">
      <c r="A142" s="3" t="s">
        <v>154</v>
      </c>
      <c r="B142" s="1">
        <v>1</v>
      </c>
      <c r="C142" s="1">
        <v>3</v>
      </c>
      <c r="D142" s="1"/>
      <c r="E142" s="1"/>
      <c r="F142" s="1"/>
      <c r="G142" s="1">
        <v>3</v>
      </c>
      <c r="H142" s="1">
        <v>1</v>
      </c>
      <c r="I142" s="1"/>
      <c r="J142" s="1"/>
      <c r="K142" s="1"/>
    </row>
    <row r="143" spans="1:11" x14ac:dyDescent="0.2">
      <c r="A143" s="3" t="s">
        <v>123</v>
      </c>
      <c r="B143" s="1"/>
      <c r="C143" s="1"/>
      <c r="D143" s="1"/>
      <c r="E143" s="1"/>
      <c r="F143" s="1"/>
      <c r="G143" s="1"/>
      <c r="H143" s="1"/>
      <c r="I143" s="1"/>
      <c r="J143" s="1">
        <v>1</v>
      </c>
      <c r="K143" s="1"/>
    </row>
    <row r="144" spans="1:11" x14ac:dyDescent="0.2">
      <c r="A144" s="3" t="s">
        <v>389</v>
      </c>
      <c r="B144" s="1"/>
      <c r="C144" s="1"/>
      <c r="D144" s="1"/>
      <c r="E144" s="1"/>
      <c r="F144" s="1">
        <v>1</v>
      </c>
      <c r="G144" s="1"/>
      <c r="H144" s="1"/>
      <c r="I144" s="1"/>
      <c r="J144" s="1"/>
      <c r="K144" s="1"/>
    </row>
    <row r="145" spans="1:11" x14ac:dyDescent="0.2">
      <c r="A145" s="3" t="s">
        <v>63</v>
      </c>
      <c r="B145" s="1"/>
      <c r="C145" s="1">
        <v>2</v>
      </c>
      <c r="D145" s="1"/>
      <c r="E145" s="1"/>
      <c r="F145" s="1"/>
      <c r="G145" s="1"/>
      <c r="H145" s="1">
        <v>4</v>
      </c>
      <c r="I145" s="1">
        <v>4</v>
      </c>
      <c r="J145" s="1">
        <v>2</v>
      </c>
      <c r="K145" s="1"/>
    </row>
    <row r="146" spans="1:11" x14ac:dyDescent="0.2">
      <c r="A146" s="3" t="s">
        <v>49</v>
      </c>
      <c r="B146" s="1"/>
      <c r="C146" s="1"/>
      <c r="D146" s="1"/>
      <c r="E146" s="1"/>
      <c r="F146" s="1"/>
      <c r="G146" s="1"/>
      <c r="H146" s="1"/>
      <c r="I146" s="1">
        <v>1</v>
      </c>
      <c r="J146" s="1">
        <v>2</v>
      </c>
      <c r="K146" s="1"/>
    </row>
    <row r="147" spans="1:11" x14ac:dyDescent="0.2">
      <c r="A147" s="3" t="s">
        <v>256</v>
      </c>
      <c r="B147" s="1"/>
      <c r="C147" s="1"/>
      <c r="D147" s="1"/>
      <c r="E147" s="1"/>
      <c r="F147" s="1">
        <v>1</v>
      </c>
      <c r="G147" s="1"/>
      <c r="H147" s="1">
        <v>2</v>
      </c>
      <c r="I147" s="1">
        <v>3</v>
      </c>
      <c r="J147" s="1">
        <v>2</v>
      </c>
      <c r="K147" s="1"/>
    </row>
    <row r="148" spans="1:11" x14ac:dyDescent="0.2">
      <c r="A148" s="3" t="s">
        <v>169</v>
      </c>
      <c r="B148" s="1">
        <v>2</v>
      </c>
      <c r="C148" s="1"/>
      <c r="D148" s="1"/>
      <c r="E148" s="1"/>
      <c r="F148" s="1"/>
      <c r="G148" s="1"/>
      <c r="H148" s="1"/>
      <c r="I148" s="1"/>
      <c r="J148" s="1">
        <v>1</v>
      </c>
      <c r="K148" s="1"/>
    </row>
    <row r="149" spans="1:11" x14ac:dyDescent="0.2">
      <c r="A149" s="3" t="s">
        <v>135</v>
      </c>
      <c r="B149" s="1"/>
      <c r="C149" s="1"/>
      <c r="D149" s="1"/>
      <c r="E149" s="1"/>
      <c r="F149" s="1">
        <v>1</v>
      </c>
      <c r="G149" s="1"/>
      <c r="H149" s="1"/>
      <c r="I149" s="1">
        <v>1</v>
      </c>
      <c r="J149" s="1"/>
      <c r="K149" s="1"/>
    </row>
    <row r="150" spans="1:11" x14ac:dyDescent="0.2">
      <c r="A150" s="3" t="s">
        <v>396</v>
      </c>
      <c r="B150" s="1"/>
      <c r="C150" s="1"/>
      <c r="D150" s="1"/>
      <c r="E150" s="1"/>
      <c r="F150" s="1">
        <v>1</v>
      </c>
      <c r="G150" s="1"/>
      <c r="H150" s="1"/>
      <c r="I150" s="1"/>
      <c r="J150" s="1"/>
      <c r="K150" s="1"/>
    </row>
    <row r="151" spans="1:11" x14ac:dyDescent="0.2">
      <c r="A151" s="3" t="s">
        <v>374</v>
      </c>
      <c r="B151" s="1"/>
      <c r="C151" s="1"/>
      <c r="D151" s="1"/>
      <c r="E151" s="1"/>
      <c r="F151" s="1"/>
      <c r="G151" s="1"/>
      <c r="H151" s="1"/>
      <c r="I151" s="1"/>
      <c r="J151" s="1">
        <v>1</v>
      </c>
      <c r="K151" s="1"/>
    </row>
    <row r="152" spans="1:11" x14ac:dyDescent="0.2">
      <c r="A152" s="3" t="s">
        <v>354</v>
      </c>
      <c r="B152" s="1"/>
      <c r="C152" s="1"/>
      <c r="D152" s="1"/>
      <c r="E152" s="1"/>
      <c r="F152" s="1">
        <v>1</v>
      </c>
      <c r="G152" s="1"/>
      <c r="H152" s="1"/>
      <c r="I152" s="1"/>
      <c r="J152" s="1"/>
      <c r="K152" s="1"/>
    </row>
    <row r="153" spans="1:11" x14ac:dyDescent="0.2">
      <c r="A153" s="3" t="s">
        <v>21</v>
      </c>
      <c r="B153" s="1"/>
      <c r="C153" s="1"/>
      <c r="D153" s="1"/>
      <c r="E153" s="1"/>
      <c r="F153" s="1"/>
      <c r="G153" s="1"/>
      <c r="H153" s="1">
        <v>3</v>
      </c>
      <c r="I153" s="1">
        <v>6</v>
      </c>
      <c r="J153" s="1">
        <v>2</v>
      </c>
      <c r="K153" s="1">
        <v>1</v>
      </c>
    </row>
    <row r="154" spans="1:11" x14ac:dyDescent="0.2">
      <c r="A154" s="3" t="s">
        <v>85</v>
      </c>
      <c r="B154" s="1"/>
      <c r="C154" s="1">
        <v>3</v>
      </c>
      <c r="D154" s="1"/>
      <c r="E154" s="1">
        <v>1</v>
      </c>
      <c r="F154" s="1"/>
      <c r="G154" s="1"/>
      <c r="H154" s="1">
        <v>6</v>
      </c>
      <c r="I154" s="1">
        <v>3</v>
      </c>
      <c r="J154" s="1">
        <v>3</v>
      </c>
      <c r="K154" s="1">
        <v>1</v>
      </c>
    </row>
    <row r="155" spans="1:11" x14ac:dyDescent="0.2">
      <c r="A155" s="3" t="s">
        <v>181</v>
      </c>
      <c r="B155" s="1"/>
      <c r="C155" s="1"/>
      <c r="D155" s="1"/>
      <c r="E155" s="1"/>
      <c r="F155" s="1"/>
      <c r="G155" s="1"/>
      <c r="H155" s="1"/>
      <c r="I155" s="1"/>
      <c r="J155" s="1">
        <v>3</v>
      </c>
      <c r="K155" s="1"/>
    </row>
    <row r="156" spans="1:11" x14ac:dyDescent="0.2">
      <c r="A156" s="3" t="s">
        <v>187</v>
      </c>
      <c r="B156" s="1"/>
      <c r="C156" s="1"/>
      <c r="D156" s="1"/>
      <c r="E156" s="1"/>
      <c r="F156" s="1">
        <v>1</v>
      </c>
      <c r="G156" s="1"/>
      <c r="H156" s="1">
        <v>2</v>
      </c>
      <c r="I156" s="1"/>
      <c r="J156" s="1">
        <v>2</v>
      </c>
      <c r="K156" s="1"/>
    </row>
    <row r="157" spans="1:11" x14ac:dyDescent="0.2">
      <c r="A157" s="3" t="s">
        <v>124</v>
      </c>
      <c r="B157" s="1"/>
      <c r="C157" s="1"/>
      <c r="D157" s="1"/>
      <c r="E157" s="1"/>
      <c r="F157" s="1"/>
      <c r="G157" s="1">
        <v>1</v>
      </c>
      <c r="H157" s="1">
        <v>2</v>
      </c>
      <c r="I157" s="1">
        <v>1</v>
      </c>
      <c r="J157" s="1">
        <v>11</v>
      </c>
      <c r="K157" s="1"/>
    </row>
    <row r="158" spans="1:11" x14ac:dyDescent="0.2">
      <c r="A158" s="3" t="s">
        <v>370</v>
      </c>
      <c r="B158" s="1"/>
      <c r="C158" s="1"/>
      <c r="D158" s="1"/>
      <c r="E158" s="1"/>
      <c r="F158" s="1"/>
      <c r="G158" s="1"/>
      <c r="H158" s="1"/>
      <c r="I158" s="1">
        <v>1</v>
      </c>
      <c r="J158" s="1"/>
      <c r="K158" s="1"/>
    </row>
    <row r="159" spans="1:11" x14ac:dyDescent="0.2">
      <c r="A159" s="3" t="s">
        <v>120</v>
      </c>
      <c r="B159" s="1"/>
      <c r="C159" s="1">
        <v>1</v>
      </c>
      <c r="D159" s="1"/>
      <c r="E159" s="1"/>
      <c r="F159" s="1"/>
      <c r="G159" s="1"/>
      <c r="H159" s="1"/>
      <c r="I159" s="1">
        <v>1</v>
      </c>
      <c r="J159" s="1">
        <v>1</v>
      </c>
      <c r="K159" s="1"/>
    </row>
    <row r="160" spans="1:11" x14ac:dyDescent="0.2">
      <c r="A160" s="3" t="s">
        <v>34</v>
      </c>
      <c r="B160" s="1"/>
      <c r="C160" s="1"/>
      <c r="D160" s="1"/>
      <c r="E160" s="1"/>
      <c r="F160" s="1"/>
      <c r="G160" s="1"/>
      <c r="H160" s="1">
        <v>4</v>
      </c>
      <c r="I160" s="1">
        <v>3</v>
      </c>
      <c r="J160" s="1">
        <v>1</v>
      </c>
      <c r="K160" s="1">
        <v>1</v>
      </c>
    </row>
    <row r="161" spans="1:11" x14ac:dyDescent="0.2">
      <c r="A161" s="3" t="s">
        <v>109</v>
      </c>
      <c r="B161" s="1"/>
      <c r="C161" s="1"/>
      <c r="D161" s="1"/>
      <c r="E161" s="1"/>
      <c r="F161" s="1"/>
      <c r="G161" s="1"/>
      <c r="H161" s="1">
        <v>4</v>
      </c>
      <c r="I161" s="1">
        <v>1</v>
      </c>
      <c r="J161" s="1"/>
      <c r="K161" s="1"/>
    </row>
    <row r="162" spans="1:11" x14ac:dyDescent="0.2">
      <c r="A162" s="3" t="s">
        <v>110</v>
      </c>
      <c r="B162" s="1"/>
      <c r="C162" s="1"/>
      <c r="D162" s="1"/>
      <c r="E162" s="1"/>
      <c r="F162" s="1"/>
      <c r="G162" s="1"/>
      <c r="H162" s="1">
        <v>2</v>
      </c>
      <c r="I162" s="1"/>
      <c r="J162" s="1"/>
      <c r="K162" s="1"/>
    </row>
    <row r="163" spans="1:11" x14ac:dyDescent="0.2">
      <c r="A163" s="3" t="s">
        <v>175</v>
      </c>
      <c r="B163" s="1"/>
      <c r="C163" s="1"/>
      <c r="D163" s="1"/>
      <c r="E163" s="1"/>
      <c r="F163" s="1"/>
      <c r="G163" s="1"/>
      <c r="H163" s="1">
        <v>2</v>
      </c>
      <c r="I163" s="1"/>
      <c r="J163" s="1"/>
      <c r="K163" s="1"/>
    </row>
    <row r="164" spans="1:11" x14ac:dyDescent="0.2">
      <c r="A164" s="3" t="s">
        <v>286</v>
      </c>
      <c r="B164" s="1"/>
      <c r="C164" s="1"/>
      <c r="D164" s="1"/>
      <c r="E164" s="1"/>
      <c r="F164" s="1"/>
      <c r="G164" s="1"/>
      <c r="H164" s="1">
        <v>1</v>
      </c>
      <c r="I164" s="1">
        <v>1</v>
      </c>
      <c r="J164" s="1">
        <v>1</v>
      </c>
      <c r="K164" s="1"/>
    </row>
    <row r="165" spans="1:11" x14ac:dyDescent="0.2">
      <c r="A165" s="3" t="s">
        <v>23</v>
      </c>
      <c r="B165" s="1">
        <v>6</v>
      </c>
      <c r="C165" s="1"/>
      <c r="D165" s="1"/>
      <c r="E165" s="1">
        <v>1</v>
      </c>
      <c r="F165" s="1">
        <v>7</v>
      </c>
      <c r="G165" s="1">
        <v>1</v>
      </c>
      <c r="H165" s="1">
        <v>4</v>
      </c>
      <c r="I165" s="1">
        <v>7</v>
      </c>
      <c r="J165" s="1">
        <v>24</v>
      </c>
      <c r="K165" s="1"/>
    </row>
    <row r="166" spans="1:11" x14ac:dyDescent="0.2">
      <c r="A166" s="3" t="s">
        <v>72</v>
      </c>
      <c r="B166" s="1"/>
      <c r="C166" s="1"/>
      <c r="D166" s="1"/>
      <c r="E166" s="1"/>
      <c r="F166" s="1"/>
      <c r="G166" s="1"/>
      <c r="H166" s="1">
        <v>1</v>
      </c>
      <c r="I166" s="1">
        <v>2</v>
      </c>
      <c r="J166" s="1">
        <v>2</v>
      </c>
      <c r="K166" s="1"/>
    </row>
    <row r="167" spans="1:11" x14ac:dyDescent="0.2">
      <c r="A167" s="3" t="s">
        <v>16</v>
      </c>
      <c r="B167" s="1">
        <v>5</v>
      </c>
      <c r="C167" s="1"/>
      <c r="D167" s="1">
        <v>1</v>
      </c>
      <c r="E167" s="1"/>
      <c r="F167" s="1">
        <v>4</v>
      </c>
      <c r="G167" s="1">
        <v>1</v>
      </c>
      <c r="H167" s="1">
        <v>7</v>
      </c>
      <c r="I167" s="1">
        <v>8</v>
      </c>
      <c r="J167" s="1">
        <v>29</v>
      </c>
      <c r="K167" s="1"/>
    </row>
    <row r="168" spans="1:11" x14ac:dyDescent="0.2">
      <c r="A168" s="3" t="s">
        <v>103</v>
      </c>
      <c r="B168" s="1"/>
      <c r="C168" s="1">
        <v>1</v>
      </c>
      <c r="D168" s="1"/>
      <c r="E168" s="1"/>
      <c r="F168" s="1"/>
      <c r="G168" s="1"/>
      <c r="H168" s="1"/>
      <c r="I168" s="1">
        <v>1</v>
      </c>
      <c r="J168" s="1"/>
      <c r="K168" s="1"/>
    </row>
    <row r="169" spans="1:11" x14ac:dyDescent="0.2">
      <c r="A169" s="3" t="s">
        <v>70</v>
      </c>
      <c r="B169" s="1"/>
      <c r="C169" s="1"/>
      <c r="D169" s="1"/>
      <c r="E169" s="1"/>
      <c r="F169" s="1">
        <v>2</v>
      </c>
      <c r="G169" s="1"/>
      <c r="H169" s="1"/>
      <c r="I169" s="1">
        <v>1</v>
      </c>
      <c r="J169" s="1">
        <v>5</v>
      </c>
      <c r="K169" s="1"/>
    </row>
    <row r="170" spans="1:11" x14ac:dyDescent="0.2">
      <c r="A170" s="3" t="s">
        <v>111</v>
      </c>
      <c r="B170" s="1"/>
      <c r="C170" s="1">
        <v>3</v>
      </c>
      <c r="D170" s="1"/>
      <c r="E170" s="1"/>
      <c r="F170" s="1"/>
      <c r="G170" s="1"/>
      <c r="H170" s="1">
        <v>3</v>
      </c>
      <c r="I170" s="1">
        <v>1</v>
      </c>
      <c r="J170" s="1">
        <v>1</v>
      </c>
      <c r="K170" s="1"/>
    </row>
    <row r="171" spans="1:11" x14ac:dyDescent="0.2">
      <c r="A171" s="3" t="s">
        <v>96</v>
      </c>
      <c r="B171" s="1">
        <v>5</v>
      </c>
      <c r="C171" s="1">
        <v>2</v>
      </c>
      <c r="D171" s="1"/>
      <c r="E171" s="1">
        <v>1</v>
      </c>
      <c r="F171" s="1">
        <v>3</v>
      </c>
      <c r="G171" s="1">
        <v>1</v>
      </c>
      <c r="H171" s="1">
        <v>4</v>
      </c>
      <c r="I171" s="1">
        <v>2</v>
      </c>
      <c r="J171" s="1">
        <v>14</v>
      </c>
      <c r="K171" s="1"/>
    </row>
    <row r="172" spans="1:11" x14ac:dyDescent="0.2">
      <c r="A172" s="3" t="s">
        <v>95</v>
      </c>
      <c r="B172" s="1">
        <v>2</v>
      </c>
      <c r="C172" s="1">
        <v>1</v>
      </c>
      <c r="D172" s="1"/>
      <c r="E172" s="1">
        <v>1</v>
      </c>
      <c r="F172" s="1">
        <v>1</v>
      </c>
      <c r="G172" s="1"/>
      <c r="H172" s="1">
        <v>2</v>
      </c>
      <c r="I172" s="1"/>
      <c r="J172" s="1">
        <v>8</v>
      </c>
      <c r="K172" s="1"/>
    </row>
    <row r="173" spans="1:11" x14ac:dyDescent="0.2">
      <c r="A173" s="3" t="s">
        <v>157</v>
      </c>
      <c r="B173" s="1">
        <v>2</v>
      </c>
      <c r="C173" s="1"/>
      <c r="D173" s="1"/>
      <c r="E173" s="1"/>
      <c r="F173" s="1"/>
      <c r="G173" s="1"/>
      <c r="H173" s="1"/>
      <c r="I173" s="1">
        <v>1</v>
      </c>
      <c r="J173" s="1">
        <v>3</v>
      </c>
      <c r="K173" s="1"/>
    </row>
    <row r="174" spans="1:11" x14ac:dyDescent="0.2">
      <c r="A174" s="3" t="s">
        <v>50</v>
      </c>
      <c r="B174" s="1"/>
      <c r="C174" s="1"/>
      <c r="D174" s="1"/>
      <c r="E174" s="1"/>
      <c r="F174" s="1"/>
      <c r="G174" s="1"/>
      <c r="H174" s="1"/>
      <c r="I174" s="1">
        <v>1</v>
      </c>
      <c r="J174" s="1">
        <v>2</v>
      </c>
      <c r="K174" s="1"/>
    </row>
    <row r="175" spans="1:11" x14ac:dyDescent="0.2">
      <c r="A175" s="3" t="s">
        <v>147</v>
      </c>
      <c r="B175" s="1">
        <v>2</v>
      </c>
      <c r="C175" s="1"/>
      <c r="D175" s="1"/>
      <c r="E175" s="1"/>
      <c r="F175" s="1"/>
      <c r="G175" s="1"/>
      <c r="H175" s="1"/>
      <c r="I175" s="1"/>
      <c r="J175" s="1">
        <v>4</v>
      </c>
      <c r="K175" s="1"/>
    </row>
    <row r="176" spans="1:11" x14ac:dyDescent="0.2">
      <c r="A176" s="3" t="s">
        <v>56</v>
      </c>
      <c r="B176" s="1">
        <v>1</v>
      </c>
      <c r="C176" s="1"/>
      <c r="D176" s="1"/>
      <c r="E176" s="1"/>
      <c r="F176" s="1"/>
      <c r="G176" s="1"/>
      <c r="H176" s="1"/>
      <c r="I176" s="1"/>
      <c r="J176" s="1">
        <v>3</v>
      </c>
      <c r="K176" s="1"/>
    </row>
    <row r="324" spans="1:2" x14ac:dyDescent="0.2">
      <c r="A324" s="2" t="s">
        <v>408</v>
      </c>
      <c r="B324" t="s">
        <v>419</v>
      </c>
    </row>
    <row r="325" spans="1:2" x14ac:dyDescent="0.2">
      <c r="A325" s="3">
        <v>1917</v>
      </c>
      <c r="B325" s="1">
        <v>1</v>
      </c>
    </row>
    <row r="326" spans="1:2" x14ac:dyDescent="0.2">
      <c r="A326" s="3" t="s">
        <v>25</v>
      </c>
      <c r="B326" s="1">
        <v>1</v>
      </c>
    </row>
    <row r="327" spans="1:2" x14ac:dyDescent="0.2">
      <c r="A327" s="3" t="s">
        <v>335</v>
      </c>
      <c r="B327" s="1">
        <v>0</v>
      </c>
    </row>
    <row r="328" spans="1:2" x14ac:dyDescent="0.2">
      <c r="A328" s="3" t="s">
        <v>185</v>
      </c>
      <c r="B328" s="1">
        <v>1</v>
      </c>
    </row>
    <row r="329" spans="1:2" x14ac:dyDescent="0.2">
      <c r="A329" s="3" t="s">
        <v>226</v>
      </c>
      <c r="B329" s="1">
        <v>0</v>
      </c>
    </row>
    <row r="330" spans="1:2" x14ac:dyDescent="0.2">
      <c r="A330" s="3" t="s">
        <v>205</v>
      </c>
      <c r="B330" s="1">
        <v>0</v>
      </c>
    </row>
    <row r="331" spans="1:2" x14ac:dyDescent="0.2">
      <c r="A331" s="3" t="s">
        <v>289</v>
      </c>
      <c r="B331" s="1">
        <v>1</v>
      </c>
    </row>
    <row r="332" spans="1:2" x14ac:dyDescent="0.2">
      <c r="A332" s="3" t="s">
        <v>247</v>
      </c>
      <c r="B332" s="1">
        <v>0</v>
      </c>
    </row>
    <row r="333" spans="1:2" x14ac:dyDescent="0.2">
      <c r="A333" s="3" t="s">
        <v>395</v>
      </c>
      <c r="B333" s="1">
        <v>0</v>
      </c>
    </row>
    <row r="334" spans="1:2" x14ac:dyDescent="0.2">
      <c r="A334" s="3" t="s">
        <v>148</v>
      </c>
      <c r="B334" s="1">
        <v>0</v>
      </c>
    </row>
    <row r="335" spans="1:2" x14ac:dyDescent="0.2">
      <c r="A335" s="3" t="s">
        <v>186</v>
      </c>
      <c r="B335" s="1">
        <v>0</v>
      </c>
    </row>
    <row r="336" spans="1:2" x14ac:dyDescent="0.2">
      <c r="A336" s="3" t="s">
        <v>276</v>
      </c>
      <c r="B336" s="1">
        <v>0</v>
      </c>
    </row>
    <row r="337" spans="1:2" x14ac:dyDescent="0.2">
      <c r="A337" s="3" t="s">
        <v>190</v>
      </c>
      <c r="B337" s="1">
        <v>0</v>
      </c>
    </row>
    <row r="338" spans="1:2" x14ac:dyDescent="0.2">
      <c r="A338" s="3" t="s">
        <v>204</v>
      </c>
      <c r="B338" s="1">
        <v>1</v>
      </c>
    </row>
    <row r="339" spans="1:2" x14ac:dyDescent="0.2">
      <c r="A339" s="3" t="s">
        <v>136</v>
      </c>
      <c r="B339" s="1">
        <v>0</v>
      </c>
    </row>
    <row r="340" spans="1:2" x14ac:dyDescent="0.2">
      <c r="A340" s="3" t="s">
        <v>160</v>
      </c>
      <c r="B340" s="1">
        <v>0</v>
      </c>
    </row>
    <row r="341" spans="1:2" x14ac:dyDescent="0.2">
      <c r="A341" s="3" t="s">
        <v>192</v>
      </c>
      <c r="B341" s="1">
        <v>1</v>
      </c>
    </row>
    <row r="342" spans="1:2" x14ac:dyDescent="0.2">
      <c r="A342" s="3" t="s">
        <v>166</v>
      </c>
      <c r="B342" s="1">
        <v>1</v>
      </c>
    </row>
    <row r="343" spans="1:2" x14ac:dyDescent="0.2">
      <c r="A343" s="3" t="s">
        <v>394</v>
      </c>
      <c r="B343" s="1">
        <v>1</v>
      </c>
    </row>
    <row r="344" spans="1:2" x14ac:dyDescent="0.2">
      <c r="A344" s="3" t="s">
        <v>332</v>
      </c>
      <c r="B344" s="1">
        <v>0</v>
      </c>
    </row>
    <row r="345" spans="1:2" x14ac:dyDescent="0.2">
      <c r="A345" s="3" t="s">
        <v>107</v>
      </c>
      <c r="B345" s="1">
        <v>1</v>
      </c>
    </row>
    <row r="346" spans="1:2" x14ac:dyDescent="0.2">
      <c r="A346" s="3" t="s">
        <v>329</v>
      </c>
      <c r="B346" s="1">
        <v>1</v>
      </c>
    </row>
    <row r="347" spans="1:2" x14ac:dyDescent="0.2">
      <c r="A347" s="3" t="s">
        <v>264</v>
      </c>
      <c r="B347" s="1">
        <v>1</v>
      </c>
    </row>
    <row r="348" spans="1:2" x14ac:dyDescent="0.2">
      <c r="A348" s="3" t="s">
        <v>336</v>
      </c>
      <c r="B348" s="1">
        <v>0</v>
      </c>
    </row>
    <row r="349" spans="1:2" x14ac:dyDescent="0.2">
      <c r="A349" s="3" t="s">
        <v>381</v>
      </c>
      <c r="B349" s="1">
        <v>0</v>
      </c>
    </row>
    <row r="350" spans="1:2" x14ac:dyDescent="0.2">
      <c r="A350" s="3" t="s">
        <v>325</v>
      </c>
      <c r="B350" s="1">
        <v>0</v>
      </c>
    </row>
    <row r="351" spans="1:2" x14ac:dyDescent="0.2">
      <c r="A351" s="3" t="s">
        <v>338</v>
      </c>
      <c r="B351" s="1">
        <v>0</v>
      </c>
    </row>
    <row r="352" spans="1:2" x14ac:dyDescent="0.2">
      <c r="A352" s="3" t="s">
        <v>200</v>
      </c>
      <c r="B352" s="1">
        <v>0</v>
      </c>
    </row>
    <row r="353" spans="1:2" x14ac:dyDescent="0.2">
      <c r="A353" s="3" t="s">
        <v>158</v>
      </c>
      <c r="B353" s="1">
        <v>0</v>
      </c>
    </row>
    <row r="354" spans="1:2" x14ac:dyDescent="0.2">
      <c r="A354" s="3" t="s">
        <v>207</v>
      </c>
      <c r="B354" s="1">
        <v>0</v>
      </c>
    </row>
    <row r="355" spans="1:2" x14ac:dyDescent="0.2">
      <c r="A355" s="3" t="s">
        <v>141</v>
      </c>
      <c r="B355" s="1">
        <v>0</v>
      </c>
    </row>
    <row r="356" spans="1:2" x14ac:dyDescent="0.2">
      <c r="A356" s="3" t="s">
        <v>279</v>
      </c>
      <c r="B356" s="1">
        <v>0</v>
      </c>
    </row>
    <row r="357" spans="1:2" x14ac:dyDescent="0.2">
      <c r="A357" s="3" t="s">
        <v>314</v>
      </c>
      <c r="B357" s="1">
        <v>1</v>
      </c>
    </row>
    <row r="358" spans="1:2" x14ac:dyDescent="0.2">
      <c r="A358" s="3" t="s">
        <v>308</v>
      </c>
      <c r="B358" s="1">
        <v>0</v>
      </c>
    </row>
    <row r="359" spans="1:2" x14ac:dyDescent="0.2">
      <c r="A359" s="3" t="s">
        <v>98</v>
      </c>
      <c r="B359" s="1">
        <v>0</v>
      </c>
    </row>
    <row r="360" spans="1:2" x14ac:dyDescent="0.2">
      <c r="A360" s="3" t="s">
        <v>235</v>
      </c>
      <c r="B360" s="1">
        <v>0</v>
      </c>
    </row>
    <row r="361" spans="1:2" x14ac:dyDescent="0.2">
      <c r="A361" s="3" t="s">
        <v>159</v>
      </c>
      <c r="B361" s="1">
        <v>0</v>
      </c>
    </row>
    <row r="362" spans="1:2" x14ac:dyDescent="0.2">
      <c r="A362" s="3" t="s">
        <v>189</v>
      </c>
      <c r="B362" s="1">
        <v>1</v>
      </c>
    </row>
    <row r="363" spans="1:2" x14ac:dyDescent="0.2">
      <c r="A363" s="3" t="s">
        <v>255</v>
      </c>
      <c r="B363" s="1">
        <v>0</v>
      </c>
    </row>
    <row r="364" spans="1:2" x14ac:dyDescent="0.2">
      <c r="A364" s="3" t="s">
        <v>199</v>
      </c>
      <c r="B364" s="1">
        <v>0</v>
      </c>
    </row>
    <row r="365" spans="1:2" x14ac:dyDescent="0.2">
      <c r="A365" s="3" t="s">
        <v>167</v>
      </c>
      <c r="B365" s="1">
        <v>0</v>
      </c>
    </row>
    <row r="366" spans="1:2" x14ac:dyDescent="0.2">
      <c r="A366" s="3" t="s">
        <v>323</v>
      </c>
      <c r="B366" s="1">
        <v>0</v>
      </c>
    </row>
    <row r="367" spans="1:2" x14ac:dyDescent="0.2">
      <c r="A367" s="3" t="s">
        <v>252</v>
      </c>
      <c r="B367" s="1">
        <v>0</v>
      </c>
    </row>
    <row r="368" spans="1:2" x14ac:dyDescent="0.2">
      <c r="A368" s="3" t="s">
        <v>376</v>
      </c>
      <c r="B368" s="1">
        <v>1</v>
      </c>
    </row>
    <row r="369" spans="1:2" x14ac:dyDescent="0.2">
      <c r="A369" s="3" t="s">
        <v>303</v>
      </c>
      <c r="B369" s="1">
        <v>0</v>
      </c>
    </row>
    <row r="370" spans="1:2" x14ac:dyDescent="0.2">
      <c r="A370" s="3" t="s">
        <v>243</v>
      </c>
      <c r="B370" s="1">
        <v>0</v>
      </c>
    </row>
    <row r="371" spans="1:2" x14ac:dyDescent="0.2">
      <c r="A371" s="3" t="s">
        <v>156</v>
      </c>
      <c r="B371" s="1">
        <v>1</v>
      </c>
    </row>
    <row r="372" spans="1:2" x14ac:dyDescent="0.2">
      <c r="A372" s="3" t="s">
        <v>230</v>
      </c>
      <c r="B372" s="1">
        <v>1</v>
      </c>
    </row>
    <row r="373" spans="1:2" x14ac:dyDescent="0.2">
      <c r="A373" s="3" t="s">
        <v>197</v>
      </c>
      <c r="B373" s="1">
        <v>0</v>
      </c>
    </row>
    <row r="374" spans="1:2" x14ac:dyDescent="0.2">
      <c r="A374" s="3" t="s">
        <v>163</v>
      </c>
      <c r="B374" s="1">
        <v>1</v>
      </c>
    </row>
    <row r="375" spans="1:2" x14ac:dyDescent="0.2">
      <c r="A375" s="3" t="s">
        <v>285</v>
      </c>
      <c r="B375" s="1">
        <v>0</v>
      </c>
    </row>
    <row r="376" spans="1:2" x14ac:dyDescent="0.2">
      <c r="A376" s="3" t="s">
        <v>306</v>
      </c>
      <c r="B376" s="1">
        <v>0</v>
      </c>
    </row>
    <row r="377" spans="1:2" x14ac:dyDescent="0.2">
      <c r="A377" s="3" t="s">
        <v>220</v>
      </c>
      <c r="B377" s="1">
        <v>0</v>
      </c>
    </row>
    <row r="378" spans="1:2" x14ac:dyDescent="0.2">
      <c r="A378" s="3" t="s">
        <v>320</v>
      </c>
      <c r="B378" s="1">
        <v>0</v>
      </c>
    </row>
    <row r="379" spans="1:2" x14ac:dyDescent="0.2">
      <c r="A379" s="3" t="s">
        <v>54</v>
      </c>
      <c r="B379" s="1">
        <v>0</v>
      </c>
    </row>
    <row r="380" spans="1:2" x14ac:dyDescent="0.2">
      <c r="A380" s="3" t="s">
        <v>292</v>
      </c>
      <c r="B380" s="1">
        <v>1</v>
      </c>
    </row>
    <row r="381" spans="1:2" x14ac:dyDescent="0.2">
      <c r="A381" s="3" t="s">
        <v>349</v>
      </c>
      <c r="B381" s="1">
        <v>1</v>
      </c>
    </row>
    <row r="382" spans="1:2" x14ac:dyDescent="0.2">
      <c r="A382" s="3" t="s">
        <v>51</v>
      </c>
      <c r="B382" s="1">
        <v>1</v>
      </c>
    </row>
    <row r="383" spans="1:2" x14ac:dyDescent="0.2">
      <c r="A383" s="3" t="s">
        <v>236</v>
      </c>
      <c r="B383" s="1">
        <v>0</v>
      </c>
    </row>
    <row r="384" spans="1:2" x14ac:dyDescent="0.2">
      <c r="A384" s="3" t="s">
        <v>403</v>
      </c>
      <c r="B384" s="1">
        <v>1</v>
      </c>
    </row>
    <row r="385" spans="1:2" x14ac:dyDescent="0.2">
      <c r="A385" s="3" t="s">
        <v>365</v>
      </c>
      <c r="B385" s="1">
        <v>0</v>
      </c>
    </row>
    <row r="386" spans="1:2" x14ac:dyDescent="0.2">
      <c r="A386" s="3" t="s">
        <v>399</v>
      </c>
      <c r="B386" s="1">
        <v>0</v>
      </c>
    </row>
    <row r="387" spans="1:2" x14ac:dyDescent="0.2">
      <c r="A387" s="3" t="s">
        <v>121</v>
      </c>
      <c r="B387" s="1">
        <v>0</v>
      </c>
    </row>
    <row r="388" spans="1:2" x14ac:dyDescent="0.2">
      <c r="A388" s="3" t="s">
        <v>119</v>
      </c>
      <c r="B388" s="1">
        <v>1</v>
      </c>
    </row>
    <row r="389" spans="1:2" x14ac:dyDescent="0.2">
      <c r="A389" s="3" t="s">
        <v>342</v>
      </c>
      <c r="B389" s="1">
        <v>1</v>
      </c>
    </row>
    <row r="390" spans="1:2" x14ac:dyDescent="0.2">
      <c r="A390" s="3" t="s">
        <v>304</v>
      </c>
      <c r="B390" s="1">
        <v>1</v>
      </c>
    </row>
    <row r="391" spans="1:2" x14ac:dyDescent="0.2">
      <c r="A391" s="3" t="s">
        <v>193</v>
      </c>
      <c r="B391" s="1">
        <v>1</v>
      </c>
    </row>
    <row r="392" spans="1:2" x14ac:dyDescent="0.2">
      <c r="A392" s="3" t="s">
        <v>69</v>
      </c>
      <c r="B392" s="1">
        <v>0</v>
      </c>
    </row>
    <row r="393" spans="1:2" x14ac:dyDescent="0.2">
      <c r="A393" s="3" t="s">
        <v>326</v>
      </c>
      <c r="B393" s="1">
        <v>1</v>
      </c>
    </row>
    <row r="394" spans="1:2" x14ac:dyDescent="0.2">
      <c r="A394" s="3" t="s">
        <v>259</v>
      </c>
      <c r="B394" s="1">
        <v>0</v>
      </c>
    </row>
    <row r="395" spans="1:2" x14ac:dyDescent="0.2">
      <c r="A395" s="3" t="s">
        <v>265</v>
      </c>
      <c r="B395" s="1">
        <v>1</v>
      </c>
    </row>
    <row r="396" spans="1:2" x14ac:dyDescent="0.2">
      <c r="A396" s="3" t="s">
        <v>385</v>
      </c>
      <c r="B396" s="1">
        <v>1</v>
      </c>
    </row>
    <row r="397" spans="1:2" x14ac:dyDescent="0.2">
      <c r="A397" s="3" t="s">
        <v>333</v>
      </c>
      <c r="B397" s="1">
        <v>0</v>
      </c>
    </row>
    <row r="398" spans="1:2" x14ac:dyDescent="0.2">
      <c r="A398" s="3" t="s">
        <v>262</v>
      </c>
      <c r="B398" s="1">
        <v>0</v>
      </c>
    </row>
    <row r="399" spans="1:2" x14ac:dyDescent="0.2">
      <c r="A399" s="3" t="s">
        <v>319</v>
      </c>
      <c r="B399" s="1">
        <v>1</v>
      </c>
    </row>
    <row r="400" spans="1:2" x14ac:dyDescent="0.2">
      <c r="A400" s="3" t="s">
        <v>294</v>
      </c>
      <c r="B400" s="1">
        <v>0</v>
      </c>
    </row>
    <row r="401" spans="1:2" x14ac:dyDescent="0.2">
      <c r="A401" s="3" t="s">
        <v>229</v>
      </c>
      <c r="B401" s="1">
        <v>0</v>
      </c>
    </row>
    <row r="402" spans="1:2" x14ac:dyDescent="0.2">
      <c r="A402" s="3" t="s">
        <v>129</v>
      </c>
      <c r="B402" s="1">
        <v>0</v>
      </c>
    </row>
    <row r="403" spans="1:2" x14ac:dyDescent="0.2">
      <c r="A403" s="3" t="s">
        <v>378</v>
      </c>
      <c r="B403" s="1">
        <v>0</v>
      </c>
    </row>
    <row r="404" spans="1:2" x14ac:dyDescent="0.2">
      <c r="A404" s="3" t="s">
        <v>343</v>
      </c>
      <c r="B404" s="1">
        <v>1</v>
      </c>
    </row>
    <row r="405" spans="1:2" x14ac:dyDescent="0.2">
      <c r="A405" s="3" t="s">
        <v>213</v>
      </c>
      <c r="B405" s="1">
        <v>0</v>
      </c>
    </row>
    <row r="406" spans="1:2" x14ac:dyDescent="0.2">
      <c r="A406" s="3" t="s">
        <v>219</v>
      </c>
      <c r="B406" s="1">
        <v>0</v>
      </c>
    </row>
    <row r="407" spans="1:2" x14ac:dyDescent="0.2">
      <c r="A407" s="3" t="s">
        <v>47</v>
      </c>
      <c r="B407" s="1">
        <v>0</v>
      </c>
    </row>
    <row r="408" spans="1:2" x14ac:dyDescent="0.2">
      <c r="A408" s="3" t="s">
        <v>346</v>
      </c>
      <c r="B408" s="1">
        <v>0</v>
      </c>
    </row>
    <row r="409" spans="1:2" x14ac:dyDescent="0.2">
      <c r="A409" s="3" t="s">
        <v>222</v>
      </c>
      <c r="B409" s="1">
        <v>0</v>
      </c>
    </row>
    <row r="410" spans="1:2" x14ac:dyDescent="0.2">
      <c r="A410" s="3" t="s">
        <v>57</v>
      </c>
      <c r="B410" s="1">
        <v>1</v>
      </c>
    </row>
    <row r="411" spans="1:2" x14ac:dyDescent="0.2">
      <c r="A411" s="3" t="s">
        <v>246</v>
      </c>
      <c r="B411" s="1">
        <v>1</v>
      </c>
    </row>
    <row r="412" spans="1:2" x14ac:dyDescent="0.2">
      <c r="A412" s="3" t="s">
        <v>184</v>
      </c>
      <c r="B412" s="1">
        <v>1</v>
      </c>
    </row>
    <row r="413" spans="1:2" x14ac:dyDescent="0.2">
      <c r="A413" s="3" t="s">
        <v>312</v>
      </c>
      <c r="B413" s="1">
        <v>1</v>
      </c>
    </row>
    <row r="414" spans="1:2" x14ac:dyDescent="0.2">
      <c r="A414" s="3" t="s">
        <v>71</v>
      </c>
      <c r="B414" s="1">
        <v>1</v>
      </c>
    </row>
    <row r="415" spans="1:2" x14ac:dyDescent="0.2">
      <c r="A415" s="3" t="s">
        <v>404</v>
      </c>
      <c r="B415" s="1">
        <v>0</v>
      </c>
    </row>
    <row r="416" spans="1:2" x14ac:dyDescent="0.2">
      <c r="A416" s="3" t="s">
        <v>143</v>
      </c>
      <c r="B416" s="1">
        <v>0</v>
      </c>
    </row>
    <row r="417" spans="1:2" x14ac:dyDescent="0.2">
      <c r="A417" s="3" t="s">
        <v>81</v>
      </c>
      <c r="B417" s="1">
        <v>0</v>
      </c>
    </row>
    <row r="418" spans="1:2" x14ac:dyDescent="0.2">
      <c r="A418" s="3" t="s">
        <v>218</v>
      </c>
      <c r="B418" s="1">
        <v>0</v>
      </c>
    </row>
    <row r="419" spans="1:2" x14ac:dyDescent="0.2">
      <c r="A419" s="3" t="s">
        <v>375</v>
      </c>
      <c r="B419" s="1">
        <v>1</v>
      </c>
    </row>
    <row r="420" spans="1:2" x14ac:dyDescent="0.2">
      <c r="A420" s="3" t="s">
        <v>345</v>
      </c>
      <c r="B420" s="1">
        <v>1</v>
      </c>
    </row>
    <row r="421" spans="1:2" x14ac:dyDescent="0.2">
      <c r="A421" s="3" t="s">
        <v>241</v>
      </c>
      <c r="B421" s="1">
        <v>0</v>
      </c>
    </row>
    <row r="422" spans="1:2" x14ac:dyDescent="0.2">
      <c r="A422" s="3" t="s">
        <v>206</v>
      </c>
      <c r="B422" s="1">
        <v>1</v>
      </c>
    </row>
    <row r="423" spans="1:2" x14ac:dyDescent="0.2">
      <c r="A423" s="3" t="s">
        <v>267</v>
      </c>
      <c r="B423" s="1">
        <v>1</v>
      </c>
    </row>
    <row r="424" spans="1:2" x14ac:dyDescent="0.2">
      <c r="A424" s="3" t="s">
        <v>271</v>
      </c>
      <c r="B424" s="1">
        <v>1</v>
      </c>
    </row>
    <row r="425" spans="1:2" x14ac:dyDescent="0.2">
      <c r="A425" s="3" t="s">
        <v>287</v>
      </c>
      <c r="B425" s="1">
        <v>0</v>
      </c>
    </row>
    <row r="426" spans="1:2" x14ac:dyDescent="0.2">
      <c r="A426" s="3" t="s">
        <v>405</v>
      </c>
      <c r="B426" s="1">
        <v>1</v>
      </c>
    </row>
    <row r="427" spans="1:2" x14ac:dyDescent="0.2">
      <c r="A427" s="3" t="s">
        <v>201</v>
      </c>
      <c r="B427" s="1">
        <v>0</v>
      </c>
    </row>
    <row r="428" spans="1:2" x14ac:dyDescent="0.2">
      <c r="A428" s="3" t="s">
        <v>301</v>
      </c>
      <c r="B428" s="1">
        <v>1</v>
      </c>
    </row>
    <row r="429" spans="1:2" x14ac:dyDescent="0.2">
      <c r="A429" s="3" t="s">
        <v>388</v>
      </c>
      <c r="B429" s="1">
        <v>0</v>
      </c>
    </row>
    <row r="430" spans="1:2" x14ac:dyDescent="0.2">
      <c r="A430" s="3" t="s">
        <v>251</v>
      </c>
      <c r="B430" s="1">
        <v>0</v>
      </c>
    </row>
    <row r="431" spans="1:2" x14ac:dyDescent="0.2">
      <c r="A431" s="3" t="s">
        <v>137</v>
      </c>
      <c r="B431" s="1">
        <v>0</v>
      </c>
    </row>
    <row r="432" spans="1:2" x14ac:dyDescent="0.2">
      <c r="A432" s="3" t="s">
        <v>398</v>
      </c>
      <c r="B432" s="1">
        <v>0</v>
      </c>
    </row>
    <row r="433" spans="1:2" x14ac:dyDescent="0.2">
      <c r="A433" s="3" t="s">
        <v>372</v>
      </c>
      <c r="B433" s="1">
        <v>0</v>
      </c>
    </row>
    <row r="434" spans="1:2" x14ac:dyDescent="0.2">
      <c r="A434" s="3" t="s">
        <v>296</v>
      </c>
      <c r="B434" s="1">
        <v>0</v>
      </c>
    </row>
    <row r="435" spans="1:2" x14ac:dyDescent="0.2">
      <c r="A435" s="3" t="s">
        <v>390</v>
      </c>
      <c r="B435" s="1">
        <v>0</v>
      </c>
    </row>
    <row r="436" spans="1:2" x14ac:dyDescent="0.2">
      <c r="A436" s="3" t="s">
        <v>101</v>
      </c>
      <c r="B436" s="1">
        <v>0</v>
      </c>
    </row>
    <row r="437" spans="1:2" x14ac:dyDescent="0.2">
      <c r="A437" s="3" t="s">
        <v>253</v>
      </c>
      <c r="B437" s="1">
        <v>0</v>
      </c>
    </row>
    <row r="438" spans="1:2" x14ac:dyDescent="0.2">
      <c r="A438" s="3" t="s">
        <v>225</v>
      </c>
      <c r="B438" s="1">
        <v>0</v>
      </c>
    </row>
    <row r="439" spans="1:2" x14ac:dyDescent="0.2">
      <c r="A439" s="3" t="s">
        <v>239</v>
      </c>
      <c r="B439" s="1">
        <v>0</v>
      </c>
    </row>
    <row r="440" spans="1:2" x14ac:dyDescent="0.2">
      <c r="A440" s="3" t="s">
        <v>357</v>
      </c>
      <c r="B440" s="1">
        <v>0</v>
      </c>
    </row>
    <row r="441" spans="1:2" x14ac:dyDescent="0.2">
      <c r="A441" s="3" t="s">
        <v>309</v>
      </c>
      <c r="B441" s="1">
        <v>0</v>
      </c>
    </row>
    <row r="442" spans="1:2" x14ac:dyDescent="0.2">
      <c r="A442" s="3" t="s">
        <v>359</v>
      </c>
      <c r="B442" s="1">
        <v>1</v>
      </c>
    </row>
    <row r="443" spans="1:2" x14ac:dyDescent="0.2">
      <c r="A443" s="3" t="s">
        <v>233</v>
      </c>
      <c r="B443" s="1">
        <v>0</v>
      </c>
    </row>
    <row r="444" spans="1:2" x14ac:dyDescent="0.2">
      <c r="A444" s="3" t="s">
        <v>327</v>
      </c>
      <c r="B444" s="1">
        <v>1</v>
      </c>
    </row>
    <row r="445" spans="1:2" x14ac:dyDescent="0.2">
      <c r="A445" s="3" t="s">
        <v>368</v>
      </c>
      <c r="B445" s="1">
        <v>1</v>
      </c>
    </row>
    <row r="446" spans="1:2" x14ac:dyDescent="0.2">
      <c r="A446" s="3" t="s">
        <v>353</v>
      </c>
      <c r="B446" s="1">
        <v>1</v>
      </c>
    </row>
    <row r="447" spans="1:2" x14ac:dyDescent="0.2">
      <c r="A447" s="3" t="s">
        <v>162</v>
      </c>
      <c r="B447" s="1">
        <v>0</v>
      </c>
    </row>
    <row r="448" spans="1:2" x14ac:dyDescent="0.2">
      <c r="A448" s="3" t="s">
        <v>248</v>
      </c>
      <c r="B448" s="1">
        <v>0</v>
      </c>
    </row>
    <row r="449" spans="1:2" x14ac:dyDescent="0.2">
      <c r="A449" s="3" t="s">
        <v>324</v>
      </c>
      <c r="B449" s="1">
        <v>0</v>
      </c>
    </row>
    <row r="450" spans="1:2" x14ac:dyDescent="0.2">
      <c r="A450" s="3" t="s">
        <v>152</v>
      </c>
      <c r="B450" s="1">
        <v>0</v>
      </c>
    </row>
    <row r="451" spans="1:2" x14ac:dyDescent="0.2">
      <c r="A451" s="3" t="s">
        <v>203</v>
      </c>
      <c r="B451" s="1">
        <v>0</v>
      </c>
    </row>
    <row r="452" spans="1:2" x14ac:dyDescent="0.2">
      <c r="A452" s="3" t="s">
        <v>344</v>
      </c>
      <c r="B452" s="1">
        <v>1</v>
      </c>
    </row>
    <row r="453" spans="1:2" x14ac:dyDescent="0.2">
      <c r="A453" s="3" t="s">
        <v>298</v>
      </c>
      <c r="B453" s="1">
        <v>0</v>
      </c>
    </row>
    <row r="454" spans="1:2" x14ac:dyDescent="0.2">
      <c r="A454" s="3" t="s">
        <v>358</v>
      </c>
      <c r="B454" s="1">
        <v>0</v>
      </c>
    </row>
    <row r="455" spans="1:2" x14ac:dyDescent="0.2">
      <c r="A455" s="3" t="s">
        <v>397</v>
      </c>
      <c r="B455" s="1">
        <v>0</v>
      </c>
    </row>
    <row r="456" spans="1:2" x14ac:dyDescent="0.2">
      <c r="A456" s="3" t="s">
        <v>281</v>
      </c>
      <c r="B456" s="1">
        <v>0</v>
      </c>
    </row>
    <row r="457" spans="1:2" x14ac:dyDescent="0.2">
      <c r="A457" s="3" t="s">
        <v>231</v>
      </c>
      <c r="B457" s="1">
        <v>0</v>
      </c>
    </row>
    <row r="458" spans="1:2" x14ac:dyDescent="0.2">
      <c r="A458" s="3" t="s">
        <v>142</v>
      </c>
      <c r="B458" s="1">
        <v>0</v>
      </c>
    </row>
    <row r="459" spans="1:2" x14ac:dyDescent="0.2">
      <c r="A459" s="3" t="s">
        <v>196</v>
      </c>
      <c r="B459" s="1">
        <v>0</v>
      </c>
    </row>
    <row r="460" spans="1:2" x14ac:dyDescent="0.2">
      <c r="A460" s="3" t="s">
        <v>360</v>
      </c>
      <c r="B460" s="1">
        <v>1</v>
      </c>
    </row>
    <row r="461" spans="1:2" x14ac:dyDescent="0.2">
      <c r="A461" s="3" t="s">
        <v>208</v>
      </c>
      <c r="B461" s="1">
        <v>0</v>
      </c>
    </row>
    <row r="462" spans="1:2" x14ac:dyDescent="0.2">
      <c r="A462" s="3" t="s">
        <v>73</v>
      </c>
      <c r="B462" s="1">
        <v>1</v>
      </c>
    </row>
    <row r="463" spans="1:2" x14ac:dyDescent="0.2">
      <c r="A463" s="3" t="s">
        <v>250</v>
      </c>
      <c r="B463" s="1">
        <v>1</v>
      </c>
    </row>
    <row r="464" spans="1:2" x14ac:dyDescent="0.2">
      <c r="A464" s="3" t="s">
        <v>178</v>
      </c>
      <c r="B464" s="1">
        <v>1</v>
      </c>
    </row>
    <row r="465" spans="1:2" x14ac:dyDescent="0.2">
      <c r="A465" s="3" t="s">
        <v>266</v>
      </c>
      <c r="B465" s="1">
        <v>0</v>
      </c>
    </row>
    <row r="466" spans="1:2" x14ac:dyDescent="0.2">
      <c r="A466" s="3" t="s">
        <v>369</v>
      </c>
      <c r="B466" s="1">
        <v>1</v>
      </c>
    </row>
    <row r="467" spans="1:2" x14ac:dyDescent="0.2">
      <c r="A467" s="3" t="s">
        <v>379</v>
      </c>
      <c r="B467" s="1">
        <v>1</v>
      </c>
    </row>
    <row r="468" spans="1:2" x14ac:dyDescent="0.2">
      <c r="A468" s="3" t="s">
        <v>290</v>
      </c>
      <c r="B468" s="1">
        <v>0</v>
      </c>
    </row>
    <row r="469" spans="1:2" x14ac:dyDescent="0.2">
      <c r="A469" s="3" t="s">
        <v>122</v>
      </c>
      <c r="B469" s="1">
        <v>0</v>
      </c>
    </row>
    <row r="470" spans="1:2" x14ac:dyDescent="0.2">
      <c r="A470" s="3" t="s">
        <v>44</v>
      </c>
      <c r="B470" s="1">
        <v>1</v>
      </c>
    </row>
    <row r="471" spans="1:2" x14ac:dyDescent="0.2">
      <c r="A471" s="3" t="s">
        <v>317</v>
      </c>
      <c r="B471" s="1">
        <v>0</v>
      </c>
    </row>
    <row r="472" spans="1:2" x14ac:dyDescent="0.2">
      <c r="A472" s="3" t="s">
        <v>164</v>
      </c>
      <c r="B472" s="1">
        <v>1</v>
      </c>
    </row>
    <row r="473" spans="1:2" x14ac:dyDescent="0.2">
      <c r="A473" s="3" t="s">
        <v>278</v>
      </c>
      <c r="B473" s="1">
        <v>0</v>
      </c>
    </row>
    <row r="474" spans="1:2" x14ac:dyDescent="0.2">
      <c r="A474" s="3" t="s">
        <v>311</v>
      </c>
      <c r="B474" s="1">
        <v>0</v>
      </c>
    </row>
    <row r="475" spans="1:2" x14ac:dyDescent="0.2">
      <c r="A475" s="3" t="s">
        <v>341</v>
      </c>
      <c r="B475" s="1">
        <v>1</v>
      </c>
    </row>
    <row r="476" spans="1:2" x14ac:dyDescent="0.2">
      <c r="A476" s="3" t="s">
        <v>155</v>
      </c>
      <c r="B476" s="1">
        <v>0</v>
      </c>
    </row>
    <row r="477" spans="1:2" x14ac:dyDescent="0.2">
      <c r="A477" s="3" t="s">
        <v>347</v>
      </c>
      <c r="B477" s="1">
        <v>0</v>
      </c>
    </row>
    <row r="478" spans="1:2" x14ac:dyDescent="0.2">
      <c r="A478" s="3" t="s">
        <v>214</v>
      </c>
      <c r="B478" s="1">
        <v>0</v>
      </c>
    </row>
    <row r="479" spans="1:2" x14ac:dyDescent="0.2">
      <c r="A479" s="3" t="s">
        <v>227</v>
      </c>
      <c r="B479" s="1">
        <v>0</v>
      </c>
    </row>
    <row r="480" spans="1:2" x14ac:dyDescent="0.2">
      <c r="A480" s="3" t="s">
        <v>361</v>
      </c>
      <c r="B480" s="1">
        <v>1</v>
      </c>
    </row>
    <row r="481" spans="1:2" x14ac:dyDescent="0.2">
      <c r="A481" s="3" t="s">
        <v>377</v>
      </c>
      <c r="B481" s="1">
        <v>0</v>
      </c>
    </row>
    <row r="482" spans="1:2" x14ac:dyDescent="0.2">
      <c r="A482" s="3" t="s">
        <v>386</v>
      </c>
      <c r="B482" s="1">
        <v>0</v>
      </c>
    </row>
    <row r="483" spans="1:2" x14ac:dyDescent="0.2">
      <c r="A483" s="3" t="s">
        <v>340</v>
      </c>
      <c r="B483" s="1">
        <v>0</v>
      </c>
    </row>
    <row r="484" spans="1:2" x14ac:dyDescent="0.2">
      <c r="A484" s="3" t="s">
        <v>94</v>
      </c>
      <c r="B484" s="1">
        <v>1</v>
      </c>
    </row>
    <row r="485" spans="1:2" x14ac:dyDescent="0.2">
      <c r="A485" s="3" t="s">
        <v>228</v>
      </c>
      <c r="B485" s="1">
        <v>0</v>
      </c>
    </row>
    <row r="486" spans="1:2" x14ac:dyDescent="0.2">
      <c r="A486" s="3" t="s">
        <v>36</v>
      </c>
      <c r="B486" s="1">
        <v>0</v>
      </c>
    </row>
    <row r="487" spans="1:2" x14ac:dyDescent="0.2">
      <c r="A487" s="3" t="s">
        <v>75</v>
      </c>
      <c r="B487" s="1">
        <v>0</v>
      </c>
    </row>
    <row r="488" spans="1:2" x14ac:dyDescent="0.2">
      <c r="A488" s="3" t="s">
        <v>112</v>
      </c>
      <c r="B488" s="1">
        <v>0</v>
      </c>
    </row>
    <row r="489" spans="1:2" x14ac:dyDescent="0.2">
      <c r="A489" s="3" t="s">
        <v>133</v>
      </c>
      <c r="B489" s="1">
        <v>1</v>
      </c>
    </row>
    <row r="490" spans="1:2" x14ac:dyDescent="0.2">
      <c r="A490" s="3" t="s">
        <v>351</v>
      </c>
      <c r="B490" s="1">
        <v>1</v>
      </c>
    </row>
    <row r="491" spans="1:2" x14ac:dyDescent="0.2">
      <c r="A491" s="3" t="s">
        <v>91</v>
      </c>
      <c r="B491" s="1">
        <v>0</v>
      </c>
    </row>
    <row r="492" spans="1:2" x14ac:dyDescent="0.2">
      <c r="A492" s="3" t="s">
        <v>268</v>
      </c>
      <c r="B492" s="1">
        <v>1</v>
      </c>
    </row>
    <row r="493" spans="1:2" x14ac:dyDescent="0.2">
      <c r="A493" s="3" t="s">
        <v>209</v>
      </c>
      <c r="B493" s="1">
        <v>0</v>
      </c>
    </row>
    <row r="494" spans="1:2" x14ac:dyDescent="0.2">
      <c r="A494" s="3" t="s">
        <v>362</v>
      </c>
      <c r="B494" s="1">
        <v>1</v>
      </c>
    </row>
    <row r="495" spans="1:2" x14ac:dyDescent="0.2">
      <c r="A495" s="3" t="s">
        <v>249</v>
      </c>
      <c r="B495" s="1">
        <v>0</v>
      </c>
    </row>
    <row r="496" spans="1:2" x14ac:dyDescent="0.2">
      <c r="A496" s="3" t="s">
        <v>269</v>
      </c>
      <c r="B496" s="1">
        <v>1</v>
      </c>
    </row>
    <row r="497" spans="1:2" x14ac:dyDescent="0.2">
      <c r="A497" s="3" t="s">
        <v>139</v>
      </c>
      <c r="B497" s="1">
        <v>1</v>
      </c>
    </row>
    <row r="498" spans="1:2" x14ac:dyDescent="0.2">
      <c r="A498" s="3" t="s">
        <v>173</v>
      </c>
      <c r="B498" s="1">
        <v>1</v>
      </c>
    </row>
    <row r="499" spans="1:2" x14ac:dyDescent="0.2">
      <c r="A499" s="3" t="s">
        <v>337</v>
      </c>
      <c r="B499" s="1">
        <v>1</v>
      </c>
    </row>
    <row r="500" spans="1:2" x14ac:dyDescent="0.2">
      <c r="A500" s="3" t="s">
        <v>367</v>
      </c>
      <c r="B500" s="1">
        <v>0</v>
      </c>
    </row>
    <row r="501" spans="1:2" x14ac:dyDescent="0.2">
      <c r="A501" s="3" t="s">
        <v>391</v>
      </c>
      <c r="B501" s="1">
        <v>0</v>
      </c>
    </row>
    <row r="502" spans="1:2" x14ac:dyDescent="0.2">
      <c r="A502" s="3" t="s">
        <v>106</v>
      </c>
      <c r="B502" s="1">
        <v>1</v>
      </c>
    </row>
    <row r="503" spans="1:2" x14ac:dyDescent="0.2">
      <c r="A503" s="3" t="s">
        <v>60</v>
      </c>
      <c r="B503" s="1">
        <v>1</v>
      </c>
    </row>
    <row r="504" spans="1:2" x14ac:dyDescent="0.2">
      <c r="A504" s="3" t="s">
        <v>216</v>
      </c>
      <c r="B504" s="1">
        <v>1</v>
      </c>
    </row>
    <row r="505" spans="1:2" x14ac:dyDescent="0.2">
      <c r="A505" s="3" t="s">
        <v>170</v>
      </c>
      <c r="B505" s="1">
        <v>0</v>
      </c>
    </row>
    <row r="506" spans="1:2" x14ac:dyDescent="0.2">
      <c r="A506" s="3" t="s">
        <v>363</v>
      </c>
      <c r="B506" s="1">
        <v>1</v>
      </c>
    </row>
    <row r="507" spans="1:2" x14ac:dyDescent="0.2">
      <c r="A507" s="3" t="s">
        <v>240</v>
      </c>
      <c r="B507" s="1">
        <v>0</v>
      </c>
    </row>
    <row r="508" spans="1:2" x14ac:dyDescent="0.2">
      <c r="A508" s="3" t="s">
        <v>263</v>
      </c>
      <c r="B508" s="1">
        <v>0</v>
      </c>
    </row>
    <row r="509" spans="1:2" x14ac:dyDescent="0.2">
      <c r="A509" s="3" t="s">
        <v>194</v>
      </c>
      <c r="B509" s="1">
        <v>0</v>
      </c>
    </row>
    <row r="510" spans="1:2" x14ac:dyDescent="0.2">
      <c r="A510" s="3" t="s">
        <v>105</v>
      </c>
      <c r="B510" s="1">
        <v>1</v>
      </c>
    </row>
    <row r="511" spans="1:2" x14ac:dyDescent="0.2">
      <c r="A511" s="3" t="s">
        <v>223</v>
      </c>
      <c r="B511" s="1">
        <v>0</v>
      </c>
    </row>
    <row r="512" spans="1:2" x14ac:dyDescent="0.2">
      <c r="A512" s="3" t="s">
        <v>380</v>
      </c>
      <c r="B512" s="1">
        <v>0</v>
      </c>
    </row>
    <row r="513" spans="1:2" x14ac:dyDescent="0.2">
      <c r="A513" s="3" t="s">
        <v>373</v>
      </c>
      <c r="B513" s="1">
        <v>0</v>
      </c>
    </row>
    <row r="514" spans="1:2" x14ac:dyDescent="0.2">
      <c r="A514" s="3" t="s">
        <v>316</v>
      </c>
      <c r="B514" s="1">
        <v>0</v>
      </c>
    </row>
    <row r="515" spans="1:2" x14ac:dyDescent="0.2">
      <c r="A515" s="3" t="s">
        <v>18</v>
      </c>
      <c r="B515" s="1">
        <v>1</v>
      </c>
    </row>
    <row r="516" spans="1:2" x14ac:dyDescent="0.2">
      <c r="A516" s="3" t="s">
        <v>188</v>
      </c>
      <c r="B516" s="1">
        <v>1</v>
      </c>
    </row>
    <row r="517" spans="1:2" x14ac:dyDescent="0.2">
      <c r="A517" s="3" t="s">
        <v>355</v>
      </c>
      <c r="B517" s="1">
        <v>0</v>
      </c>
    </row>
    <row r="518" spans="1:2" x14ac:dyDescent="0.2">
      <c r="A518" s="3" t="s">
        <v>131</v>
      </c>
      <c r="B518" s="1">
        <v>1</v>
      </c>
    </row>
    <row r="519" spans="1:2" x14ac:dyDescent="0.2">
      <c r="A519" s="3" t="s">
        <v>300</v>
      </c>
      <c r="B519" s="1">
        <v>0</v>
      </c>
    </row>
    <row r="520" spans="1:2" x14ac:dyDescent="0.2">
      <c r="A520" s="3" t="s">
        <v>383</v>
      </c>
      <c r="B520" s="1">
        <v>1</v>
      </c>
    </row>
    <row r="521" spans="1:2" x14ac:dyDescent="0.2">
      <c r="A521" s="3" t="s">
        <v>274</v>
      </c>
      <c r="B521" s="1">
        <v>0</v>
      </c>
    </row>
    <row r="522" spans="1:2" x14ac:dyDescent="0.2">
      <c r="A522" s="3" t="s">
        <v>356</v>
      </c>
      <c r="B522" s="1">
        <v>1</v>
      </c>
    </row>
    <row r="523" spans="1:2" x14ac:dyDescent="0.2">
      <c r="A523" s="3" t="s">
        <v>14</v>
      </c>
      <c r="B523" s="1">
        <v>1</v>
      </c>
    </row>
    <row r="524" spans="1:2" x14ac:dyDescent="0.2">
      <c r="A524" s="3" t="s">
        <v>24</v>
      </c>
      <c r="B524" s="1">
        <v>0</v>
      </c>
    </row>
    <row r="525" spans="1:2" x14ac:dyDescent="0.2">
      <c r="A525" s="3" t="s">
        <v>348</v>
      </c>
      <c r="B525" s="1">
        <v>1</v>
      </c>
    </row>
    <row r="526" spans="1:2" x14ac:dyDescent="0.2">
      <c r="A526" s="3" t="s">
        <v>334</v>
      </c>
      <c r="B526" s="1">
        <v>0</v>
      </c>
    </row>
    <row r="527" spans="1:2" x14ac:dyDescent="0.2">
      <c r="A527" s="3" t="s">
        <v>401</v>
      </c>
      <c r="B527" s="1">
        <v>1</v>
      </c>
    </row>
    <row r="528" spans="1:2" x14ac:dyDescent="0.2">
      <c r="A528" s="3" t="s">
        <v>182</v>
      </c>
      <c r="B528" s="1">
        <v>1</v>
      </c>
    </row>
    <row r="529" spans="1:2" x14ac:dyDescent="0.2">
      <c r="A529" s="3" t="s">
        <v>297</v>
      </c>
      <c r="B529" s="1">
        <v>1</v>
      </c>
    </row>
    <row r="530" spans="1:2" x14ac:dyDescent="0.2">
      <c r="A530" s="3" t="s">
        <v>97</v>
      </c>
      <c r="B530" s="1">
        <v>1</v>
      </c>
    </row>
    <row r="531" spans="1:2" x14ac:dyDescent="0.2">
      <c r="A531" s="3" t="s">
        <v>406</v>
      </c>
      <c r="B531" s="1">
        <v>1</v>
      </c>
    </row>
    <row r="532" spans="1:2" x14ac:dyDescent="0.2">
      <c r="A532" s="3" t="s">
        <v>384</v>
      </c>
      <c r="B532" s="1">
        <v>1</v>
      </c>
    </row>
    <row r="533" spans="1:2" x14ac:dyDescent="0.2">
      <c r="A533" s="3" t="s">
        <v>392</v>
      </c>
      <c r="B533" s="1">
        <v>0</v>
      </c>
    </row>
    <row r="534" spans="1:2" x14ac:dyDescent="0.2">
      <c r="A534" s="3" t="s">
        <v>273</v>
      </c>
      <c r="B534" s="1">
        <v>1</v>
      </c>
    </row>
    <row r="535" spans="1:2" x14ac:dyDescent="0.2">
      <c r="A535" s="3" t="s">
        <v>125</v>
      </c>
      <c r="B535" s="1">
        <v>1</v>
      </c>
    </row>
    <row r="536" spans="1:2" x14ac:dyDescent="0.2">
      <c r="A536" s="3" t="s">
        <v>41</v>
      </c>
      <c r="B536" s="1">
        <v>1</v>
      </c>
    </row>
    <row r="537" spans="1:2" x14ac:dyDescent="0.2">
      <c r="A537" s="3" t="s">
        <v>29</v>
      </c>
      <c r="B537" s="1">
        <v>1</v>
      </c>
    </row>
    <row r="538" spans="1:2" x14ac:dyDescent="0.2">
      <c r="A538" s="3" t="s">
        <v>53</v>
      </c>
      <c r="B538" s="1">
        <v>1</v>
      </c>
    </row>
    <row r="539" spans="1:2" x14ac:dyDescent="0.2">
      <c r="A539" s="3" t="s">
        <v>64</v>
      </c>
      <c r="B539" s="1">
        <v>1</v>
      </c>
    </row>
    <row r="540" spans="1:2" x14ac:dyDescent="0.2">
      <c r="A540" s="3" t="s">
        <v>117</v>
      </c>
      <c r="B540" s="1">
        <v>0</v>
      </c>
    </row>
    <row r="541" spans="1:2" x14ac:dyDescent="0.2">
      <c r="A541" s="3" t="s">
        <v>134</v>
      </c>
      <c r="B541" s="1">
        <v>0</v>
      </c>
    </row>
    <row r="542" spans="1:2" x14ac:dyDescent="0.2">
      <c r="A542" s="3" t="s">
        <v>8</v>
      </c>
      <c r="B542" s="1">
        <v>0</v>
      </c>
    </row>
    <row r="543" spans="1:2" x14ac:dyDescent="0.2">
      <c r="A543" s="3" t="s">
        <v>180</v>
      </c>
      <c r="B543" s="1">
        <v>0</v>
      </c>
    </row>
    <row r="544" spans="1:2" x14ac:dyDescent="0.2">
      <c r="A544" s="3" t="s">
        <v>88</v>
      </c>
      <c r="B544" s="1">
        <v>1</v>
      </c>
    </row>
    <row r="545" spans="1:2" x14ac:dyDescent="0.2">
      <c r="A545" s="3" t="s">
        <v>277</v>
      </c>
      <c r="B545" s="1">
        <v>1</v>
      </c>
    </row>
    <row r="546" spans="1:2" x14ac:dyDescent="0.2">
      <c r="A546" s="3" t="s">
        <v>382</v>
      </c>
      <c r="B546" s="1">
        <v>1</v>
      </c>
    </row>
    <row r="547" spans="1:2" x14ac:dyDescent="0.2">
      <c r="A547" s="3" t="s">
        <v>245</v>
      </c>
      <c r="B547" s="1">
        <v>1</v>
      </c>
    </row>
    <row r="548" spans="1:2" x14ac:dyDescent="0.2">
      <c r="A548" s="3" t="s">
        <v>371</v>
      </c>
      <c r="B548" s="1">
        <v>0</v>
      </c>
    </row>
    <row r="549" spans="1:2" x14ac:dyDescent="0.2">
      <c r="A549" s="3" t="s">
        <v>283</v>
      </c>
      <c r="B549" s="1">
        <v>0</v>
      </c>
    </row>
    <row r="550" spans="1:2" x14ac:dyDescent="0.2">
      <c r="A550" s="3" t="s">
        <v>364</v>
      </c>
      <c r="B550" s="1">
        <v>0</v>
      </c>
    </row>
    <row r="551" spans="1:2" x14ac:dyDescent="0.2">
      <c r="A551" s="3" t="s">
        <v>291</v>
      </c>
      <c r="B551" s="1">
        <v>0</v>
      </c>
    </row>
    <row r="552" spans="1:2" x14ac:dyDescent="0.2">
      <c r="A552" s="3" t="s">
        <v>261</v>
      </c>
      <c r="B552" s="1">
        <v>1</v>
      </c>
    </row>
    <row r="553" spans="1:2" x14ac:dyDescent="0.2">
      <c r="A553" s="3" t="s">
        <v>145</v>
      </c>
      <c r="B553" s="1">
        <v>0</v>
      </c>
    </row>
    <row r="554" spans="1:2" x14ac:dyDescent="0.2">
      <c r="A554" s="3" t="s">
        <v>321</v>
      </c>
      <c r="B554" s="1">
        <v>1</v>
      </c>
    </row>
    <row r="555" spans="1:2" x14ac:dyDescent="0.2">
      <c r="A555" s="3" t="s">
        <v>387</v>
      </c>
      <c r="B555" s="1">
        <v>0</v>
      </c>
    </row>
    <row r="556" spans="1:2" x14ac:dyDescent="0.2">
      <c r="A556" s="3" t="s">
        <v>257</v>
      </c>
      <c r="B556" s="1">
        <v>1</v>
      </c>
    </row>
    <row r="557" spans="1:2" x14ac:dyDescent="0.2">
      <c r="A557" s="3" t="s">
        <v>275</v>
      </c>
      <c r="B557" s="1">
        <v>0</v>
      </c>
    </row>
    <row r="558" spans="1:2" x14ac:dyDescent="0.2">
      <c r="A558" s="3" t="s">
        <v>313</v>
      </c>
      <c r="B558" s="1">
        <v>0</v>
      </c>
    </row>
    <row r="559" spans="1:2" x14ac:dyDescent="0.2">
      <c r="A559" s="3" t="s">
        <v>402</v>
      </c>
      <c r="B559" s="1">
        <v>0</v>
      </c>
    </row>
    <row r="560" spans="1:2" x14ac:dyDescent="0.2">
      <c r="A560" s="3" t="s">
        <v>242</v>
      </c>
      <c r="B560" s="1">
        <v>0</v>
      </c>
    </row>
    <row r="561" spans="1:2" x14ac:dyDescent="0.2">
      <c r="A561" s="3" t="s">
        <v>330</v>
      </c>
      <c r="B561" s="1">
        <v>0</v>
      </c>
    </row>
    <row r="562" spans="1:2" x14ac:dyDescent="0.2">
      <c r="A562" s="3" t="s">
        <v>280</v>
      </c>
      <c r="B562" s="1">
        <v>1</v>
      </c>
    </row>
    <row r="563" spans="1:2" x14ac:dyDescent="0.2">
      <c r="A563" s="3" t="s">
        <v>195</v>
      </c>
      <c r="B563" s="1">
        <v>1</v>
      </c>
    </row>
    <row r="564" spans="1:2" x14ac:dyDescent="0.2">
      <c r="A564" s="3" t="s">
        <v>217</v>
      </c>
      <c r="B564" s="1">
        <v>1</v>
      </c>
    </row>
    <row r="565" spans="1:2" x14ac:dyDescent="0.2">
      <c r="A565" s="3" t="s">
        <v>315</v>
      </c>
      <c r="B565" s="1">
        <v>0</v>
      </c>
    </row>
    <row r="566" spans="1:2" x14ac:dyDescent="0.2">
      <c r="A566" s="3" t="s">
        <v>284</v>
      </c>
      <c r="B566" s="1">
        <v>0</v>
      </c>
    </row>
    <row r="567" spans="1:2" x14ac:dyDescent="0.2">
      <c r="A567" s="3" t="s">
        <v>232</v>
      </c>
      <c r="B567" s="1">
        <v>1</v>
      </c>
    </row>
    <row r="568" spans="1:2" x14ac:dyDescent="0.2">
      <c r="A568" s="3" t="s">
        <v>310</v>
      </c>
      <c r="B568" s="1">
        <v>0</v>
      </c>
    </row>
    <row r="569" spans="1:2" x14ac:dyDescent="0.2">
      <c r="A569" s="3" t="s">
        <v>237</v>
      </c>
      <c r="B569" s="1">
        <v>0</v>
      </c>
    </row>
    <row r="570" spans="1:2" x14ac:dyDescent="0.2">
      <c r="A570" s="3" t="s">
        <v>161</v>
      </c>
      <c r="B570" s="1">
        <v>1</v>
      </c>
    </row>
    <row r="571" spans="1:2" x14ac:dyDescent="0.2">
      <c r="A571" s="3" t="s">
        <v>322</v>
      </c>
      <c r="B571" s="1">
        <v>0</v>
      </c>
    </row>
    <row r="572" spans="1:2" x14ac:dyDescent="0.2">
      <c r="A572" s="3" t="s">
        <v>132</v>
      </c>
      <c r="B572" s="1">
        <v>0</v>
      </c>
    </row>
    <row r="573" spans="1:2" x14ac:dyDescent="0.2">
      <c r="A573" s="3" t="s">
        <v>176</v>
      </c>
      <c r="B573" s="1">
        <v>1</v>
      </c>
    </row>
    <row r="574" spans="1:2" x14ac:dyDescent="0.2">
      <c r="A574" s="3" t="s">
        <v>295</v>
      </c>
      <c r="B574" s="1">
        <v>0</v>
      </c>
    </row>
    <row r="575" spans="1:2" x14ac:dyDescent="0.2">
      <c r="A575" s="3" t="s">
        <v>409</v>
      </c>
      <c r="B575" s="1">
        <v>103</v>
      </c>
    </row>
    <row r="577" spans="1:2" x14ac:dyDescent="0.2">
      <c r="A577" s="2" t="s">
        <v>408</v>
      </c>
      <c r="B577" t="s">
        <v>431</v>
      </c>
    </row>
    <row r="578" spans="1:2" x14ac:dyDescent="0.2">
      <c r="A578" s="3" t="s">
        <v>420</v>
      </c>
      <c r="B578" s="1">
        <v>6</v>
      </c>
    </row>
    <row r="579" spans="1:2" x14ac:dyDescent="0.2">
      <c r="A579" s="3" t="s">
        <v>421</v>
      </c>
      <c r="B579" s="1">
        <v>8</v>
      </c>
    </row>
    <row r="580" spans="1:2" x14ac:dyDescent="0.2">
      <c r="A580" s="3" t="s">
        <v>422</v>
      </c>
      <c r="B580" s="1">
        <v>12</v>
      </c>
    </row>
    <row r="581" spans="1:2" x14ac:dyDescent="0.2">
      <c r="A581" s="3" t="s">
        <v>423</v>
      </c>
      <c r="B581" s="1">
        <v>20</v>
      </c>
    </row>
    <row r="582" spans="1:2" x14ac:dyDescent="0.2">
      <c r="A582" s="3" t="s">
        <v>424</v>
      </c>
      <c r="B582" s="1">
        <v>14</v>
      </c>
    </row>
    <row r="583" spans="1:2" x14ac:dyDescent="0.2">
      <c r="A583" s="3" t="s">
        <v>425</v>
      </c>
      <c r="B583" s="1">
        <v>22</v>
      </c>
    </row>
    <row r="584" spans="1:2" x14ac:dyDescent="0.2">
      <c r="A584" s="3" t="s">
        <v>426</v>
      </c>
      <c r="B584" s="1">
        <v>23</v>
      </c>
    </row>
    <row r="585" spans="1:2" x14ac:dyDescent="0.2">
      <c r="A585" s="3" t="s">
        <v>427</v>
      </c>
      <c r="B585" s="1">
        <v>42</v>
      </c>
    </row>
    <row r="586" spans="1:2" x14ac:dyDescent="0.2">
      <c r="A586" s="3" t="s">
        <v>428</v>
      </c>
      <c r="B586" s="1">
        <v>49</v>
      </c>
    </row>
    <row r="587" spans="1:2" x14ac:dyDescent="0.2">
      <c r="A587" s="3" t="s">
        <v>429</v>
      </c>
      <c r="B587" s="1">
        <v>43</v>
      </c>
    </row>
    <row r="588" spans="1:2" x14ac:dyDescent="0.2">
      <c r="A588" s="3" t="s">
        <v>430</v>
      </c>
      <c r="B588" s="1">
        <v>11</v>
      </c>
    </row>
    <row r="589" spans="1:2" x14ac:dyDescent="0.2">
      <c r="A589" s="3" t="s">
        <v>409</v>
      </c>
      <c r="B589" s="1">
        <v>250</v>
      </c>
    </row>
    <row r="592" spans="1:2" x14ac:dyDescent="0.2">
      <c r="A592" s="2" t="s">
        <v>408</v>
      </c>
      <c r="B592" t="s">
        <v>1517</v>
      </c>
    </row>
    <row r="593" spans="1:2" x14ac:dyDescent="0.2">
      <c r="A593" s="3" t="s">
        <v>455</v>
      </c>
      <c r="B593" s="1">
        <v>9</v>
      </c>
    </row>
    <row r="594" spans="1:2" x14ac:dyDescent="0.2">
      <c r="A594" s="3" t="s">
        <v>490</v>
      </c>
      <c r="B594" s="1">
        <v>6</v>
      </c>
    </row>
    <row r="595" spans="1:2" x14ac:dyDescent="0.2">
      <c r="A595" s="3" t="s">
        <v>499</v>
      </c>
      <c r="B595" s="1">
        <v>6</v>
      </c>
    </row>
    <row r="596" spans="1:2" x14ac:dyDescent="0.2">
      <c r="A596" s="3" t="s">
        <v>507</v>
      </c>
      <c r="B596" s="1">
        <v>6</v>
      </c>
    </row>
    <row r="597" spans="1:2" x14ac:dyDescent="0.2">
      <c r="A597" s="3" t="s">
        <v>672</v>
      </c>
      <c r="B597" s="1">
        <v>5</v>
      </c>
    </row>
    <row r="598" spans="1:2" x14ac:dyDescent="0.2">
      <c r="A598" s="3" t="s">
        <v>484</v>
      </c>
      <c r="B598" s="1">
        <v>5</v>
      </c>
    </row>
    <row r="599" spans="1:2" x14ac:dyDescent="0.2">
      <c r="A599" s="3" t="s">
        <v>452</v>
      </c>
      <c r="B599" s="1">
        <v>5</v>
      </c>
    </row>
    <row r="600" spans="1:2" x14ac:dyDescent="0.2">
      <c r="A600" s="3" t="s">
        <v>549</v>
      </c>
      <c r="B600" s="1">
        <v>5</v>
      </c>
    </row>
    <row r="601" spans="1:2" x14ac:dyDescent="0.2">
      <c r="A601" s="3" t="s">
        <v>409</v>
      </c>
      <c r="B601" s="1">
        <v>9</v>
      </c>
    </row>
    <row r="604" spans="1:2" x14ac:dyDescent="0.2">
      <c r="A604" s="2" t="s">
        <v>408</v>
      </c>
      <c r="B604" t="s">
        <v>1519</v>
      </c>
    </row>
    <row r="605" spans="1:2" x14ac:dyDescent="0.2">
      <c r="A605" s="3" t="s">
        <v>449</v>
      </c>
      <c r="B605" s="1">
        <v>8</v>
      </c>
    </row>
    <row r="606" spans="1:2" x14ac:dyDescent="0.2">
      <c r="A606" s="4" t="s">
        <v>18</v>
      </c>
      <c r="B606" s="1">
        <v>1</v>
      </c>
    </row>
    <row r="607" spans="1:2" x14ac:dyDescent="0.2">
      <c r="A607" s="4" t="s">
        <v>57</v>
      </c>
      <c r="B607" s="1">
        <v>2</v>
      </c>
    </row>
    <row r="608" spans="1:2" x14ac:dyDescent="0.2">
      <c r="A608" s="4" t="s">
        <v>71</v>
      </c>
      <c r="B608" s="1">
        <v>3</v>
      </c>
    </row>
    <row r="609" spans="1:2" x14ac:dyDescent="0.2">
      <c r="A609" s="4" t="s">
        <v>134</v>
      </c>
      <c r="B609" s="1">
        <v>4</v>
      </c>
    </row>
    <row r="610" spans="1:2" x14ac:dyDescent="0.2">
      <c r="A610" s="4" t="s">
        <v>162</v>
      </c>
      <c r="B610" s="1">
        <v>5</v>
      </c>
    </row>
    <row r="611" spans="1:2" x14ac:dyDescent="0.2">
      <c r="A611" s="4" t="s">
        <v>188</v>
      </c>
      <c r="B611" s="1">
        <v>6</v>
      </c>
    </row>
    <row r="612" spans="1:2" x14ac:dyDescent="0.2">
      <c r="A612" s="4" t="s">
        <v>250</v>
      </c>
      <c r="B612" s="1">
        <v>7</v>
      </c>
    </row>
    <row r="613" spans="1:2" x14ac:dyDescent="0.2">
      <c r="A613" s="4" t="s">
        <v>264</v>
      </c>
      <c r="B613" s="1">
        <v>8</v>
      </c>
    </row>
    <row r="614" spans="1:2" x14ac:dyDescent="0.2">
      <c r="A614" s="3" t="s">
        <v>736</v>
      </c>
      <c r="B614" s="1">
        <v>7</v>
      </c>
    </row>
    <row r="615" spans="1:2" x14ac:dyDescent="0.2">
      <c r="A615" s="4" t="s">
        <v>178</v>
      </c>
      <c r="B615" s="1">
        <v>1</v>
      </c>
    </row>
    <row r="616" spans="1:2" x14ac:dyDescent="0.2">
      <c r="A616" s="4" t="s">
        <v>180</v>
      </c>
      <c r="B616" s="1">
        <v>2</v>
      </c>
    </row>
    <row r="617" spans="1:2" x14ac:dyDescent="0.2">
      <c r="A617" s="4" t="s">
        <v>197</v>
      </c>
      <c r="B617" s="1">
        <v>3</v>
      </c>
    </row>
    <row r="618" spans="1:2" x14ac:dyDescent="0.2">
      <c r="A618" s="4" t="s">
        <v>226</v>
      </c>
      <c r="B618" s="1">
        <v>4</v>
      </c>
    </row>
    <row r="619" spans="1:2" x14ac:dyDescent="0.2">
      <c r="A619" s="4" t="s">
        <v>236</v>
      </c>
      <c r="B619" s="1">
        <v>5</v>
      </c>
    </row>
    <row r="620" spans="1:2" x14ac:dyDescent="0.2">
      <c r="A620" s="4" t="s">
        <v>247</v>
      </c>
      <c r="B620" s="1">
        <v>6</v>
      </c>
    </row>
    <row r="621" spans="1:2" x14ac:dyDescent="0.2">
      <c r="A621" s="4" t="s">
        <v>329</v>
      </c>
      <c r="B621" s="1">
        <v>7</v>
      </c>
    </row>
    <row r="622" spans="1:2" x14ac:dyDescent="0.2">
      <c r="A622" s="3" t="s">
        <v>469</v>
      </c>
      <c r="B622" s="1">
        <v>7</v>
      </c>
    </row>
    <row r="623" spans="1:2" x14ac:dyDescent="0.2">
      <c r="A623" s="4" t="s">
        <v>36</v>
      </c>
      <c r="B623" s="1">
        <v>1</v>
      </c>
    </row>
    <row r="624" spans="1:2" x14ac:dyDescent="0.2">
      <c r="A624" s="4" t="s">
        <v>94</v>
      </c>
      <c r="B624" s="1">
        <v>2</v>
      </c>
    </row>
    <row r="625" spans="1:2" x14ac:dyDescent="0.2">
      <c r="A625" s="4" t="s">
        <v>164</v>
      </c>
      <c r="B625" s="1">
        <v>3</v>
      </c>
    </row>
    <row r="626" spans="1:2" x14ac:dyDescent="0.2">
      <c r="A626" s="4" t="s">
        <v>246</v>
      </c>
      <c r="B626" s="1">
        <v>4</v>
      </c>
    </row>
    <row r="627" spans="1:2" x14ac:dyDescent="0.2">
      <c r="A627" s="4" t="s">
        <v>271</v>
      </c>
      <c r="B627" s="1">
        <v>5</v>
      </c>
    </row>
    <row r="628" spans="1:2" x14ac:dyDescent="0.2">
      <c r="A628" s="4" t="s">
        <v>314</v>
      </c>
      <c r="B628" s="1">
        <v>6</v>
      </c>
    </row>
    <row r="629" spans="1:2" x14ac:dyDescent="0.2">
      <c r="A629" s="4" t="s">
        <v>345</v>
      </c>
      <c r="B629" s="1">
        <v>7</v>
      </c>
    </row>
    <row r="630" spans="1:2" x14ac:dyDescent="0.2">
      <c r="A630" s="3" t="s">
        <v>514</v>
      </c>
      <c r="B630" s="1">
        <v>7</v>
      </c>
    </row>
    <row r="631" spans="1:2" x14ac:dyDescent="0.2">
      <c r="A631" s="4" t="s">
        <v>69</v>
      </c>
      <c r="B631" s="1">
        <v>1</v>
      </c>
    </row>
    <row r="632" spans="1:2" x14ac:dyDescent="0.2">
      <c r="A632" s="4" t="s">
        <v>131</v>
      </c>
      <c r="B632" s="1">
        <v>2</v>
      </c>
    </row>
    <row r="633" spans="1:2" x14ac:dyDescent="0.2">
      <c r="A633" s="4" t="s">
        <v>257</v>
      </c>
      <c r="B633" s="1">
        <v>3</v>
      </c>
    </row>
    <row r="634" spans="1:2" x14ac:dyDescent="0.2">
      <c r="A634" s="4" t="s">
        <v>263</v>
      </c>
      <c r="B634" s="1">
        <v>4</v>
      </c>
    </row>
    <row r="635" spans="1:2" x14ac:dyDescent="0.2">
      <c r="A635" s="4" t="s">
        <v>268</v>
      </c>
      <c r="B635" s="1">
        <v>5</v>
      </c>
    </row>
    <row r="636" spans="1:2" x14ac:dyDescent="0.2">
      <c r="A636" s="4" t="s">
        <v>279</v>
      </c>
      <c r="B636" s="1">
        <v>6</v>
      </c>
    </row>
    <row r="637" spans="1:2" x14ac:dyDescent="0.2">
      <c r="A637" s="4" t="s">
        <v>317</v>
      </c>
      <c r="B637" s="1">
        <v>7</v>
      </c>
    </row>
    <row r="638" spans="1:2" x14ac:dyDescent="0.2">
      <c r="A638" s="3" t="s">
        <v>542</v>
      </c>
      <c r="B638" s="1">
        <v>6</v>
      </c>
    </row>
    <row r="639" spans="1:2" x14ac:dyDescent="0.2">
      <c r="A639" s="4" t="s">
        <v>91</v>
      </c>
      <c r="B639" s="1">
        <v>1</v>
      </c>
    </row>
    <row r="640" spans="1:2" x14ac:dyDescent="0.2">
      <c r="A640" s="4" t="s">
        <v>194</v>
      </c>
      <c r="B640" s="1">
        <v>2</v>
      </c>
    </row>
    <row r="641" spans="1:2" x14ac:dyDescent="0.2">
      <c r="A641" s="4" t="s">
        <v>219</v>
      </c>
      <c r="B641" s="1">
        <v>3</v>
      </c>
    </row>
    <row r="642" spans="1:2" x14ac:dyDescent="0.2">
      <c r="A642" s="4" t="s">
        <v>278</v>
      </c>
      <c r="B642" s="1">
        <v>4</v>
      </c>
    </row>
    <row r="643" spans="1:2" x14ac:dyDescent="0.2">
      <c r="A643" s="4" t="s">
        <v>295</v>
      </c>
      <c r="B643" s="1">
        <v>5</v>
      </c>
    </row>
    <row r="644" spans="1:2" x14ac:dyDescent="0.2">
      <c r="A644" s="4" t="s">
        <v>311</v>
      </c>
      <c r="B644" s="1">
        <v>6</v>
      </c>
    </row>
    <row r="645" spans="1:2" x14ac:dyDescent="0.2">
      <c r="A645" s="3" t="s">
        <v>409</v>
      </c>
      <c r="B645" s="1">
        <v>8</v>
      </c>
    </row>
    <row r="648" spans="1:2" x14ac:dyDescent="0.2">
      <c r="A648" s="2" t="s">
        <v>408</v>
      </c>
      <c r="B648" t="s">
        <v>1519</v>
      </c>
    </row>
    <row r="649" spans="1:2" x14ac:dyDescent="0.2">
      <c r="A649" s="3" t="s">
        <v>542</v>
      </c>
      <c r="B649" s="1">
        <v>6</v>
      </c>
    </row>
    <row r="650" spans="1:2" x14ac:dyDescent="0.2">
      <c r="A650" s="3" t="s">
        <v>595</v>
      </c>
      <c r="B650" s="1">
        <v>5</v>
      </c>
    </row>
    <row r="651" spans="1:2" x14ac:dyDescent="0.2">
      <c r="A651" s="3" t="s">
        <v>721</v>
      </c>
      <c r="B651" s="1">
        <v>5</v>
      </c>
    </row>
    <row r="652" spans="1:2" x14ac:dyDescent="0.2">
      <c r="A652" s="3" t="s">
        <v>672</v>
      </c>
      <c r="B652" s="1">
        <v>5</v>
      </c>
    </row>
    <row r="653" spans="1:2" x14ac:dyDescent="0.2">
      <c r="A653" s="3" t="s">
        <v>449</v>
      </c>
      <c r="B653" s="1">
        <v>8</v>
      </c>
    </row>
    <row r="654" spans="1:2" x14ac:dyDescent="0.2">
      <c r="A654" s="3" t="s">
        <v>573</v>
      </c>
      <c r="B654" s="1">
        <v>4</v>
      </c>
    </row>
    <row r="655" spans="1:2" x14ac:dyDescent="0.2">
      <c r="A655" s="3" t="s">
        <v>759</v>
      </c>
      <c r="B655" s="1">
        <v>4</v>
      </c>
    </row>
    <row r="656" spans="1:2" x14ac:dyDescent="0.2">
      <c r="A656" s="3" t="s">
        <v>514</v>
      </c>
      <c r="B656" s="1">
        <v>7</v>
      </c>
    </row>
    <row r="657" spans="1:2" x14ac:dyDescent="0.2">
      <c r="A657" s="3" t="s">
        <v>476</v>
      </c>
      <c r="B657" s="1">
        <v>5</v>
      </c>
    </row>
    <row r="658" spans="1:2" x14ac:dyDescent="0.2">
      <c r="A658" s="3" t="s">
        <v>481</v>
      </c>
      <c r="B658" s="1">
        <v>4</v>
      </c>
    </row>
    <row r="659" spans="1:2" x14ac:dyDescent="0.2">
      <c r="A659" s="3" t="s">
        <v>736</v>
      </c>
      <c r="B659" s="1">
        <v>7</v>
      </c>
    </row>
    <row r="660" spans="1:2" x14ac:dyDescent="0.2">
      <c r="A660" s="3" t="s">
        <v>469</v>
      </c>
      <c r="B660" s="1">
        <v>7</v>
      </c>
    </row>
    <row r="661" spans="1:2" x14ac:dyDescent="0.2">
      <c r="A661" s="3" t="s">
        <v>409</v>
      </c>
      <c r="B661" s="1">
        <v>8</v>
      </c>
    </row>
  </sheetData>
  <pageMargins left="0.7" right="0.7" top="0.75" bottom="0.75" header="0.3" footer="0.3"/>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645"/>
  <sheetViews>
    <sheetView topLeftCell="B781" workbookViewId="0">
      <selection activeCell="B937" sqref="B937"/>
    </sheetView>
  </sheetViews>
  <sheetFormatPr baseColWidth="10" defaultRowHeight="16" x14ac:dyDescent="0.2"/>
  <cols>
    <col min="1" max="1" width="11.1640625" customWidth="1"/>
    <col min="2" max="2" width="60.5" bestFit="1" customWidth="1"/>
    <col min="4" max="4" width="13.6640625" bestFit="1" customWidth="1"/>
    <col min="6" max="6" width="21.5" bestFit="1" customWidth="1"/>
    <col min="7" max="7" width="17.6640625" bestFit="1" customWidth="1"/>
    <col min="9" max="9" width="26.83203125" bestFit="1" customWidth="1"/>
    <col min="12" max="12" width="21.83203125" bestFit="1" customWidth="1"/>
  </cols>
  <sheetData>
    <row r="1" spans="1:12" x14ac:dyDescent="0.2">
      <c r="A1" t="s">
        <v>0</v>
      </c>
      <c r="B1" t="s">
        <v>1</v>
      </c>
      <c r="C1" t="s">
        <v>2</v>
      </c>
      <c r="D1" t="s">
        <v>3</v>
      </c>
      <c r="E1" t="s">
        <v>4</v>
      </c>
      <c r="F1" t="s">
        <v>5</v>
      </c>
      <c r="G1" t="s">
        <v>6</v>
      </c>
      <c r="H1" t="s">
        <v>7</v>
      </c>
      <c r="I1" t="s">
        <v>414</v>
      </c>
      <c r="J1" t="s">
        <v>415</v>
      </c>
      <c r="K1" t="s">
        <v>417</v>
      </c>
      <c r="L1" t="s">
        <v>418</v>
      </c>
    </row>
    <row r="2" spans="1:12" x14ac:dyDescent="0.2">
      <c r="A2">
        <v>111161</v>
      </c>
      <c r="B2" t="s">
        <v>8</v>
      </c>
      <c r="C2">
        <v>1994</v>
      </c>
      <c r="D2" t="s">
        <v>9</v>
      </c>
      <c r="E2">
        <v>142</v>
      </c>
      <c r="F2" t="s">
        <v>10</v>
      </c>
      <c r="G2">
        <v>28767189</v>
      </c>
      <c r="H2">
        <v>1</v>
      </c>
      <c r="I2">
        <f>IF(COUNTIFS(A$2:A2,A2,D$2:D2,D2)=1,1,0)</f>
        <v>1</v>
      </c>
      <c r="J2">
        <f>COUNTIFS(D$2:D2, D2, F$2:F2, F2)</f>
        <v>1</v>
      </c>
      <c r="K2">
        <f t="shared" ref="K2:K65" si="0">AVERAGEIF($I$2:$I$1645, 1, $G$2:$G$1645)</f>
        <v>106440620.15837105</v>
      </c>
      <c r="L2" s="1">
        <f t="shared" ref="L2:L65" si="1">IF(AND(I2=1,G2&gt;K2),1,0)</f>
        <v>0</v>
      </c>
    </row>
    <row r="3" spans="1:12" x14ac:dyDescent="0.2">
      <c r="A3">
        <v>111161</v>
      </c>
      <c r="B3" t="s">
        <v>8</v>
      </c>
      <c r="C3">
        <v>1994</v>
      </c>
      <c r="D3" t="s">
        <v>9</v>
      </c>
      <c r="E3">
        <v>142</v>
      </c>
      <c r="F3" t="s">
        <v>11</v>
      </c>
      <c r="G3">
        <v>28767189</v>
      </c>
      <c r="H3">
        <v>1</v>
      </c>
      <c r="I3">
        <f>IF(COUNTIFS(A$2:A3,A3,D$2:D3,D3)=1,1,0)</f>
        <v>0</v>
      </c>
      <c r="J3">
        <f>COUNTIFS(D$2:D3, D3, F$2:F3, F3)</f>
        <v>1</v>
      </c>
      <c r="K3">
        <f t="shared" si="0"/>
        <v>106440620.15837105</v>
      </c>
      <c r="L3" s="1">
        <f t="shared" si="1"/>
        <v>0</v>
      </c>
    </row>
    <row r="4" spans="1:12" x14ac:dyDescent="0.2">
      <c r="A4">
        <v>111161</v>
      </c>
      <c r="B4" t="s">
        <v>8</v>
      </c>
      <c r="C4">
        <v>1994</v>
      </c>
      <c r="D4" t="s">
        <v>9</v>
      </c>
      <c r="E4">
        <v>142</v>
      </c>
      <c r="F4" t="s">
        <v>12</v>
      </c>
      <c r="G4">
        <v>28767189</v>
      </c>
      <c r="H4">
        <v>1</v>
      </c>
      <c r="I4">
        <f>IF(COUNTIFS(A$2:A4,A4,D$2:D4,D4)=1,1,0)</f>
        <v>0</v>
      </c>
      <c r="J4">
        <f>COUNTIFS(D$2:D4, D4, F$2:F4, F4)</f>
        <v>1</v>
      </c>
      <c r="K4">
        <f t="shared" si="0"/>
        <v>106440620.15837105</v>
      </c>
      <c r="L4" s="1">
        <f t="shared" si="1"/>
        <v>0</v>
      </c>
    </row>
    <row r="5" spans="1:12" x14ac:dyDescent="0.2">
      <c r="A5">
        <v>111161</v>
      </c>
      <c r="B5" t="s">
        <v>8</v>
      </c>
      <c r="C5">
        <v>1994</v>
      </c>
      <c r="D5" t="s">
        <v>9</v>
      </c>
      <c r="E5">
        <v>142</v>
      </c>
      <c r="F5" t="s">
        <v>13</v>
      </c>
      <c r="G5">
        <v>28767189</v>
      </c>
      <c r="H5">
        <v>1</v>
      </c>
      <c r="I5">
        <f>IF(COUNTIFS(A$2:A5,A5,D$2:D5,D5)=1,1,0)</f>
        <v>0</v>
      </c>
      <c r="J5">
        <f>COUNTIFS(D$2:D5, D5, F$2:F5, F5)</f>
        <v>1</v>
      </c>
      <c r="K5">
        <f t="shared" si="0"/>
        <v>106440620.15837105</v>
      </c>
      <c r="L5" s="1">
        <f t="shared" si="1"/>
        <v>0</v>
      </c>
    </row>
    <row r="6" spans="1:12" x14ac:dyDescent="0.2">
      <c r="A6">
        <v>68646</v>
      </c>
      <c r="B6" t="s">
        <v>14</v>
      </c>
      <c r="C6">
        <v>1972</v>
      </c>
      <c r="D6" t="s">
        <v>9</v>
      </c>
      <c r="E6">
        <v>175</v>
      </c>
      <c r="F6" t="s">
        <v>10</v>
      </c>
      <c r="G6">
        <v>136381073</v>
      </c>
      <c r="H6">
        <v>2</v>
      </c>
      <c r="I6">
        <f>IF(COUNTIFS(A$2:A6,A6,D$2:D6,D6)=1,1,0)</f>
        <v>1</v>
      </c>
      <c r="J6">
        <f>COUNTIFS(D$2:D6, D6, F$2:F6, F6)</f>
        <v>2</v>
      </c>
      <c r="K6">
        <f t="shared" si="0"/>
        <v>106440620.15837105</v>
      </c>
      <c r="L6" s="1">
        <f t="shared" si="1"/>
        <v>1</v>
      </c>
    </row>
    <row r="7" spans="1:12" x14ac:dyDescent="0.2">
      <c r="A7">
        <v>68646</v>
      </c>
      <c r="B7" t="s">
        <v>14</v>
      </c>
      <c r="C7">
        <v>1972</v>
      </c>
      <c r="D7" t="s">
        <v>9</v>
      </c>
      <c r="E7">
        <v>175</v>
      </c>
      <c r="F7" t="s">
        <v>15</v>
      </c>
      <c r="G7">
        <v>136381073</v>
      </c>
      <c r="H7">
        <v>2</v>
      </c>
      <c r="I7">
        <f>IF(COUNTIFS(A$2:A7,A7,D$2:D7,D7)=1,1,0)</f>
        <v>0</v>
      </c>
      <c r="J7">
        <f>COUNTIFS(D$2:D7, D7, F$2:F7, F7)</f>
        <v>1</v>
      </c>
      <c r="K7">
        <f t="shared" si="0"/>
        <v>106440620.15837105</v>
      </c>
      <c r="L7" s="1">
        <f t="shared" si="1"/>
        <v>0</v>
      </c>
    </row>
    <row r="8" spans="1:12" x14ac:dyDescent="0.2">
      <c r="A8">
        <v>68646</v>
      </c>
      <c r="B8" t="s">
        <v>14</v>
      </c>
      <c r="C8">
        <v>1972</v>
      </c>
      <c r="D8" t="s">
        <v>9</v>
      </c>
      <c r="E8">
        <v>175</v>
      </c>
      <c r="F8" t="s">
        <v>16</v>
      </c>
      <c r="G8">
        <v>136381073</v>
      </c>
      <c r="H8">
        <v>2</v>
      </c>
      <c r="I8">
        <f>IF(COUNTIFS(A$2:A8,A8,D$2:D8,D8)=1,1,0)</f>
        <v>0</v>
      </c>
      <c r="J8">
        <f>COUNTIFS(D$2:D8, D8, F$2:F8, F8)</f>
        <v>1</v>
      </c>
      <c r="K8">
        <f t="shared" si="0"/>
        <v>106440620.15837105</v>
      </c>
      <c r="L8" s="1">
        <f t="shared" si="1"/>
        <v>0</v>
      </c>
    </row>
    <row r="9" spans="1:12" x14ac:dyDescent="0.2">
      <c r="A9">
        <v>68646</v>
      </c>
      <c r="B9" t="s">
        <v>14</v>
      </c>
      <c r="C9">
        <v>1972</v>
      </c>
      <c r="D9" t="s">
        <v>9</v>
      </c>
      <c r="E9">
        <v>175</v>
      </c>
      <c r="F9" t="s">
        <v>17</v>
      </c>
      <c r="G9">
        <v>136381073</v>
      </c>
      <c r="H9">
        <v>2</v>
      </c>
      <c r="I9">
        <f>IF(COUNTIFS(A$2:A9,A9,D$2:D9,D9)=1,1,0)</f>
        <v>0</v>
      </c>
      <c r="J9">
        <f>COUNTIFS(D$2:D9, D9, F$2:F9, F9)</f>
        <v>1</v>
      </c>
      <c r="K9">
        <f t="shared" si="0"/>
        <v>106440620.15837105</v>
      </c>
      <c r="L9" s="1">
        <f t="shared" si="1"/>
        <v>0</v>
      </c>
    </row>
    <row r="10" spans="1:12" x14ac:dyDescent="0.2">
      <c r="A10">
        <v>68646</v>
      </c>
      <c r="B10" t="s">
        <v>14</v>
      </c>
      <c r="C10">
        <v>1972</v>
      </c>
      <c r="D10" t="s">
        <v>9</v>
      </c>
      <c r="E10">
        <v>175</v>
      </c>
      <c r="F10" t="s">
        <v>13</v>
      </c>
      <c r="G10">
        <v>136381073</v>
      </c>
      <c r="H10">
        <v>2</v>
      </c>
      <c r="I10">
        <f>IF(COUNTIFS(A$2:A10,A10,D$2:D10,D10)=1,1,0)</f>
        <v>0</v>
      </c>
      <c r="J10">
        <f>COUNTIFS(D$2:D10, D10, F$2:F10, F10)</f>
        <v>2</v>
      </c>
      <c r="K10">
        <f t="shared" si="0"/>
        <v>106440620.15837105</v>
      </c>
      <c r="L10" s="1">
        <f t="shared" si="1"/>
        <v>0</v>
      </c>
    </row>
    <row r="11" spans="1:12" x14ac:dyDescent="0.2">
      <c r="A11">
        <v>468569</v>
      </c>
      <c r="B11" t="s">
        <v>18</v>
      </c>
      <c r="C11">
        <v>2008</v>
      </c>
      <c r="D11" t="s">
        <v>19</v>
      </c>
      <c r="E11">
        <v>152</v>
      </c>
      <c r="F11" t="s">
        <v>20</v>
      </c>
      <c r="G11">
        <v>534987076</v>
      </c>
      <c r="H11">
        <v>3</v>
      </c>
      <c r="I11">
        <f>IF(COUNTIFS(A$2:A11,A11,D$2:D11,D11)=1,1,0)</f>
        <v>1</v>
      </c>
      <c r="J11">
        <f>COUNTIFS(D$2:D11, D11, F$2:F11, F11)</f>
        <v>1</v>
      </c>
      <c r="K11">
        <f t="shared" si="0"/>
        <v>106440620.15837105</v>
      </c>
      <c r="L11" s="1">
        <f t="shared" si="1"/>
        <v>1</v>
      </c>
    </row>
    <row r="12" spans="1:12" x14ac:dyDescent="0.2">
      <c r="A12">
        <v>468569</v>
      </c>
      <c r="B12" t="s">
        <v>18</v>
      </c>
      <c r="C12">
        <v>2008</v>
      </c>
      <c r="D12" t="s">
        <v>19</v>
      </c>
      <c r="E12">
        <v>152</v>
      </c>
      <c r="F12" t="s">
        <v>10</v>
      </c>
      <c r="G12">
        <v>534987076</v>
      </c>
      <c r="H12">
        <v>3</v>
      </c>
      <c r="I12">
        <f>IF(COUNTIFS(A$2:A12,A12,D$2:D12,D12)=1,1,0)</f>
        <v>0</v>
      </c>
      <c r="J12">
        <f>COUNTIFS(D$2:D12, D12, F$2:F12, F12)</f>
        <v>1</v>
      </c>
      <c r="K12">
        <f t="shared" si="0"/>
        <v>106440620.15837105</v>
      </c>
      <c r="L12" s="1">
        <f t="shared" si="1"/>
        <v>0</v>
      </c>
    </row>
    <row r="13" spans="1:12" x14ac:dyDescent="0.2">
      <c r="A13">
        <v>468569</v>
      </c>
      <c r="B13" t="s">
        <v>18</v>
      </c>
      <c r="C13">
        <v>2008</v>
      </c>
      <c r="D13" t="s">
        <v>19</v>
      </c>
      <c r="E13">
        <v>152</v>
      </c>
      <c r="F13" t="s">
        <v>21</v>
      </c>
      <c r="G13">
        <v>534987076</v>
      </c>
      <c r="H13">
        <v>3</v>
      </c>
      <c r="I13">
        <f>IF(COUNTIFS(A$2:A13,A13,D$2:D13,D13)=1,1,0)</f>
        <v>0</v>
      </c>
      <c r="J13">
        <f>COUNTIFS(D$2:D13, D13, F$2:F13, F13)</f>
        <v>1</v>
      </c>
      <c r="K13">
        <f t="shared" si="0"/>
        <v>106440620.15837105</v>
      </c>
      <c r="L13" s="1">
        <f t="shared" si="1"/>
        <v>0</v>
      </c>
    </row>
    <row r="14" spans="1:12" x14ac:dyDescent="0.2">
      <c r="A14">
        <v>468569</v>
      </c>
      <c r="B14" t="s">
        <v>18</v>
      </c>
      <c r="C14">
        <v>2008</v>
      </c>
      <c r="D14" t="s">
        <v>19</v>
      </c>
      <c r="E14">
        <v>152</v>
      </c>
      <c r="F14" t="s">
        <v>16</v>
      </c>
      <c r="G14">
        <v>534987076</v>
      </c>
      <c r="H14">
        <v>3</v>
      </c>
      <c r="I14">
        <f>IF(COUNTIFS(A$2:A14,A14,D$2:D14,D14)=1,1,0)</f>
        <v>0</v>
      </c>
      <c r="J14">
        <f>COUNTIFS(D$2:D14, D14, F$2:F14, F14)</f>
        <v>1</v>
      </c>
      <c r="K14">
        <f t="shared" si="0"/>
        <v>106440620.15837105</v>
      </c>
      <c r="L14" s="1">
        <f t="shared" si="1"/>
        <v>0</v>
      </c>
    </row>
    <row r="15" spans="1:12" x14ac:dyDescent="0.2">
      <c r="A15">
        <v>468569</v>
      </c>
      <c r="B15" t="s">
        <v>18</v>
      </c>
      <c r="C15">
        <v>2008</v>
      </c>
      <c r="D15" t="s">
        <v>19</v>
      </c>
      <c r="E15">
        <v>152</v>
      </c>
      <c r="F15" t="s">
        <v>22</v>
      </c>
      <c r="G15">
        <v>534987076</v>
      </c>
      <c r="H15">
        <v>3</v>
      </c>
      <c r="I15">
        <f>IF(COUNTIFS(A$2:A15,A15,D$2:D15,D15)=1,1,0)</f>
        <v>0</v>
      </c>
      <c r="J15">
        <f>COUNTIFS(D$2:D15, D15, F$2:F15, F15)</f>
        <v>1</v>
      </c>
      <c r="K15">
        <f t="shared" si="0"/>
        <v>106440620.15837105</v>
      </c>
      <c r="L15" s="1">
        <f t="shared" si="1"/>
        <v>0</v>
      </c>
    </row>
    <row r="16" spans="1:12" x14ac:dyDescent="0.2">
      <c r="A16">
        <v>468569</v>
      </c>
      <c r="B16" t="s">
        <v>18</v>
      </c>
      <c r="C16">
        <v>2008</v>
      </c>
      <c r="D16" t="s">
        <v>19</v>
      </c>
      <c r="E16">
        <v>152</v>
      </c>
      <c r="F16" t="s">
        <v>17</v>
      </c>
      <c r="G16">
        <v>534987076</v>
      </c>
      <c r="H16">
        <v>3</v>
      </c>
      <c r="I16">
        <f>IF(COUNTIFS(A$2:A16,A16,D$2:D16,D16)=1,1,0)</f>
        <v>0</v>
      </c>
      <c r="J16">
        <f>COUNTIFS(D$2:D16, D16, F$2:F16, F16)</f>
        <v>1</v>
      </c>
      <c r="K16">
        <f t="shared" si="0"/>
        <v>106440620.15837105</v>
      </c>
      <c r="L16" s="1">
        <f t="shared" si="1"/>
        <v>0</v>
      </c>
    </row>
    <row r="17" spans="1:12" x14ac:dyDescent="0.2">
      <c r="A17">
        <v>468569</v>
      </c>
      <c r="B17" t="s">
        <v>18</v>
      </c>
      <c r="C17">
        <v>2008</v>
      </c>
      <c r="D17" t="s">
        <v>19</v>
      </c>
      <c r="E17">
        <v>152</v>
      </c>
      <c r="F17" t="s">
        <v>13</v>
      </c>
      <c r="G17">
        <v>534987076</v>
      </c>
      <c r="H17">
        <v>3</v>
      </c>
      <c r="I17">
        <f>IF(COUNTIFS(A$2:A17,A17,D$2:D17,D17)=1,1,0)</f>
        <v>0</v>
      </c>
      <c r="J17">
        <f>COUNTIFS(D$2:D17, D17, F$2:F17, F17)</f>
        <v>1</v>
      </c>
      <c r="K17">
        <f t="shared" si="0"/>
        <v>106440620.15837105</v>
      </c>
      <c r="L17" s="1">
        <f t="shared" si="1"/>
        <v>0</v>
      </c>
    </row>
    <row r="18" spans="1:12" x14ac:dyDescent="0.2">
      <c r="A18">
        <v>468569</v>
      </c>
      <c r="B18" t="s">
        <v>18</v>
      </c>
      <c r="C18">
        <v>2008</v>
      </c>
      <c r="D18" t="s">
        <v>19</v>
      </c>
      <c r="E18">
        <v>152</v>
      </c>
      <c r="F18" t="s">
        <v>23</v>
      </c>
      <c r="G18">
        <v>534987076</v>
      </c>
      <c r="H18">
        <v>3</v>
      </c>
      <c r="I18">
        <f>IF(COUNTIFS(A$2:A18,A18,D$2:D18,D18)=1,1,0)</f>
        <v>0</v>
      </c>
      <c r="J18">
        <f>COUNTIFS(D$2:D18, D18, F$2:F18, F18)</f>
        <v>1</v>
      </c>
      <c r="K18">
        <f t="shared" si="0"/>
        <v>106440620.15837105</v>
      </c>
      <c r="L18" s="1">
        <f t="shared" si="1"/>
        <v>0</v>
      </c>
    </row>
    <row r="19" spans="1:12" x14ac:dyDescent="0.2">
      <c r="A19">
        <v>71562</v>
      </c>
      <c r="B19" t="s">
        <v>24</v>
      </c>
      <c r="C19">
        <v>1974</v>
      </c>
      <c r="D19" t="s">
        <v>9</v>
      </c>
      <c r="E19">
        <v>202</v>
      </c>
      <c r="F19" t="s">
        <v>10</v>
      </c>
      <c r="G19">
        <v>47834595</v>
      </c>
      <c r="H19">
        <v>4</v>
      </c>
      <c r="I19">
        <f>IF(COUNTIFS(A$2:A19,A19,D$2:D19,D19)=1,1,0)</f>
        <v>1</v>
      </c>
      <c r="J19">
        <f>COUNTIFS(D$2:D19, D19, F$2:F19, F19)</f>
        <v>3</v>
      </c>
      <c r="K19">
        <f t="shared" si="0"/>
        <v>106440620.15837105</v>
      </c>
      <c r="L19" s="1">
        <f t="shared" si="1"/>
        <v>0</v>
      </c>
    </row>
    <row r="20" spans="1:12" x14ac:dyDescent="0.2">
      <c r="A20">
        <v>71562</v>
      </c>
      <c r="B20" t="s">
        <v>24</v>
      </c>
      <c r="C20">
        <v>1974</v>
      </c>
      <c r="D20" t="s">
        <v>9</v>
      </c>
      <c r="E20">
        <v>202</v>
      </c>
      <c r="F20" t="s">
        <v>15</v>
      </c>
      <c r="G20">
        <v>47834595</v>
      </c>
      <c r="H20">
        <v>4</v>
      </c>
      <c r="I20">
        <f>IF(COUNTIFS(A$2:A20,A20,D$2:D20,D20)=1,1,0)</f>
        <v>0</v>
      </c>
      <c r="J20">
        <f>COUNTIFS(D$2:D20, D20, F$2:F20, F20)</f>
        <v>2</v>
      </c>
      <c r="K20">
        <f t="shared" si="0"/>
        <v>106440620.15837105</v>
      </c>
      <c r="L20" s="1">
        <f t="shared" si="1"/>
        <v>0</v>
      </c>
    </row>
    <row r="21" spans="1:12" x14ac:dyDescent="0.2">
      <c r="A21">
        <v>71562</v>
      </c>
      <c r="B21" t="s">
        <v>24</v>
      </c>
      <c r="C21">
        <v>1974</v>
      </c>
      <c r="D21" t="s">
        <v>9</v>
      </c>
      <c r="E21">
        <v>202</v>
      </c>
      <c r="F21" t="s">
        <v>16</v>
      </c>
      <c r="G21">
        <v>47834595</v>
      </c>
      <c r="H21">
        <v>4</v>
      </c>
      <c r="I21">
        <f>IF(COUNTIFS(A$2:A21,A21,D$2:D21,D21)=1,1,0)</f>
        <v>0</v>
      </c>
      <c r="J21">
        <f>COUNTIFS(D$2:D21, D21, F$2:F21, F21)</f>
        <v>2</v>
      </c>
      <c r="K21">
        <f t="shared" si="0"/>
        <v>106440620.15837105</v>
      </c>
      <c r="L21" s="1">
        <f t="shared" si="1"/>
        <v>0</v>
      </c>
    </row>
    <row r="22" spans="1:12" x14ac:dyDescent="0.2">
      <c r="A22">
        <v>71562</v>
      </c>
      <c r="B22" t="s">
        <v>24</v>
      </c>
      <c r="C22">
        <v>1974</v>
      </c>
      <c r="D22" t="s">
        <v>9</v>
      </c>
      <c r="E22">
        <v>202</v>
      </c>
      <c r="F22" t="s">
        <v>17</v>
      </c>
      <c r="G22">
        <v>47834595</v>
      </c>
      <c r="H22">
        <v>4</v>
      </c>
      <c r="I22">
        <f>IF(COUNTIFS(A$2:A22,A22,D$2:D22,D22)=1,1,0)</f>
        <v>0</v>
      </c>
      <c r="J22">
        <f>COUNTIFS(D$2:D22, D22, F$2:F22, F22)</f>
        <v>2</v>
      </c>
      <c r="K22">
        <f t="shared" si="0"/>
        <v>106440620.15837105</v>
      </c>
      <c r="L22" s="1">
        <f t="shared" si="1"/>
        <v>0</v>
      </c>
    </row>
    <row r="23" spans="1:12" x14ac:dyDescent="0.2">
      <c r="A23">
        <v>71562</v>
      </c>
      <c r="B23" t="s">
        <v>24</v>
      </c>
      <c r="C23">
        <v>1974</v>
      </c>
      <c r="D23" t="s">
        <v>9</v>
      </c>
      <c r="E23">
        <v>202</v>
      </c>
      <c r="F23" t="s">
        <v>13</v>
      </c>
      <c r="G23">
        <v>47834595</v>
      </c>
      <c r="H23">
        <v>4</v>
      </c>
      <c r="I23">
        <f>IF(COUNTIFS(A$2:A23,A23,D$2:D23,D23)=1,1,0)</f>
        <v>0</v>
      </c>
      <c r="J23">
        <f>COUNTIFS(D$2:D23, D23, F$2:F23, F23)</f>
        <v>3</v>
      </c>
      <c r="K23">
        <f t="shared" si="0"/>
        <v>106440620.15837105</v>
      </c>
      <c r="L23" s="1">
        <f t="shared" si="1"/>
        <v>0</v>
      </c>
    </row>
    <row r="24" spans="1:12" x14ac:dyDescent="0.2">
      <c r="A24">
        <v>50083</v>
      </c>
      <c r="B24" t="s">
        <v>25</v>
      </c>
      <c r="C24">
        <v>1957</v>
      </c>
      <c r="D24" t="s">
        <v>26</v>
      </c>
      <c r="E24">
        <v>96</v>
      </c>
      <c r="F24" t="s">
        <v>27</v>
      </c>
      <c r="G24" t="s">
        <v>407</v>
      </c>
      <c r="H24">
        <v>5</v>
      </c>
      <c r="I24">
        <f>IF(COUNTIFS(A$2:A24,A24,D$2:D24,D24)=1,1,0)</f>
        <v>1</v>
      </c>
      <c r="J24">
        <f>COUNTIFS(D$2:D24, D24, F$2:F24, F24)</f>
        <v>1</v>
      </c>
      <c r="K24">
        <f t="shared" si="0"/>
        <v>106440620.15837105</v>
      </c>
      <c r="L24" s="1">
        <f t="shared" si="1"/>
        <v>1</v>
      </c>
    </row>
    <row r="25" spans="1:12" x14ac:dyDescent="0.2">
      <c r="A25">
        <v>50083</v>
      </c>
      <c r="B25" t="s">
        <v>25</v>
      </c>
      <c r="C25">
        <v>1957</v>
      </c>
      <c r="D25" t="s">
        <v>26</v>
      </c>
      <c r="E25">
        <v>96</v>
      </c>
      <c r="F25" t="s">
        <v>28</v>
      </c>
      <c r="G25" t="s">
        <v>407</v>
      </c>
      <c r="H25">
        <v>5</v>
      </c>
      <c r="I25">
        <f>IF(COUNTIFS(A$2:A25,A25,D$2:D25,D25)=1,1,0)</f>
        <v>0</v>
      </c>
      <c r="J25">
        <f>COUNTIFS(D$2:D25, D25, F$2:F25, F25)</f>
        <v>1</v>
      </c>
      <c r="K25">
        <f t="shared" si="0"/>
        <v>106440620.15837105</v>
      </c>
      <c r="L25" s="1">
        <f t="shared" si="1"/>
        <v>0</v>
      </c>
    </row>
    <row r="26" spans="1:12" x14ac:dyDescent="0.2">
      <c r="A26">
        <v>50083</v>
      </c>
      <c r="B26" t="s">
        <v>25</v>
      </c>
      <c r="C26">
        <v>1957</v>
      </c>
      <c r="D26" t="s">
        <v>26</v>
      </c>
      <c r="E26">
        <v>96</v>
      </c>
      <c r="F26" t="s">
        <v>17</v>
      </c>
      <c r="G26" t="s">
        <v>407</v>
      </c>
      <c r="H26">
        <v>5</v>
      </c>
      <c r="I26">
        <f>IF(COUNTIFS(A$2:A26,A26,D$2:D26,D26)=1,1,0)</f>
        <v>0</v>
      </c>
      <c r="J26">
        <f>COUNTIFS(D$2:D26, D26, F$2:F26, F26)</f>
        <v>1</v>
      </c>
      <c r="K26">
        <f t="shared" si="0"/>
        <v>106440620.15837105</v>
      </c>
      <c r="L26" s="1">
        <f t="shared" si="1"/>
        <v>0</v>
      </c>
    </row>
    <row r="27" spans="1:12" x14ac:dyDescent="0.2">
      <c r="A27">
        <v>50083</v>
      </c>
      <c r="B27" t="s">
        <v>25</v>
      </c>
      <c r="C27">
        <v>1957</v>
      </c>
      <c r="D27" t="s">
        <v>26</v>
      </c>
      <c r="E27">
        <v>96</v>
      </c>
      <c r="F27" t="s">
        <v>13</v>
      </c>
      <c r="G27" t="s">
        <v>407</v>
      </c>
      <c r="H27">
        <v>5</v>
      </c>
      <c r="I27">
        <f>IF(COUNTIFS(A$2:A27,A27,D$2:D27,D27)=1,1,0)</f>
        <v>0</v>
      </c>
      <c r="J27">
        <f>COUNTIFS(D$2:D27, D27, F$2:F27, F27)</f>
        <v>1</v>
      </c>
      <c r="K27">
        <f t="shared" si="0"/>
        <v>106440620.15837105</v>
      </c>
      <c r="L27" s="1">
        <f t="shared" si="1"/>
        <v>0</v>
      </c>
    </row>
    <row r="28" spans="1:12" x14ac:dyDescent="0.2">
      <c r="A28">
        <v>167260</v>
      </c>
      <c r="B28" t="s">
        <v>29</v>
      </c>
      <c r="C28">
        <v>2003</v>
      </c>
      <c r="D28" t="s">
        <v>19</v>
      </c>
      <c r="E28">
        <v>201</v>
      </c>
      <c r="F28" t="s">
        <v>20</v>
      </c>
      <c r="G28">
        <v>381878219</v>
      </c>
      <c r="H28">
        <v>6</v>
      </c>
      <c r="I28">
        <f>IF(COUNTIFS(A$2:A28,A28,D$2:D28,D28)=1,1,0)</f>
        <v>1</v>
      </c>
      <c r="J28">
        <f>COUNTIFS(D$2:D28, D28, F$2:F28, F28)</f>
        <v>2</v>
      </c>
      <c r="K28">
        <f t="shared" si="0"/>
        <v>106440620.15837105</v>
      </c>
      <c r="L28" s="1">
        <f t="shared" si="1"/>
        <v>1</v>
      </c>
    </row>
    <row r="29" spans="1:12" x14ac:dyDescent="0.2">
      <c r="A29">
        <v>167260</v>
      </c>
      <c r="B29" t="s">
        <v>29</v>
      </c>
      <c r="C29">
        <v>2003</v>
      </c>
      <c r="D29" t="s">
        <v>19</v>
      </c>
      <c r="E29">
        <v>201</v>
      </c>
      <c r="F29" t="s">
        <v>30</v>
      </c>
      <c r="G29">
        <v>381878219</v>
      </c>
      <c r="H29">
        <v>6</v>
      </c>
      <c r="I29">
        <f>IF(COUNTIFS(A$2:A29,A29,D$2:D29,D29)=1,1,0)</f>
        <v>0</v>
      </c>
      <c r="J29">
        <f>COUNTIFS(D$2:D29, D29, F$2:F29, F29)</f>
        <v>1</v>
      </c>
      <c r="K29">
        <f t="shared" si="0"/>
        <v>106440620.15837105</v>
      </c>
      <c r="L29" s="1">
        <f t="shared" si="1"/>
        <v>0</v>
      </c>
    </row>
    <row r="30" spans="1:12" x14ac:dyDescent="0.2">
      <c r="A30">
        <v>167260</v>
      </c>
      <c r="B30" t="s">
        <v>29</v>
      </c>
      <c r="C30">
        <v>2003</v>
      </c>
      <c r="D30" t="s">
        <v>19</v>
      </c>
      <c r="E30">
        <v>201</v>
      </c>
      <c r="F30" t="s">
        <v>10</v>
      </c>
      <c r="G30">
        <v>381878219</v>
      </c>
      <c r="H30">
        <v>6</v>
      </c>
      <c r="I30">
        <f>IF(COUNTIFS(A$2:A30,A30,D$2:D30,D30)=1,1,0)</f>
        <v>0</v>
      </c>
      <c r="J30">
        <f>COUNTIFS(D$2:D30, D30, F$2:F30, F30)</f>
        <v>2</v>
      </c>
      <c r="K30">
        <f t="shared" si="0"/>
        <v>106440620.15837105</v>
      </c>
      <c r="L30" s="1">
        <f t="shared" si="1"/>
        <v>0</v>
      </c>
    </row>
    <row r="31" spans="1:12" x14ac:dyDescent="0.2">
      <c r="A31">
        <v>167260</v>
      </c>
      <c r="B31" t="s">
        <v>29</v>
      </c>
      <c r="C31">
        <v>2003</v>
      </c>
      <c r="D31" t="s">
        <v>19</v>
      </c>
      <c r="E31">
        <v>201</v>
      </c>
      <c r="F31" t="s">
        <v>31</v>
      </c>
      <c r="G31">
        <v>381878219</v>
      </c>
      <c r="H31">
        <v>6</v>
      </c>
      <c r="I31">
        <f>IF(COUNTIFS(A$2:A31,A31,D$2:D31,D31)=1,1,0)</f>
        <v>0</v>
      </c>
      <c r="J31">
        <f>COUNTIFS(D$2:D31, D31, F$2:F31, F31)</f>
        <v>1</v>
      </c>
      <c r="K31">
        <f t="shared" si="0"/>
        <v>106440620.15837105</v>
      </c>
      <c r="L31" s="1">
        <f t="shared" si="1"/>
        <v>0</v>
      </c>
    </row>
    <row r="32" spans="1:12" x14ac:dyDescent="0.2">
      <c r="A32">
        <v>167260</v>
      </c>
      <c r="B32" t="s">
        <v>29</v>
      </c>
      <c r="C32">
        <v>2003</v>
      </c>
      <c r="D32" t="s">
        <v>19</v>
      </c>
      <c r="E32">
        <v>201</v>
      </c>
      <c r="F32" t="s">
        <v>32</v>
      </c>
      <c r="G32">
        <v>381878219</v>
      </c>
      <c r="H32">
        <v>6</v>
      </c>
      <c r="I32">
        <f>IF(COUNTIFS(A$2:A32,A32,D$2:D32,D32)=1,1,0)</f>
        <v>0</v>
      </c>
      <c r="J32">
        <f>COUNTIFS(D$2:D32, D32, F$2:F32, F32)</f>
        <v>1</v>
      </c>
      <c r="K32">
        <f t="shared" si="0"/>
        <v>106440620.15837105</v>
      </c>
      <c r="L32" s="1">
        <f t="shared" si="1"/>
        <v>0</v>
      </c>
    </row>
    <row r="33" spans="1:12" x14ac:dyDescent="0.2">
      <c r="A33">
        <v>167260</v>
      </c>
      <c r="B33" t="s">
        <v>29</v>
      </c>
      <c r="C33">
        <v>2003</v>
      </c>
      <c r="D33" t="s">
        <v>19</v>
      </c>
      <c r="E33">
        <v>201</v>
      </c>
      <c r="F33" t="s">
        <v>33</v>
      </c>
      <c r="G33">
        <v>381878219</v>
      </c>
      <c r="H33">
        <v>6</v>
      </c>
      <c r="I33">
        <f>IF(COUNTIFS(A$2:A33,A33,D$2:D33,D33)=1,1,0)</f>
        <v>0</v>
      </c>
      <c r="J33">
        <f>COUNTIFS(D$2:D33, D33, F$2:F33, F33)</f>
        <v>1</v>
      </c>
      <c r="K33">
        <f t="shared" si="0"/>
        <v>106440620.15837105</v>
      </c>
      <c r="L33" s="1">
        <f t="shared" si="1"/>
        <v>0</v>
      </c>
    </row>
    <row r="34" spans="1:12" x14ac:dyDescent="0.2">
      <c r="A34">
        <v>167260</v>
      </c>
      <c r="B34" t="s">
        <v>29</v>
      </c>
      <c r="C34">
        <v>2003</v>
      </c>
      <c r="D34" t="s">
        <v>19</v>
      </c>
      <c r="E34">
        <v>201</v>
      </c>
      <c r="F34" t="s">
        <v>34</v>
      </c>
      <c r="G34">
        <v>381878219</v>
      </c>
      <c r="H34">
        <v>6</v>
      </c>
      <c r="I34">
        <f>IF(COUNTIFS(A$2:A34,A34,D$2:D34,D34)=1,1,0)</f>
        <v>0</v>
      </c>
      <c r="J34">
        <f>COUNTIFS(D$2:D34, D34, F$2:F34, F34)</f>
        <v>1</v>
      </c>
      <c r="K34">
        <f t="shared" si="0"/>
        <v>106440620.15837105</v>
      </c>
      <c r="L34" s="1">
        <f t="shared" si="1"/>
        <v>0</v>
      </c>
    </row>
    <row r="35" spans="1:12" x14ac:dyDescent="0.2">
      <c r="A35">
        <v>167260</v>
      </c>
      <c r="B35" t="s">
        <v>29</v>
      </c>
      <c r="C35">
        <v>2003</v>
      </c>
      <c r="D35" t="s">
        <v>19</v>
      </c>
      <c r="E35">
        <v>201</v>
      </c>
      <c r="F35" t="s">
        <v>16</v>
      </c>
      <c r="G35">
        <v>381878219</v>
      </c>
      <c r="H35">
        <v>6</v>
      </c>
      <c r="I35">
        <f>IF(COUNTIFS(A$2:A35,A35,D$2:D35,D35)=1,1,0)</f>
        <v>0</v>
      </c>
      <c r="J35">
        <f>COUNTIFS(D$2:D35, D35, F$2:F35, F35)</f>
        <v>2</v>
      </c>
      <c r="K35">
        <f t="shared" si="0"/>
        <v>106440620.15837105</v>
      </c>
      <c r="L35" s="1">
        <f t="shared" si="1"/>
        <v>0</v>
      </c>
    </row>
    <row r="36" spans="1:12" x14ac:dyDescent="0.2">
      <c r="A36">
        <v>167260</v>
      </c>
      <c r="B36" t="s">
        <v>29</v>
      </c>
      <c r="C36">
        <v>2003</v>
      </c>
      <c r="D36" t="s">
        <v>19</v>
      </c>
      <c r="E36">
        <v>201</v>
      </c>
      <c r="F36" t="s">
        <v>35</v>
      </c>
      <c r="G36">
        <v>381878219</v>
      </c>
      <c r="H36">
        <v>6</v>
      </c>
      <c r="I36">
        <f>IF(COUNTIFS(A$2:A36,A36,D$2:D36,D36)=1,1,0)</f>
        <v>0</v>
      </c>
      <c r="J36">
        <f>COUNTIFS(D$2:D36, D36, F$2:F36, F36)</f>
        <v>1</v>
      </c>
      <c r="K36">
        <f t="shared" si="0"/>
        <v>106440620.15837105</v>
      </c>
      <c r="L36" s="1">
        <f t="shared" si="1"/>
        <v>0</v>
      </c>
    </row>
    <row r="37" spans="1:12" x14ac:dyDescent="0.2">
      <c r="A37">
        <v>167260</v>
      </c>
      <c r="B37" t="s">
        <v>29</v>
      </c>
      <c r="C37">
        <v>2003</v>
      </c>
      <c r="D37" t="s">
        <v>19</v>
      </c>
      <c r="E37">
        <v>201</v>
      </c>
      <c r="F37" t="s">
        <v>13</v>
      </c>
      <c r="G37">
        <v>381878219</v>
      </c>
      <c r="H37">
        <v>6</v>
      </c>
      <c r="I37">
        <f>IF(COUNTIFS(A$2:A37,A37,D$2:D37,D37)=1,1,0)</f>
        <v>0</v>
      </c>
      <c r="J37">
        <f>COUNTIFS(D$2:D37, D37, F$2:F37, F37)</f>
        <v>2</v>
      </c>
      <c r="K37">
        <f t="shared" si="0"/>
        <v>106440620.15837105</v>
      </c>
      <c r="L37" s="1">
        <f t="shared" si="1"/>
        <v>0</v>
      </c>
    </row>
    <row r="38" spans="1:12" x14ac:dyDescent="0.2">
      <c r="A38">
        <v>108052</v>
      </c>
      <c r="B38" t="s">
        <v>36</v>
      </c>
      <c r="C38">
        <v>1993</v>
      </c>
      <c r="D38" t="s">
        <v>9</v>
      </c>
      <c r="E38">
        <v>195</v>
      </c>
      <c r="F38" t="s">
        <v>37</v>
      </c>
      <c r="G38">
        <v>96898818</v>
      </c>
      <c r="H38">
        <v>7</v>
      </c>
      <c r="I38">
        <f>IF(COUNTIFS(A$2:A38,A38,D$2:D38,D38)=1,1,0)</f>
        <v>1</v>
      </c>
      <c r="J38">
        <f>COUNTIFS(D$2:D38, D38, F$2:F38, F38)</f>
        <v>1</v>
      </c>
      <c r="K38">
        <f t="shared" si="0"/>
        <v>106440620.15837105</v>
      </c>
      <c r="L38" s="1">
        <f t="shared" si="1"/>
        <v>0</v>
      </c>
    </row>
    <row r="39" spans="1:12" x14ac:dyDescent="0.2">
      <c r="A39">
        <v>108052</v>
      </c>
      <c r="B39" t="s">
        <v>36</v>
      </c>
      <c r="C39">
        <v>1993</v>
      </c>
      <c r="D39" t="s">
        <v>9</v>
      </c>
      <c r="E39">
        <v>195</v>
      </c>
      <c r="F39" t="s">
        <v>10</v>
      </c>
      <c r="G39">
        <v>96898818</v>
      </c>
      <c r="H39">
        <v>7</v>
      </c>
      <c r="I39">
        <f>IF(COUNTIFS(A$2:A39,A39,D$2:D39,D39)=1,1,0)</f>
        <v>0</v>
      </c>
      <c r="J39">
        <f>COUNTIFS(D$2:D39, D39, F$2:F39, F39)</f>
        <v>4</v>
      </c>
      <c r="K39">
        <f t="shared" si="0"/>
        <v>106440620.15837105</v>
      </c>
      <c r="L39" s="1">
        <f t="shared" si="1"/>
        <v>0</v>
      </c>
    </row>
    <row r="40" spans="1:12" x14ac:dyDescent="0.2">
      <c r="A40">
        <v>108052</v>
      </c>
      <c r="B40" t="s">
        <v>36</v>
      </c>
      <c r="C40">
        <v>1993</v>
      </c>
      <c r="D40" t="s">
        <v>9</v>
      </c>
      <c r="E40">
        <v>195</v>
      </c>
      <c r="F40" t="s">
        <v>38</v>
      </c>
      <c r="G40">
        <v>96898818</v>
      </c>
      <c r="H40">
        <v>7</v>
      </c>
      <c r="I40">
        <f>IF(COUNTIFS(A$2:A40,A40,D$2:D40,D40)=1,1,0)</f>
        <v>0</v>
      </c>
      <c r="J40">
        <f>COUNTIFS(D$2:D40, D40, F$2:F40, F40)</f>
        <v>1</v>
      </c>
      <c r="K40">
        <f t="shared" si="0"/>
        <v>106440620.15837105</v>
      </c>
      <c r="L40" s="1">
        <f t="shared" si="1"/>
        <v>0</v>
      </c>
    </row>
    <row r="41" spans="1:12" x14ac:dyDescent="0.2">
      <c r="A41">
        <v>108052</v>
      </c>
      <c r="B41" t="s">
        <v>36</v>
      </c>
      <c r="C41">
        <v>1993</v>
      </c>
      <c r="D41" t="s">
        <v>9</v>
      </c>
      <c r="E41">
        <v>195</v>
      </c>
      <c r="F41" t="s">
        <v>11</v>
      </c>
      <c r="G41">
        <v>96898818</v>
      </c>
      <c r="H41">
        <v>7</v>
      </c>
      <c r="I41">
        <f>IF(COUNTIFS(A$2:A41,A41,D$2:D41,D41)=1,1,0)</f>
        <v>0</v>
      </c>
      <c r="J41">
        <f>COUNTIFS(D$2:D41, D41, F$2:F41, F41)</f>
        <v>2</v>
      </c>
      <c r="K41">
        <f t="shared" si="0"/>
        <v>106440620.15837105</v>
      </c>
      <c r="L41" s="1">
        <f t="shared" si="1"/>
        <v>0</v>
      </c>
    </row>
    <row r="42" spans="1:12" x14ac:dyDescent="0.2">
      <c r="A42">
        <v>108052</v>
      </c>
      <c r="B42" t="s">
        <v>36</v>
      </c>
      <c r="C42">
        <v>1993</v>
      </c>
      <c r="D42" t="s">
        <v>9</v>
      </c>
      <c r="E42">
        <v>195</v>
      </c>
      <c r="F42" t="s">
        <v>12</v>
      </c>
      <c r="G42">
        <v>96898818</v>
      </c>
      <c r="H42">
        <v>7</v>
      </c>
      <c r="I42">
        <f>IF(COUNTIFS(A$2:A42,A42,D$2:D42,D42)=1,1,0)</f>
        <v>0</v>
      </c>
      <c r="J42">
        <f>COUNTIFS(D$2:D42, D42, F$2:F42, F42)</f>
        <v>2</v>
      </c>
      <c r="K42">
        <f t="shared" si="0"/>
        <v>106440620.15837105</v>
      </c>
      <c r="L42" s="1">
        <f t="shared" si="1"/>
        <v>0</v>
      </c>
    </row>
    <row r="43" spans="1:12" x14ac:dyDescent="0.2">
      <c r="A43">
        <v>108052</v>
      </c>
      <c r="B43" t="s">
        <v>36</v>
      </c>
      <c r="C43">
        <v>1993</v>
      </c>
      <c r="D43" t="s">
        <v>9</v>
      </c>
      <c r="E43">
        <v>195</v>
      </c>
      <c r="F43" t="s">
        <v>16</v>
      </c>
      <c r="G43">
        <v>96898818</v>
      </c>
      <c r="H43">
        <v>7</v>
      </c>
      <c r="I43">
        <f>IF(COUNTIFS(A$2:A43,A43,D$2:D43,D43)=1,1,0)</f>
        <v>0</v>
      </c>
      <c r="J43">
        <f>COUNTIFS(D$2:D43, D43, F$2:F43, F43)</f>
        <v>3</v>
      </c>
      <c r="K43">
        <f t="shared" si="0"/>
        <v>106440620.15837105</v>
      </c>
      <c r="L43" s="1">
        <f t="shared" si="1"/>
        <v>0</v>
      </c>
    </row>
    <row r="44" spans="1:12" x14ac:dyDescent="0.2">
      <c r="A44">
        <v>108052</v>
      </c>
      <c r="B44" t="s">
        <v>36</v>
      </c>
      <c r="C44">
        <v>1993</v>
      </c>
      <c r="D44" t="s">
        <v>9</v>
      </c>
      <c r="E44">
        <v>195</v>
      </c>
      <c r="F44" t="s">
        <v>39</v>
      </c>
      <c r="G44">
        <v>96898818</v>
      </c>
      <c r="H44">
        <v>7</v>
      </c>
      <c r="I44">
        <f>IF(COUNTIFS(A$2:A44,A44,D$2:D44,D44)=1,1,0)</f>
        <v>0</v>
      </c>
      <c r="J44">
        <f>COUNTIFS(D$2:D44, D44, F$2:F44, F44)</f>
        <v>1</v>
      </c>
      <c r="K44">
        <f t="shared" si="0"/>
        <v>106440620.15837105</v>
      </c>
      <c r="L44" s="1">
        <f t="shared" si="1"/>
        <v>0</v>
      </c>
    </row>
    <row r="45" spans="1:12" x14ac:dyDescent="0.2">
      <c r="A45">
        <v>108052</v>
      </c>
      <c r="B45" t="s">
        <v>36</v>
      </c>
      <c r="C45">
        <v>1993</v>
      </c>
      <c r="D45" t="s">
        <v>9</v>
      </c>
      <c r="E45">
        <v>195</v>
      </c>
      <c r="F45" t="s">
        <v>13</v>
      </c>
      <c r="G45">
        <v>96898818</v>
      </c>
      <c r="H45">
        <v>7</v>
      </c>
      <c r="I45">
        <f>IF(COUNTIFS(A$2:A45,A45,D$2:D45,D45)=1,1,0)</f>
        <v>0</v>
      </c>
      <c r="J45">
        <f>COUNTIFS(D$2:D45, D45, F$2:F45, F45)</f>
        <v>4</v>
      </c>
      <c r="K45">
        <f t="shared" si="0"/>
        <v>106440620.15837105</v>
      </c>
      <c r="L45" s="1">
        <f t="shared" si="1"/>
        <v>0</v>
      </c>
    </row>
    <row r="46" spans="1:12" x14ac:dyDescent="0.2">
      <c r="A46">
        <v>108052</v>
      </c>
      <c r="B46" t="s">
        <v>36</v>
      </c>
      <c r="C46">
        <v>1993</v>
      </c>
      <c r="D46" t="s">
        <v>9</v>
      </c>
      <c r="E46">
        <v>195</v>
      </c>
      <c r="F46" t="s">
        <v>40</v>
      </c>
      <c r="G46">
        <v>96898818</v>
      </c>
      <c r="H46">
        <v>7</v>
      </c>
      <c r="I46">
        <f>IF(COUNTIFS(A$2:A46,A46,D$2:D46,D46)=1,1,0)</f>
        <v>0</v>
      </c>
      <c r="J46">
        <f>COUNTIFS(D$2:D46, D46, F$2:F46, F46)</f>
        <v>1</v>
      </c>
      <c r="K46">
        <f t="shared" si="0"/>
        <v>106440620.15837105</v>
      </c>
      <c r="L46" s="1">
        <f t="shared" si="1"/>
        <v>0</v>
      </c>
    </row>
    <row r="47" spans="1:12" x14ac:dyDescent="0.2">
      <c r="A47">
        <v>120737</v>
      </c>
      <c r="B47" t="s">
        <v>41</v>
      </c>
      <c r="C47">
        <v>2001</v>
      </c>
      <c r="D47" t="s">
        <v>19</v>
      </c>
      <c r="E47">
        <v>178</v>
      </c>
      <c r="F47" t="s">
        <v>20</v>
      </c>
      <c r="G47">
        <v>319372078</v>
      </c>
      <c r="H47">
        <v>8</v>
      </c>
      <c r="I47">
        <f>IF(COUNTIFS(A$2:A47,A47,D$2:D47,D47)=1,1,0)</f>
        <v>1</v>
      </c>
      <c r="J47">
        <f>COUNTIFS(D$2:D47, D47, F$2:F47, F47)</f>
        <v>3</v>
      </c>
      <c r="K47">
        <f t="shared" si="0"/>
        <v>106440620.15837105</v>
      </c>
      <c r="L47" s="1">
        <f t="shared" si="1"/>
        <v>1</v>
      </c>
    </row>
    <row r="48" spans="1:12" x14ac:dyDescent="0.2">
      <c r="A48">
        <v>120737</v>
      </c>
      <c r="B48" t="s">
        <v>41</v>
      </c>
      <c r="C48">
        <v>2001</v>
      </c>
      <c r="D48" t="s">
        <v>19</v>
      </c>
      <c r="E48">
        <v>178</v>
      </c>
      <c r="F48" t="s">
        <v>30</v>
      </c>
      <c r="G48">
        <v>319372078</v>
      </c>
      <c r="H48">
        <v>8</v>
      </c>
      <c r="I48">
        <f>IF(COUNTIFS(A$2:A48,A48,D$2:D48,D48)=1,1,0)</f>
        <v>0</v>
      </c>
      <c r="J48">
        <f>COUNTIFS(D$2:D48, D48, F$2:F48, F48)</f>
        <v>2</v>
      </c>
      <c r="K48">
        <f t="shared" si="0"/>
        <v>106440620.15837105</v>
      </c>
      <c r="L48" s="1">
        <f t="shared" si="1"/>
        <v>0</v>
      </c>
    </row>
    <row r="49" spans="1:12" x14ac:dyDescent="0.2">
      <c r="A49">
        <v>120737</v>
      </c>
      <c r="B49" t="s">
        <v>41</v>
      </c>
      <c r="C49">
        <v>2001</v>
      </c>
      <c r="D49" t="s">
        <v>19</v>
      </c>
      <c r="E49">
        <v>178</v>
      </c>
      <c r="F49" t="s">
        <v>42</v>
      </c>
      <c r="G49">
        <v>319372078</v>
      </c>
      <c r="H49">
        <v>8</v>
      </c>
      <c r="I49">
        <f>IF(COUNTIFS(A$2:A49,A49,D$2:D49,D49)=1,1,0)</f>
        <v>0</v>
      </c>
      <c r="J49">
        <f>COUNTIFS(D$2:D49, D49, F$2:F49, F49)</f>
        <v>1</v>
      </c>
      <c r="K49">
        <f t="shared" si="0"/>
        <v>106440620.15837105</v>
      </c>
      <c r="L49" s="1">
        <f t="shared" si="1"/>
        <v>0</v>
      </c>
    </row>
    <row r="50" spans="1:12" x14ac:dyDescent="0.2">
      <c r="A50">
        <v>120737</v>
      </c>
      <c r="B50" t="s">
        <v>41</v>
      </c>
      <c r="C50">
        <v>2001</v>
      </c>
      <c r="D50" t="s">
        <v>19</v>
      </c>
      <c r="E50">
        <v>178</v>
      </c>
      <c r="F50" t="s">
        <v>10</v>
      </c>
      <c r="G50">
        <v>319372078</v>
      </c>
      <c r="H50">
        <v>8</v>
      </c>
      <c r="I50">
        <f>IF(COUNTIFS(A$2:A50,A50,D$2:D50,D50)=1,1,0)</f>
        <v>0</v>
      </c>
      <c r="J50">
        <f>COUNTIFS(D$2:D50, D50, F$2:F50, F50)</f>
        <v>3</v>
      </c>
      <c r="K50">
        <f t="shared" si="0"/>
        <v>106440620.15837105</v>
      </c>
      <c r="L50" s="1">
        <f t="shared" si="1"/>
        <v>0</v>
      </c>
    </row>
    <row r="51" spans="1:12" x14ac:dyDescent="0.2">
      <c r="A51">
        <v>120737</v>
      </c>
      <c r="B51" t="s">
        <v>41</v>
      </c>
      <c r="C51">
        <v>2001</v>
      </c>
      <c r="D51" t="s">
        <v>19</v>
      </c>
      <c r="E51">
        <v>178</v>
      </c>
      <c r="F51" t="s">
        <v>31</v>
      </c>
      <c r="G51">
        <v>319372078</v>
      </c>
      <c r="H51">
        <v>8</v>
      </c>
      <c r="I51">
        <f>IF(COUNTIFS(A$2:A51,A51,D$2:D51,D51)=1,1,0)</f>
        <v>0</v>
      </c>
      <c r="J51">
        <f>COUNTIFS(D$2:D51, D51, F$2:F51, F51)</f>
        <v>2</v>
      </c>
      <c r="K51">
        <f t="shared" si="0"/>
        <v>106440620.15837105</v>
      </c>
      <c r="L51" s="1">
        <f t="shared" si="1"/>
        <v>0</v>
      </c>
    </row>
    <row r="52" spans="1:12" x14ac:dyDescent="0.2">
      <c r="A52">
        <v>120737</v>
      </c>
      <c r="B52" t="s">
        <v>41</v>
      </c>
      <c r="C52">
        <v>2001</v>
      </c>
      <c r="D52" t="s">
        <v>19</v>
      </c>
      <c r="E52">
        <v>178</v>
      </c>
      <c r="F52" t="s">
        <v>33</v>
      </c>
      <c r="G52">
        <v>319372078</v>
      </c>
      <c r="H52">
        <v>8</v>
      </c>
      <c r="I52">
        <f>IF(COUNTIFS(A$2:A52,A52,D$2:D52,D52)=1,1,0)</f>
        <v>0</v>
      </c>
      <c r="J52">
        <f>COUNTIFS(D$2:D52, D52, F$2:F52, F52)</f>
        <v>2</v>
      </c>
      <c r="K52">
        <f t="shared" si="0"/>
        <v>106440620.15837105</v>
      </c>
      <c r="L52" s="1">
        <f t="shared" si="1"/>
        <v>0</v>
      </c>
    </row>
    <row r="53" spans="1:12" x14ac:dyDescent="0.2">
      <c r="A53">
        <v>120737</v>
      </c>
      <c r="B53" t="s">
        <v>41</v>
      </c>
      <c r="C53">
        <v>2001</v>
      </c>
      <c r="D53" t="s">
        <v>19</v>
      </c>
      <c r="E53">
        <v>178</v>
      </c>
      <c r="F53" t="s">
        <v>34</v>
      </c>
      <c r="G53">
        <v>319372078</v>
      </c>
      <c r="H53">
        <v>8</v>
      </c>
      <c r="I53">
        <f>IF(COUNTIFS(A$2:A53,A53,D$2:D53,D53)=1,1,0)</f>
        <v>0</v>
      </c>
      <c r="J53">
        <f>COUNTIFS(D$2:D53, D53, F$2:F53, F53)</f>
        <v>2</v>
      </c>
      <c r="K53">
        <f t="shared" si="0"/>
        <v>106440620.15837105</v>
      </c>
      <c r="L53" s="1">
        <f t="shared" si="1"/>
        <v>0</v>
      </c>
    </row>
    <row r="54" spans="1:12" x14ac:dyDescent="0.2">
      <c r="A54">
        <v>120737</v>
      </c>
      <c r="B54" t="s">
        <v>41</v>
      </c>
      <c r="C54">
        <v>2001</v>
      </c>
      <c r="D54" t="s">
        <v>19</v>
      </c>
      <c r="E54">
        <v>178</v>
      </c>
      <c r="F54" t="s">
        <v>35</v>
      </c>
      <c r="G54">
        <v>319372078</v>
      </c>
      <c r="H54">
        <v>8</v>
      </c>
      <c r="I54">
        <f>IF(COUNTIFS(A$2:A54,A54,D$2:D54,D54)=1,1,0)</f>
        <v>0</v>
      </c>
      <c r="J54">
        <f>COUNTIFS(D$2:D54, D54, F$2:F54, F54)</f>
        <v>2</v>
      </c>
      <c r="K54">
        <f t="shared" si="0"/>
        <v>106440620.15837105</v>
      </c>
      <c r="L54" s="1">
        <f t="shared" si="1"/>
        <v>0</v>
      </c>
    </row>
    <row r="55" spans="1:12" x14ac:dyDescent="0.2">
      <c r="A55">
        <v>120737</v>
      </c>
      <c r="B55" t="s">
        <v>41</v>
      </c>
      <c r="C55">
        <v>2001</v>
      </c>
      <c r="D55" t="s">
        <v>19</v>
      </c>
      <c r="E55">
        <v>178</v>
      </c>
      <c r="F55" t="s">
        <v>13</v>
      </c>
      <c r="G55">
        <v>319372078</v>
      </c>
      <c r="H55">
        <v>8</v>
      </c>
      <c r="I55">
        <f>IF(COUNTIFS(A$2:A55,A55,D$2:D55,D55)=1,1,0)</f>
        <v>0</v>
      </c>
      <c r="J55">
        <f>COUNTIFS(D$2:D55, D55, F$2:F55, F55)</f>
        <v>3</v>
      </c>
      <c r="K55">
        <f t="shared" si="0"/>
        <v>106440620.15837105</v>
      </c>
      <c r="L55" s="1">
        <f t="shared" si="1"/>
        <v>0</v>
      </c>
    </row>
    <row r="56" spans="1:12" x14ac:dyDescent="0.2">
      <c r="A56">
        <v>120737</v>
      </c>
      <c r="B56" t="s">
        <v>41</v>
      </c>
      <c r="C56">
        <v>2001</v>
      </c>
      <c r="D56" t="s">
        <v>19</v>
      </c>
      <c r="E56">
        <v>178</v>
      </c>
      <c r="F56" t="s">
        <v>43</v>
      </c>
      <c r="G56">
        <v>319372078</v>
      </c>
      <c r="H56">
        <v>8</v>
      </c>
      <c r="I56">
        <f>IF(COUNTIFS(A$2:A56,A56,D$2:D56,D56)=1,1,0)</f>
        <v>0</v>
      </c>
      <c r="J56">
        <f>COUNTIFS(D$2:D56, D56, F$2:F56, F56)</f>
        <v>1</v>
      </c>
      <c r="K56">
        <f t="shared" si="0"/>
        <v>106440620.15837105</v>
      </c>
      <c r="L56" s="1">
        <f t="shared" si="1"/>
        <v>0</v>
      </c>
    </row>
    <row r="57" spans="1:12" x14ac:dyDescent="0.2">
      <c r="A57">
        <v>110912</v>
      </c>
      <c r="B57" t="s">
        <v>44</v>
      </c>
      <c r="C57">
        <v>1994</v>
      </c>
      <c r="D57" t="s">
        <v>9</v>
      </c>
      <c r="E57">
        <v>154</v>
      </c>
      <c r="F57" t="s">
        <v>45</v>
      </c>
      <c r="G57">
        <v>107928762</v>
      </c>
      <c r="H57">
        <v>9</v>
      </c>
      <c r="I57">
        <f>IF(COUNTIFS(A$2:A57,A57,D$2:D57,D57)=1,1,0)</f>
        <v>1</v>
      </c>
      <c r="J57">
        <f>COUNTIFS(D$2:D57, D57, F$2:F57, F57)</f>
        <v>1</v>
      </c>
      <c r="K57">
        <f t="shared" si="0"/>
        <v>106440620.15837105</v>
      </c>
      <c r="L57" s="1">
        <f t="shared" si="1"/>
        <v>1</v>
      </c>
    </row>
    <row r="58" spans="1:12" x14ac:dyDescent="0.2">
      <c r="A58">
        <v>110912</v>
      </c>
      <c r="B58" t="s">
        <v>44</v>
      </c>
      <c r="C58">
        <v>1994</v>
      </c>
      <c r="D58" t="s">
        <v>9</v>
      </c>
      <c r="E58">
        <v>154</v>
      </c>
      <c r="F58" t="s">
        <v>46</v>
      </c>
      <c r="G58">
        <v>107928762</v>
      </c>
      <c r="H58">
        <v>9</v>
      </c>
      <c r="I58">
        <f>IF(COUNTIFS(A$2:A58,A58,D$2:D58,D58)=1,1,0)</f>
        <v>0</v>
      </c>
      <c r="J58">
        <f>COUNTIFS(D$2:D58, D58, F$2:F58, F58)</f>
        <v>1</v>
      </c>
      <c r="K58">
        <f t="shared" si="0"/>
        <v>106440620.15837105</v>
      </c>
      <c r="L58" s="1">
        <f t="shared" si="1"/>
        <v>0</v>
      </c>
    </row>
    <row r="59" spans="1:12" x14ac:dyDescent="0.2">
      <c r="A59">
        <v>110912</v>
      </c>
      <c r="B59" t="s">
        <v>44</v>
      </c>
      <c r="C59">
        <v>1994</v>
      </c>
      <c r="D59" t="s">
        <v>9</v>
      </c>
      <c r="E59">
        <v>154</v>
      </c>
      <c r="F59" t="s">
        <v>15</v>
      </c>
      <c r="G59">
        <v>107928762</v>
      </c>
      <c r="H59">
        <v>9</v>
      </c>
      <c r="I59">
        <f>IF(COUNTIFS(A$2:A59,A59,D$2:D59,D59)=1,1,0)</f>
        <v>0</v>
      </c>
      <c r="J59">
        <f>COUNTIFS(D$2:D59, D59, F$2:F59, F59)</f>
        <v>3</v>
      </c>
      <c r="K59">
        <f t="shared" si="0"/>
        <v>106440620.15837105</v>
      </c>
      <c r="L59" s="1">
        <f t="shared" si="1"/>
        <v>0</v>
      </c>
    </row>
    <row r="60" spans="1:12" x14ac:dyDescent="0.2">
      <c r="A60">
        <v>110912</v>
      </c>
      <c r="B60" t="s">
        <v>44</v>
      </c>
      <c r="C60">
        <v>1994</v>
      </c>
      <c r="D60" t="s">
        <v>9</v>
      </c>
      <c r="E60">
        <v>154</v>
      </c>
      <c r="F60" t="s">
        <v>17</v>
      </c>
      <c r="G60">
        <v>107928762</v>
      </c>
      <c r="H60">
        <v>9</v>
      </c>
      <c r="I60">
        <f>IF(COUNTIFS(A$2:A60,A60,D$2:D60,D60)=1,1,0)</f>
        <v>0</v>
      </c>
      <c r="J60">
        <f>COUNTIFS(D$2:D60, D60, F$2:F60, F60)</f>
        <v>3</v>
      </c>
      <c r="K60">
        <f t="shared" si="0"/>
        <v>106440620.15837105</v>
      </c>
      <c r="L60" s="1">
        <f t="shared" si="1"/>
        <v>0</v>
      </c>
    </row>
    <row r="61" spans="1:12" x14ac:dyDescent="0.2">
      <c r="A61">
        <v>110912</v>
      </c>
      <c r="B61" t="s">
        <v>44</v>
      </c>
      <c r="C61">
        <v>1994</v>
      </c>
      <c r="D61" t="s">
        <v>9</v>
      </c>
      <c r="E61">
        <v>154</v>
      </c>
      <c r="F61" t="s">
        <v>13</v>
      </c>
      <c r="G61">
        <v>107928762</v>
      </c>
      <c r="H61">
        <v>9</v>
      </c>
      <c r="I61">
        <f>IF(COUNTIFS(A$2:A61,A61,D$2:D61,D61)=1,1,0)</f>
        <v>0</v>
      </c>
      <c r="J61">
        <f>COUNTIFS(D$2:D61, D61, F$2:F61, F61)</f>
        <v>5</v>
      </c>
      <c r="K61">
        <f t="shared" si="0"/>
        <v>106440620.15837105</v>
      </c>
      <c r="L61" s="1">
        <f t="shared" si="1"/>
        <v>0</v>
      </c>
    </row>
    <row r="62" spans="1:12" x14ac:dyDescent="0.2">
      <c r="A62">
        <v>60196</v>
      </c>
      <c r="B62" t="s">
        <v>47</v>
      </c>
      <c r="C62">
        <v>1966</v>
      </c>
      <c r="D62" t="s">
        <v>9</v>
      </c>
      <c r="E62">
        <v>178</v>
      </c>
      <c r="F62" t="s">
        <v>20</v>
      </c>
      <c r="G62">
        <v>25100000</v>
      </c>
      <c r="H62">
        <v>10</v>
      </c>
      <c r="I62">
        <f>IF(COUNTIFS(A$2:A62,A62,D$2:D62,D62)=1,1,0)</f>
        <v>1</v>
      </c>
      <c r="J62">
        <f>COUNTIFS(D$2:D62, D62, F$2:F62, F62)</f>
        <v>1</v>
      </c>
      <c r="K62">
        <f t="shared" si="0"/>
        <v>106440620.15837105</v>
      </c>
      <c r="L62" s="1">
        <f t="shared" si="1"/>
        <v>0</v>
      </c>
    </row>
    <row r="63" spans="1:12" x14ac:dyDescent="0.2">
      <c r="A63">
        <v>60196</v>
      </c>
      <c r="B63" t="s">
        <v>47</v>
      </c>
      <c r="C63">
        <v>1966</v>
      </c>
      <c r="D63" t="s">
        <v>9</v>
      </c>
      <c r="E63">
        <v>178</v>
      </c>
      <c r="F63" t="s">
        <v>30</v>
      </c>
      <c r="G63">
        <v>25100000</v>
      </c>
      <c r="H63">
        <v>10</v>
      </c>
      <c r="I63">
        <f>IF(COUNTIFS(A$2:A63,A63,D$2:D63,D63)=1,1,0)</f>
        <v>0</v>
      </c>
      <c r="J63">
        <f>COUNTIFS(D$2:D63, D63, F$2:F63, F63)</f>
        <v>1</v>
      </c>
      <c r="K63">
        <f t="shared" si="0"/>
        <v>106440620.15837105</v>
      </c>
      <c r="L63" s="1">
        <f t="shared" si="1"/>
        <v>0</v>
      </c>
    </row>
    <row r="64" spans="1:12" x14ac:dyDescent="0.2">
      <c r="A64">
        <v>60196</v>
      </c>
      <c r="B64" t="s">
        <v>47</v>
      </c>
      <c r="C64">
        <v>1966</v>
      </c>
      <c r="D64" t="s">
        <v>9</v>
      </c>
      <c r="E64">
        <v>178</v>
      </c>
      <c r="F64" t="s">
        <v>45</v>
      </c>
      <c r="G64">
        <v>25100000</v>
      </c>
      <c r="H64">
        <v>10</v>
      </c>
      <c r="I64">
        <f>IF(COUNTIFS(A$2:A64,A64,D$2:D64,D64)=1,1,0)</f>
        <v>0</v>
      </c>
      <c r="J64">
        <f>COUNTIFS(D$2:D64, D64, F$2:F64, F64)</f>
        <v>2</v>
      </c>
      <c r="K64">
        <f t="shared" si="0"/>
        <v>106440620.15837105</v>
      </c>
      <c r="L64" s="1">
        <f t="shared" si="1"/>
        <v>0</v>
      </c>
    </row>
    <row r="65" spans="1:12" x14ac:dyDescent="0.2">
      <c r="A65">
        <v>60196</v>
      </c>
      <c r="B65" t="s">
        <v>47</v>
      </c>
      <c r="C65">
        <v>1966</v>
      </c>
      <c r="D65" t="s">
        <v>9</v>
      </c>
      <c r="E65">
        <v>178</v>
      </c>
      <c r="F65" t="s">
        <v>48</v>
      </c>
      <c r="G65">
        <v>25100000</v>
      </c>
      <c r="H65">
        <v>10</v>
      </c>
      <c r="I65">
        <f>IF(COUNTIFS(A$2:A65,A65,D$2:D65,D65)=1,1,0)</f>
        <v>0</v>
      </c>
      <c r="J65">
        <f>COUNTIFS(D$2:D65, D65, F$2:F65, F65)</f>
        <v>1</v>
      </c>
      <c r="K65">
        <f t="shared" si="0"/>
        <v>106440620.15837105</v>
      </c>
      <c r="L65" s="1">
        <f t="shared" si="1"/>
        <v>0</v>
      </c>
    </row>
    <row r="66" spans="1:12" x14ac:dyDescent="0.2">
      <c r="A66">
        <v>60196</v>
      </c>
      <c r="B66" t="s">
        <v>47</v>
      </c>
      <c r="C66">
        <v>1966</v>
      </c>
      <c r="D66" t="s">
        <v>9</v>
      </c>
      <c r="E66">
        <v>178</v>
      </c>
      <c r="F66" t="s">
        <v>10</v>
      </c>
      <c r="G66">
        <v>25100000</v>
      </c>
      <c r="H66">
        <v>10</v>
      </c>
      <c r="I66">
        <f>IF(COUNTIFS(A$2:A66,A66,D$2:D66,D66)=1,1,0)</f>
        <v>0</v>
      </c>
      <c r="J66">
        <f>COUNTIFS(D$2:D66, D66, F$2:F66, F66)</f>
        <v>5</v>
      </c>
      <c r="K66">
        <f t="shared" ref="K66:K129" si="2">AVERAGEIF($I$2:$I$1645, 1, $G$2:$G$1645)</f>
        <v>106440620.15837105</v>
      </c>
      <c r="L66" s="1">
        <f t="shared" ref="L66:L129" si="3">IF(AND(I66=1,G66&gt;K66),1,0)</f>
        <v>0</v>
      </c>
    </row>
    <row r="67" spans="1:12" x14ac:dyDescent="0.2">
      <c r="A67">
        <v>60196</v>
      </c>
      <c r="B67" t="s">
        <v>47</v>
      </c>
      <c r="C67">
        <v>1966</v>
      </c>
      <c r="D67" t="s">
        <v>9</v>
      </c>
      <c r="E67">
        <v>178</v>
      </c>
      <c r="F67" t="s">
        <v>11</v>
      </c>
      <c r="G67">
        <v>25100000</v>
      </c>
      <c r="H67">
        <v>10</v>
      </c>
      <c r="I67">
        <f>IF(COUNTIFS(A$2:A67,A67,D$2:D67,D67)=1,1,0)</f>
        <v>0</v>
      </c>
      <c r="J67">
        <f>COUNTIFS(D$2:D67, D67, F$2:F67, F67)</f>
        <v>3</v>
      </c>
      <c r="K67">
        <f t="shared" si="2"/>
        <v>106440620.15837105</v>
      </c>
      <c r="L67" s="1">
        <f t="shared" si="3"/>
        <v>0</v>
      </c>
    </row>
    <row r="68" spans="1:12" x14ac:dyDescent="0.2">
      <c r="A68">
        <v>60196</v>
      </c>
      <c r="B68" t="s">
        <v>47</v>
      </c>
      <c r="C68">
        <v>1966</v>
      </c>
      <c r="D68" t="s">
        <v>9</v>
      </c>
      <c r="E68">
        <v>178</v>
      </c>
      <c r="F68" t="s">
        <v>33</v>
      </c>
      <c r="G68">
        <v>25100000</v>
      </c>
      <c r="H68">
        <v>10</v>
      </c>
      <c r="I68">
        <f>IF(COUNTIFS(A$2:A68,A68,D$2:D68,D68)=1,1,0)</f>
        <v>0</v>
      </c>
      <c r="J68">
        <f>COUNTIFS(D$2:D68, D68, F$2:F68, F68)</f>
        <v>1</v>
      </c>
      <c r="K68">
        <f t="shared" si="2"/>
        <v>106440620.15837105</v>
      </c>
      <c r="L68" s="1">
        <f t="shared" si="3"/>
        <v>0</v>
      </c>
    </row>
    <row r="69" spans="1:12" x14ac:dyDescent="0.2">
      <c r="A69">
        <v>60196</v>
      </c>
      <c r="B69" t="s">
        <v>47</v>
      </c>
      <c r="C69">
        <v>1966</v>
      </c>
      <c r="D69" t="s">
        <v>9</v>
      </c>
      <c r="E69">
        <v>178</v>
      </c>
      <c r="F69" t="s">
        <v>49</v>
      </c>
      <c r="G69">
        <v>25100000</v>
      </c>
      <c r="H69">
        <v>10</v>
      </c>
      <c r="I69">
        <f>IF(COUNTIFS(A$2:A69,A69,D$2:D69,D69)=1,1,0)</f>
        <v>0</v>
      </c>
      <c r="J69">
        <f>COUNTIFS(D$2:D69, D69, F$2:F69, F69)</f>
        <v>1</v>
      </c>
      <c r="K69">
        <f t="shared" si="2"/>
        <v>106440620.15837105</v>
      </c>
      <c r="L69" s="1">
        <f t="shared" si="3"/>
        <v>0</v>
      </c>
    </row>
    <row r="70" spans="1:12" x14ac:dyDescent="0.2">
      <c r="A70">
        <v>60196</v>
      </c>
      <c r="B70" t="s">
        <v>47</v>
      </c>
      <c r="C70">
        <v>1966</v>
      </c>
      <c r="D70" t="s">
        <v>9</v>
      </c>
      <c r="E70">
        <v>178</v>
      </c>
      <c r="F70" t="s">
        <v>50</v>
      </c>
      <c r="G70">
        <v>25100000</v>
      </c>
      <c r="H70">
        <v>10</v>
      </c>
      <c r="I70">
        <f>IF(COUNTIFS(A$2:A70,A70,D$2:D70,D70)=1,1,0)</f>
        <v>0</v>
      </c>
      <c r="J70">
        <f>COUNTIFS(D$2:D70, D70, F$2:F70, F70)</f>
        <v>1</v>
      </c>
      <c r="K70">
        <f t="shared" si="2"/>
        <v>106440620.15837105</v>
      </c>
      <c r="L70" s="1">
        <f t="shared" si="3"/>
        <v>0</v>
      </c>
    </row>
    <row r="71" spans="1:12" x14ac:dyDescent="0.2">
      <c r="A71">
        <v>60196</v>
      </c>
      <c r="B71" t="s">
        <v>47</v>
      </c>
      <c r="C71">
        <v>1966</v>
      </c>
      <c r="D71" t="s">
        <v>9</v>
      </c>
      <c r="E71">
        <v>178</v>
      </c>
      <c r="F71" t="s">
        <v>35</v>
      </c>
      <c r="G71">
        <v>25100000</v>
      </c>
      <c r="H71">
        <v>10</v>
      </c>
      <c r="I71">
        <f>IF(COUNTIFS(A$2:A71,A71,D$2:D71,D71)=1,1,0)</f>
        <v>0</v>
      </c>
      <c r="J71">
        <f>COUNTIFS(D$2:D71, D71, F$2:F71, F71)</f>
        <v>1</v>
      </c>
      <c r="K71">
        <f t="shared" si="2"/>
        <v>106440620.15837105</v>
      </c>
      <c r="L71" s="1">
        <f t="shared" si="3"/>
        <v>0</v>
      </c>
    </row>
    <row r="72" spans="1:12" x14ac:dyDescent="0.2">
      <c r="A72">
        <v>109830</v>
      </c>
      <c r="B72" t="s">
        <v>51</v>
      </c>
      <c r="C72">
        <v>1994</v>
      </c>
      <c r="D72" t="s">
        <v>19</v>
      </c>
      <c r="E72">
        <v>142</v>
      </c>
      <c r="F72" t="s">
        <v>10</v>
      </c>
      <c r="G72">
        <v>330455270</v>
      </c>
      <c r="H72">
        <v>11</v>
      </c>
      <c r="I72">
        <f>IF(COUNTIFS(A$2:A72,A72,D$2:D72,D72)=1,1,0)</f>
        <v>1</v>
      </c>
      <c r="J72">
        <f>COUNTIFS(D$2:D72, D72, F$2:F72, F72)</f>
        <v>4</v>
      </c>
      <c r="K72">
        <f t="shared" si="2"/>
        <v>106440620.15837105</v>
      </c>
      <c r="L72" s="1">
        <f t="shared" si="3"/>
        <v>1</v>
      </c>
    </row>
    <row r="73" spans="1:12" x14ac:dyDescent="0.2">
      <c r="A73">
        <v>109830</v>
      </c>
      <c r="B73" t="s">
        <v>51</v>
      </c>
      <c r="C73">
        <v>1994</v>
      </c>
      <c r="D73" t="s">
        <v>19</v>
      </c>
      <c r="E73">
        <v>142</v>
      </c>
      <c r="F73" t="s">
        <v>11</v>
      </c>
      <c r="G73">
        <v>330455270</v>
      </c>
      <c r="H73">
        <v>11</v>
      </c>
      <c r="I73">
        <f>IF(COUNTIFS(A$2:A73,A73,D$2:D73,D73)=1,1,0)</f>
        <v>0</v>
      </c>
      <c r="J73">
        <f>COUNTIFS(D$2:D73, D73, F$2:F73, F73)</f>
        <v>1</v>
      </c>
      <c r="K73">
        <f t="shared" si="2"/>
        <v>106440620.15837105</v>
      </c>
      <c r="L73" s="1">
        <f t="shared" si="3"/>
        <v>0</v>
      </c>
    </row>
    <row r="74" spans="1:12" x14ac:dyDescent="0.2">
      <c r="A74">
        <v>109830</v>
      </c>
      <c r="B74" t="s">
        <v>51</v>
      </c>
      <c r="C74">
        <v>1994</v>
      </c>
      <c r="D74" t="s">
        <v>19</v>
      </c>
      <c r="E74">
        <v>142</v>
      </c>
      <c r="F74" t="s">
        <v>13</v>
      </c>
      <c r="G74">
        <v>330455270</v>
      </c>
      <c r="H74">
        <v>11</v>
      </c>
      <c r="I74">
        <f>IF(COUNTIFS(A$2:A74,A74,D$2:D74,D74)=1,1,0)</f>
        <v>0</v>
      </c>
      <c r="J74">
        <f>COUNTIFS(D$2:D74, D74, F$2:F74, F74)</f>
        <v>4</v>
      </c>
      <c r="K74">
        <f t="shared" si="2"/>
        <v>106440620.15837105</v>
      </c>
      <c r="L74" s="1">
        <f t="shared" si="3"/>
        <v>0</v>
      </c>
    </row>
    <row r="75" spans="1:12" x14ac:dyDescent="0.2">
      <c r="A75">
        <v>109830</v>
      </c>
      <c r="B75" t="s">
        <v>51</v>
      </c>
      <c r="C75">
        <v>1994</v>
      </c>
      <c r="D75" t="s">
        <v>19</v>
      </c>
      <c r="E75">
        <v>142</v>
      </c>
      <c r="F75" t="s">
        <v>52</v>
      </c>
      <c r="G75">
        <v>330455270</v>
      </c>
      <c r="H75">
        <v>11</v>
      </c>
      <c r="I75">
        <f>IF(COUNTIFS(A$2:A75,A75,D$2:D75,D75)=1,1,0)</f>
        <v>0</v>
      </c>
      <c r="J75">
        <f>COUNTIFS(D$2:D75, D75, F$2:F75, F75)</f>
        <v>1</v>
      </c>
      <c r="K75">
        <f t="shared" si="2"/>
        <v>106440620.15837105</v>
      </c>
      <c r="L75" s="1">
        <f t="shared" si="3"/>
        <v>0</v>
      </c>
    </row>
    <row r="76" spans="1:12" x14ac:dyDescent="0.2">
      <c r="A76">
        <v>167261</v>
      </c>
      <c r="B76" t="s">
        <v>53</v>
      </c>
      <c r="C76">
        <v>2002</v>
      </c>
      <c r="D76" t="s">
        <v>19</v>
      </c>
      <c r="E76">
        <v>179</v>
      </c>
      <c r="F76" t="s">
        <v>20</v>
      </c>
      <c r="G76">
        <v>345518923</v>
      </c>
      <c r="H76">
        <v>12</v>
      </c>
      <c r="I76">
        <f>IF(COUNTIFS(A$2:A76,A76,D$2:D76,D76)=1,1,0)</f>
        <v>1</v>
      </c>
      <c r="J76">
        <f>COUNTIFS(D$2:D76, D76, F$2:F76, F76)</f>
        <v>4</v>
      </c>
      <c r="K76">
        <f t="shared" si="2"/>
        <v>106440620.15837105</v>
      </c>
      <c r="L76" s="1">
        <f t="shared" si="3"/>
        <v>1</v>
      </c>
    </row>
    <row r="77" spans="1:12" x14ac:dyDescent="0.2">
      <c r="A77">
        <v>167261</v>
      </c>
      <c r="B77" t="s">
        <v>53</v>
      </c>
      <c r="C77">
        <v>2002</v>
      </c>
      <c r="D77" t="s">
        <v>19</v>
      </c>
      <c r="E77">
        <v>179</v>
      </c>
      <c r="F77" t="s">
        <v>30</v>
      </c>
      <c r="G77">
        <v>345518923</v>
      </c>
      <c r="H77">
        <v>12</v>
      </c>
      <c r="I77">
        <f>IF(COUNTIFS(A$2:A77,A77,D$2:D77,D77)=1,1,0)</f>
        <v>0</v>
      </c>
      <c r="J77">
        <f>COUNTIFS(D$2:D77, D77, F$2:F77, F77)</f>
        <v>3</v>
      </c>
      <c r="K77">
        <f t="shared" si="2"/>
        <v>106440620.15837105</v>
      </c>
      <c r="L77" s="1">
        <f t="shared" si="3"/>
        <v>0</v>
      </c>
    </row>
    <row r="78" spans="1:12" x14ac:dyDescent="0.2">
      <c r="A78">
        <v>167261</v>
      </c>
      <c r="B78" t="s">
        <v>53</v>
      </c>
      <c r="C78">
        <v>2002</v>
      </c>
      <c r="D78" t="s">
        <v>19</v>
      </c>
      <c r="E78">
        <v>179</v>
      </c>
      <c r="F78" t="s">
        <v>42</v>
      </c>
      <c r="G78">
        <v>345518923</v>
      </c>
      <c r="H78">
        <v>12</v>
      </c>
      <c r="I78">
        <f>IF(COUNTIFS(A$2:A78,A78,D$2:D78,D78)=1,1,0)</f>
        <v>0</v>
      </c>
      <c r="J78">
        <f>COUNTIFS(D$2:D78, D78, F$2:F78, F78)</f>
        <v>2</v>
      </c>
      <c r="K78">
        <f t="shared" si="2"/>
        <v>106440620.15837105</v>
      </c>
      <c r="L78" s="1">
        <f t="shared" si="3"/>
        <v>0</v>
      </c>
    </row>
    <row r="79" spans="1:12" x14ac:dyDescent="0.2">
      <c r="A79">
        <v>167261</v>
      </c>
      <c r="B79" t="s">
        <v>53</v>
      </c>
      <c r="C79">
        <v>2002</v>
      </c>
      <c r="D79" t="s">
        <v>19</v>
      </c>
      <c r="E79">
        <v>179</v>
      </c>
      <c r="F79" t="s">
        <v>10</v>
      </c>
      <c r="G79">
        <v>345518923</v>
      </c>
      <c r="H79">
        <v>12</v>
      </c>
      <c r="I79">
        <f>IF(COUNTIFS(A$2:A79,A79,D$2:D79,D79)=1,1,0)</f>
        <v>0</v>
      </c>
      <c r="J79">
        <f>COUNTIFS(D$2:D79, D79, F$2:F79, F79)</f>
        <v>5</v>
      </c>
      <c r="K79">
        <f t="shared" si="2"/>
        <v>106440620.15837105</v>
      </c>
      <c r="L79" s="1">
        <f t="shared" si="3"/>
        <v>0</v>
      </c>
    </row>
    <row r="80" spans="1:12" x14ac:dyDescent="0.2">
      <c r="A80">
        <v>167261</v>
      </c>
      <c r="B80" t="s">
        <v>53</v>
      </c>
      <c r="C80">
        <v>2002</v>
      </c>
      <c r="D80" t="s">
        <v>19</v>
      </c>
      <c r="E80">
        <v>179</v>
      </c>
      <c r="F80" t="s">
        <v>31</v>
      </c>
      <c r="G80">
        <v>345518923</v>
      </c>
      <c r="H80">
        <v>12</v>
      </c>
      <c r="I80">
        <f>IF(COUNTIFS(A$2:A80,A80,D$2:D80,D80)=1,1,0)</f>
        <v>0</v>
      </c>
      <c r="J80">
        <f>COUNTIFS(D$2:D80, D80, F$2:F80, F80)</f>
        <v>3</v>
      </c>
      <c r="K80">
        <f t="shared" si="2"/>
        <v>106440620.15837105</v>
      </c>
      <c r="L80" s="1">
        <f t="shared" si="3"/>
        <v>0</v>
      </c>
    </row>
    <row r="81" spans="1:12" x14ac:dyDescent="0.2">
      <c r="A81">
        <v>167261</v>
      </c>
      <c r="B81" t="s">
        <v>53</v>
      </c>
      <c r="C81">
        <v>2002</v>
      </c>
      <c r="D81" t="s">
        <v>19</v>
      </c>
      <c r="E81">
        <v>179</v>
      </c>
      <c r="F81" t="s">
        <v>33</v>
      </c>
      <c r="G81">
        <v>345518923</v>
      </c>
      <c r="H81">
        <v>12</v>
      </c>
      <c r="I81">
        <f>IF(COUNTIFS(A$2:A81,A81,D$2:D81,D81)=1,1,0)</f>
        <v>0</v>
      </c>
      <c r="J81">
        <f>COUNTIFS(D$2:D81, D81, F$2:F81, F81)</f>
        <v>3</v>
      </c>
      <c r="K81">
        <f t="shared" si="2"/>
        <v>106440620.15837105</v>
      </c>
      <c r="L81" s="1">
        <f t="shared" si="3"/>
        <v>0</v>
      </c>
    </row>
    <row r="82" spans="1:12" x14ac:dyDescent="0.2">
      <c r="A82">
        <v>167261</v>
      </c>
      <c r="B82" t="s">
        <v>53</v>
      </c>
      <c r="C82">
        <v>2002</v>
      </c>
      <c r="D82" t="s">
        <v>19</v>
      </c>
      <c r="E82">
        <v>179</v>
      </c>
      <c r="F82" t="s">
        <v>34</v>
      </c>
      <c r="G82">
        <v>345518923</v>
      </c>
      <c r="H82">
        <v>12</v>
      </c>
      <c r="I82">
        <f>IF(COUNTIFS(A$2:A82,A82,D$2:D82,D82)=1,1,0)</f>
        <v>0</v>
      </c>
      <c r="J82">
        <f>COUNTIFS(D$2:D82, D82, F$2:F82, F82)</f>
        <v>3</v>
      </c>
      <c r="K82">
        <f t="shared" si="2"/>
        <v>106440620.15837105</v>
      </c>
      <c r="L82" s="1">
        <f t="shared" si="3"/>
        <v>0</v>
      </c>
    </row>
    <row r="83" spans="1:12" x14ac:dyDescent="0.2">
      <c r="A83">
        <v>167261</v>
      </c>
      <c r="B83" t="s">
        <v>53</v>
      </c>
      <c r="C83">
        <v>2002</v>
      </c>
      <c r="D83" t="s">
        <v>19</v>
      </c>
      <c r="E83">
        <v>179</v>
      </c>
      <c r="F83" t="s">
        <v>35</v>
      </c>
      <c r="G83">
        <v>345518923</v>
      </c>
      <c r="H83">
        <v>12</v>
      </c>
      <c r="I83">
        <f>IF(COUNTIFS(A$2:A83,A83,D$2:D83,D83)=1,1,0)</f>
        <v>0</v>
      </c>
      <c r="J83">
        <f>COUNTIFS(D$2:D83, D83, F$2:F83, F83)</f>
        <v>3</v>
      </c>
      <c r="K83">
        <f t="shared" si="2"/>
        <v>106440620.15837105</v>
      </c>
      <c r="L83" s="1">
        <f t="shared" si="3"/>
        <v>0</v>
      </c>
    </row>
    <row r="84" spans="1:12" x14ac:dyDescent="0.2">
      <c r="A84">
        <v>167261</v>
      </c>
      <c r="B84" t="s">
        <v>53</v>
      </c>
      <c r="C84">
        <v>2002</v>
      </c>
      <c r="D84" t="s">
        <v>19</v>
      </c>
      <c r="E84">
        <v>179</v>
      </c>
      <c r="F84" t="s">
        <v>13</v>
      </c>
      <c r="G84">
        <v>345518923</v>
      </c>
      <c r="H84">
        <v>12</v>
      </c>
      <c r="I84">
        <f>IF(COUNTIFS(A$2:A84,A84,D$2:D84,D84)=1,1,0)</f>
        <v>0</v>
      </c>
      <c r="J84">
        <f>COUNTIFS(D$2:D84, D84, F$2:F84, F84)</f>
        <v>5</v>
      </c>
      <c r="K84">
        <f t="shared" si="2"/>
        <v>106440620.15837105</v>
      </c>
      <c r="L84" s="1">
        <f t="shared" si="3"/>
        <v>0</v>
      </c>
    </row>
    <row r="85" spans="1:12" x14ac:dyDescent="0.2">
      <c r="A85">
        <v>167261</v>
      </c>
      <c r="B85" t="s">
        <v>53</v>
      </c>
      <c r="C85">
        <v>2002</v>
      </c>
      <c r="D85" t="s">
        <v>19</v>
      </c>
      <c r="E85">
        <v>179</v>
      </c>
      <c r="F85" t="s">
        <v>43</v>
      </c>
      <c r="G85">
        <v>345518923</v>
      </c>
      <c r="H85">
        <v>12</v>
      </c>
      <c r="I85">
        <f>IF(COUNTIFS(A$2:A85,A85,D$2:D85,D85)=1,1,0)</f>
        <v>0</v>
      </c>
      <c r="J85">
        <f>COUNTIFS(D$2:D85, D85, F$2:F85, F85)</f>
        <v>2</v>
      </c>
      <c r="K85">
        <f t="shared" si="2"/>
        <v>106440620.15837105</v>
      </c>
      <c r="L85" s="1">
        <f t="shared" si="3"/>
        <v>0</v>
      </c>
    </row>
    <row r="86" spans="1:12" x14ac:dyDescent="0.2">
      <c r="A86">
        <v>137523</v>
      </c>
      <c r="B86" t="s">
        <v>54</v>
      </c>
      <c r="C86">
        <v>1999</v>
      </c>
      <c r="D86" t="s">
        <v>9</v>
      </c>
      <c r="E86">
        <v>139</v>
      </c>
      <c r="F86" t="s">
        <v>45</v>
      </c>
      <c r="G86">
        <v>37030102</v>
      </c>
      <c r="H86">
        <v>13</v>
      </c>
      <c r="I86">
        <f>IF(COUNTIFS(A$2:A86,A86,D$2:D86,D86)=1,1,0)</f>
        <v>1</v>
      </c>
      <c r="J86">
        <f>COUNTIFS(D$2:D86, D86, F$2:F86, F86)</f>
        <v>3</v>
      </c>
      <c r="K86">
        <f t="shared" si="2"/>
        <v>106440620.15837105</v>
      </c>
      <c r="L86" s="1">
        <f t="shared" si="3"/>
        <v>0</v>
      </c>
    </row>
    <row r="87" spans="1:12" x14ac:dyDescent="0.2">
      <c r="A87">
        <v>137523</v>
      </c>
      <c r="B87" t="s">
        <v>54</v>
      </c>
      <c r="C87">
        <v>1999</v>
      </c>
      <c r="D87" t="s">
        <v>9</v>
      </c>
      <c r="E87">
        <v>139</v>
      </c>
      <c r="F87" t="s">
        <v>28</v>
      </c>
      <c r="G87">
        <v>37030102</v>
      </c>
      <c r="H87">
        <v>13</v>
      </c>
      <c r="I87">
        <f>IF(COUNTIFS(A$2:A87,A87,D$2:D87,D87)=1,1,0)</f>
        <v>0</v>
      </c>
      <c r="J87">
        <f>COUNTIFS(D$2:D87, D87, F$2:F87, F87)</f>
        <v>1</v>
      </c>
      <c r="K87">
        <f t="shared" si="2"/>
        <v>106440620.15837105</v>
      </c>
      <c r="L87" s="1">
        <f t="shared" si="3"/>
        <v>0</v>
      </c>
    </row>
    <row r="88" spans="1:12" x14ac:dyDescent="0.2">
      <c r="A88">
        <v>137523</v>
      </c>
      <c r="B88" t="s">
        <v>54</v>
      </c>
      <c r="C88">
        <v>1999</v>
      </c>
      <c r="D88" t="s">
        <v>9</v>
      </c>
      <c r="E88">
        <v>139</v>
      </c>
      <c r="F88" t="s">
        <v>55</v>
      </c>
      <c r="G88">
        <v>37030102</v>
      </c>
      <c r="H88">
        <v>13</v>
      </c>
      <c r="I88">
        <f>IF(COUNTIFS(A$2:A88,A88,D$2:D88,D88)=1,1,0)</f>
        <v>0</v>
      </c>
      <c r="J88">
        <f>COUNTIFS(D$2:D88, D88, F$2:F88, F88)</f>
        <v>1</v>
      </c>
      <c r="K88">
        <f t="shared" si="2"/>
        <v>106440620.15837105</v>
      </c>
      <c r="L88" s="1">
        <f t="shared" si="3"/>
        <v>0</v>
      </c>
    </row>
    <row r="89" spans="1:12" x14ac:dyDescent="0.2">
      <c r="A89">
        <v>137523</v>
      </c>
      <c r="B89" t="s">
        <v>54</v>
      </c>
      <c r="C89">
        <v>1999</v>
      </c>
      <c r="D89" t="s">
        <v>9</v>
      </c>
      <c r="E89">
        <v>139</v>
      </c>
      <c r="F89" t="s">
        <v>56</v>
      </c>
      <c r="G89">
        <v>37030102</v>
      </c>
      <c r="H89">
        <v>13</v>
      </c>
      <c r="I89">
        <f>IF(COUNTIFS(A$2:A89,A89,D$2:D89,D89)=1,1,0)</f>
        <v>0</v>
      </c>
      <c r="J89">
        <f>COUNTIFS(D$2:D89, D89, F$2:F89, F89)</f>
        <v>1</v>
      </c>
      <c r="K89">
        <f t="shared" si="2"/>
        <v>106440620.15837105</v>
      </c>
      <c r="L89" s="1">
        <f t="shared" si="3"/>
        <v>0</v>
      </c>
    </row>
    <row r="90" spans="1:12" x14ac:dyDescent="0.2">
      <c r="A90">
        <v>137523</v>
      </c>
      <c r="B90" t="s">
        <v>54</v>
      </c>
      <c r="C90">
        <v>1999</v>
      </c>
      <c r="D90" t="s">
        <v>9</v>
      </c>
      <c r="E90">
        <v>139</v>
      </c>
      <c r="F90" t="s">
        <v>17</v>
      </c>
      <c r="G90">
        <v>37030102</v>
      </c>
      <c r="H90">
        <v>13</v>
      </c>
      <c r="I90">
        <f>IF(COUNTIFS(A$2:A90,A90,D$2:D90,D90)=1,1,0)</f>
        <v>0</v>
      </c>
      <c r="J90">
        <f>COUNTIFS(D$2:D90, D90, F$2:F90, F90)</f>
        <v>4</v>
      </c>
      <c r="K90">
        <f t="shared" si="2"/>
        <v>106440620.15837105</v>
      </c>
      <c r="L90" s="1">
        <f t="shared" si="3"/>
        <v>0</v>
      </c>
    </row>
    <row r="91" spans="1:12" x14ac:dyDescent="0.2">
      <c r="A91">
        <v>137523</v>
      </c>
      <c r="B91" t="s">
        <v>54</v>
      </c>
      <c r="C91">
        <v>1999</v>
      </c>
      <c r="D91" t="s">
        <v>9</v>
      </c>
      <c r="E91">
        <v>139</v>
      </c>
      <c r="F91" t="s">
        <v>13</v>
      </c>
      <c r="G91">
        <v>37030102</v>
      </c>
      <c r="H91">
        <v>13</v>
      </c>
      <c r="I91">
        <f>IF(COUNTIFS(A$2:A91,A91,D$2:D91,D91)=1,1,0)</f>
        <v>0</v>
      </c>
      <c r="J91">
        <f>COUNTIFS(D$2:D91, D91, F$2:F91, F91)</f>
        <v>6</v>
      </c>
      <c r="K91">
        <f t="shared" si="2"/>
        <v>106440620.15837105</v>
      </c>
      <c r="L91" s="1">
        <f t="shared" si="3"/>
        <v>0</v>
      </c>
    </row>
    <row r="92" spans="1:12" x14ac:dyDescent="0.2">
      <c r="A92">
        <v>137523</v>
      </c>
      <c r="B92" t="s">
        <v>54</v>
      </c>
      <c r="C92">
        <v>1999</v>
      </c>
      <c r="D92" t="s">
        <v>9</v>
      </c>
      <c r="E92">
        <v>139</v>
      </c>
      <c r="F92" t="s">
        <v>23</v>
      </c>
      <c r="G92">
        <v>37030102</v>
      </c>
      <c r="H92">
        <v>13</v>
      </c>
      <c r="I92">
        <f>IF(COUNTIFS(A$2:A92,A92,D$2:D92,D92)=1,1,0)</f>
        <v>0</v>
      </c>
      <c r="J92">
        <f>COUNTIFS(D$2:D92, D92, F$2:F92, F92)</f>
        <v>1</v>
      </c>
      <c r="K92">
        <f t="shared" si="2"/>
        <v>106440620.15837105</v>
      </c>
      <c r="L92" s="1">
        <f t="shared" si="3"/>
        <v>0</v>
      </c>
    </row>
    <row r="93" spans="1:12" x14ac:dyDescent="0.2">
      <c r="A93">
        <v>1375666</v>
      </c>
      <c r="B93" t="s">
        <v>57</v>
      </c>
      <c r="C93">
        <v>2010</v>
      </c>
      <c r="D93" t="s">
        <v>19</v>
      </c>
      <c r="E93">
        <v>148</v>
      </c>
      <c r="F93" t="s">
        <v>20</v>
      </c>
      <c r="G93">
        <v>292587330</v>
      </c>
      <c r="H93">
        <v>14</v>
      </c>
      <c r="I93">
        <f>IF(COUNTIFS(A$2:A93,A93,D$2:D93,D93)=1,1,0)</f>
        <v>1</v>
      </c>
      <c r="J93">
        <f>COUNTIFS(D$2:D93, D93, F$2:F93, F93)</f>
        <v>5</v>
      </c>
      <c r="K93">
        <f t="shared" si="2"/>
        <v>106440620.15837105</v>
      </c>
      <c r="L93" s="1">
        <f t="shared" si="3"/>
        <v>1</v>
      </c>
    </row>
    <row r="94" spans="1:12" x14ac:dyDescent="0.2">
      <c r="A94">
        <v>1375666</v>
      </c>
      <c r="B94" t="s">
        <v>57</v>
      </c>
      <c r="C94">
        <v>2010</v>
      </c>
      <c r="D94" t="s">
        <v>19</v>
      </c>
      <c r="E94">
        <v>148</v>
      </c>
      <c r="F94" t="s">
        <v>30</v>
      </c>
      <c r="G94">
        <v>292587330</v>
      </c>
      <c r="H94">
        <v>14</v>
      </c>
      <c r="I94">
        <f>IF(COUNTIFS(A$2:A94,A94,D$2:D94,D94)=1,1,0)</f>
        <v>0</v>
      </c>
      <c r="J94">
        <f>COUNTIFS(D$2:D94, D94, F$2:F94, F94)</f>
        <v>4</v>
      </c>
      <c r="K94">
        <f t="shared" si="2"/>
        <v>106440620.15837105</v>
      </c>
      <c r="L94" s="1">
        <f t="shared" si="3"/>
        <v>0</v>
      </c>
    </row>
    <row r="95" spans="1:12" x14ac:dyDescent="0.2">
      <c r="A95">
        <v>1375666</v>
      </c>
      <c r="B95" t="s">
        <v>57</v>
      </c>
      <c r="C95">
        <v>2010</v>
      </c>
      <c r="D95" t="s">
        <v>19</v>
      </c>
      <c r="E95">
        <v>148</v>
      </c>
      <c r="F95" t="s">
        <v>10</v>
      </c>
      <c r="G95">
        <v>292587330</v>
      </c>
      <c r="H95">
        <v>14</v>
      </c>
      <c r="I95">
        <f>IF(COUNTIFS(A$2:A95,A95,D$2:D95,D95)=1,1,0)</f>
        <v>0</v>
      </c>
      <c r="J95">
        <f>COUNTIFS(D$2:D95, D95, F$2:F95, F95)</f>
        <v>6</v>
      </c>
      <c r="K95">
        <f t="shared" si="2"/>
        <v>106440620.15837105</v>
      </c>
      <c r="L95" s="1">
        <f t="shared" si="3"/>
        <v>0</v>
      </c>
    </row>
    <row r="96" spans="1:12" x14ac:dyDescent="0.2">
      <c r="A96">
        <v>1375666</v>
      </c>
      <c r="B96" t="s">
        <v>57</v>
      </c>
      <c r="C96">
        <v>2010</v>
      </c>
      <c r="D96" t="s">
        <v>19</v>
      </c>
      <c r="E96">
        <v>148</v>
      </c>
      <c r="F96" t="s">
        <v>55</v>
      </c>
      <c r="G96">
        <v>292587330</v>
      </c>
      <c r="H96">
        <v>14</v>
      </c>
      <c r="I96">
        <f>IF(COUNTIFS(A$2:A96,A96,D$2:D96,D96)=1,1,0)</f>
        <v>0</v>
      </c>
      <c r="J96">
        <f>COUNTIFS(D$2:D96, D96, F$2:F96, F96)</f>
        <v>1</v>
      </c>
      <c r="K96">
        <f t="shared" si="2"/>
        <v>106440620.15837105</v>
      </c>
      <c r="L96" s="1">
        <f t="shared" si="3"/>
        <v>0</v>
      </c>
    </row>
    <row r="97" spans="1:12" x14ac:dyDescent="0.2">
      <c r="A97">
        <v>1375666</v>
      </c>
      <c r="B97" t="s">
        <v>57</v>
      </c>
      <c r="C97">
        <v>2010</v>
      </c>
      <c r="D97" t="s">
        <v>19</v>
      </c>
      <c r="E97">
        <v>148</v>
      </c>
      <c r="F97" t="s">
        <v>58</v>
      </c>
      <c r="G97">
        <v>292587330</v>
      </c>
      <c r="H97">
        <v>14</v>
      </c>
      <c r="I97">
        <f>IF(COUNTIFS(A$2:A97,A97,D$2:D97,D97)=1,1,0)</f>
        <v>0</v>
      </c>
      <c r="J97">
        <f>COUNTIFS(D$2:D97, D97, F$2:F97, F97)</f>
        <v>1</v>
      </c>
      <c r="K97">
        <f t="shared" si="2"/>
        <v>106440620.15837105</v>
      </c>
      <c r="L97" s="1">
        <f t="shared" si="3"/>
        <v>0</v>
      </c>
    </row>
    <row r="98" spans="1:12" x14ac:dyDescent="0.2">
      <c r="A98">
        <v>1375666</v>
      </c>
      <c r="B98" t="s">
        <v>57</v>
      </c>
      <c r="C98">
        <v>2010</v>
      </c>
      <c r="D98" t="s">
        <v>19</v>
      </c>
      <c r="E98">
        <v>148</v>
      </c>
      <c r="F98" t="s">
        <v>22</v>
      </c>
      <c r="G98">
        <v>292587330</v>
      </c>
      <c r="H98">
        <v>14</v>
      </c>
      <c r="I98">
        <f>IF(COUNTIFS(A$2:A98,A98,D$2:D98,D98)=1,1,0)</f>
        <v>0</v>
      </c>
      <c r="J98">
        <f>COUNTIFS(D$2:D98, D98, F$2:F98, F98)</f>
        <v>2</v>
      </c>
      <c r="K98">
        <f t="shared" si="2"/>
        <v>106440620.15837105</v>
      </c>
      <c r="L98" s="1">
        <f t="shared" si="3"/>
        <v>0</v>
      </c>
    </row>
    <row r="99" spans="1:12" x14ac:dyDescent="0.2">
      <c r="A99">
        <v>1375666</v>
      </c>
      <c r="B99" t="s">
        <v>57</v>
      </c>
      <c r="C99">
        <v>2010</v>
      </c>
      <c r="D99" t="s">
        <v>19</v>
      </c>
      <c r="E99">
        <v>148</v>
      </c>
      <c r="F99" t="s">
        <v>35</v>
      </c>
      <c r="G99">
        <v>292587330</v>
      </c>
      <c r="H99">
        <v>14</v>
      </c>
      <c r="I99">
        <f>IF(COUNTIFS(A$2:A99,A99,D$2:D99,D99)=1,1,0)</f>
        <v>0</v>
      </c>
      <c r="J99">
        <f>COUNTIFS(D$2:D99, D99, F$2:F99, F99)</f>
        <v>4</v>
      </c>
      <c r="K99">
        <f t="shared" si="2"/>
        <v>106440620.15837105</v>
      </c>
      <c r="L99" s="1">
        <f t="shared" si="3"/>
        <v>0</v>
      </c>
    </row>
    <row r="100" spans="1:12" x14ac:dyDescent="0.2">
      <c r="A100">
        <v>1375666</v>
      </c>
      <c r="B100" t="s">
        <v>57</v>
      </c>
      <c r="C100">
        <v>2010</v>
      </c>
      <c r="D100" t="s">
        <v>19</v>
      </c>
      <c r="E100">
        <v>148</v>
      </c>
      <c r="F100" t="s">
        <v>59</v>
      </c>
      <c r="G100">
        <v>292587330</v>
      </c>
      <c r="H100">
        <v>14</v>
      </c>
      <c r="I100">
        <f>IF(COUNTIFS(A$2:A100,A100,D$2:D100,D100)=1,1,0)</f>
        <v>0</v>
      </c>
      <c r="J100">
        <f>COUNTIFS(D$2:D100, D100, F$2:F100, F100)</f>
        <v>1</v>
      </c>
      <c r="K100">
        <f t="shared" si="2"/>
        <v>106440620.15837105</v>
      </c>
      <c r="L100" s="1">
        <f t="shared" si="3"/>
        <v>0</v>
      </c>
    </row>
    <row r="101" spans="1:12" x14ac:dyDescent="0.2">
      <c r="A101">
        <v>1375666</v>
      </c>
      <c r="B101" t="s">
        <v>57</v>
      </c>
      <c r="C101">
        <v>2010</v>
      </c>
      <c r="D101" t="s">
        <v>19</v>
      </c>
      <c r="E101">
        <v>148</v>
      </c>
      <c r="F101" t="s">
        <v>23</v>
      </c>
      <c r="G101">
        <v>292587330</v>
      </c>
      <c r="H101">
        <v>14</v>
      </c>
      <c r="I101">
        <f>IF(COUNTIFS(A$2:A101,A101,D$2:D101,D101)=1,1,0)</f>
        <v>0</v>
      </c>
      <c r="J101">
        <f>COUNTIFS(D$2:D101, D101, F$2:F101, F101)</f>
        <v>2</v>
      </c>
      <c r="K101">
        <f t="shared" si="2"/>
        <v>106440620.15837105</v>
      </c>
      <c r="L101" s="1">
        <f t="shared" si="3"/>
        <v>0</v>
      </c>
    </row>
    <row r="102" spans="1:12" x14ac:dyDescent="0.2">
      <c r="A102">
        <v>80684</v>
      </c>
      <c r="B102" t="s">
        <v>60</v>
      </c>
      <c r="C102">
        <v>1980</v>
      </c>
      <c r="D102" t="s">
        <v>61</v>
      </c>
      <c r="E102">
        <v>124</v>
      </c>
      <c r="F102" t="s">
        <v>20</v>
      </c>
      <c r="G102">
        <v>292753960</v>
      </c>
      <c r="H102">
        <v>15</v>
      </c>
      <c r="I102">
        <f>IF(COUNTIFS(A$2:A102,A102,D$2:D102,D102)=1,1,0)</f>
        <v>1</v>
      </c>
      <c r="J102">
        <f>COUNTIFS(D$2:D102, D102, F$2:F102, F102)</f>
        <v>1</v>
      </c>
      <c r="K102">
        <f t="shared" si="2"/>
        <v>106440620.15837105</v>
      </c>
      <c r="L102" s="1">
        <f t="shared" si="3"/>
        <v>1</v>
      </c>
    </row>
    <row r="103" spans="1:12" x14ac:dyDescent="0.2">
      <c r="A103">
        <v>80684</v>
      </c>
      <c r="B103" t="s">
        <v>60</v>
      </c>
      <c r="C103">
        <v>1980</v>
      </c>
      <c r="D103" t="s">
        <v>61</v>
      </c>
      <c r="E103">
        <v>124</v>
      </c>
      <c r="F103" t="s">
        <v>30</v>
      </c>
      <c r="G103">
        <v>292753960</v>
      </c>
      <c r="H103">
        <v>15</v>
      </c>
      <c r="I103">
        <f>IF(COUNTIFS(A$2:A103,A103,D$2:D103,D103)=1,1,0)</f>
        <v>0</v>
      </c>
      <c r="J103">
        <f>COUNTIFS(D$2:D103, D103, F$2:F103, F103)</f>
        <v>1</v>
      </c>
      <c r="K103">
        <f t="shared" si="2"/>
        <v>106440620.15837105</v>
      </c>
      <c r="L103" s="1">
        <f t="shared" si="3"/>
        <v>0</v>
      </c>
    </row>
    <row r="104" spans="1:12" x14ac:dyDescent="0.2">
      <c r="A104">
        <v>80684</v>
      </c>
      <c r="B104" t="s">
        <v>60</v>
      </c>
      <c r="C104">
        <v>1980</v>
      </c>
      <c r="D104" t="s">
        <v>61</v>
      </c>
      <c r="E104">
        <v>124</v>
      </c>
      <c r="F104" t="s">
        <v>42</v>
      </c>
      <c r="G104">
        <v>292753960</v>
      </c>
      <c r="H104">
        <v>15</v>
      </c>
      <c r="I104">
        <f>IF(COUNTIFS(A$2:A104,A104,D$2:D104,D104)=1,1,0)</f>
        <v>0</v>
      </c>
      <c r="J104">
        <f>COUNTIFS(D$2:D104, D104, F$2:F104, F104)</f>
        <v>1</v>
      </c>
      <c r="K104">
        <f t="shared" si="2"/>
        <v>106440620.15837105</v>
      </c>
      <c r="L104" s="1">
        <f t="shared" si="3"/>
        <v>0</v>
      </c>
    </row>
    <row r="105" spans="1:12" x14ac:dyDescent="0.2">
      <c r="A105">
        <v>80684</v>
      </c>
      <c r="B105" t="s">
        <v>60</v>
      </c>
      <c r="C105">
        <v>1980</v>
      </c>
      <c r="D105" t="s">
        <v>61</v>
      </c>
      <c r="E105">
        <v>124</v>
      </c>
      <c r="F105" t="s">
        <v>62</v>
      </c>
      <c r="G105">
        <v>292753960</v>
      </c>
      <c r="H105">
        <v>15</v>
      </c>
      <c r="I105">
        <f>IF(COUNTIFS(A$2:A105,A105,D$2:D105,D105)=1,1,0)</f>
        <v>0</v>
      </c>
      <c r="J105">
        <f>COUNTIFS(D$2:D105, D105, F$2:F105, F105)</f>
        <v>1</v>
      </c>
      <c r="K105">
        <f t="shared" si="2"/>
        <v>106440620.15837105</v>
      </c>
      <c r="L105" s="1">
        <f t="shared" si="3"/>
        <v>0</v>
      </c>
    </row>
    <row r="106" spans="1:12" x14ac:dyDescent="0.2">
      <c r="A106">
        <v>80684</v>
      </c>
      <c r="B106" t="s">
        <v>60</v>
      </c>
      <c r="C106">
        <v>1980</v>
      </c>
      <c r="D106" t="s">
        <v>61</v>
      </c>
      <c r="E106">
        <v>124</v>
      </c>
      <c r="F106" t="s">
        <v>10</v>
      </c>
      <c r="G106">
        <v>292753960</v>
      </c>
      <c r="H106">
        <v>15</v>
      </c>
      <c r="I106">
        <f>IF(COUNTIFS(A$2:A106,A106,D$2:D106,D106)=1,1,0)</f>
        <v>0</v>
      </c>
      <c r="J106">
        <f>COUNTIFS(D$2:D106, D106, F$2:F106, F106)</f>
        <v>1</v>
      </c>
      <c r="K106">
        <f t="shared" si="2"/>
        <v>106440620.15837105</v>
      </c>
      <c r="L106" s="1">
        <f t="shared" si="3"/>
        <v>0</v>
      </c>
    </row>
    <row r="107" spans="1:12" x14ac:dyDescent="0.2">
      <c r="A107">
        <v>80684</v>
      </c>
      <c r="B107" t="s">
        <v>60</v>
      </c>
      <c r="C107">
        <v>1980</v>
      </c>
      <c r="D107" t="s">
        <v>61</v>
      </c>
      <c r="E107">
        <v>124</v>
      </c>
      <c r="F107" t="s">
        <v>31</v>
      </c>
      <c r="G107">
        <v>292753960</v>
      </c>
      <c r="H107">
        <v>15</v>
      </c>
      <c r="I107">
        <f>IF(COUNTIFS(A$2:A107,A107,D$2:D107,D107)=1,1,0)</f>
        <v>0</v>
      </c>
      <c r="J107">
        <f>COUNTIFS(D$2:D107, D107, F$2:F107, F107)</f>
        <v>1</v>
      </c>
      <c r="K107">
        <f t="shared" si="2"/>
        <v>106440620.15837105</v>
      </c>
      <c r="L107" s="1">
        <f t="shared" si="3"/>
        <v>0</v>
      </c>
    </row>
    <row r="108" spans="1:12" x14ac:dyDescent="0.2">
      <c r="A108">
        <v>80684</v>
      </c>
      <c r="B108" t="s">
        <v>60</v>
      </c>
      <c r="C108">
        <v>1980</v>
      </c>
      <c r="D108" t="s">
        <v>61</v>
      </c>
      <c r="E108">
        <v>124</v>
      </c>
      <c r="F108" t="s">
        <v>33</v>
      </c>
      <c r="G108">
        <v>292753960</v>
      </c>
      <c r="H108">
        <v>15</v>
      </c>
      <c r="I108">
        <f>IF(COUNTIFS(A$2:A108,A108,D$2:D108,D108)=1,1,0)</f>
        <v>0</v>
      </c>
      <c r="J108">
        <f>COUNTIFS(D$2:D108, D108, F$2:F108, F108)</f>
        <v>1</v>
      </c>
      <c r="K108">
        <f t="shared" si="2"/>
        <v>106440620.15837105</v>
      </c>
      <c r="L108" s="1">
        <f t="shared" si="3"/>
        <v>0</v>
      </c>
    </row>
    <row r="109" spans="1:12" x14ac:dyDescent="0.2">
      <c r="A109">
        <v>80684</v>
      </c>
      <c r="B109" t="s">
        <v>60</v>
      </c>
      <c r="C109">
        <v>1980</v>
      </c>
      <c r="D109" t="s">
        <v>61</v>
      </c>
      <c r="E109">
        <v>124</v>
      </c>
      <c r="F109" t="s">
        <v>58</v>
      </c>
      <c r="G109">
        <v>292753960</v>
      </c>
      <c r="H109">
        <v>15</v>
      </c>
      <c r="I109">
        <f>IF(COUNTIFS(A$2:A109,A109,D$2:D109,D109)=1,1,0)</f>
        <v>0</v>
      </c>
      <c r="J109">
        <f>COUNTIFS(D$2:D109, D109, F$2:F109, F109)</f>
        <v>1</v>
      </c>
      <c r="K109">
        <f t="shared" si="2"/>
        <v>106440620.15837105</v>
      </c>
      <c r="L109" s="1">
        <f t="shared" si="3"/>
        <v>0</v>
      </c>
    </row>
    <row r="110" spans="1:12" x14ac:dyDescent="0.2">
      <c r="A110">
        <v>80684</v>
      </c>
      <c r="B110" t="s">
        <v>60</v>
      </c>
      <c r="C110">
        <v>1980</v>
      </c>
      <c r="D110" t="s">
        <v>61</v>
      </c>
      <c r="E110">
        <v>124</v>
      </c>
      <c r="F110" t="s">
        <v>63</v>
      </c>
      <c r="G110">
        <v>292753960</v>
      </c>
      <c r="H110">
        <v>15</v>
      </c>
      <c r="I110">
        <f>IF(COUNTIFS(A$2:A110,A110,D$2:D110,D110)=1,1,0)</f>
        <v>0</v>
      </c>
      <c r="J110">
        <f>COUNTIFS(D$2:D110, D110, F$2:F110, F110)</f>
        <v>1</v>
      </c>
      <c r="K110">
        <f t="shared" si="2"/>
        <v>106440620.15837105</v>
      </c>
      <c r="L110" s="1">
        <f t="shared" si="3"/>
        <v>0</v>
      </c>
    </row>
    <row r="111" spans="1:12" x14ac:dyDescent="0.2">
      <c r="A111">
        <v>80684</v>
      </c>
      <c r="B111" t="s">
        <v>60</v>
      </c>
      <c r="C111">
        <v>1980</v>
      </c>
      <c r="D111" t="s">
        <v>61</v>
      </c>
      <c r="E111">
        <v>124</v>
      </c>
      <c r="F111" t="s">
        <v>34</v>
      </c>
      <c r="G111">
        <v>292753960</v>
      </c>
      <c r="H111">
        <v>15</v>
      </c>
      <c r="I111">
        <f>IF(COUNTIFS(A$2:A111,A111,D$2:D111,D111)=1,1,0)</f>
        <v>0</v>
      </c>
      <c r="J111">
        <f>COUNTIFS(D$2:D111, D111, F$2:F111, F111)</f>
        <v>1</v>
      </c>
      <c r="K111">
        <f t="shared" si="2"/>
        <v>106440620.15837105</v>
      </c>
      <c r="L111" s="1">
        <f t="shared" si="3"/>
        <v>0</v>
      </c>
    </row>
    <row r="112" spans="1:12" x14ac:dyDescent="0.2">
      <c r="A112">
        <v>133093</v>
      </c>
      <c r="B112" t="s">
        <v>64</v>
      </c>
      <c r="C112">
        <v>1999</v>
      </c>
      <c r="D112" t="s">
        <v>9</v>
      </c>
      <c r="E112">
        <v>136</v>
      </c>
      <c r="F112" t="s">
        <v>20</v>
      </c>
      <c r="G112">
        <v>172076928</v>
      </c>
      <c r="H112">
        <v>16</v>
      </c>
      <c r="I112">
        <f>IF(COUNTIFS(A$2:A112,A112,D$2:D112,D112)=1,1,0)</f>
        <v>1</v>
      </c>
      <c r="J112">
        <f>COUNTIFS(D$2:D112, D112, F$2:F112, F112)</f>
        <v>2</v>
      </c>
      <c r="K112">
        <f t="shared" si="2"/>
        <v>106440620.15837105</v>
      </c>
      <c r="L112" s="1">
        <f t="shared" si="3"/>
        <v>1</v>
      </c>
    </row>
    <row r="113" spans="1:12" x14ac:dyDescent="0.2">
      <c r="A113">
        <v>133093</v>
      </c>
      <c r="B113" t="s">
        <v>64</v>
      </c>
      <c r="C113">
        <v>1999</v>
      </c>
      <c r="D113" t="s">
        <v>9</v>
      </c>
      <c r="E113">
        <v>136</v>
      </c>
      <c r="F113" t="s">
        <v>65</v>
      </c>
      <c r="G113">
        <v>172076928</v>
      </c>
      <c r="H113">
        <v>16</v>
      </c>
      <c r="I113">
        <f>IF(COUNTIFS(A$2:A113,A113,D$2:D113,D113)=1,1,0)</f>
        <v>0</v>
      </c>
      <c r="J113">
        <f>COUNTIFS(D$2:D113, D113, F$2:F113, F113)</f>
        <v>1</v>
      </c>
      <c r="K113">
        <f t="shared" si="2"/>
        <v>106440620.15837105</v>
      </c>
      <c r="L113" s="1">
        <f t="shared" si="3"/>
        <v>0</v>
      </c>
    </row>
    <row r="114" spans="1:12" x14ac:dyDescent="0.2">
      <c r="A114">
        <v>133093</v>
      </c>
      <c r="B114" t="s">
        <v>64</v>
      </c>
      <c r="C114">
        <v>1999</v>
      </c>
      <c r="D114" t="s">
        <v>9</v>
      </c>
      <c r="E114">
        <v>136</v>
      </c>
      <c r="F114" t="s">
        <v>66</v>
      </c>
      <c r="G114">
        <v>172076928</v>
      </c>
      <c r="H114">
        <v>16</v>
      </c>
      <c r="I114">
        <f>IF(COUNTIFS(A$2:A114,A114,D$2:D114,D114)=1,1,0)</f>
        <v>0</v>
      </c>
      <c r="J114">
        <f>COUNTIFS(D$2:D114, D114, F$2:F114, F114)</f>
        <v>1</v>
      </c>
      <c r="K114">
        <f t="shared" si="2"/>
        <v>106440620.15837105</v>
      </c>
      <c r="L114" s="1">
        <f t="shared" si="3"/>
        <v>0</v>
      </c>
    </row>
    <row r="115" spans="1:12" x14ac:dyDescent="0.2">
      <c r="A115">
        <v>133093</v>
      </c>
      <c r="B115" t="s">
        <v>64</v>
      </c>
      <c r="C115">
        <v>1999</v>
      </c>
      <c r="D115" t="s">
        <v>9</v>
      </c>
      <c r="E115">
        <v>136</v>
      </c>
      <c r="F115" t="s">
        <v>62</v>
      </c>
      <c r="G115">
        <v>172076928</v>
      </c>
      <c r="H115">
        <v>16</v>
      </c>
      <c r="I115">
        <f>IF(COUNTIFS(A$2:A115,A115,D$2:D115,D115)=1,1,0)</f>
        <v>0</v>
      </c>
      <c r="J115">
        <f>COUNTIFS(D$2:D115, D115, F$2:F115, F115)</f>
        <v>1</v>
      </c>
      <c r="K115">
        <f t="shared" si="2"/>
        <v>106440620.15837105</v>
      </c>
      <c r="L115" s="1">
        <f t="shared" si="3"/>
        <v>0</v>
      </c>
    </row>
    <row r="116" spans="1:12" x14ac:dyDescent="0.2">
      <c r="A116">
        <v>133093</v>
      </c>
      <c r="B116" t="s">
        <v>64</v>
      </c>
      <c r="C116">
        <v>1999</v>
      </c>
      <c r="D116" t="s">
        <v>9</v>
      </c>
      <c r="E116">
        <v>136</v>
      </c>
      <c r="F116" t="s">
        <v>67</v>
      </c>
      <c r="G116">
        <v>172076928</v>
      </c>
      <c r="H116">
        <v>16</v>
      </c>
      <c r="I116">
        <f>IF(COUNTIFS(A$2:A116,A116,D$2:D116,D116)=1,1,0)</f>
        <v>0</v>
      </c>
      <c r="J116">
        <f>COUNTIFS(D$2:D116, D116, F$2:F116, F116)</f>
        <v>1</v>
      </c>
      <c r="K116">
        <f t="shared" si="2"/>
        <v>106440620.15837105</v>
      </c>
      <c r="L116" s="1">
        <f t="shared" si="3"/>
        <v>0</v>
      </c>
    </row>
    <row r="117" spans="1:12" x14ac:dyDescent="0.2">
      <c r="A117">
        <v>133093</v>
      </c>
      <c r="B117" t="s">
        <v>64</v>
      </c>
      <c r="C117">
        <v>1999</v>
      </c>
      <c r="D117" t="s">
        <v>9</v>
      </c>
      <c r="E117">
        <v>136</v>
      </c>
      <c r="F117" t="s">
        <v>68</v>
      </c>
      <c r="G117">
        <v>172076928</v>
      </c>
      <c r="H117">
        <v>16</v>
      </c>
      <c r="I117">
        <f>IF(COUNTIFS(A$2:A117,A117,D$2:D117,D117)=1,1,0)</f>
        <v>0</v>
      </c>
      <c r="J117">
        <f>COUNTIFS(D$2:D117, D117, F$2:F117, F117)</f>
        <v>1</v>
      </c>
      <c r="K117">
        <f t="shared" si="2"/>
        <v>106440620.15837105</v>
      </c>
      <c r="L117" s="1">
        <f t="shared" si="3"/>
        <v>0</v>
      </c>
    </row>
    <row r="118" spans="1:12" x14ac:dyDescent="0.2">
      <c r="A118">
        <v>133093</v>
      </c>
      <c r="B118" t="s">
        <v>64</v>
      </c>
      <c r="C118">
        <v>1999</v>
      </c>
      <c r="D118" t="s">
        <v>9</v>
      </c>
      <c r="E118">
        <v>136</v>
      </c>
      <c r="F118" t="s">
        <v>58</v>
      </c>
      <c r="G118">
        <v>172076928</v>
      </c>
      <c r="H118">
        <v>16</v>
      </c>
      <c r="I118">
        <f>IF(COUNTIFS(A$2:A118,A118,D$2:D118,D118)=1,1,0)</f>
        <v>0</v>
      </c>
      <c r="J118">
        <f>COUNTIFS(D$2:D118, D118, F$2:F118, F118)</f>
        <v>1</v>
      </c>
      <c r="K118">
        <f t="shared" si="2"/>
        <v>106440620.15837105</v>
      </c>
      <c r="L118" s="1">
        <f t="shared" si="3"/>
        <v>0</v>
      </c>
    </row>
    <row r="119" spans="1:12" x14ac:dyDescent="0.2">
      <c r="A119">
        <v>133093</v>
      </c>
      <c r="B119" t="s">
        <v>64</v>
      </c>
      <c r="C119">
        <v>1999</v>
      </c>
      <c r="D119" t="s">
        <v>9</v>
      </c>
      <c r="E119">
        <v>136</v>
      </c>
      <c r="F119" t="s">
        <v>22</v>
      </c>
      <c r="G119">
        <v>172076928</v>
      </c>
      <c r="H119">
        <v>16</v>
      </c>
      <c r="I119">
        <f>IF(COUNTIFS(A$2:A119,A119,D$2:D119,D119)=1,1,0)</f>
        <v>0</v>
      </c>
      <c r="J119">
        <f>COUNTIFS(D$2:D119, D119, F$2:F119, F119)</f>
        <v>1</v>
      </c>
      <c r="K119">
        <f t="shared" si="2"/>
        <v>106440620.15837105</v>
      </c>
      <c r="L119" s="1">
        <f t="shared" si="3"/>
        <v>0</v>
      </c>
    </row>
    <row r="120" spans="1:12" x14ac:dyDescent="0.2">
      <c r="A120">
        <v>133093</v>
      </c>
      <c r="B120" t="s">
        <v>64</v>
      </c>
      <c r="C120">
        <v>1999</v>
      </c>
      <c r="D120" t="s">
        <v>9</v>
      </c>
      <c r="E120">
        <v>136</v>
      </c>
      <c r="F120" t="s">
        <v>59</v>
      </c>
      <c r="G120">
        <v>172076928</v>
      </c>
      <c r="H120">
        <v>16</v>
      </c>
      <c r="I120">
        <f>IF(COUNTIFS(A$2:A120,A120,D$2:D120,D120)=1,1,0)</f>
        <v>0</v>
      </c>
      <c r="J120">
        <f>COUNTIFS(D$2:D120, D120, F$2:F120, F120)</f>
        <v>1</v>
      </c>
      <c r="K120">
        <f t="shared" si="2"/>
        <v>106440620.15837105</v>
      </c>
      <c r="L120" s="1">
        <f t="shared" si="3"/>
        <v>0</v>
      </c>
    </row>
    <row r="121" spans="1:12" x14ac:dyDescent="0.2">
      <c r="A121">
        <v>99685</v>
      </c>
      <c r="B121" t="s">
        <v>69</v>
      </c>
      <c r="C121">
        <v>1990</v>
      </c>
      <c r="D121" t="s">
        <v>9</v>
      </c>
      <c r="E121">
        <v>145</v>
      </c>
      <c r="F121" t="s">
        <v>37</v>
      </c>
      <c r="G121">
        <v>46909721</v>
      </c>
      <c r="H121">
        <v>17</v>
      </c>
      <c r="I121">
        <f>IF(COUNTIFS(A$2:A121,A121,D$2:D121,D121)=1,1,0)</f>
        <v>1</v>
      </c>
      <c r="J121">
        <f>COUNTIFS(D$2:D121, D121, F$2:F121, F121)</f>
        <v>2</v>
      </c>
      <c r="K121">
        <f t="shared" si="2"/>
        <v>106440620.15837105</v>
      </c>
      <c r="L121" s="1">
        <f t="shared" si="3"/>
        <v>0</v>
      </c>
    </row>
    <row r="122" spans="1:12" x14ac:dyDescent="0.2">
      <c r="A122">
        <v>99685</v>
      </c>
      <c r="B122" t="s">
        <v>69</v>
      </c>
      <c r="C122">
        <v>1990</v>
      </c>
      <c r="D122" t="s">
        <v>9</v>
      </c>
      <c r="E122">
        <v>145</v>
      </c>
      <c r="F122" t="s">
        <v>15</v>
      </c>
      <c r="G122">
        <v>46909721</v>
      </c>
      <c r="H122">
        <v>17</v>
      </c>
      <c r="I122">
        <f>IF(COUNTIFS(A$2:A122,A122,D$2:D122,D122)=1,1,0)</f>
        <v>0</v>
      </c>
      <c r="J122">
        <f>COUNTIFS(D$2:D122, D122, F$2:F122, F122)</f>
        <v>4</v>
      </c>
      <c r="K122">
        <f t="shared" si="2"/>
        <v>106440620.15837105</v>
      </c>
      <c r="L122" s="1">
        <f t="shared" si="3"/>
        <v>0</v>
      </c>
    </row>
    <row r="123" spans="1:12" x14ac:dyDescent="0.2">
      <c r="A123">
        <v>99685</v>
      </c>
      <c r="B123" t="s">
        <v>69</v>
      </c>
      <c r="C123">
        <v>1990</v>
      </c>
      <c r="D123" t="s">
        <v>9</v>
      </c>
      <c r="E123">
        <v>145</v>
      </c>
      <c r="F123" t="s">
        <v>70</v>
      </c>
      <c r="G123">
        <v>46909721</v>
      </c>
      <c r="H123">
        <v>17</v>
      </c>
      <c r="I123">
        <f>IF(COUNTIFS(A$2:A123,A123,D$2:D123,D123)=1,1,0)</f>
        <v>0</v>
      </c>
      <c r="J123">
        <f>COUNTIFS(D$2:D123, D123, F$2:F123, F123)</f>
        <v>1</v>
      </c>
      <c r="K123">
        <f t="shared" si="2"/>
        <v>106440620.15837105</v>
      </c>
      <c r="L123" s="1">
        <f t="shared" si="3"/>
        <v>0</v>
      </c>
    </row>
    <row r="124" spans="1:12" x14ac:dyDescent="0.2">
      <c r="A124">
        <v>99685</v>
      </c>
      <c r="B124" t="s">
        <v>69</v>
      </c>
      <c r="C124">
        <v>1990</v>
      </c>
      <c r="D124" t="s">
        <v>9</v>
      </c>
      <c r="E124">
        <v>145</v>
      </c>
      <c r="F124" t="s">
        <v>39</v>
      </c>
      <c r="G124">
        <v>46909721</v>
      </c>
      <c r="H124">
        <v>17</v>
      </c>
      <c r="I124">
        <f>IF(COUNTIFS(A$2:A124,A124,D$2:D124,D124)=1,1,0)</f>
        <v>0</v>
      </c>
      <c r="J124">
        <f>COUNTIFS(D$2:D124, D124, F$2:F124, F124)</f>
        <v>2</v>
      </c>
      <c r="K124">
        <f t="shared" si="2"/>
        <v>106440620.15837105</v>
      </c>
      <c r="L124" s="1">
        <f t="shared" si="3"/>
        <v>0</v>
      </c>
    </row>
    <row r="125" spans="1:12" x14ac:dyDescent="0.2">
      <c r="A125">
        <v>99685</v>
      </c>
      <c r="B125" t="s">
        <v>69</v>
      </c>
      <c r="C125">
        <v>1990</v>
      </c>
      <c r="D125" t="s">
        <v>9</v>
      </c>
      <c r="E125">
        <v>145</v>
      </c>
      <c r="F125" t="s">
        <v>17</v>
      </c>
      <c r="G125">
        <v>46909721</v>
      </c>
      <c r="H125">
        <v>17</v>
      </c>
      <c r="I125">
        <f>IF(COUNTIFS(A$2:A125,A125,D$2:D125,D125)=1,1,0)</f>
        <v>0</v>
      </c>
      <c r="J125">
        <f>COUNTIFS(D$2:D125, D125, F$2:F125, F125)</f>
        <v>5</v>
      </c>
      <c r="K125">
        <f t="shared" si="2"/>
        <v>106440620.15837105</v>
      </c>
      <c r="L125" s="1">
        <f t="shared" si="3"/>
        <v>0</v>
      </c>
    </row>
    <row r="126" spans="1:12" x14ac:dyDescent="0.2">
      <c r="A126">
        <v>99685</v>
      </c>
      <c r="B126" t="s">
        <v>69</v>
      </c>
      <c r="C126">
        <v>1990</v>
      </c>
      <c r="D126" t="s">
        <v>9</v>
      </c>
      <c r="E126">
        <v>145</v>
      </c>
      <c r="F126" t="s">
        <v>13</v>
      </c>
      <c r="G126">
        <v>46909721</v>
      </c>
      <c r="H126">
        <v>17</v>
      </c>
      <c r="I126">
        <f>IF(COUNTIFS(A$2:A126,A126,D$2:D126,D126)=1,1,0)</f>
        <v>0</v>
      </c>
      <c r="J126">
        <f>COUNTIFS(D$2:D126, D126, F$2:F126, F126)</f>
        <v>7</v>
      </c>
      <c r="K126">
        <f t="shared" si="2"/>
        <v>106440620.15837105</v>
      </c>
      <c r="L126" s="1">
        <f t="shared" si="3"/>
        <v>0</v>
      </c>
    </row>
    <row r="127" spans="1:12" x14ac:dyDescent="0.2">
      <c r="A127">
        <v>816692</v>
      </c>
      <c r="B127" t="s">
        <v>71</v>
      </c>
      <c r="C127">
        <v>2014</v>
      </c>
      <c r="D127" t="s">
        <v>19</v>
      </c>
      <c r="E127">
        <v>169</v>
      </c>
      <c r="F127" t="s">
        <v>30</v>
      </c>
      <c r="G127">
        <v>203227580</v>
      </c>
      <c r="H127">
        <v>18</v>
      </c>
      <c r="I127">
        <f>IF(COUNTIFS(A$2:A127,A127,D$2:D127,D127)=1,1,0)</f>
        <v>1</v>
      </c>
      <c r="J127">
        <f>COUNTIFS(D$2:D127, D127, F$2:F127, F127)</f>
        <v>5</v>
      </c>
      <c r="K127">
        <f t="shared" si="2"/>
        <v>106440620.15837105</v>
      </c>
      <c r="L127" s="1">
        <f t="shared" si="3"/>
        <v>1</v>
      </c>
    </row>
    <row r="128" spans="1:12" x14ac:dyDescent="0.2">
      <c r="A128">
        <v>816692</v>
      </c>
      <c r="B128" t="s">
        <v>71</v>
      </c>
      <c r="C128">
        <v>2014</v>
      </c>
      <c r="D128" t="s">
        <v>19</v>
      </c>
      <c r="E128">
        <v>169</v>
      </c>
      <c r="F128" t="s">
        <v>10</v>
      </c>
      <c r="G128">
        <v>203227580</v>
      </c>
      <c r="H128">
        <v>18</v>
      </c>
      <c r="I128">
        <f>IF(COUNTIFS(A$2:A128,A128,D$2:D128,D128)=1,1,0)</f>
        <v>0</v>
      </c>
      <c r="J128">
        <f>COUNTIFS(D$2:D128, D128, F$2:F128, F128)</f>
        <v>7</v>
      </c>
      <c r="K128">
        <f t="shared" si="2"/>
        <v>106440620.15837105</v>
      </c>
      <c r="L128" s="1">
        <f t="shared" si="3"/>
        <v>0</v>
      </c>
    </row>
    <row r="129" spans="1:12" x14ac:dyDescent="0.2">
      <c r="A129">
        <v>816692</v>
      </c>
      <c r="B129" t="s">
        <v>71</v>
      </c>
      <c r="C129">
        <v>2014</v>
      </c>
      <c r="D129" t="s">
        <v>19</v>
      </c>
      <c r="E129">
        <v>169</v>
      </c>
      <c r="F129" t="s">
        <v>28</v>
      </c>
      <c r="G129">
        <v>203227580</v>
      </c>
      <c r="H129">
        <v>18</v>
      </c>
      <c r="I129">
        <f>IF(COUNTIFS(A$2:A129,A129,D$2:D129,D129)=1,1,0)</f>
        <v>0</v>
      </c>
      <c r="J129">
        <f>COUNTIFS(D$2:D129, D129, F$2:F129, F129)</f>
        <v>1</v>
      </c>
      <c r="K129">
        <f t="shared" si="2"/>
        <v>106440620.15837105</v>
      </c>
      <c r="L129" s="1">
        <f t="shared" si="3"/>
        <v>0</v>
      </c>
    </row>
    <row r="130" spans="1:12" x14ac:dyDescent="0.2">
      <c r="A130">
        <v>816692</v>
      </c>
      <c r="B130" t="s">
        <v>71</v>
      </c>
      <c r="C130">
        <v>2014</v>
      </c>
      <c r="D130" t="s">
        <v>19</v>
      </c>
      <c r="E130">
        <v>169</v>
      </c>
      <c r="F130" t="s">
        <v>33</v>
      </c>
      <c r="G130">
        <v>203227580</v>
      </c>
      <c r="H130">
        <v>18</v>
      </c>
      <c r="I130">
        <f>IF(COUNTIFS(A$2:A130,A130,D$2:D130,D130)=1,1,0)</f>
        <v>0</v>
      </c>
      <c r="J130">
        <f>COUNTIFS(D$2:D130, D130, F$2:F130, F130)</f>
        <v>4</v>
      </c>
      <c r="K130">
        <f t="shared" ref="K130:K193" si="4">AVERAGEIF($I$2:$I$1645, 1, $G$2:$G$1645)</f>
        <v>106440620.15837105</v>
      </c>
      <c r="L130" s="1">
        <f t="shared" ref="L130:L193" si="5">IF(AND(I130=1,G130&gt;K130),1,0)</f>
        <v>0</v>
      </c>
    </row>
    <row r="131" spans="1:12" x14ac:dyDescent="0.2">
      <c r="A131">
        <v>816692</v>
      </c>
      <c r="B131" t="s">
        <v>71</v>
      </c>
      <c r="C131">
        <v>2014</v>
      </c>
      <c r="D131" t="s">
        <v>19</v>
      </c>
      <c r="E131">
        <v>169</v>
      </c>
      <c r="F131" t="s">
        <v>58</v>
      </c>
      <c r="G131">
        <v>203227580</v>
      </c>
      <c r="H131">
        <v>18</v>
      </c>
      <c r="I131">
        <f>IF(COUNTIFS(A$2:A131,A131,D$2:D131,D131)=1,1,0)</f>
        <v>0</v>
      </c>
      <c r="J131">
        <f>COUNTIFS(D$2:D131, D131, F$2:F131, F131)</f>
        <v>2</v>
      </c>
      <c r="K131">
        <f t="shared" si="4"/>
        <v>106440620.15837105</v>
      </c>
      <c r="L131" s="1">
        <f t="shared" si="5"/>
        <v>0</v>
      </c>
    </row>
    <row r="132" spans="1:12" x14ac:dyDescent="0.2">
      <c r="A132">
        <v>816692</v>
      </c>
      <c r="B132" t="s">
        <v>71</v>
      </c>
      <c r="C132">
        <v>2014</v>
      </c>
      <c r="D132" t="s">
        <v>19</v>
      </c>
      <c r="E132">
        <v>169</v>
      </c>
      <c r="F132" t="s">
        <v>63</v>
      </c>
      <c r="G132">
        <v>203227580</v>
      </c>
      <c r="H132">
        <v>18</v>
      </c>
      <c r="I132">
        <f>IF(COUNTIFS(A$2:A132,A132,D$2:D132,D132)=1,1,0)</f>
        <v>0</v>
      </c>
      <c r="J132">
        <f>COUNTIFS(D$2:D132, D132, F$2:F132, F132)</f>
        <v>1</v>
      </c>
      <c r="K132">
        <f t="shared" si="4"/>
        <v>106440620.15837105</v>
      </c>
      <c r="L132" s="1">
        <f t="shared" si="5"/>
        <v>0</v>
      </c>
    </row>
    <row r="133" spans="1:12" x14ac:dyDescent="0.2">
      <c r="A133">
        <v>816692</v>
      </c>
      <c r="B133" t="s">
        <v>71</v>
      </c>
      <c r="C133">
        <v>2014</v>
      </c>
      <c r="D133" t="s">
        <v>19</v>
      </c>
      <c r="E133">
        <v>169</v>
      </c>
      <c r="F133" t="s">
        <v>72</v>
      </c>
      <c r="G133">
        <v>203227580</v>
      </c>
      <c r="H133">
        <v>18</v>
      </c>
      <c r="I133">
        <f>IF(COUNTIFS(A$2:A133,A133,D$2:D133,D133)=1,1,0)</f>
        <v>0</v>
      </c>
      <c r="J133">
        <f>COUNTIFS(D$2:D133, D133, F$2:F133, F133)</f>
        <v>1</v>
      </c>
      <c r="K133">
        <f t="shared" si="4"/>
        <v>106440620.15837105</v>
      </c>
      <c r="L133" s="1">
        <f t="shared" si="5"/>
        <v>0</v>
      </c>
    </row>
    <row r="134" spans="1:12" x14ac:dyDescent="0.2">
      <c r="A134">
        <v>816692</v>
      </c>
      <c r="B134" t="s">
        <v>71</v>
      </c>
      <c r="C134">
        <v>2014</v>
      </c>
      <c r="D134" t="s">
        <v>19</v>
      </c>
      <c r="E134">
        <v>169</v>
      </c>
      <c r="F134" t="s">
        <v>35</v>
      </c>
      <c r="G134">
        <v>203227580</v>
      </c>
      <c r="H134">
        <v>18</v>
      </c>
      <c r="I134">
        <f>IF(COUNTIFS(A$2:A134,A134,D$2:D134,D134)=1,1,0)</f>
        <v>0</v>
      </c>
      <c r="J134">
        <f>COUNTIFS(D$2:D134, D134, F$2:F134, F134)</f>
        <v>5</v>
      </c>
      <c r="K134">
        <f t="shared" si="4"/>
        <v>106440620.15837105</v>
      </c>
      <c r="L134" s="1">
        <f t="shared" si="5"/>
        <v>0</v>
      </c>
    </row>
    <row r="135" spans="1:12" x14ac:dyDescent="0.2">
      <c r="A135">
        <v>816692</v>
      </c>
      <c r="B135" t="s">
        <v>71</v>
      </c>
      <c r="C135">
        <v>2014</v>
      </c>
      <c r="D135" t="s">
        <v>19</v>
      </c>
      <c r="E135">
        <v>169</v>
      </c>
      <c r="F135" t="s">
        <v>13</v>
      </c>
      <c r="G135">
        <v>203227580</v>
      </c>
      <c r="H135">
        <v>18</v>
      </c>
      <c r="I135">
        <f>IF(COUNTIFS(A$2:A135,A135,D$2:D135,D135)=1,1,0)</f>
        <v>0</v>
      </c>
      <c r="J135">
        <f>COUNTIFS(D$2:D135, D135, F$2:F135, F135)</f>
        <v>6</v>
      </c>
      <c r="K135">
        <f t="shared" si="4"/>
        <v>106440620.15837105</v>
      </c>
      <c r="L135" s="1">
        <f t="shared" si="5"/>
        <v>0</v>
      </c>
    </row>
    <row r="136" spans="1:12" x14ac:dyDescent="0.2">
      <c r="A136">
        <v>816692</v>
      </c>
      <c r="B136" t="s">
        <v>71</v>
      </c>
      <c r="C136">
        <v>2014</v>
      </c>
      <c r="D136" t="s">
        <v>19</v>
      </c>
      <c r="E136">
        <v>169</v>
      </c>
      <c r="F136" t="s">
        <v>59</v>
      </c>
      <c r="G136">
        <v>203227580</v>
      </c>
      <c r="H136">
        <v>18</v>
      </c>
      <c r="I136">
        <f>IF(COUNTIFS(A$2:A136,A136,D$2:D136,D136)=1,1,0)</f>
        <v>0</v>
      </c>
      <c r="J136">
        <f>COUNTIFS(D$2:D136, D136, F$2:F136, F136)</f>
        <v>2</v>
      </c>
      <c r="K136">
        <f t="shared" si="4"/>
        <v>106440620.15837105</v>
      </c>
      <c r="L136" s="1">
        <f t="shared" si="5"/>
        <v>0</v>
      </c>
    </row>
    <row r="137" spans="1:12" x14ac:dyDescent="0.2">
      <c r="A137">
        <v>73486</v>
      </c>
      <c r="B137" t="s">
        <v>73</v>
      </c>
      <c r="C137">
        <v>1975</v>
      </c>
      <c r="D137" t="s">
        <v>9</v>
      </c>
      <c r="E137">
        <v>133</v>
      </c>
      <c r="F137" t="s">
        <v>74</v>
      </c>
      <c r="G137">
        <v>108981275</v>
      </c>
      <c r="H137">
        <v>19</v>
      </c>
      <c r="I137">
        <f>IF(COUNTIFS(A$2:A137,A137,D$2:D137,D137)=1,1,0)</f>
        <v>1</v>
      </c>
      <c r="J137">
        <f>COUNTIFS(D$2:D137, D137, F$2:F137, F137)</f>
        <v>1</v>
      </c>
      <c r="K137">
        <f t="shared" si="4"/>
        <v>106440620.15837105</v>
      </c>
      <c r="L137" s="1">
        <f t="shared" si="5"/>
        <v>1</v>
      </c>
    </row>
    <row r="138" spans="1:12" x14ac:dyDescent="0.2">
      <c r="A138">
        <v>73486</v>
      </c>
      <c r="B138" t="s">
        <v>73</v>
      </c>
      <c r="C138">
        <v>1975</v>
      </c>
      <c r="D138" t="s">
        <v>9</v>
      </c>
      <c r="E138">
        <v>133</v>
      </c>
      <c r="F138" t="s">
        <v>28</v>
      </c>
      <c r="G138">
        <v>108981275</v>
      </c>
      <c r="H138">
        <v>19</v>
      </c>
      <c r="I138">
        <f>IF(COUNTIFS(A$2:A138,A138,D$2:D138,D138)=1,1,0)</f>
        <v>0</v>
      </c>
      <c r="J138">
        <f>COUNTIFS(D$2:D138, D138, F$2:F138, F138)</f>
        <v>2</v>
      </c>
      <c r="K138">
        <f t="shared" si="4"/>
        <v>106440620.15837105</v>
      </c>
      <c r="L138" s="1">
        <f t="shared" si="5"/>
        <v>0</v>
      </c>
    </row>
    <row r="139" spans="1:12" x14ac:dyDescent="0.2">
      <c r="A139">
        <v>73486</v>
      </c>
      <c r="B139" t="s">
        <v>73</v>
      </c>
      <c r="C139">
        <v>1975</v>
      </c>
      <c r="D139" t="s">
        <v>9</v>
      </c>
      <c r="E139">
        <v>133</v>
      </c>
      <c r="F139" t="s">
        <v>13</v>
      </c>
      <c r="G139">
        <v>108981275</v>
      </c>
      <c r="H139">
        <v>19</v>
      </c>
      <c r="I139">
        <f>IF(COUNTIFS(A$2:A139,A139,D$2:D139,D139)=1,1,0)</f>
        <v>0</v>
      </c>
      <c r="J139">
        <f>COUNTIFS(D$2:D139, D139, F$2:F139, F139)</f>
        <v>8</v>
      </c>
      <c r="K139">
        <f t="shared" si="4"/>
        <v>106440620.15837105</v>
      </c>
      <c r="L139" s="1">
        <f t="shared" si="5"/>
        <v>0</v>
      </c>
    </row>
    <row r="140" spans="1:12" x14ac:dyDescent="0.2">
      <c r="A140">
        <v>114369</v>
      </c>
      <c r="B140" t="s">
        <v>75</v>
      </c>
      <c r="C140">
        <v>1995</v>
      </c>
      <c r="D140" t="s">
        <v>9</v>
      </c>
      <c r="E140">
        <v>127</v>
      </c>
      <c r="F140" t="s">
        <v>76</v>
      </c>
      <c r="G140">
        <v>101040643</v>
      </c>
      <c r="H140">
        <v>20</v>
      </c>
      <c r="I140">
        <f>IF(COUNTIFS(A$2:A140,A140,D$2:D140,D140)=1,1,0)</f>
        <v>1</v>
      </c>
      <c r="J140">
        <f>COUNTIFS(D$2:D140, D140, F$2:F140, F140)</f>
        <v>1</v>
      </c>
      <c r="K140">
        <f t="shared" si="4"/>
        <v>106440620.15837105</v>
      </c>
      <c r="L140" s="1">
        <f t="shared" si="5"/>
        <v>0</v>
      </c>
    </row>
    <row r="141" spans="1:12" x14ac:dyDescent="0.2">
      <c r="A141">
        <v>114369</v>
      </c>
      <c r="B141" t="s">
        <v>75</v>
      </c>
      <c r="C141">
        <v>1995</v>
      </c>
      <c r="D141" t="s">
        <v>9</v>
      </c>
      <c r="E141">
        <v>127</v>
      </c>
      <c r="F141" t="s">
        <v>77</v>
      </c>
      <c r="G141">
        <v>101040643</v>
      </c>
      <c r="H141">
        <v>20</v>
      </c>
      <c r="I141">
        <f>IF(COUNTIFS(A$2:A141,A141,D$2:D141,D141)=1,1,0)</f>
        <v>0</v>
      </c>
      <c r="J141">
        <f>COUNTIFS(D$2:D141, D141, F$2:F141, F141)</f>
        <v>1</v>
      </c>
      <c r="K141">
        <f t="shared" si="4"/>
        <v>106440620.15837105</v>
      </c>
      <c r="L141" s="1">
        <f t="shared" si="5"/>
        <v>0</v>
      </c>
    </row>
    <row r="142" spans="1:12" x14ac:dyDescent="0.2">
      <c r="A142">
        <v>114369</v>
      </c>
      <c r="B142" t="s">
        <v>75</v>
      </c>
      <c r="C142">
        <v>1995</v>
      </c>
      <c r="D142" t="s">
        <v>9</v>
      </c>
      <c r="E142">
        <v>127</v>
      </c>
      <c r="F142" t="s">
        <v>78</v>
      </c>
      <c r="G142">
        <v>101040643</v>
      </c>
      <c r="H142">
        <v>20</v>
      </c>
      <c r="I142">
        <f>IF(COUNTIFS(A$2:A142,A142,D$2:D142,D142)=1,1,0)</f>
        <v>0</v>
      </c>
      <c r="J142">
        <f>COUNTIFS(D$2:D142, D142, F$2:F142, F142)</f>
        <v>1</v>
      </c>
      <c r="K142">
        <f t="shared" si="4"/>
        <v>106440620.15837105</v>
      </c>
      <c r="L142" s="1">
        <f t="shared" si="5"/>
        <v>0</v>
      </c>
    </row>
    <row r="143" spans="1:12" x14ac:dyDescent="0.2">
      <c r="A143">
        <v>114369</v>
      </c>
      <c r="B143" t="s">
        <v>75</v>
      </c>
      <c r="C143">
        <v>1995</v>
      </c>
      <c r="D143" t="s">
        <v>9</v>
      </c>
      <c r="E143">
        <v>127</v>
      </c>
      <c r="F143" t="s">
        <v>28</v>
      </c>
      <c r="G143">
        <v>101040643</v>
      </c>
      <c r="H143">
        <v>20</v>
      </c>
      <c r="I143">
        <f>IF(COUNTIFS(A$2:A143,A143,D$2:D143,D143)=1,1,0)</f>
        <v>0</v>
      </c>
      <c r="J143">
        <f>COUNTIFS(D$2:D143, D143, F$2:F143, F143)</f>
        <v>3</v>
      </c>
      <c r="K143">
        <f t="shared" si="4"/>
        <v>106440620.15837105</v>
      </c>
      <c r="L143" s="1">
        <f t="shared" si="5"/>
        <v>0</v>
      </c>
    </row>
    <row r="144" spans="1:12" x14ac:dyDescent="0.2">
      <c r="A144">
        <v>114369</v>
      </c>
      <c r="B144" t="s">
        <v>75</v>
      </c>
      <c r="C144">
        <v>1995</v>
      </c>
      <c r="D144" t="s">
        <v>9</v>
      </c>
      <c r="E144">
        <v>127</v>
      </c>
      <c r="F144" t="s">
        <v>55</v>
      </c>
      <c r="G144">
        <v>101040643</v>
      </c>
      <c r="H144">
        <v>20</v>
      </c>
      <c r="I144">
        <f>IF(COUNTIFS(A$2:A144,A144,D$2:D144,D144)=1,1,0)</f>
        <v>0</v>
      </c>
      <c r="J144">
        <f>COUNTIFS(D$2:D144, D144, F$2:F144, F144)</f>
        <v>2</v>
      </c>
      <c r="K144">
        <f t="shared" si="4"/>
        <v>106440620.15837105</v>
      </c>
      <c r="L144" s="1">
        <f t="shared" si="5"/>
        <v>0</v>
      </c>
    </row>
    <row r="145" spans="1:12" x14ac:dyDescent="0.2">
      <c r="A145">
        <v>114369</v>
      </c>
      <c r="B145" t="s">
        <v>75</v>
      </c>
      <c r="C145">
        <v>1995</v>
      </c>
      <c r="D145" t="s">
        <v>9</v>
      </c>
      <c r="E145">
        <v>127</v>
      </c>
      <c r="F145" t="s">
        <v>79</v>
      </c>
      <c r="G145">
        <v>101040643</v>
      </c>
      <c r="H145">
        <v>20</v>
      </c>
      <c r="I145">
        <f>IF(COUNTIFS(A$2:A145,A145,D$2:D145,D145)=1,1,0)</f>
        <v>0</v>
      </c>
      <c r="J145">
        <f>COUNTIFS(D$2:D145, D145, F$2:F145, F145)</f>
        <v>1</v>
      </c>
      <c r="K145">
        <f t="shared" si="4"/>
        <v>106440620.15837105</v>
      </c>
      <c r="L145" s="1">
        <f t="shared" si="5"/>
        <v>0</v>
      </c>
    </row>
    <row r="146" spans="1:12" x14ac:dyDescent="0.2">
      <c r="A146">
        <v>114369</v>
      </c>
      <c r="B146" t="s">
        <v>75</v>
      </c>
      <c r="C146">
        <v>1995</v>
      </c>
      <c r="D146" t="s">
        <v>9</v>
      </c>
      <c r="E146">
        <v>127</v>
      </c>
      <c r="F146" t="s">
        <v>16</v>
      </c>
      <c r="G146">
        <v>101040643</v>
      </c>
      <c r="H146">
        <v>20</v>
      </c>
      <c r="I146">
        <f>IF(COUNTIFS(A$2:A146,A146,D$2:D146,D146)=1,1,0)</f>
        <v>0</v>
      </c>
      <c r="J146">
        <f>COUNTIFS(D$2:D146, D146, F$2:F146, F146)</f>
        <v>4</v>
      </c>
      <c r="K146">
        <f t="shared" si="4"/>
        <v>106440620.15837105</v>
      </c>
      <c r="L146" s="1">
        <f t="shared" si="5"/>
        <v>0</v>
      </c>
    </row>
    <row r="147" spans="1:12" x14ac:dyDescent="0.2">
      <c r="A147">
        <v>114369</v>
      </c>
      <c r="B147" t="s">
        <v>75</v>
      </c>
      <c r="C147">
        <v>1995</v>
      </c>
      <c r="D147" t="s">
        <v>9</v>
      </c>
      <c r="E147">
        <v>127</v>
      </c>
      <c r="F147" t="s">
        <v>17</v>
      </c>
      <c r="G147">
        <v>101040643</v>
      </c>
      <c r="H147">
        <v>20</v>
      </c>
      <c r="I147">
        <f>IF(COUNTIFS(A$2:A147,A147,D$2:D147,D147)=1,1,0)</f>
        <v>0</v>
      </c>
      <c r="J147">
        <f>COUNTIFS(D$2:D147, D147, F$2:F147, F147)</f>
        <v>6</v>
      </c>
      <c r="K147">
        <f t="shared" si="4"/>
        <v>106440620.15837105</v>
      </c>
      <c r="L147" s="1">
        <f t="shared" si="5"/>
        <v>0</v>
      </c>
    </row>
    <row r="148" spans="1:12" x14ac:dyDescent="0.2">
      <c r="A148">
        <v>114369</v>
      </c>
      <c r="B148" t="s">
        <v>75</v>
      </c>
      <c r="C148">
        <v>1995</v>
      </c>
      <c r="D148" t="s">
        <v>9</v>
      </c>
      <c r="E148">
        <v>127</v>
      </c>
      <c r="F148" t="s">
        <v>13</v>
      </c>
      <c r="G148">
        <v>101040643</v>
      </c>
      <c r="H148">
        <v>20</v>
      </c>
      <c r="I148">
        <f>IF(COUNTIFS(A$2:A148,A148,D$2:D148,D148)=1,1,0)</f>
        <v>0</v>
      </c>
      <c r="J148">
        <f>COUNTIFS(D$2:D148, D148, F$2:F148, F148)</f>
        <v>9</v>
      </c>
      <c r="K148">
        <f t="shared" si="4"/>
        <v>106440620.15837105</v>
      </c>
      <c r="L148" s="1">
        <f t="shared" si="5"/>
        <v>0</v>
      </c>
    </row>
    <row r="149" spans="1:12" x14ac:dyDescent="0.2">
      <c r="A149">
        <v>114369</v>
      </c>
      <c r="B149" t="s">
        <v>75</v>
      </c>
      <c r="C149">
        <v>1995</v>
      </c>
      <c r="D149" t="s">
        <v>9</v>
      </c>
      <c r="E149">
        <v>127</v>
      </c>
      <c r="F149" t="s">
        <v>80</v>
      </c>
      <c r="G149">
        <v>101040643</v>
      </c>
      <c r="H149">
        <v>20</v>
      </c>
      <c r="I149">
        <f>IF(COUNTIFS(A$2:A149,A149,D$2:D149,D149)=1,1,0)</f>
        <v>0</v>
      </c>
      <c r="J149">
        <f>COUNTIFS(D$2:D149, D149, F$2:F149, F149)</f>
        <v>1</v>
      </c>
      <c r="K149">
        <f t="shared" si="4"/>
        <v>106440620.15837105</v>
      </c>
      <c r="L149" s="1">
        <f t="shared" si="5"/>
        <v>0</v>
      </c>
    </row>
    <row r="150" spans="1:12" x14ac:dyDescent="0.2">
      <c r="A150">
        <v>38650</v>
      </c>
      <c r="B150" t="s">
        <v>81</v>
      </c>
      <c r="C150">
        <v>1946</v>
      </c>
      <c r="D150" t="s">
        <v>61</v>
      </c>
      <c r="E150">
        <v>130</v>
      </c>
      <c r="F150" t="s">
        <v>82</v>
      </c>
      <c r="G150">
        <v>1483643</v>
      </c>
      <c r="H150">
        <v>21</v>
      </c>
      <c r="I150">
        <f>IF(COUNTIFS(A$2:A150,A150,D$2:D150,D150)=1,1,0)</f>
        <v>1</v>
      </c>
      <c r="J150">
        <f>COUNTIFS(D$2:D150, D150, F$2:F150, F150)</f>
        <v>1</v>
      </c>
      <c r="K150">
        <f t="shared" si="4"/>
        <v>106440620.15837105</v>
      </c>
      <c r="L150" s="1">
        <f t="shared" si="5"/>
        <v>0</v>
      </c>
    </row>
    <row r="151" spans="1:12" x14ac:dyDescent="0.2">
      <c r="A151">
        <v>38650</v>
      </c>
      <c r="B151" t="s">
        <v>81</v>
      </c>
      <c r="C151">
        <v>1946</v>
      </c>
      <c r="D151" t="s">
        <v>61</v>
      </c>
      <c r="E151">
        <v>130</v>
      </c>
      <c r="F151" t="s">
        <v>83</v>
      </c>
      <c r="G151">
        <v>1483643</v>
      </c>
      <c r="H151">
        <v>21</v>
      </c>
      <c r="I151">
        <f>IF(COUNTIFS(A$2:A151,A151,D$2:D151,D151)=1,1,0)</f>
        <v>0</v>
      </c>
      <c r="J151">
        <f>COUNTIFS(D$2:D151, D151, F$2:F151, F151)</f>
        <v>1</v>
      </c>
      <c r="K151">
        <f t="shared" si="4"/>
        <v>106440620.15837105</v>
      </c>
      <c r="L151" s="1">
        <f t="shared" si="5"/>
        <v>0</v>
      </c>
    </row>
    <row r="152" spans="1:12" x14ac:dyDescent="0.2">
      <c r="A152">
        <v>38650</v>
      </c>
      <c r="B152" t="s">
        <v>81</v>
      </c>
      <c r="C152">
        <v>1946</v>
      </c>
      <c r="D152" t="s">
        <v>61</v>
      </c>
      <c r="E152">
        <v>130</v>
      </c>
      <c r="F152" t="s">
        <v>84</v>
      </c>
      <c r="G152">
        <v>1483643</v>
      </c>
      <c r="H152">
        <v>21</v>
      </c>
      <c r="I152">
        <f>IF(COUNTIFS(A$2:A152,A152,D$2:D152,D152)=1,1,0)</f>
        <v>0</v>
      </c>
      <c r="J152">
        <f>COUNTIFS(D$2:D152, D152, F$2:F152, F152)</f>
        <v>1</v>
      </c>
      <c r="K152">
        <f t="shared" si="4"/>
        <v>106440620.15837105</v>
      </c>
      <c r="L152" s="1">
        <f t="shared" si="5"/>
        <v>0</v>
      </c>
    </row>
    <row r="153" spans="1:12" x14ac:dyDescent="0.2">
      <c r="A153">
        <v>38650</v>
      </c>
      <c r="B153" t="s">
        <v>81</v>
      </c>
      <c r="C153">
        <v>1946</v>
      </c>
      <c r="D153" t="s">
        <v>61</v>
      </c>
      <c r="E153">
        <v>130</v>
      </c>
      <c r="F153" t="s">
        <v>28</v>
      </c>
      <c r="G153">
        <v>1483643</v>
      </c>
      <c r="H153">
        <v>21</v>
      </c>
      <c r="I153">
        <f>IF(COUNTIFS(A$2:A153,A153,D$2:D153,D153)=1,1,0)</f>
        <v>0</v>
      </c>
      <c r="J153">
        <f>COUNTIFS(D$2:D153, D153, F$2:F153, F153)</f>
        <v>1</v>
      </c>
      <c r="K153">
        <f t="shared" si="4"/>
        <v>106440620.15837105</v>
      </c>
      <c r="L153" s="1">
        <f t="shared" si="5"/>
        <v>0</v>
      </c>
    </row>
    <row r="154" spans="1:12" x14ac:dyDescent="0.2">
      <c r="A154">
        <v>38650</v>
      </c>
      <c r="B154" t="s">
        <v>81</v>
      </c>
      <c r="C154">
        <v>1946</v>
      </c>
      <c r="D154" t="s">
        <v>61</v>
      </c>
      <c r="E154">
        <v>130</v>
      </c>
      <c r="F154" t="s">
        <v>85</v>
      </c>
      <c r="G154">
        <v>1483643</v>
      </c>
      <c r="H154">
        <v>21</v>
      </c>
      <c r="I154">
        <f>IF(COUNTIFS(A$2:A154,A154,D$2:D154,D154)=1,1,0)</f>
        <v>0</v>
      </c>
      <c r="J154">
        <f>COUNTIFS(D$2:D154, D154, F$2:F154, F154)</f>
        <v>1</v>
      </c>
      <c r="K154">
        <f t="shared" si="4"/>
        <v>106440620.15837105</v>
      </c>
      <c r="L154" s="1">
        <f t="shared" si="5"/>
        <v>0</v>
      </c>
    </row>
    <row r="155" spans="1:12" x14ac:dyDescent="0.2">
      <c r="A155">
        <v>38650</v>
      </c>
      <c r="B155" t="s">
        <v>81</v>
      </c>
      <c r="C155">
        <v>1946</v>
      </c>
      <c r="D155" t="s">
        <v>61</v>
      </c>
      <c r="E155">
        <v>130</v>
      </c>
      <c r="F155" t="s">
        <v>13</v>
      </c>
      <c r="G155">
        <v>1483643</v>
      </c>
      <c r="H155">
        <v>21</v>
      </c>
      <c r="I155">
        <f>IF(COUNTIFS(A$2:A155,A155,D$2:D155,D155)=1,1,0)</f>
        <v>0</v>
      </c>
      <c r="J155">
        <f>COUNTIFS(D$2:D155, D155, F$2:F155, F155)</f>
        <v>1</v>
      </c>
      <c r="K155">
        <f t="shared" si="4"/>
        <v>106440620.15837105</v>
      </c>
      <c r="L155" s="1">
        <f t="shared" si="5"/>
        <v>0</v>
      </c>
    </row>
    <row r="156" spans="1:12" x14ac:dyDescent="0.2">
      <c r="A156">
        <v>38650</v>
      </c>
      <c r="B156" t="s">
        <v>81</v>
      </c>
      <c r="C156">
        <v>1946</v>
      </c>
      <c r="D156" t="s">
        <v>61</v>
      </c>
      <c r="E156">
        <v>130</v>
      </c>
      <c r="F156" t="s">
        <v>86</v>
      </c>
      <c r="G156">
        <v>1483643</v>
      </c>
      <c r="H156">
        <v>21</v>
      </c>
      <c r="I156">
        <f>IF(COUNTIFS(A$2:A156,A156,D$2:D156,D156)=1,1,0)</f>
        <v>0</v>
      </c>
      <c r="J156">
        <f>COUNTIFS(D$2:D156, D156, F$2:F156, F156)</f>
        <v>1</v>
      </c>
      <c r="K156">
        <f t="shared" si="4"/>
        <v>106440620.15837105</v>
      </c>
      <c r="L156" s="1">
        <f t="shared" si="5"/>
        <v>0</v>
      </c>
    </row>
    <row r="157" spans="1:12" x14ac:dyDescent="0.2">
      <c r="A157">
        <v>38650</v>
      </c>
      <c r="B157" t="s">
        <v>81</v>
      </c>
      <c r="C157">
        <v>1946</v>
      </c>
      <c r="D157" t="s">
        <v>61</v>
      </c>
      <c r="E157">
        <v>130</v>
      </c>
      <c r="F157" t="s">
        <v>43</v>
      </c>
      <c r="G157">
        <v>1483643</v>
      </c>
      <c r="H157">
        <v>21</v>
      </c>
      <c r="I157">
        <f>IF(COUNTIFS(A$2:A157,A157,D$2:D157,D157)=1,1,0)</f>
        <v>0</v>
      </c>
      <c r="J157">
        <f>COUNTIFS(D$2:D157, D157, F$2:F157, F157)</f>
        <v>1</v>
      </c>
      <c r="K157">
        <f t="shared" si="4"/>
        <v>106440620.15837105</v>
      </c>
      <c r="L157" s="1">
        <f t="shared" si="5"/>
        <v>0</v>
      </c>
    </row>
    <row r="158" spans="1:12" x14ac:dyDescent="0.2">
      <c r="A158">
        <v>38650</v>
      </c>
      <c r="B158" t="s">
        <v>81</v>
      </c>
      <c r="C158">
        <v>1946</v>
      </c>
      <c r="D158" t="s">
        <v>61</v>
      </c>
      <c r="E158">
        <v>130</v>
      </c>
      <c r="F158" t="s">
        <v>87</v>
      </c>
      <c r="G158">
        <v>1483643</v>
      </c>
      <c r="H158">
        <v>21</v>
      </c>
      <c r="I158">
        <f>IF(COUNTIFS(A$2:A158,A158,D$2:D158,D158)=1,1,0)</f>
        <v>0</v>
      </c>
      <c r="J158">
        <f>COUNTIFS(D$2:D158, D158, F$2:F158, F158)</f>
        <v>1</v>
      </c>
      <c r="K158">
        <f t="shared" si="4"/>
        <v>106440620.15837105</v>
      </c>
      <c r="L158" s="1">
        <f t="shared" si="5"/>
        <v>0</v>
      </c>
    </row>
    <row r="159" spans="1:12" x14ac:dyDescent="0.2">
      <c r="A159">
        <v>38650</v>
      </c>
      <c r="B159" t="s">
        <v>81</v>
      </c>
      <c r="C159">
        <v>1946</v>
      </c>
      <c r="D159" t="s">
        <v>61</v>
      </c>
      <c r="E159">
        <v>130</v>
      </c>
      <c r="F159" t="s">
        <v>52</v>
      </c>
      <c r="G159">
        <v>1483643</v>
      </c>
      <c r="H159">
        <v>21</v>
      </c>
      <c r="I159">
        <f>IF(COUNTIFS(A$2:A159,A159,D$2:D159,D159)=1,1,0)</f>
        <v>0</v>
      </c>
      <c r="J159">
        <f>COUNTIFS(D$2:D159, D159, F$2:F159, F159)</f>
        <v>1</v>
      </c>
      <c r="K159">
        <f t="shared" si="4"/>
        <v>106440620.15837105</v>
      </c>
      <c r="L159" s="1">
        <f t="shared" si="5"/>
        <v>0</v>
      </c>
    </row>
    <row r="160" spans="1:12" x14ac:dyDescent="0.2">
      <c r="A160">
        <v>102926</v>
      </c>
      <c r="B160" t="s">
        <v>88</v>
      </c>
      <c r="C160">
        <v>1991</v>
      </c>
      <c r="D160" t="s">
        <v>9</v>
      </c>
      <c r="E160">
        <v>118</v>
      </c>
      <c r="F160" t="s">
        <v>78</v>
      </c>
      <c r="G160">
        <v>130742922</v>
      </c>
      <c r="H160">
        <v>22</v>
      </c>
      <c r="I160">
        <f>IF(COUNTIFS(A$2:A160,A160,D$2:D160,D160)=1,1,0)</f>
        <v>1</v>
      </c>
      <c r="J160">
        <f>COUNTIFS(D$2:D160, D160, F$2:F160, F160)</f>
        <v>2</v>
      </c>
      <c r="K160">
        <f t="shared" si="4"/>
        <v>106440620.15837105</v>
      </c>
      <c r="L160" s="1">
        <f t="shared" si="5"/>
        <v>1</v>
      </c>
    </row>
    <row r="161" spans="1:12" x14ac:dyDescent="0.2">
      <c r="A161">
        <v>102926</v>
      </c>
      <c r="B161" t="s">
        <v>88</v>
      </c>
      <c r="C161">
        <v>1991</v>
      </c>
      <c r="D161" t="s">
        <v>9</v>
      </c>
      <c r="E161">
        <v>118</v>
      </c>
      <c r="F161" t="s">
        <v>28</v>
      </c>
      <c r="G161">
        <v>130742922</v>
      </c>
      <c r="H161">
        <v>22</v>
      </c>
      <c r="I161">
        <f>IF(COUNTIFS(A$2:A161,A161,D$2:D161,D161)=1,1,0)</f>
        <v>0</v>
      </c>
      <c r="J161">
        <f>COUNTIFS(D$2:D161, D161, F$2:F161, F161)</f>
        <v>4</v>
      </c>
      <c r="K161">
        <f t="shared" si="4"/>
        <v>106440620.15837105</v>
      </c>
      <c r="L161" s="1">
        <f t="shared" si="5"/>
        <v>0</v>
      </c>
    </row>
    <row r="162" spans="1:12" x14ac:dyDescent="0.2">
      <c r="A162">
        <v>102926</v>
      </c>
      <c r="B162" t="s">
        <v>88</v>
      </c>
      <c r="C162">
        <v>1991</v>
      </c>
      <c r="D162" t="s">
        <v>9</v>
      </c>
      <c r="E162">
        <v>118</v>
      </c>
      <c r="F162" t="s">
        <v>89</v>
      </c>
      <c r="G162">
        <v>130742922</v>
      </c>
      <c r="H162">
        <v>22</v>
      </c>
      <c r="I162">
        <f>IF(COUNTIFS(A$2:A162,A162,D$2:D162,D162)=1,1,0)</f>
        <v>0</v>
      </c>
      <c r="J162">
        <f>COUNTIFS(D$2:D162, D162, F$2:F162, F162)</f>
        <v>1</v>
      </c>
      <c r="K162">
        <f t="shared" si="4"/>
        <v>106440620.15837105</v>
      </c>
      <c r="L162" s="1">
        <f t="shared" si="5"/>
        <v>0</v>
      </c>
    </row>
    <row r="163" spans="1:12" x14ac:dyDescent="0.2">
      <c r="A163">
        <v>102926</v>
      </c>
      <c r="B163" t="s">
        <v>88</v>
      </c>
      <c r="C163">
        <v>1991</v>
      </c>
      <c r="D163" t="s">
        <v>9</v>
      </c>
      <c r="E163">
        <v>118</v>
      </c>
      <c r="F163" t="s">
        <v>55</v>
      </c>
      <c r="G163">
        <v>130742922</v>
      </c>
      <c r="H163">
        <v>22</v>
      </c>
      <c r="I163">
        <f>IF(COUNTIFS(A$2:A163,A163,D$2:D163,D163)=1,1,0)</f>
        <v>0</v>
      </c>
      <c r="J163">
        <f>COUNTIFS(D$2:D163, D163, F$2:F163, F163)</f>
        <v>3</v>
      </c>
      <c r="K163">
        <f t="shared" si="4"/>
        <v>106440620.15837105</v>
      </c>
      <c r="L163" s="1">
        <f t="shared" si="5"/>
        <v>0</v>
      </c>
    </row>
    <row r="164" spans="1:12" x14ac:dyDescent="0.2">
      <c r="A164">
        <v>102926</v>
      </c>
      <c r="B164" t="s">
        <v>88</v>
      </c>
      <c r="C164">
        <v>1991</v>
      </c>
      <c r="D164" t="s">
        <v>9</v>
      </c>
      <c r="E164">
        <v>118</v>
      </c>
      <c r="F164" t="s">
        <v>79</v>
      </c>
      <c r="G164">
        <v>130742922</v>
      </c>
      <c r="H164">
        <v>22</v>
      </c>
      <c r="I164">
        <f>IF(COUNTIFS(A$2:A164,A164,D$2:D164,D164)=1,1,0)</f>
        <v>0</v>
      </c>
      <c r="J164">
        <f>COUNTIFS(D$2:D164, D164, F$2:F164, F164)</f>
        <v>2</v>
      </c>
      <c r="K164">
        <f t="shared" si="4"/>
        <v>106440620.15837105</v>
      </c>
      <c r="L164" s="1">
        <f t="shared" si="5"/>
        <v>0</v>
      </c>
    </row>
    <row r="165" spans="1:12" x14ac:dyDescent="0.2">
      <c r="A165">
        <v>102926</v>
      </c>
      <c r="B165" t="s">
        <v>88</v>
      </c>
      <c r="C165">
        <v>1991</v>
      </c>
      <c r="D165" t="s">
        <v>9</v>
      </c>
      <c r="E165">
        <v>118</v>
      </c>
      <c r="F165" t="s">
        <v>17</v>
      </c>
      <c r="G165">
        <v>130742922</v>
      </c>
      <c r="H165">
        <v>22</v>
      </c>
      <c r="I165">
        <f>IF(COUNTIFS(A$2:A165,A165,D$2:D165,D165)=1,1,0)</f>
        <v>0</v>
      </c>
      <c r="J165">
        <f>COUNTIFS(D$2:D165, D165, F$2:F165, F165)</f>
        <v>7</v>
      </c>
      <c r="K165">
        <f t="shared" si="4"/>
        <v>106440620.15837105</v>
      </c>
      <c r="L165" s="1">
        <f t="shared" si="5"/>
        <v>0</v>
      </c>
    </row>
    <row r="166" spans="1:12" x14ac:dyDescent="0.2">
      <c r="A166">
        <v>102926</v>
      </c>
      <c r="B166" t="s">
        <v>88</v>
      </c>
      <c r="C166">
        <v>1991</v>
      </c>
      <c r="D166" t="s">
        <v>9</v>
      </c>
      <c r="E166">
        <v>118</v>
      </c>
      <c r="F166" t="s">
        <v>13</v>
      </c>
      <c r="G166">
        <v>130742922</v>
      </c>
      <c r="H166">
        <v>22</v>
      </c>
      <c r="I166">
        <f>IF(COUNTIFS(A$2:A166,A166,D$2:D166,D166)=1,1,0)</f>
        <v>0</v>
      </c>
      <c r="J166">
        <f>COUNTIFS(D$2:D166, D166, F$2:F166, F166)</f>
        <v>10</v>
      </c>
      <c r="K166">
        <f t="shared" si="4"/>
        <v>106440620.15837105</v>
      </c>
      <c r="L166" s="1">
        <f t="shared" si="5"/>
        <v>0</v>
      </c>
    </row>
    <row r="167" spans="1:12" x14ac:dyDescent="0.2">
      <c r="A167">
        <v>102926</v>
      </c>
      <c r="B167" t="s">
        <v>88</v>
      </c>
      <c r="C167">
        <v>1991</v>
      </c>
      <c r="D167" t="s">
        <v>9</v>
      </c>
      <c r="E167">
        <v>118</v>
      </c>
      <c r="F167" t="s">
        <v>90</v>
      </c>
      <c r="G167">
        <v>130742922</v>
      </c>
      <c r="H167">
        <v>22</v>
      </c>
      <c r="I167">
        <f>IF(COUNTIFS(A$2:A167,A167,D$2:D167,D167)=1,1,0)</f>
        <v>0</v>
      </c>
      <c r="J167">
        <f>COUNTIFS(D$2:D167, D167, F$2:F167, F167)</f>
        <v>1</v>
      </c>
      <c r="K167">
        <f t="shared" si="4"/>
        <v>106440620.15837105</v>
      </c>
      <c r="L167" s="1">
        <f t="shared" si="5"/>
        <v>0</v>
      </c>
    </row>
    <row r="168" spans="1:12" x14ac:dyDescent="0.2">
      <c r="A168">
        <v>102926</v>
      </c>
      <c r="B168" t="s">
        <v>88</v>
      </c>
      <c r="C168">
        <v>1991</v>
      </c>
      <c r="D168" t="s">
        <v>9</v>
      </c>
      <c r="E168">
        <v>118</v>
      </c>
      <c r="F168" t="s">
        <v>23</v>
      </c>
      <c r="G168">
        <v>130742922</v>
      </c>
      <c r="H168">
        <v>22</v>
      </c>
      <c r="I168">
        <f>IF(COUNTIFS(A$2:A168,A168,D$2:D168,D168)=1,1,0)</f>
        <v>0</v>
      </c>
      <c r="J168">
        <f>COUNTIFS(D$2:D168, D168, F$2:F168, F168)</f>
        <v>2</v>
      </c>
      <c r="K168">
        <f t="shared" si="4"/>
        <v>106440620.15837105</v>
      </c>
      <c r="L168" s="1">
        <f t="shared" si="5"/>
        <v>0</v>
      </c>
    </row>
    <row r="169" spans="1:12" x14ac:dyDescent="0.2">
      <c r="A169">
        <v>47478</v>
      </c>
      <c r="B169" t="s">
        <v>91</v>
      </c>
      <c r="C169">
        <v>1954</v>
      </c>
      <c r="D169" t="s">
        <v>92</v>
      </c>
      <c r="E169">
        <v>207</v>
      </c>
      <c r="F169" t="s">
        <v>20</v>
      </c>
      <c r="G169">
        <v>820278</v>
      </c>
      <c r="H169">
        <v>23</v>
      </c>
      <c r="I169">
        <f>IF(COUNTIFS(A$2:A169,A169,D$2:D169,D169)=1,1,0)</f>
        <v>1</v>
      </c>
      <c r="J169">
        <f>COUNTIFS(D$2:D169, D169, F$2:F169, F169)</f>
        <v>1</v>
      </c>
      <c r="K169">
        <f t="shared" si="4"/>
        <v>106440620.15837105</v>
      </c>
      <c r="L169" s="1">
        <f t="shared" si="5"/>
        <v>0</v>
      </c>
    </row>
    <row r="170" spans="1:12" x14ac:dyDescent="0.2">
      <c r="A170">
        <v>47478</v>
      </c>
      <c r="B170" t="s">
        <v>91</v>
      </c>
      <c r="C170">
        <v>1954</v>
      </c>
      <c r="D170" t="s">
        <v>92</v>
      </c>
      <c r="E170">
        <v>207</v>
      </c>
      <c r="F170" t="s">
        <v>10</v>
      </c>
      <c r="G170">
        <v>820278</v>
      </c>
      <c r="H170">
        <v>23</v>
      </c>
      <c r="I170">
        <f>IF(COUNTIFS(A$2:A170,A170,D$2:D170,D170)=1,1,0)</f>
        <v>0</v>
      </c>
      <c r="J170">
        <f>COUNTIFS(D$2:D170, D170, F$2:F170, F170)</f>
        <v>1</v>
      </c>
      <c r="K170">
        <f t="shared" si="4"/>
        <v>106440620.15837105</v>
      </c>
      <c r="L170" s="1">
        <f t="shared" si="5"/>
        <v>0</v>
      </c>
    </row>
    <row r="171" spans="1:12" x14ac:dyDescent="0.2">
      <c r="A171">
        <v>47478</v>
      </c>
      <c r="B171" t="s">
        <v>91</v>
      </c>
      <c r="C171">
        <v>1954</v>
      </c>
      <c r="D171" t="s">
        <v>92</v>
      </c>
      <c r="E171">
        <v>207</v>
      </c>
      <c r="F171" t="s">
        <v>11</v>
      </c>
      <c r="G171">
        <v>820278</v>
      </c>
      <c r="H171">
        <v>23</v>
      </c>
      <c r="I171">
        <f>IF(COUNTIFS(A$2:A171,A171,D$2:D171,D171)=1,1,0)</f>
        <v>0</v>
      </c>
      <c r="J171">
        <f>COUNTIFS(D$2:D171, D171, F$2:F171, F171)</f>
        <v>1</v>
      </c>
      <c r="K171">
        <f t="shared" si="4"/>
        <v>106440620.15837105</v>
      </c>
      <c r="L171" s="1">
        <f t="shared" si="5"/>
        <v>0</v>
      </c>
    </row>
    <row r="172" spans="1:12" x14ac:dyDescent="0.2">
      <c r="A172">
        <v>47478</v>
      </c>
      <c r="B172" t="s">
        <v>91</v>
      </c>
      <c r="C172">
        <v>1954</v>
      </c>
      <c r="D172" t="s">
        <v>92</v>
      </c>
      <c r="E172">
        <v>207</v>
      </c>
      <c r="F172" t="s">
        <v>93</v>
      </c>
      <c r="G172">
        <v>820278</v>
      </c>
      <c r="H172">
        <v>23</v>
      </c>
      <c r="I172">
        <f>IF(COUNTIFS(A$2:A172,A172,D$2:D172,D172)=1,1,0)</f>
        <v>0</v>
      </c>
      <c r="J172">
        <f>COUNTIFS(D$2:D172, D172, F$2:F172, F172)</f>
        <v>1</v>
      </c>
      <c r="K172">
        <f t="shared" si="4"/>
        <v>106440620.15837105</v>
      </c>
      <c r="L172" s="1">
        <f t="shared" si="5"/>
        <v>0</v>
      </c>
    </row>
    <row r="173" spans="1:12" x14ac:dyDescent="0.2">
      <c r="A173">
        <v>47478</v>
      </c>
      <c r="B173" t="s">
        <v>91</v>
      </c>
      <c r="C173">
        <v>1954</v>
      </c>
      <c r="D173" t="s">
        <v>92</v>
      </c>
      <c r="E173">
        <v>207</v>
      </c>
      <c r="F173" t="s">
        <v>22</v>
      </c>
      <c r="G173">
        <v>820278</v>
      </c>
      <c r="H173">
        <v>23</v>
      </c>
      <c r="I173">
        <f>IF(COUNTIFS(A$2:A173,A173,D$2:D173,D173)=1,1,0)</f>
        <v>0</v>
      </c>
      <c r="J173">
        <f>COUNTIFS(D$2:D173, D173, F$2:F173, F173)</f>
        <v>1</v>
      </c>
      <c r="K173">
        <f t="shared" si="4"/>
        <v>106440620.15837105</v>
      </c>
      <c r="L173" s="1">
        <f t="shared" si="5"/>
        <v>0</v>
      </c>
    </row>
    <row r="174" spans="1:12" x14ac:dyDescent="0.2">
      <c r="A174">
        <v>47478</v>
      </c>
      <c r="B174" t="s">
        <v>91</v>
      </c>
      <c r="C174">
        <v>1954</v>
      </c>
      <c r="D174" t="s">
        <v>92</v>
      </c>
      <c r="E174">
        <v>207</v>
      </c>
      <c r="F174" t="s">
        <v>13</v>
      </c>
      <c r="G174">
        <v>820278</v>
      </c>
      <c r="H174">
        <v>23</v>
      </c>
      <c r="I174">
        <f>IF(COUNTIFS(A$2:A174,A174,D$2:D174,D174)=1,1,0)</f>
        <v>0</v>
      </c>
      <c r="J174">
        <f>COUNTIFS(D$2:D174, D174, F$2:F174, F174)</f>
        <v>1</v>
      </c>
      <c r="K174">
        <f t="shared" si="4"/>
        <v>106440620.15837105</v>
      </c>
      <c r="L174" s="1">
        <f t="shared" si="5"/>
        <v>0</v>
      </c>
    </row>
    <row r="175" spans="1:12" x14ac:dyDescent="0.2">
      <c r="A175">
        <v>120815</v>
      </c>
      <c r="B175" t="s">
        <v>94</v>
      </c>
      <c r="C175">
        <v>1998</v>
      </c>
      <c r="D175" t="s">
        <v>9</v>
      </c>
      <c r="E175">
        <v>169</v>
      </c>
      <c r="F175" t="s">
        <v>10</v>
      </c>
      <c r="G175">
        <v>217049603</v>
      </c>
      <c r="H175">
        <v>24</v>
      </c>
      <c r="I175">
        <f>IF(COUNTIFS(A$2:A175,A175,D$2:D175,D175)=1,1,0)</f>
        <v>1</v>
      </c>
      <c r="J175">
        <f>COUNTIFS(D$2:D175, D175, F$2:F175, F175)</f>
        <v>6</v>
      </c>
      <c r="K175">
        <f t="shared" si="4"/>
        <v>106440620.15837105</v>
      </c>
      <c r="L175" s="1">
        <f t="shared" si="5"/>
        <v>1</v>
      </c>
    </row>
    <row r="176" spans="1:12" x14ac:dyDescent="0.2">
      <c r="A176">
        <v>120815</v>
      </c>
      <c r="B176" t="s">
        <v>94</v>
      </c>
      <c r="C176">
        <v>1998</v>
      </c>
      <c r="D176" t="s">
        <v>9</v>
      </c>
      <c r="E176">
        <v>169</v>
      </c>
      <c r="F176" t="s">
        <v>11</v>
      </c>
      <c r="G176">
        <v>217049603</v>
      </c>
      <c r="H176">
        <v>24</v>
      </c>
      <c r="I176">
        <f>IF(COUNTIFS(A$2:A176,A176,D$2:D176,D176)=1,1,0)</f>
        <v>0</v>
      </c>
      <c r="J176">
        <f>COUNTIFS(D$2:D176, D176, F$2:F176, F176)</f>
        <v>4</v>
      </c>
      <c r="K176">
        <f t="shared" si="4"/>
        <v>106440620.15837105</v>
      </c>
      <c r="L176" s="1">
        <f t="shared" si="5"/>
        <v>0</v>
      </c>
    </row>
    <row r="177" spans="1:12" x14ac:dyDescent="0.2">
      <c r="A177">
        <v>120815</v>
      </c>
      <c r="B177" t="s">
        <v>94</v>
      </c>
      <c r="C177">
        <v>1998</v>
      </c>
      <c r="D177" t="s">
        <v>9</v>
      </c>
      <c r="E177">
        <v>169</v>
      </c>
      <c r="F177" t="s">
        <v>28</v>
      </c>
      <c r="G177">
        <v>217049603</v>
      </c>
      <c r="H177">
        <v>24</v>
      </c>
      <c r="I177">
        <f>IF(COUNTIFS(A$2:A177,A177,D$2:D177,D177)=1,1,0)</f>
        <v>0</v>
      </c>
      <c r="J177">
        <f>COUNTIFS(D$2:D177, D177, F$2:F177, F177)</f>
        <v>5</v>
      </c>
      <c r="K177">
        <f t="shared" si="4"/>
        <v>106440620.15837105</v>
      </c>
      <c r="L177" s="1">
        <f t="shared" si="5"/>
        <v>0</v>
      </c>
    </row>
    <row r="178" spans="1:12" x14ac:dyDescent="0.2">
      <c r="A178">
        <v>120815</v>
      </c>
      <c r="B178" t="s">
        <v>94</v>
      </c>
      <c r="C178">
        <v>1998</v>
      </c>
      <c r="D178" t="s">
        <v>9</v>
      </c>
      <c r="E178">
        <v>169</v>
      </c>
      <c r="F178" t="s">
        <v>16</v>
      </c>
      <c r="G178">
        <v>217049603</v>
      </c>
      <c r="H178">
        <v>24</v>
      </c>
      <c r="I178">
        <f>IF(COUNTIFS(A$2:A178,A178,D$2:D178,D178)=1,1,0)</f>
        <v>0</v>
      </c>
      <c r="J178">
        <f>COUNTIFS(D$2:D178, D178, F$2:F178, F178)</f>
        <v>5</v>
      </c>
      <c r="K178">
        <f t="shared" si="4"/>
        <v>106440620.15837105</v>
      </c>
      <c r="L178" s="1">
        <f t="shared" si="5"/>
        <v>0</v>
      </c>
    </row>
    <row r="179" spans="1:12" x14ac:dyDescent="0.2">
      <c r="A179">
        <v>120815</v>
      </c>
      <c r="B179" t="s">
        <v>94</v>
      </c>
      <c r="C179">
        <v>1998</v>
      </c>
      <c r="D179" t="s">
        <v>9</v>
      </c>
      <c r="E179">
        <v>169</v>
      </c>
      <c r="F179" t="s">
        <v>95</v>
      </c>
      <c r="G179">
        <v>217049603</v>
      </c>
      <c r="H179">
        <v>24</v>
      </c>
      <c r="I179">
        <f>IF(COUNTIFS(A$2:A179,A179,D$2:D179,D179)=1,1,0)</f>
        <v>0</v>
      </c>
      <c r="J179">
        <f>COUNTIFS(D$2:D179, D179, F$2:F179, F179)</f>
        <v>1</v>
      </c>
      <c r="K179">
        <f t="shared" si="4"/>
        <v>106440620.15837105</v>
      </c>
      <c r="L179" s="1">
        <f t="shared" si="5"/>
        <v>0</v>
      </c>
    </row>
    <row r="180" spans="1:12" x14ac:dyDescent="0.2">
      <c r="A180">
        <v>120815</v>
      </c>
      <c r="B180" t="s">
        <v>94</v>
      </c>
      <c r="C180">
        <v>1998</v>
      </c>
      <c r="D180" t="s">
        <v>9</v>
      </c>
      <c r="E180">
        <v>169</v>
      </c>
      <c r="F180" t="s">
        <v>13</v>
      </c>
      <c r="G180">
        <v>217049603</v>
      </c>
      <c r="H180">
        <v>24</v>
      </c>
      <c r="I180">
        <f>IF(COUNTIFS(A$2:A180,A180,D$2:D180,D180)=1,1,0)</f>
        <v>0</v>
      </c>
      <c r="J180">
        <f>COUNTIFS(D$2:D180, D180, F$2:F180, F180)</f>
        <v>11</v>
      </c>
      <c r="K180">
        <f t="shared" si="4"/>
        <v>106440620.15837105</v>
      </c>
      <c r="L180" s="1">
        <f t="shared" si="5"/>
        <v>0</v>
      </c>
    </row>
    <row r="181" spans="1:12" x14ac:dyDescent="0.2">
      <c r="A181">
        <v>120815</v>
      </c>
      <c r="B181" t="s">
        <v>94</v>
      </c>
      <c r="C181">
        <v>1998</v>
      </c>
      <c r="D181" t="s">
        <v>9</v>
      </c>
      <c r="E181">
        <v>169</v>
      </c>
      <c r="F181" t="s">
        <v>96</v>
      </c>
      <c r="G181">
        <v>217049603</v>
      </c>
      <c r="H181">
        <v>24</v>
      </c>
      <c r="I181">
        <f>IF(COUNTIFS(A$2:A181,A181,D$2:D181,D181)=1,1,0)</f>
        <v>0</v>
      </c>
      <c r="J181">
        <f>COUNTIFS(D$2:D181, D181, F$2:F181, F181)</f>
        <v>1</v>
      </c>
      <c r="K181">
        <f t="shared" si="4"/>
        <v>106440620.15837105</v>
      </c>
      <c r="L181" s="1">
        <f t="shared" si="5"/>
        <v>0</v>
      </c>
    </row>
    <row r="182" spans="1:12" x14ac:dyDescent="0.2">
      <c r="A182">
        <v>120689</v>
      </c>
      <c r="B182" t="s">
        <v>97</v>
      </c>
      <c r="C182">
        <v>1999</v>
      </c>
      <c r="D182" t="s">
        <v>9</v>
      </c>
      <c r="E182">
        <v>189</v>
      </c>
      <c r="F182" t="s">
        <v>11</v>
      </c>
      <c r="G182">
        <v>136801374</v>
      </c>
      <c r="H182">
        <v>25</v>
      </c>
      <c r="I182">
        <f>IF(COUNTIFS(A$2:A182,A182,D$2:D182,D182)=1,1,0)</f>
        <v>1</v>
      </c>
      <c r="J182">
        <f>COUNTIFS(D$2:D182, D182, F$2:F182, F182)</f>
        <v>5</v>
      </c>
      <c r="K182">
        <f t="shared" si="4"/>
        <v>106440620.15837105</v>
      </c>
      <c r="L182" s="1">
        <f t="shared" si="5"/>
        <v>1</v>
      </c>
    </row>
    <row r="183" spans="1:12" x14ac:dyDescent="0.2">
      <c r="A183">
        <v>120689</v>
      </c>
      <c r="B183" t="s">
        <v>97</v>
      </c>
      <c r="C183">
        <v>1999</v>
      </c>
      <c r="D183" t="s">
        <v>9</v>
      </c>
      <c r="E183">
        <v>189</v>
      </c>
      <c r="F183" t="s">
        <v>12</v>
      </c>
      <c r="G183">
        <v>136801374</v>
      </c>
      <c r="H183">
        <v>25</v>
      </c>
      <c r="I183">
        <f>IF(COUNTIFS(A$2:A183,A183,D$2:D183,D183)=1,1,0)</f>
        <v>0</v>
      </c>
      <c r="J183">
        <f>COUNTIFS(D$2:D183, D183, F$2:F183, F183)</f>
        <v>3</v>
      </c>
      <c r="K183">
        <f t="shared" si="4"/>
        <v>106440620.15837105</v>
      </c>
      <c r="L183" s="1">
        <f t="shared" si="5"/>
        <v>0</v>
      </c>
    </row>
    <row r="184" spans="1:12" x14ac:dyDescent="0.2">
      <c r="A184">
        <v>120689</v>
      </c>
      <c r="B184" t="s">
        <v>97</v>
      </c>
      <c r="C184">
        <v>1999</v>
      </c>
      <c r="D184" t="s">
        <v>9</v>
      </c>
      <c r="E184">
        <v>189</v>
      </c>
      <c r="F184" t="s">
        <v>85</v>
      </c>
      <c r="G184">
        <v>136801374</v>
      </c>
      <c r="H184">
        <v>25</v>
      </c>
      <c r="I184">
        <f>IF(COUNTIFS(A$2:A184,A184,D$2:D184,D184)=1,1,0)</f>
        <v>0</v>
      </c>
      <c r="J184">
        <f>COUNTIFS(D$2:D184, D184, F$2:F184, F184)</f>
        <v>1</v>
      </c>
      <c r="K184">
        <f t="shared" si="4"/>
        <v>106440620.15837105</v>
      </c>
      <c r="L184" s="1">
        <f t="shared" si="5"/>
        <v>0</v>
      </c>
    </row>
    <row r="185" spans="1:12" x14ac:dyDescent="0.2">
      <c r="A185">
        <v>120689</v>
      </c>
      <c r="B185" t="s">
        <v>97</v>
      </c>
      <c r="C185">
        <v>1999</v>
      </c>
      <c r="D185" t="s">
        <v>9</v>
      </c>
      <c r="E185">
        <v>189</v>
      </c>
      <c r="F185" t="s">
        <v>16</v>
      </c>
      <c r="G185">
        <v>136801374</v>
      </c>
      <c r="H185">
        <v>25</v>
      </c>
      <c r="I185">
        <f>IF(COUNTIFS(A$2:A185,A185,D$2:D185,D185)=1,1,0)</f>
        <v>0</v>
      </c>
      <c r="J185">
        <f>COUNTIFS(D$2:D185, D185, F$2:F185, F185)</f>
        <v>6</v>
      </c>
      <c r="K185">
        <f t="shared" si="4"/>
        <v>106440620.15837105</v>
      </c>
      <c r="L185" s="1">
        <f t="shared" si="5"/>
        <v>0</v>
      </c>
    </row>
    <row r="186" spans="1:12" x14ac:dyDescent="0.2">
      <c r="A186">
        <v>120689</v>
      </c>
      <c r="B186" t="s">
        <v>97</v>
      </c>
      <c r="C186">
        <v>1999</v>
      </c>
      <c r="D186" t="s">
        <v>9</v>
      </c>
      <c r="E186">
        <v>189</v>
      </c>
      <c r="F186" t="s">
        <v>17</v>
      </c>
      <c r="G186">
        <v>136801374</v>
      </c>
      <c r="H186">
        <v>25</v>
      </c>
      <c r="I186">
        <f>IF(COUNTIFS(A$2:A186,A186,D$2:D186,D186)=1,1,0)</f>
        <v>0</v>
      </c>
      <c r="J186">
        <f>COUNTIFS(D$2:D186, D186, F$2:F186, F186)</f>
        <v>8</v>
      </c>
      <c r="K186">
        <f t="shared" si="4"/>
        <v>106440620.15837105</v>
      </c>
      <c r="L186" s="1">
        <f t="shared" si="5"/>
        <v>0</v>
      </c>
    </row>
    <row r="187" spans="1:12" x14ac:dyDescent="0.2">
      <c r="A187">
        <v>120689</v>
      </c>
      <c r="B187" t="s">
        <v>97</v>
      </c>
      <c r="C187">
        <v>1999</v>
      </c>
      <c r="D187" t="s">
        <v>9</v>
      </c>
      <c r="E187">
        <v>189</v>
      </c>
      <c r="F187" t="s">
        <v>13</v>
      </c>
      <c r="G187">
        <v>136801374</v>
      </c>
      <c r="H187">
        <v>25</v>
      </c>
      <c r="I187">
        <f>IF(COUNTIFS(A$2:A187,A187,D$2:D187,D187)=1,1,0)</f>
        <v>0</v>
      </c>
      <c r="J187">
        <f>COUNTIFS(D$2:D187, D187, F$2:F187, F187)</f>
        <v>12</v>
      </c>
      <c r="K187">
        <f t="shared" si="4"/>
        <v>106440620.15837105</v>
      </c>
      <c r="L187" s="1">
        <f t="shared" si="5"/>
        <v>0</v>
      </c>
    </row>
    <row r="188" spans="1:12" x14ac:dyDescent="0.2">
      <c r="A188">
        <v>120689</v>
      </c>
      <c r="B188" t="s">
        <v>97</v>
      </c>
      <c r="C188">
        <v>1999</v>
      </c>
      <c r="D188" t="s">
        <v>9</v>
      </c>
      <c r="E188">
        <v>189</v>
      </c>
      <c r="F188" t="s">
        <v>43</v>
      </c>
      <c r="G188">
        <v>136801374</v>
      </c>
      <c r="H188">
        <v>25</v>
      </c>
      <c r="I188">
        <f>IF(COUNTIFS(A$2:A188,A188,D$2:D188,D188)=1,1,0)</f>
        <v>0</v>
      </c>
      <c r="J188">
        <f>COUNTIFS(D$2:D188, D188, F$2:F188, F188)</f>
        <v>1</v>
      </c>
      <c r="K188">
        <f t="shared" si="4"/>
        <v>106440620.15837105</v>
      </c>
      <c r="L188" s="1">
        <f t="shared" si="5"/>
        <v>0</v>
      </c>
    </row>
    <row r="189" spans="1:12" x14ac:dyDescent="0.2">
      <c r="A189">
        <v>120689</v>
      </c>
      <c r="B189" t="s">
        <v>97</v>
      </c>
      <c r="C189">
        <v>1999</v>
      </c>
      <c r="D189" t="s">
        <v>9</v>
      </c>
      <c r="E189">
        <v>189</v>
      </c>
      <c r="F189" t="s">
        <v>80</v>
      </c>
      <c r="G189">
        <v>136801374</v>
      </c>
      <c r="H189">
        <v>25</v>
      </c>
      <c r="I189">
        <f>IF(COUNTIFS(A$2:A189,A189,D$2:D189,D189)=1,1,0)</f>
        <v>0</v>
      </c>
      <c r="J189">
        <f>COUNTIFS(D$2:D189, D189, F$2:F189, F189)</f>
        <v>2</v>
      </c>
      <c r="K189">
        <f t="shared" si="4"/>
        <v>106440620.15837105</v>
      </c>
      <c r="L189" s="1">
        <f t="shared" si="5"/>
        <v>0</v>
      </c>
    </row>
    <row r="190" spans="1:12" x14ac:dyDescent="0.2">
      <c r="A190">
        <v>317248</v>
      </c>
      <c r="B190" t="s">
        <v>98</v>
      </c>
      <c r="C190">
        <v>2002</v>
      </c>
      <c r="D190" t="s">
        <v>9</v>
      </c>
      <c r="E190">
        <v>130</v>
      </c>
      <c r="F190" t="s">
        <v>99</v>
      </c>
      <c r="G190">
        <v>7564459</v>
      </c>
      <c r="H190">
        <v>26</v>
      </c>
      <c r="I190">
        <f>IF(COUNTIFS(A$2:A190,A190,D$2:D190,D190)=1,1,0)</f>
        <v>1</v>
      </c>
      <c r="J190">
        <f>COUNTIFS(D$2:D190, D190, F$2:F190, F190)</f>
        <v>1</v>
      </c>
      <c r="K190">
        <f t="shared" si="4"/>
        <v>106440620.15837105</v>
      </c>
      <c r="L190" s="1">
        <f t="shared" si="5"/>
        <v>0</v>
      </c>
    </row>
    <row r="191" spans="1:12" x14ac:dyDescent="0.2">
      <c r="A191">
        <v>317248</v>
      </c>
      <c r="B191" t="s">
        <v>98</v>
      </c>
      <c r="C191">
        <v>2002</v>
      </c>
      <c r="D191" t="s">
        <v>9</v>
      </c>
      <c r="E191">
        <v>130</v>
      </c>
      <c r="F191" t="s">
        <v>100</v>
      </c>
      <c r="G191">
        <v>7564459</v>
      </c>
      <c r="H191">
        <v>26</v>
      </c>
      <c r="I191">
        <f>IF(COUNTIFS(A$2:A191,A191,D$2:D191,D191)=1,1,0)</f>
        <v>0</v>
      </c>
      <c r="J191">
        <f>COUNTIFS(D$2:D191, D191, F$2:F191, F191)</f>
        <v>1</v>
      </c>
      <c r="K191">
        <f t="shared" si="4"/>
        <v>106440620.15837105</v>
      </c>
      <c r="L191" s="1">
        <f t="shared" si="5"/>
        <v>0</v>
      </c>
    </row>
    <row r="192" spans="1:12" x14ac:dyDescent="0.2">
      <c r="A192">
        <v>317248</v>
      </c>
      <c r="B192" t="s">
        <v>98</v>
      </c>
      <c r="C192">
        <v>2002</v>
      </c>
      <c r="D192" t="s">
        <v>9</v>
      </c>
      <c r="E192">
        <v>130</v>
      </c>
      <c r="F192" t="s">
        <v>15</v>
      </c>
      <c r="G192">
        <v>7564459</v>
      </c>
      <c r="H192">
        <v>26</v>
      </c>
      <c r="I192">
        <f>IF(COUNTIFS(A$2:A192,A192,D$2:D192,D192)=1,1,0)</f>
        <v>0</v>
      </c>
      <c r="J192">
        <f>COUNTIFS(D$2:D192, D192, F$2:F192, F192)</f>
        <v>5</v>
      </c>
      <c r="K192">
        <f t="shared" si="4"/>
        <v>106440620.15837105</v>
      </c>
      <c r="L192" s="1">
        <f t="shared" si="5"/>
        <v>0</v>
      </c>
    </row>
    <row r="193" spans="1:12" x14ac:dyDescent="0.2">
      <c r="A193">
        <v>317248</v>
      </c>
      <c r="B193" t="s">
        <v>98</v>
      </c>
      <c r="C193">
        <v>2002</v>
      </c>
      <c r="D193" t="s">
        <v>9</v>
      </c>
      <c r="E193">
        <v>130</v>
      </c>
      <c r="F193" t="s">
        <v>17</v>
      </c>
      <c r="G193">
        <v>7564459</v>
      </c>
      <c r="H193">
        <v>26</v>
      </c>
      <c r="I193">
        <f>IF(COUNTIFS(A$2:A193,A193,D$2:D193,D193)=1,1,0)</f>
        <v>0</v>
      </c>
      <c r="J193">
        <f>COUNTIFS(D$2:D193, D193, F$2:F193, F193)</f>
        <v>9</v>
      </c>
      <c r="K193">
        <f t="shared" si="4"/>
        <v>106440620.15837105</v>
      </c>
      <c r="L193" s="1">
        <f t="shared" si="5"/>
        <v>0</v>
      </c>
    </row>
    <row r="194" spans="1:12" x14ac:dyDescent="0.2">
      <c r="A194">
        <v>317248</v>
      </c>
      <c r="B194" t="s">
        <v>98</v>
      </c>
      <c r="C194">
        <v>2002</v>
      </c>
      <c r="D194" t="s">
        <v>9</v>
      </c>
      <c r="E194">
        <v>130</v>
      </c>
      <c r="F194" t="s">
        <v>13</v>
      </c>
      <c r="G194">
        <v>7564459</v>
      </c>
      <c r="H194">
        <v>26</v>
      </c>
      <c r="I194">
        <f>IF(COUNTIFS(A$2:A194,A194,D$2:D194,D194)=1,1,0)</f>
        <v>0</v>
      </c>
      <c r="J194">
        <f>COUNTIFS(D$2:D194, D194, F$2:F194, F194)</f>
        <v>13</v>
      </c>
      <c r="K194">
        <f t="shared" ref="K194:K257" si="6">AVERAGEIF($I$2:$I$1645, 1, $G$2:$G$1645)</f>
        <v>106440620.15837105</v>
      </c>
      <c r="L194" s="1">
        <f t="shared" ref="L194:L257" si="7">IF(AND(I194=1,G194&gt;K194),1,0)</f>
        <v>0</v>
      </c>
    </row>
    <row r="195" spans="1:12" x14ac:dyDescent="0.2">
      <c r="A195">
        <v>118799</v>
      </c>
      <c r="B195" t="s">
        <v>101</v>
      </c>
      <c r="C195">
        <v>1997</v>
      </c>
      <c r="D195" t="s">
        <v>19</v>
      </c>
      <c r="E195">
        <v>116</v>
      </c>
      <c r="F195" t="s">
        <v>11</v>
      </c>
      <c r="G195">
        <v>57563264</v>
      </c>
      <c r="H195">
        <v>27</v>
      </c>
      <c r="I195">
        <f>IF(COUNTIFS(A$2:A195,A195,D$2:D195,D195)=1,1,0)</f>
        <v>1</v>
      </c>
      <c r="J195">
        <f>COUNTIFS(D$2:D195, D195, F$2:F195, F195)</f>
        <v>2</v>
      </c>
      <c r="K195">
        <f t="shared" si="6"/>
        <v>106440620.15837105</v>
      </c>
      <c r="L195" s="1">
        <f t="shared" si="7"/>
        <v>0</v>
      </c>
    </row>
    <row r="196" spans="1:12" x14ac:dyDescent="0.2">
      <c r="A196">
        <v>118799</v>
      </c>
      <c r="B196" t="s">
        <v>101</v>
      </c>
      <c r="C196">
        <v>1997</v>
      </c>
      <c r="D196" t="s">
        <v>19</v>
      </c>
      <c r="E196">
        <v>116</v>
      </c>
      <c r="F196" t="s">
        <v>28</v>
      </c>
      <c r="G196">
        <v>57563264</v>
      </c>
      <c r="H196">
        <v>27</v>
      </c>
      <c r="I196">
        <f>IF(COUNTIFS(A$2:A196,A196,D$2:D196,D196)=1,1,0)</f>
        <v>0</v>
      </c>
      <c r="J196">
        <f>COUNTIFS(D$2:D196, D196, F$2:F196, F196)</f>
        <v>2</v>
      </c>
      <c r="K196">
        <f t="shared" si="6"/>
        <v>106440620.15837105</v>
      </c>
      <c r="L196" s="1">
        <f t="shared" si="7"/>
        <v>0</v>
      </c>
    </row>
    <row r="197" spans="1:12" x14ac:dyDescent="0.2">
      <c r="A197">
        <v>118799</v>
      </c>
      <c r="B197" t="s">
        <v>101</v>
      </c>
      <c r="C197">
        <v>1997</v>
      </c>
      <c r="D197" t="s">
        <v>19</v>
      </c>
      <c r="E197">
        <v>116</v>
      </c>
      <c r="F197" t="s">
        <v>102</v>
      </c>
      <c r="G197">
        <v>57563264</v>
      </c>
      <c r="H197">
        <v>27</v>
      </c>
      <c r="I197">
        <f>IF(COUNTIFS(A$2:A197,A197,D$2:D197,D197)=1,1,0)</f>
        <v>0</v>
      </c>
      <c r="J197">
        <f>COUNTIFS(D$2:D197, D197, F$2:F197, F197)</f>
        <v>1</v>
      </c>
      <c r="K197">
        <f t="shared" si="6"/>
        <v>106440620.15837105</v>
      </c>
      <c r="L197" s="1">
        <f t="shared" si="7"/>
        <v>0</v>
      </c>
    </row>
    <row r="198" spans="1:12" x14ac:dyDescent="0.2">
      <c r="A198">
        <v>118799</v>
      </c>
      <c r="B198" t="s">
        <v>101</v>
      </c>
      <c r="C198">
        <v>1997</v>
      </c>
      <c r="D198" t="s">
        <v>19</v>
      </c>
      <c r="E198">
        <v>116</v>
      </c>
      <c r="F198" t="s">
        <v>16</v>
      </c>
      <c r="G198">
        <v>57563264</v>
      </c>
      <c r="H198">
        <v>27</v>
      </c>
      <c r="I198">
        <f>IF(COUNTIFS(A$2:A198,A198,D$2:D198,D198)=1,1,0)</f>
        <v>0</v>
      </c>
      <c r="J198">
        <f>COUNTIFS(D$2:D198, D198, F$2:F198, F198)</f>
        <v>3</v>
      </c>
      <c r="K198">
        <f t="shared" si="6"/>
        <v>106440620.15837105</v>
      </c>
      <c r="L198" s="1">
        <f t="shared" si="7"/>
        <v>0</v>
      </c>
    </row>
    <row r="199" spans="1:12" x14ac:dyDescent="0.2">
      <c r="A199">
        <v>118799</v>
      </c>
      <c r="B199" t="s">
        <v>101</v>
      </c>
      <c r="C199">
        <v>1997</v>
      </c>
      <c r="D199" t="s">
        <v>19</v>
      </c>
      <c r="E199">
        <v>116</v>
      </c>
      <c r="F199" t="s">
        <v>103</v>
      </c>
      <c r="G199">
        <v>57563264</v>
      </c>
      <c r="H199">
        <v>27</v>
      </c>
      <c r="I199">
        <f>IF(COUNTIFS(A$2:A199,A199,D$2:D199,D199)=1,1,0)</f>
        <v>0</v>
      </c>
      <c r="J199">
        <f>COUNTIFS(D$2:D199, D199, F$2:F199, F199)</f>
        <v>1</v>
      </c>
      <c r="K199">
        <f t="shared" si="6"/>
        <v>106440620.15837105</v>
      </c>
      <c r="L199" s="1">
        <f t="shared" si="7"/>
        <v>0</v>
      </c>
    </row>
    <row r="200" spans="1:12" x14ac:dyDescent="0.2">
      <c r="A200">
        <v>118799</v>
      </c>
      <c r="B200" t="s">
        <v>101</v>
      </c>
      <c r="C200">
        <v>1997</v>
      </c>
      <c r="D200" t="s">
        <v>19</v>
      </c>
      <c r="E200">
        <v>116</v>
      </c>
      <c r="F200" t="s">
        <v>104</v>
      </c>
      <c r="G200">
        <v>57563264</v>
      </c>
      <c r="H200">
        <v>27</v>
      </c>
      <c r="I200">
        <f>IF(COUNTIFS(A$2:A200,A200,D$2:D200,D200)=1,1,0)</f>
        <v>0</v>
      </c>
      <c r="J200">
        <f>COUNTIFS(D$2:D200, D200, F$2:F200, F200)</f>
        <v>1</v>
      </c>
      <c r="K200">
        <f t="shared" si="6"/>
        <v>106440620.15837105</v>
      </c>
      <c r="L200" s="1">
        <f t="shared" si="7"/>
        <v>0</v>
      </c>
    </row>
    <row r="201" spans="1:12" x14ac:dyDescent="0.2">
      <c r="A201">
        <v>118799</v>
      </c>
      <c r="B201" t="s">
        <v>101</v>
      </c>
      <c r="C201">
        <v>1997</v>
      </c>
      <c r="D201" t="s">
        <v>19</v>
      </c>
      <c r="E201">
        <v>116</v>
      </c>
      <c r="F201" t="s">
        <v>13</v>
      </c>
      <c r="G201">
        <v>57563264</v>
      </c>
      <c r="H201">
        <v>27</v>
      </c>
      <c r="I201">
        <f>IF(COUNTIFS(A$2:A201,A201,D$2:D201,D201)=1,1,0)</f>
        <v>0</v>
      </c>
      <c r="J201">
        <f>COUNTIFS(D$2:D201, D201, F$2:F201, F201)</f>
        <v>7</v>
      </c>
      <c r="K201">
        <f t="shared" si="6"/>
        <v>106440620.15837105</v>
      </c>
      <c r="L201" s="1">
        <f t="shared" si="7"/>
        <v>0</v>
      </c>
    </row>
    <row r="202" spans="1:12" x14ac:dyDescent="0.2">
      <c r="A202">
        <v>118799</v>
      </c>
      <c r="B202" t="s">
        <v>101</v>
      </c>
      <c r="C202">
        <v>1997</v>
      </c>
      <c r="D202" t="s">
        <v>19</v>
      </c>
      <c r="E202">
        <v>116</v>
      </c>
      <c r="F202" t="s">
        <v>52</v>
      </c>
      <c r="G202">
        <v>57563264</v>
      </c>
      <c r="H202">
        <v>27</v>
      </c>
      <c r="I202">
        <f>IF(COUNTIFS(A$2:A202,A202,D$2:D202,D202)=1,1,0)</f>
        <v>0</v>
      </c>
      <c r="J202">
        <f>COUNTIFS(D$2:D202, D202, F$2:F202, F202)</f>
        <v>2</v>
      </c>
      <c r="K202">
        <f t="shared" si="6"/>
        <v>106440620.15837105</v>
      </c>
      <c r="L202" s="1">
        <f t="shared" si="7"/>
        <v>0</v>
      </c>
    </row>
    <row r="203" spans="1:12" x14ac:dyDescent="0.2">
      <c r="A203">
        <v>118799</v>
      </c>
      <c r="B203" t="s">
        <v>101</v>
      </c>
      <c r="C203">
        <v>1997</v>
      </c>
      <c r="D203" t="s">
        <v>19</v>
      </c>
      <c r="E203">
        <v>116</v>
      </c>
      <c r="F203" t="s">
        <v>96</v>
      </c>
      <c r="G203">
        <v>57563264</v>
      </c>
      <c r="H203">
        <v>27</v>
      </c>
      <c r="I203">
        <f>IF(COUNTIFS(A$2:A203,A203,D$2:D203,D203)=1,1,0)</f>
        <v>0</v>
      </c>
      <c r="J203">
        <f>COUNTIFS(D$2:D203, D203, F$2:F203, F203)</f>
        <v>1</v>
      </c>
      <c r="K203">
        <f t="shared" si="6"/>
        <v>106440620.15837105</v>
      </c>
      <c r="L203" s="1">
        <f t="shared" si="7"/>
        <v>0</v>
      </c>
    </row>
    <row r="204" spans="1:12" x14ac:dyDescent="0.2">
      <c r="A204">
        <v>103064</v>
      </c>
      <c r="B204" t="s">
        <v>105</v>
      </c>
      <c r="C204">
        <v>1991</v>
      </c>
      <c r="D204" t="s">
        <v>9</v>
      </c>
      <c r="E204">
        <v>137</v>
      </c>
      <c r="F204" t="s">
        <v>20</v>
      </c>
      <c r="G204">
        <v>205881154</v>
      </c>
      <c r="H204">
        <v>28</v>
      </c>
      <c r="I204">
        <f>IF(COUNTIFS(A$2:A204,A204,D$2:D204,D204)=1,1,0)</f>
        <v>1</v>
      </c>
      <c r="J204">
        <f>COUNTIFS(D$2:D204, D204, F$2:F204, F204)</f>
        <v>3</v>
      </c>
      <c r="K204">
        <f t="shared" si="6"/>
        <v>106440620.15837105</v>
      </c>
      <c r="L204" s="1">
        <f t="shared" si="7"/>
        <v>1</v>
      </c>
    </row>
    <row r="205" spans="1:12" x14ac:dyDescent="0.2">
      <c r="A205">
        <v>103064</v>
      </c>
      <c r="B205" t="s">
        <v>105</v>
      </c>
      <c r="C205">
        <v>1991</v>
      </c>
      <c r="D205" t="s">
        <v>9</v>
      </c>
      <c r="E205">
        <v>137</v>
      </c>
      <c r="F205" t="s">
        <v>65</v>
      </c>
      <c r="G205">
        <v>205881154</v>
      </c>
      <c r="H205">
        <v>28</v>
      </c>
      <c r="I205">
        <f>IF(COUNTIFS(A$2:A205,A205,D$2:D205,D205)=1,1,0)</f>
        <v>0</v>
      </c>
      <c r="J205">
        <f>COUNTIFS(D$2:D205, D205, F$2:F205, F205)</f>
        <v>2</v>
      </c>
      <c r="K205">
        <f t="shared" si="6"/>
        <v>106440620.15837105</v>
      </c>
      <c r="L205" s="1">
        <f t="shared" si="7"/>
        <v>0</v>
      </c>
    </row>
    <row r="206" spans="1:12" x14ac:dyDescent="0.2">
      <c r="A206">
        <v>103064</v>
      </c>
      <c r="B206" t="s">
        <v>105</v>
      </c>
      <c r="C206">
        <v>1991</v>
      </c>
      <c r="D206" t="s">
        <v>9</v>
      </c>
      <c r="E206">
        <v>137</v>
      </c>
      <c r="F206" t="s">
        <v>66</v>
      </c>
      <c r="G206">
        <v>205881154</v>
      </c>
      <c r="H206">
        <v>28</v>
      </c>
      <c r="I206">
        <f>IF(COUNTIFS(A$2:A206,A206,D$2:D206,D206)=1,1,0)</f>
        <v>0</v>
      </c>
      <c r="J206">
        <f>COUNTIFS(D$2:D206, D206, F$2:F206, F206)</f>
        <v>2</v>
      </c>
      <c r="K206">
        <f t="shared" si="6"/>
        <v>106440620.15837105</v>
      </c>
      <c r="L206" s="1">
        <f t="shared" si="7"/>
        <v>0</v>
      </c>
    </row>
    <row r="207" spans="1:12" x14ac:dyDescent="0.2">
      <c r="A207">
        <v>103064</v>
      </c>
      <c r="B207" t="s">
        <v>105</v>
      </c>
      <c r="C207">
        <v>1991</v>
      </c>
      <c r="D207" t="s">
        <v>9</v>
      </c>
      <c r="E207">
        <v>137</v>
      </c>
      <c r="F207" t="s">
        <v>62</v>
      </c>
      <c r="G207">
        <v>205881154</v>
      </c>
      <c r="H207">
        <v>28</v>
      </c>
      <c r="I207">
        <f>IF(COUNTIFS(A$2:A207,A207,D$2:D207,D207)=1,1,0)</f>
        <v>0</v>
      </c>
      <c r="J207">
        <f>COUNTIFS(D$2:D207, D207, F$2:F207, F207)</f>
        <v>2</v>
      </c>
      <c r="K207">
        <f t="shared" si="6"/>
        <v>106440620.15837105</v>
      </c>
      <c r="L207" s="1">
        <f t="shared" si="7"/>
        <v>0</v>
      </c>
    </row>
    <row r="208" spans="1:12" x14ac:dyDescent="0.2">
      <c r="A208">
        <v>103064</v>
      </c>
      <c r="B208" t="s">
        <v>105</v>
      </c>
      <c r="C208">
        <v>1991</v>
      </c>
      <c r="D208" t="s">
        <v>9</v>
      </c>
      <c r="E208">
        <v>137</v>
      </c>
      <c r="F208" t="s">
        <v>58</v>
      </c>
      <c r="G208">
        <v>205881154</v>
      </c>
      <c r="H208">
        <v>28</v>
      </c>
      <c r="I208">
        <f>IF(COUNTIFS(A$2:A208,A208,D$2:D208,D208)=1,1,0)</f>
        <v>0</v>
      </c>
      <c r="J208">
        <f>COUNTIFS(D$2:D208, D208, F$2:F208, F208)</f>
        <v>2</v>
      </c>
      <c r="K208">
        <f t="shared" si="6"/>
        <v>106440620.15837105</v>
      </c>
      <c r="L208" s="1">
        <f t="shared" si="7"/>
        <v>0</v>
      </c>
    </row>
    <row r="209" spans="1:12" x14ac:dyDescent="0.2">
      <c r="A209">
        <v>103064</v>
      </c>
      <c r="B209" t="s">
        <v>105</v>
      </c>
      <c r="C209">
        <v>1991</v>
      </c>
      <c r="D209" t="s">
        <v>9</v>
      </c>
      <c r="E209">
        <v>137</v>
      </c>
      <c r="F209" t="s">
        <v>72</v>
      </c>
      <c r="G209">
        <v>205881154</v>
      </c>
      <c r="H209">
        <v>28</v>
      </c>
      <c r="I209">
        <f>IF(COUNTIFS(A$2:A209,A209,D$2:D209,D209)=1,1,0)</f>
        <v>0</v>
      </c>
      <c r="J209">
        <f>COUNTIFS(D$2:D209, D209, F$2:F209, F209)</f>
        <v>1</v>
      </c>
      <c r="K209">
        <f t="shared" si="6"/>
        <v>106440620.15837105</v>
      </c>
      <c r="L209" s="1">
        <f t="shared" si="7"/>
        <v>0</v>
      </c>
    </row>
    <row r="210" spans="1:12" x14ac:dyDescent="0.2">
      <c r="A210">
        <v>103064</v>
      </c>
      <c r="B210" t="s">
        <v>105</v>
      </c>
      <c r="C210">
        <v>1991</v>
      </c>
      <c r="D210" t="s">
        <v>9</v>
      </c>
      <c r="E210">
        <v>137</v>
      </c>
      <c r="F210" t="s">
        <v>22</v>
      </c>
      <c r="G210">
        <v>205881154</v>
      </c>
      <c r="H210">
        <v>28</v>
      </c>
      <c r="I210">
        <f>IF(COUNTIFS(A$2:A210,A210,D$2:D210,D210)=1,1,0)</f>
        <v>0</v>
      </c>
      <c r="J210">
        <f>COUNTIFS(D$2:D210, D210, F$2:F210, F210)</f>
        <v>2</v>
      </c>
      <c r="K210">
        <f t="shared" si="6"/>
        <v>106440620.15837105</v>
      </c>
      <c r="L210" s="1">
        <f t="shared" si="7"/>
        <v>0</v>
      </c>
    </row>
    <row r="211" spans="1:12" x14ac:dyDescent="0.2">
      <c r="A211">
        <v>103064</v>
      </c>
      <c r="B211" t="s">
        <v>105</v>
      </c>
      <c r="C211">
        <v>1991</v>
      </c>
      <c r="D211" t="s">
        <v>9</v>
      </c>
      <c r="E211">
        <v>137</v>
      </c>
      <c r="F211" t="s">
        <v>35</v>
      </c>
      <c r="G211">
        <v>205881154</v>
      </c>
      <c r="H211">
        <v>28</v>
      </c>
      <c r="I211">
        <f>IF(COUNTIFS(A$2:A211,A211,D$2:D211,D211)=1,1,0)</f>
        <v>0</v>
      </c>
      <c r="J211">
        <f>COUNTIFS(D$2:D211, D211, F$2:F211, F211)</f>
        <v>2</v>
      </c>
      <c r="K211">
        <f t="shared" si="6"/>
        <v>106440620.15837105</v>
      </c>
      <c r="L211" s="1">
        <f t="shared" si="7"/>
        <v>0</v>
      </c>
    </row>
    <row r="212" spans="1:12" x14ac:dyDescent="0.2">
      <c r="A212">
        <v>103064</v>
      </c>
      <c r="B212" t="s">
        <v>105</v>
      </c>
      <c r="C212">
        <v>1991</v>
      </c>
      <c r="D212" t="s">
        <v>9</v>
      </c>
      <c r="E212">
        <v>137</v>
      </c>
      <c r="F212" t="s">
        <v>59</v>
      </c>
      <c r="G212">
        <v>205881154</v>
      </c>
      <c r="H212">
        <v>28</v>
      </c>
      <c r="I212">
        <f>IF(COUNTIFS(A$2:A212,A212,D$2:D212,D212)=1,1,0)</f>
        <v>0</v>
      </c>
      <c r="J212">
        <f>COUNTIFS(D$2:D212, D212, F$2:F212, F212)</f>
        <v>2</v>
      </c>
      <c r="K212">
        <f t="shared" si="6"/>
        <v>106440620.15837105</v>
      </c>
      <c r="L212" s="1">
        <f t="shared" si="7"/>
        <v>0</v>
      </c>
    </row>
    <row r="213" spans="1:12" x14ac:dyDescent="0.2">
      <c r="A213">
        <v>76759</v>
      </c>
      <c r="B213" t="s">
        <v>106</v>
      </c>
      <c r="C213">
        <v>1977</v>
      </c>
      <c r="D213" t="s">
        <v>61</v>
      </c>
      <c r="E213">
        <v>121</v>
      </c>
      <c r="F213" t="s">
        <v>20</v>
      </c>
      <c r="G213">
        <v>460998507</v>
      </c>
      <c r="H213">
        <v>29</v>
      </c>
      <c r="I213">
        <f>IF(COUNTIFS(A$2:A213,A213,D$2:D213,D213)=1,1,0)</f>
        <v>1</v>
      </c>
      <c r="J213">
        <f>COUNTIFS(D$2:D213, D213, F$2:F213, F213)</f>
        <v>2</v>
      </c>
      <c r="K213">
        <f t="shared" si="6"/>
        <v>106440620.15837105</v>
      </c>
      <c r="L213" s="1">
        <f t="shared" si="7"/>
        <v>1</v>
      </c>
    </row>
    <row r="214" spans="1:12" x14ac:dyDescent="0.2">
      <c r="A214">
        <v>76759</v>
      </c>
      <c r="B214" t="s">
        <v>106</v>
      </c>
      <c r="C214">
        <v>1977</v>
      </c>
      <c r="D214" t="s">
        <v>61</v>
      </c>
      <c r="E214">
        <v>121</v>
      </c>
      <c r="F214" t="s">
        <v>30</v>
      </c>
      <c r="G214">
        <v>460998507</v>
      </c>
      <c r="H214">
        <v>29</v>
      </c>
      <c r="I214">
        <f>IF(COUNTIFS(A$2:A214,A214,D$2:D214,D214)=1,1,0)</f>
        <v>0</v>
      </c>
      <c r="J214">
        <f>COUNTIFS(D$2:D214, D214, F$2:F214, F214)</f>
        <v>2</v>
      </c>
      <c r="K214">
        <f t="shared" si="6"/>
        <v>106440620.15837105</v>
      </c>
      <c r="L214" s="1">
        <f t="shared" si="7"/>
        <v>0</v>
      </c>
    </row>
    <row r="215" spans="1:12" x14ac:dyDescent="0.2">
      <c r="A215">
        <v>76759</v>
      </c>
      <c r="B215" t="s">
        <v>106</v>
      </c>
      <c r="C215">
        <v>1977</v>
      </c>
      <c r="D215" t="s">
        <v>61</v>
      </c>
      <c r="E215">
        <v>121</v>
      </c>
      <c r="F215" t="s">
        <v>62</v>
      </c>
      <c r="G215">
        <v>460998507</v>
      </c>
      <c r="H215">
        <v>29</v>
      </c>
      <c r="I215">
        <f>IF(COUNTIFS(A$2:A215,A215,D$2:D215,D215)=1,1,0)</f>
        <v>0</v>
      </c>
      <c r="J215">
        <f>COUNTIFS(D$2:D215, D215, F$2:F215, F215)</f>
        <v>2</v>
      </c>
      <c r="K215">
        <f t="shared" si="6"/>
        <v>106440620.15837105</v>
      </c>
      <c r="L215" s="1">
        <f t="shared" si="7"/>
        <v>0</v>
      </c>
    </row>
    <row r="216" spans="1:12" x14ac:dyDescent="0.2">
      <c r="A216">
        <v>76759</v>
      </c>
      <c r="B216" t="s">
        <v>106</v>
      </c>
      <c r="C216">
        <v>1977</v>
      </c>
      <c r="D216" t="s">
        <v>61</v>
      </c>
      <c r="E216">
        <v>121</v>
      </c>
      <c r="F216" t="s">
        <v>10</v>
      </c>
      <c r="G216">
        <v>460998507</v>
      </c>
      <c r="H216">
        <v>29</v>
      </c>
      <c r="I216">
        <f>IF(COUNTIFS(A$2:A216,A216,D$2:D216,D216)=1,1,0)</f>
        <v>0</v>
      </c>
      <c r="J216">
        <f>COUNTIFS(D$2:D216, D216, F$2:F216, F216)</f>
        <v>2</v>
      </c>
      <c r="K216">
        <f t="shared" si="6"/>
        <v>106440620.15837105</v>
      </c>
      <c r="L216" s="1">
        <f t="shared" si="7"/>
        <v>0</v>
      </c>
    </row>
    <row r="217" spans="1:12" x14ac:dyDescent="0.2">
      <c r="A217">
        <v>76759</v>
      </c>
      <c r="B217" t="s">
        <v>106</v>
      </c>
      <c r="C217">
        <v>1977</v>
      </c>
      <c r="D217" t="s">
        <v>61</v>
      </c>
      <c r="E217">
        <v>121</v>
      </c>
      <c r="F217" t="s">
        <v>31</v>
      </c>
      <c r="G217">
        <v>460998507</v>
      </c>
      <c r="H217">
        <v>29</v>
      </c>
      <c r="I217">
        <f>IF(COUNTIFS(A$2:A217,A217,D$2:D217,D217)=1,1,0)</f>
        <v>0</v>
      </c>
      <c r="J217">
        <f>COUNTIFS(D$2:D217, D217, F$2:F217, F217)</f>
        <v>2</v>
      </c>
      <c r="K217">
        <f t="shared" si="6"/>
        <v>106440620.15837105</v>
      </c>
      <c r="L217" s="1">
        <f t="shared" si="7"/>
        <v>0</v>
      </c>
    </row>
    <row r="218" spans="1:12" x14ac:dyDescent="0.2">
      <c r="A218">
        <v>76759</v>
      </c>
      <c r="B218" t="s">
        <v>106</v>
      </c>
      <c r="C218">
        <v>1977</v>
      </c>
      <c r="D218" t="s">
        <v>61</v>
      </c>
      <c r="E218">
        <v>121</v>
      </c>
      <c r="F218" t="s">
        <v>33</v>
      </c>
      <c r="G218">
        <v>460998507</v>
      </c>
      <c r="H218">
        <v>29</v>
      </c>
      <c r="I218">
        <f>IF(COUNTIFS(A$2:A218,A218,D$2:D218,D218)=1,1,0)</f>
        <v>0</v>
      </c>
      <c r="J218">
        <f>COUNTIFS(D$2:D218, D218, F$2:F218, F218)</f>
        <v>2</v>
      </c>
      <c r="K218">
        <f t="shared" si="6"/>
        <v>106440620.15837105</v>
      </c>
      <c r="L218" s="1">
        <f t="shared" si="7"/>
        <v>0</v>
      </c>
    </row>
    <row r="219" spans="1:12" x14ac:dyDescent="0.2">
      <c r="A219">
        <v>76759</v>
      </c>
      <c r="B219" t="s">
        <v>106</v>
      </c>
      <c r="C219">
        <v>1977</v>
      </c>
      <c r="D219" t="s">
        <v>61</v>
      </c>
      <c r="E219">
        <v>121</v>
      </c>
      <c r="F219" t="s">
        <v>58</v>
      </c>
      <c r="G219">
        <v>460998507</v>
      </c>
      <c r="H219">
        <v>29</v>
      </c>
      <c r="I219">
        <f>IF(COUNTIFS(A$2:A219,A219,D$2:D219,D219)=1,1,0)</f>
        <v>0</v>
      </c>
      <c r="J219">
        <f>COUNTIFS(D$2:D219, D219, F$2:F219, F219)</f>
        <v>2</v>
      </c>
      <c r="K219">
        <f t="shared" si="6"/>
        <v>106440620.15837105</v>
      </c>
      <c r="L219" s="1">
        <f t="shared" si="7"/>
        <v>0</v>
      </c>
    </row>
    <row r="220" spans="1:12" x14ac:dyDescent="0.2">
      <c r="A220">
        <v>76759</v>
      </c>
      <c r="B220" t="s">
        <v>106</v>
      </c>
      <c r="C220">
        <v>1977</v>
      </c>
      <c r="D220" t="s">
        <v>61</v>
      </c>
      <c r="E220">
        <v>121</v>
      </c>
      <c r="F220" t="s">
        <v>63</v>
      </c>
      <c r="G220">
        <v>460998507</v>
      </c>
      <c r="H220">
        <v>29</v>
      </c>
      <c r="I220">
        <f>IF(COUNTIFS(A$2:A220,A220,D$2:D220,D220)=1,1,0)</f>
        <v>0</v>
      </c>
      <c r="J220">
        <f>COUNTIFS(D$2:D220, D220, F$2:F220, F220)</f>
        <v>2</v>
      </c>
      <c r="K220">
        <f t="shared" si="6"/>
        <v>106440620.15837105</v>
      </c>
      <c r="L220" s="1">
        <f t="shared" si="7"/>
        <v>0</v>
      </c>
    </row>
    <row r="221" spans="1:12" x14ac:dyDescent="0.2">
      <c r="A221">
        <v>76759</v>
      </c>
      <c r="B221" t="s">
        <v>106</v>
      </c>
      <c r="C221">
        <v>1977</v>
      </c>
      <c r="D221" t="s">
        <v>61</v>
      </c>
      <c r="E221">
        <v>121</v>
      </c>
      <c r="F221" t="s">
        <v>34</v>
      </c>
      <c r="G221">
        <v>460998507</v>
      </c>
      <c r="H221">
        <v>29</v>
      </c>
      <c r="I221">
        <f>IF(COUNTIFS(A$2:A221,A221,D$2:D221,D221)=1,1,0)</f>
        <v>0</v>
      </c>
      <c r="J221">
        <f>COUNTIFS(D$2:D221, D221, F$2:F221, F221)</f>
        <v>2</v>
      </c>
      <c r="K221">
        <f t="shared" si="6"/>
        <v>106440620.15837105</v>
      </c>
      <c r="L221" s="1">
        <f t="shared" si="7"/>
        <v>0</v>
      </c>
    </row>
    <row r="222" spans="1:12" x14ac:dyDescent="0.2">
      <c r="A222">
        <v>76759</v>
      </c>
      <c r="B222" t="s">
        <v>106</v>
      </c>
      <c r="C222">
        <v>1977</v>
      </c>
      <c r="D222" t="s">
        <v>61</v>
      </c>
      <c r="E222">
        <v>121</v>
      </c>
      <c r="F222" t="s">
        <v>22</v>
      </c>
      <c r="G222">
        <v>460998507</v>
      </c>
      <c r="H222">
        <v>29</v>
      </c>
      <c r="I222">
        <f>IF(COUNTIFS(A$2:A222,A222,D$2:D222,D222)=1,1,0)</f>
        <v>0</v>
      </c>
      <c r="J222">
        <f>COUNTIFS(D$2:D222, D222, F$2:F222, F222)</f>
        <v>1</v>
      </c>
      <c r="K222">
        <f t="shared" si="6"/>
        <v>106440620.15837105</v>
      </c>
      <c r="L222" s="1">
        <f t="shared" si="7"/>
        <v>0</v>
      </c>
    </row>
    <row r="223" spans="1:12" x14ac:dyDescent="0.2">
      <c r="A223">
        <v>88763</v>
      </c>
      <c r="B223" t="s">
        <v>107</v>
      </c>
      <c r="C223">
        <v>1985</v>
      </c>
      <c r="D223" t="s">
        <v>61</v>
      </c>
      <c r="E223">
        <v>116</v>
      </c>
      <c r="F223" t="s">
        <v>108</v>
      </c>
      <c r="G223">
        <v>214553307</v>
      </c>
      <c r="H223">
        <v>30</v>
      </c>
      <c r="I223">
        <f>IF(COUNTIFS(A$2:A223,A223,D$2:D223,D223)=1,1,0)</f>
        <v>1</v>
      </c>
      <c r="J223">
        <f>COUNTIFS(D$2:D223, D223, F$2:F223, F223)</f>
        <v>1</v>
      </c>
      <c r="K223">
        <f t="shared" si="6"/>
        <v>106440620.15837105</v>
      </c>
      <c r="L223" s="1">
        <f t="shared" si="7"/>
        <v>1</v>
      </c>
    </row>
    <row r="224" spans="1:12" x14ac:dyDescent="0.2">
      <c r="A224">
        <v>88763</v>
      </c>
      <c r="B224" t="s">
        <v>107</v>
      </c>
      <c r="C224">
        <v>1985</v>
      </c>
      <c r="D224" t="s">
        <v>61</v>
      </c>
      <c r="E224">
        <v>116</v>
      </c>
      <c r="F224" t="s">
        <v>109</v>
      </c>
      <c r="G224">
        <v>214553307</v>
      </c>
      <c r="H224">
        <v>30</v>
      </c>
      <c r="I224">
        <f>IF(COUNTIFS(A$2:A224,A224,D$2:D224,D224)=1,1,0)</f>
        <v>0</v>
      </c>
      <c r="J224">
        <f>COUNTIFS(D$2:D224, D224, F$2:F224, F224)</f>
        <v>1</v>
      </c>
      <c r="K224">
        <f t="shared" si="6"/>
        <v>106440620.15837105</v>
      </c>
      <c r="L224" s="1">
        <f t="shared" si="7"/>
        <v>0</v>
      </c>
    </row>
    <row r="225" spans="1:12" x14ac:dyDescent="0.2">
      <c r="A225">
        <v>88763</v>
      </c>
      <c r="B225" t="s">
        <v>107</v>
      </c>
      <c r="C225">
        <v>1985</v>
      </c>
      <c r="D225" t="s">
        <v>61</v>
      </c>
      <c r="E225">
        <v>116</v>
      </c>
      <c r="F225" t="s">
        <v>110</v>
      </c>
      <c r="G225">
        <v>214553307</v>
      </c>
      <c r="H225">
        <v>30</v>
      </c>
      <c r="I225">
        <f>IF(COUNTIFS(A$2:A225,A225,D$2:D225,D225)=1,1,0)</f>
        <v>0</v>
      </c>
      <c r="J225">
        <f>COUNTIFS(D$2:D225, D225, F$2:F225, F225)</f>
        <v>1</v>
      </c>
      <c r="K225">
        <f t="shared" si="6"/>
        <v>106440620.15837105</v>
      </c>
      <c r="L225" s="1">
        <f t="shared" si="7"/>
        <v>0</v>
      </c>
    </row>
    <row r="226" spans="1:12" x14ac:dyDescent="0.2">
      <c r="A226">
        <v>88763</v>
      </c>
      <c r="B226" t="s">
        <v>107</v>
      </c>
      <c r="C226">
        <v>1985</v>
      </c>
      <c r="D226" t="s">
        <v>61</v>
      </c>
      <c r="E226">
        <v>116</v>
      </c>
      <c r="F226" t="s">
        <v>72</v>
      </c>
      <c r="G226">
        <v>214553307</v>
      </c>
      <c r="H226">
        <v>30</v>
      </c>
      <c r="I226">
        <f>IF(COUNTIFS(A$2:A226,A226,D$2:D226,D226)=1,1,0)</f>
        <v>0</v>
      </c>
      <c r="J226">
        <f>COUNTIFS(D$2:D226, D226, F$2:F226, F226)</f>
        <v>1</v>
      </c>
      <c r="K226">
        <f t="shared" si="6"/>
        <v>106440620.15837105</v>
      </c>
      <c r="L226" s="1">
        <f t="shared" si="7"/>
        <v>0</v>
      </c>
    </row>
    <row r="227" spans="1:12" x14ac:dyDescent="0.2">
      <c r="A227">
        <v>88763</v>
      </c>
      <c r="B227" t="s">
        <v>107</v>
      </c>
      <c r="C227">
        <v>1985</v>
      </c>
      <c r="D227" t="s">
        <v>61</v>
      </c>
      <c r="E227">
        <v>116</v>
      </c>
      <c r="F227" t="s">
        <v>111</v>
      </c>
      <c r="G227">
        <v>214553307</v>
      </c>
      <c r="H227">
        <v>30</v>
      </c>
      <c r="I227">
        <f>IF(COUNTIFS(A$2:A227,A227,D$2:D227,D227)=1,1,0)</f>
        <v>0</v>
      </c>
      <c r="J227">
        <f>COUNTIFS(D$2:D227, D227, F$2:F227, F227)</f>
        <v>1</v>
      </c>
      <c r="K227">
        <f t="shared" si="6"/>
        <v>106440620.15837105</v>
      </c>
      <c r="L227" s="1">
        <f t="shared" si="7"/>
        <v>0</v>
      </c>
    </row>
    <row r="228" spans="1:12" x14ac:dyDescent="0.2">
      <c r="A228">
        <v>88763</v>
      </c>
      <c r="B228" t="s">
        <v>107</v>
      </c>
      <c r="C228">
        <v>1985</v>
      </c>
      <c r="D228" t="s">
        <v>61</v>
      </c>
      <c r="E228">
        <v>116</v>
      </c>
      <c r="F228" t="s">
        <v>35</v>
      </c>
      <c r="G228">
        <v>214553307</v>
      </c>
      <c r="H228">
        <v>30</v>
      </c>
      <c r="I228">
        <f>IF(COUNTIFS(A$2:A228,A228,D$2:D228,D228)=1,1,0)</f>
        <v>0</v>
      </c>
      <c r="J228">
        <f>COUNTIFS(D$2:D228, D228, F$2:F228, F228)</f>
        <v>1</v>
      </c>
      <c r="K228">
        <f t="shared" si="6"/>
        <v>106440620.15837105</v>
      </c>
      <c r="L228" s="1">
        <f t="shared" si="7"/>
        <v>0</v>
      </c>
    </row>
    <row r="229" spans="1:12" x14ac:dyDescent="0.2">
      <c r="A229">
        <v>88763</v>
      </c>
      <c r="B229" t="s">
        <v>107</v>
      </c>
      <c r="C229">
        <v>1985</v>
      </c>
      <c r="D229" t="s">
        <v>61</v>
      </c>
      <c r="E229">
        <v>116</v>
      </c>
      <c r="F229" t="s">
        <v>104</v>
      </c>
      <c r="G229">
        <v>214553307</v>
      </c>
      <c r="H229">
        <v>30</v>
      </c>
      <c r="I229">
        <f>IF(COUNTIFS(A$2:A229,A229,D$2:D229,D229)=1,1,0)</f>
        <v>0</v>
      </c>
      <c r="J229">
        <f>COUNTIFS(D$2:D229, D229, F$2:F229, F229)</f>
        <v>1</v>
      </c>
      <c r="K229">
        <f t="shared" si="6"/>
        <v>106440620.15837105</v>
      </c>
      <c r="L229" s="1">
        <f t="shared" si="7"/>
        <v>0</v>
      </c>
    </row>
    <row r="230" spans="1:12" x14ac:dyDescent="0.2">
      <c r="A230">
        <v>88763</v>
      </c>
      <c r="B230" t="s">
        <v>107</v>
      </c>
      <c r="C230">
        <v>1985</v>
      </c>
      <c r="D230" t="s">
        <v>61</v>
      </c>
      <c r="E230">
        <v>116</v>
      </c>
      <c r="F230" t="s">
        <v>59</v>
      </c>
      <c r="G230">
        <v>214553307</v>
      </c>
      <c r="H230">
        <v>30</v>
      </c>
      <c r="I230">
        <f>IF(COUNTIFS(A$2:A230,A230,D$2:D230,D230)=1,1,0)</f>
        <v>0</v>
      </c>
      <c r="J230">
        <f>COUNTIFS(D$2:D230, D230, F$2:F230, F230)</f>
        <v>1</v>
      </c>
      <c r="K230">
        <f t="shared" si="6"/>
        <v>106440620.15837105</v>
      </c>
      <c r="L230" s="1">
        <f t="shared" si="7"/>
        <v>0</v>
      </c>
    </row>
    <row r="231" spans="1:12" x14ac:dyDescent="0.2">
      <c r="A231">
        <v>245429</v>
      </c>
      <c r="B231" t="s">
        <v>112</v>
      </c>
      <c r="C231">
        <v>2001</v>
      </c>
      <c r="D231" t="s">
        <v>61</v>
      </c>
      <c r="E231">
        <v>124</v>
      </c>
      <c r="F231" t="s">
        <v>113</v>
      </c>
      <c r="G231">
        <v>15205725</v>
      </c>
      <c r="H231">
        <v>31</v>
      </c>
      <c r="I231">
        <f>IF(COUNTIFS(A$2:A231,A231,D$2:D231,D231)=1,1,0)</f>
        <v>1</v>
      </c>
      <c r="J231">
        <f>COUNTIFS(D$2:D231, D231, F$2:F231, F231)</f>
        <v>1</v>
      </c>
      <c r="K231">
        <f t="shared" si="6"/>
        <v>106440620.15837105</v>
      </c>
      <c r="L231" s="1">
        <f t="shared" si="7"/>
        <v>0</v>
      </c>
    </row>
    <row r="232" spans="1:12" x14ac:dyDescent="0.2">
      <c r="A232">
        <v>245429</v>
      </c>
      <c r="B232" t="s">
        <v>112</v>
      </c>
      <c r="C232">
        <v>2001</v>
      </c>
      <c r="D232" t="s">
        <v>61</v>
      </c>
      <c r="E232">
        <v>124</v>
      </c>
      <c r="F232" t="s">
        <v>100</v>
      </c>
      <c r="G232">
        <v>15205725</v>
      </c>
      <c r="H232">
        <v>31</v>
      </c>
      <c r="I232">
        <f>IF(COUNTIFS(A$2:A232,A232,D$2:D232,D232)=1,1,0)</f>
        <v>0</v>
      </c>
      <c r="J232">
        <f>COUNTIFS(D$2:D232, D232, F$2:F232, F232)</f>
        <v>1</v>
      </c>
      <c r="K232">
        <f t="shared" si="6"/>
        <v>106440620.15837105</v>
      </c>
      <c r="L232" s="1">
        <f t="shared" si="7"/>
        <v>0</v>
      </c>
    </row>
    <row r="233" spans="1:12" x14ac:dyDescent="0.2">
      <c r="A233">
        <v>245429</v>
      </c>
      <c r="B233" t="s">
        <v>112</v>
      </c>
      <c r="C233">
        <v>2001</v>
      </c>
      <c r="D233" t="s">
        <v>61</v>
      </c>
      <c r="E233">
        <v>124</v>
      </c>
      <c r="F233" t="s">
        <v>114</v>
      </c>
      <c r="G233">
        <v>15205725</v>
      </c>
      <c r="H233">
        <v>31</v>
      </c>
      <c r="I233">
        <f>IF(COUNTIFS(A$2:A233,A233,D$2:D233,D233)=1,1,0)</f>
        <v>0</v>
      </c>
      <c r="J233">
        <f>COUNTIFS(D$2:D233, D233, F$2:F233, F233)</f>
        <v>1</v>
      </c>
      <c r="K233">
        <f t="shared" si="6"/>
        <v>106440620.15837105</v>
      </c>
      <c r="L233" s="1">
        <f t="shared" si="7"/>
        <v>0</v>
      </c>
    </row>
    <row r="234" spans="1:12" x14ac:dyDescent="0.2">
      <c r="A234">
        <v>245429</v>
      </c>
      <c r="B234" t="s">
        <v>112</v>
      </c>
      <c r="C234">
        <v>2001</v>
      </c>
      <c r="D234" t="s">
        <v>61</v>
      </c>
      <c r="E234">
        <v>124</v>
      </c>
      <c r="F234" t="s">
        <v>115</v>
      </c>
      <c r="G234">
        <v>15205725</v>
      </c>
      <c r="H234">
        <v>31</v>
      </c>
      <c r="I234">
        <f>IF(COUNTIFS(A$2:A234,A234,D$2:D234,D234)=1,1,0)</f>
        <v>0</v>
      </c>
      <c r="J234">
        <f>COUNTIFS(D$2:D234, D234, F$2:F234, F234)</f>
        <v>1</v>
      </c>
      <c r="K234">
        <f t="shared" si="6"/>
        <v>106440620.15837105</v>
      </c>
      <c r="L234" s="1">
        <f t="shared" si="7"/>
        <v>0</v>
      </c>
    </row>
    <row r="235" spans="1:12" x14ac:dyDescent="0.2">
      <c r="A235">
        <v>245429</v>
      </c>
      <c r="B235" t="s">
        <v>112</v>
      </c>
      <c r="C235">
        <v>2001</v>
      </c>
      <c r="D235" t="s">
        <v>61</v>
      </c>
      <c r="E235">
        <v>124</v>
      </c>
      <c r="F235" t="s">
        <v>33</v>
      </c>
      <c r="G235">
        <v>15205725</v>
      </c>
      <c r="H235">
        <v>31</v>
      </c>
      <c r="I235">
        <f>IF(COUNTIFS(A$2:A235,A235,D$2:D235,D235)=1,1,0)</f>
        <v>0</v>
      </c>
      <c r="J235">
        <f>COUNTIFS(D$2:D235, D235, F$2:F235, F235)</f>
        <v>3</v>
      </c>
      <c r="K235">
        <f t="shared" si="6"/>
        <v>106440620.15837105</v>
      </c>
      <c r="L235" s="1">
        <f t="shared" si="7"/>
        <v>0</v>
      </c>
    </row>
    <row r="236" spans="1:12" x14ac:dyDescent="0.2">
      <c r="A236">
        <v>245429</v>
      </c>
      <c r="B236" t="s">
        <v>112</v>
      </c>
      <c r="C236">
        <v>2001</v>
      </c>
      <c r="D236" t="s">
        <v>61</v>
      </c>
      <c r="E236">
        <v>124</v>
      </c>
      <c r="F236" t="s">
        <v>85</v>
      </c>
      <c r="G236">
        <v>15205725</v>
      </c>
      <c r="H236">
        <v>31</v>
      </c>
      <c r="I236">
        <f>IF(COUNTIFS(A$2:A236,A236,D$2:D236,D236)=1,1,0)</f>
        <v>0</v>
      </c>
      <c r="J236">
        <f>COUNTIFS(D$2:D236, D236, F$2:F236, F236)</f>
        <v>2</v>
      </c>
      <c r="K236">
        <f t="shared" si="6"/>
        <v>106440620.15837105</v>
      </c>
      <c r="L236" s="1">
        <f t="shared" si="7"/>
        <v>0</v>
      </c>
    </row>
    <row r="237" spans="1:12" x14ac:dyDescent="0.2">
      <c r="A237">
        <v>245429</v>
      </c>
      <c r="B237" t="s">
        <v>112</v>
      </c>
      <c r="C237">
        <v>2001</v>
      </c>
      <c r="D237" t="s">
        <v>61</v>
      </c>
      <c r="E237">
        <v>124</v>
      </c>
      <c r="F237" t="s">
        <v>35</v>
      </c>
      <c r="G237">
        <v>15205725</v>
      </c>
      <c r="H237">
        <v>31</v>
      </c>
      <c r="I237">
        <f>IF(COUNTIFS(A$2:A237,A237,D$2:D237,D237)=1,1,0)</f>
        <v>0</v>
      </c>
      <c r="J237">
        <f>COUNTIFS(D$2:D237, D237, F$2:F237, F237)</f>
        <v>2</v>
      </c>
      <c r="K237">
        <f t="shared" si="6"/>
        <v>106440620.15837105</v>
      </c>
      <c r="L237" s="1">
        <f t="shared" si="7"/>
        <v>0</v>
      </c>
    </row>
    <row r="238" spans="1:12" x14ac:dyDescent="0.2">
      <c r="A238">
        <v>245429</v>
      </c>
      <c r="B238" t="s">
        <v>112</v>
      </c>
      <c r="C238">
        <v>2001</v>
      </c>
      <c r="D238" t="s">
        <v>61</v>
      </c>
      <c r="E238">
        <v>124</v>
      </c>
      <c r="F238" t="s">
        <v>116</v>
      </c>
      <c r="G238">
        <v>15205725</v>
      </c>
      <c r="H238">
        <v>31</v>
      </c>
      <c r="I238">
        <f>IF(COUNTIFS(A$2:A238,A238,D$2:D238,D238)=1,1,0)</f>
        <v>0</v>
      </c>
      <c r="J238">
        <f>COUNTIFS(D$2:D238, D238, F$2:F238, F238)</f>
        <v>1</v>
      </c>
      <c r="K238">
        <f t="shared" si="6"/>
        <v>106440620.15837105</v>
      </c>
      <c r="L238" s="1">
        <f t="shared" si="7"/>
        <v>0</v>
      </c>
    </row>
    <row r="239" spans="1:12" x14ac:dyDescent="0.2">
      <c r="A239">
        <v>245429</v>
      </c>
      <c r="B239" t="s">
        <v>112</v>
      </c>
      <c r="C239">
        <v>2001</v>
      </c>
      <c r="D239" t="s">
        <v>61</v>
      </c>
      <c r="E239">
        <v>124</v>
      </c>
      <c r="F239" t="s">
        <v>86</v>
      </c>
      <c r="G239">
        <v>15205725</v>
      </c>
      <c r="H239">
        <v>31</v>
      </c>
      <c r="I239">
        <f>IF(COUNTIFS(A$2:A239,A239,D$2:D239,D239)=1,1,0)</f>
        <v>0</v>
      </c>
      <c r="J239">
        <f>COUNTIFS(D$2:D239, D239, F$2:F239, F239)</f>
        <v>2</v>
      </c>
      <c r="K239">
        <f t="shared" si="6"/>
        <v>106440620.15837105</v>
      </c>
      <c r="L239" s="1">
        <f t="shared" si="7"/>
        <v>0</v>
      </c>
    </row>
    <row r="240" spans="1:12" x14ac:dyDescent="0.2">
      <c r="A240">
        <v>245429</v>
      </c>
      <c r="B240" t="s">
        <v>112</v>
      </c>
      <c r="C240">
        <v>2001</v>
      </c>
      <c r="D240" t="s">
        <v>61</v>
      </c>
      <c r="E240">
        <v>124</v>
      </c>
      <c r="F240" t="s">
        <v>43</v>
      </c>
      <c r="G240">
        <v>15205725</v>
      </c>
      <c r="H240">
        <v>31</v>
      </c>
      <c r="I240">
        <f>IF(COUNTIFS(A$2:A240,A240,D$2:D240,D240)=1,1,0)</f>
        <v>0</v>
      </c>
      <c r="J240">
        <f>COUNTIFS(D$2:D240, D240, F$2:F240, F240)</f>
        <v>2</v>
      </c>
      <c r="K240">
        <f t="shared" si="6"/>
        <v>106440620.15837105</v>
      </c>
      <c r="L240" s="1">
        <f t="shared" si="7"/>
        <v>0</v>
      </c>
    </row>
    <row r="241" spans="1:12" x14ac:dyDescent="0.2">
      <c r="A241">
        <v>253474</v>
      </c>
      <c r="B241" t="s">
        <v>117</v>
      </c>
      <c r="C241">
        <v>2002</v>
      </c>
      <c r="D241" t="s">
        <v>9</v>
      </c>
      <c r="E241">
        <v>150</v>
      </c>
      <c r="F241" t="s">
        <v>37</v>
      </c>
      <c r="G241">
        <v>32590750</v>
      </c>
      <c r="H241">
        <v>32</v>
      </c>
      <c r="I241">
        <f>IF(COUNTIFS(A$2:A241,A241,D$2:D241,D241)=1,1,0)</f>
        <v>1</v>
      </c>
      <c r="J241">
        <f>COUNTIFS(D$2:D241, D241, F$2:F241, F241)</f>
        <v>3</v>
      </c>
      <c r="K241">
        <f t="shared" si="6"/>
        <v>106440620.15837105</v>
      </c>
      <c r="L241" s="1">
        <f t="shared" si="7"/>
        <v>0</v>
      </c>
    </row>
    <row r="242" spans="1:12" x14ac:dyDescent="0.2">
      <c r="A242">
        <v>253474</v>
      </c>
      <c r="B242" t="s">
        <v>117</v>
      </c>
      <c r="C242">
        <v>2002</v>
      </c>
      <c r="D242" t="s">
        <v>9</v>
      </c>
      <c r="E242">
        <v>150</v>
      </c>
      <c r="F242" t="s">
        <v>10</v>
      </c>
      <c r="G242">
        <v>32590750</v>
      </c>
      <c r="H242">
        <v>32</v>
      </c>
      <c r="I242">
        <f>IF(COUNTIFS(A$2:A242,A242,D$2:D242,D242)=1,1,0)</f>
        <v>0</v>
      </c>
      <c r="J242">
        <f>COUNTIFS(D$2:D242, D242, F$2:F242, F242)</f>
        <v>7</v>
      </c>
      <c r="K242">
        <f t="shared" si="6"/>
        <v>106440620.15837105</v>
      </c>
      <c r="L242" s="1">
        <f t="shared" si="7"/>
        <v>0</v>
      </c>
    </row>
    <row r="243" spans="1:12" x14ac:dyDescent="0.2">
      <c r="A243">
        <v>253474</v>
      </c>
      <c r="B243" t="s">
        <v>117</v>
      </c>
      <c r="C243">
        <v>2002</v>
      </c>
      <c r="D243" t="s">
        <v>9</v>
      </c>
      <c r="E243">
        <v>150</v>
      </c>
      <c r="F243" t="s">
        <v>11</v>
      </c>
      <c r="G243">
        <v>32590750</v>
      </c>
      <c r="H243">
        <v>32</v>
      </c>
      <c r="I243">
        <f>IF(COUNTIFS(A$2:A243,A243,D$2:D243,D243)=1,1,0)</f>
        <v>0</v>
      </c>
      <c r="J243">
        <f>COUNTIFS(D$2:D243, D243, F$2:F243, F243)</f>
        <v>6</v>
      </c>
      <c r="K243">
        <f t="shared" si="6"/>
        <v>106440620.15837105</v>
      </c>
      <c r="L243" s="1">
        <f t="shared" si="7"/>
        <v>0</v>
      </c>
    </row>
    <row r="244" spans="1:12" x14ac:dyDescent="0.2">
      <c r="A244">
        <v>253474</v>
      </c>
      <c r="B244" t="s">
        <v>117</v>
      </c>
      <c r="C244">
        <v>2002</v>
      </c>
      <c r="D244" t="s">
        <v>9</v>
      </c>
      <c r="E244">
        <v>150</v>
      </c>
      <c r="F244" t="s">
        <v>16</v>
      </c>
      <c r="G244">
        <v>32590750</v>
      </c>
      <c r="H244">
        <v>32</v>
      </c>
      <c r="I244">
        <f>IF(COUNTIFS(A$2:A244,A244,D$2:D244,D244)=1,1,0)</f>
        <v>0</v>
      </c>
      <c r="J244">
        <f>COUNTIFS(D$2:D244, D244, F$2:F244, F244)</f>
        <v>7</v>
      </c>
      <c r="K244">
        <f t="shared" si="6"/>
        <v>106440620.15837105</v>
      </c>
      <c r="L244" s="1">
        <f t="shared" si="7"/>
        <v>0</v>
      </c>
    </row>
    <row r="245" spans="1:12" x14ac:dyDescent="0.2">
      <c r="A245">
        <v>253474</v>
      </c>
      <c r="B245" t="s">
        <v>117</v>
      </c>
      <c r="C245">
        <v>2002</v>
      </c>
      <c r="D245" t="s">
        <v>9</v>
      </c>
      <c r="E245">
        <v>150</v>
      </c>
      <c r="F245" t="s">
        <v>95</v>
      </c>
      <c r="G245">
        <v>32590750</v>
      </c>
      <c r="H245">
        <v>32</v>
      </c>
      <c r="I245">
        <f>IF(COUNTIFS(A$2:A245,A245,D$2:D245,D245)=1,1,0)</f>
        <v>0</v>
      </c>
      <c r="J245">
        <f>COUNTIFS(D$2:D245, D245, F$2:F245, F245)</f>
        <v>2</v>
      </c>
      <c r="K245">
        <f t="shared" si="6"/>
        <v>106440620.15837105</v>
      </c>
      <c r="L245" s="1">
        <f t="shared" si="7"/>
        <v>0</v>
      </c>
    </row>
    <row r="246" spans="1:12" x14ac:dyDescent="0.2">
      <c r="A246">
        <v>253474</v>
      </c>
      <c r="B246" t="s">
        <v>117</v>
      </c>
      <c r="C246">
        <v>2002</v>
      </c>
      <c r="D246" t="s">
        <v>9</v>
      </c>
      <c r="E246">
        <v>150</v>
      </c>
      <c r="F246" t="s">
        <v>39</v>
      </c>
      <c r="G246">
        <v>32590750</v>
      </c>
      <c r="H246">
        <v>32</v>
      </c>
      <c r="I246">
        <f>IF(COUNTIFS(A$2:A246,A246,D$2:D246,D246)=1,1,0)</f>
        <v>0</v>
      </c>
      <c r="J246">
        <f>COUNTIFS(D$2:D246, D246, F$2:F246, F246)</f>
        <v>3</v>
      </c>
      <c r="K246">
        <f t="shared" si="6"/>
        <v>106440620.15837105</v>
      </c>
      <c r="L246" s="1">
        <f t="shared" si="7"/>
        <v>0</v>
      </c>
    </row>
    <row r="247" spans="1:12" x14ac:dyDescent="0.2">
      <c r="A247">
        <v>253474</v>
      </c>
      <c r="B247" t="s">
        <v>117</v>
      </c>
      <c r="C247">
        <v>2002</v>
      </c>
      <c r="D247" t="s">
        <v>9</v>
      </c>
      <c r="E247">
        <v>150</v>
      </c>
      <c r="F247" t="s">
        <v>13</v>
      </c>
      <c r="G247">
        <v>32590750</v>
      </c>
      <c r="H247">
        <v>32</v>
      </c>
      <c r="I247">
        <f>IF(COUNTIFS(A$2:A247,A247,D$2:D247,D247)=1,1,0)</f>
        <v>0</v>
      </c>
      <c r="J247">
        <f>COUNTIFS(D$2:D247, D247, F$2:F247, F247)</f>
        <v>14</v>
      </c>
      <c r="K247">
        <f t="shared" si="6"/>
        <v>106440620.15837105</v>
      </c>
      <c r="L247" s="1">
        <f t="shared" si="7"/>
        <v>0</v>
      </c>
    </row>
    <row r="248" spans="1:12" x14ac:dyDescent="0.2">
      <c r="A248">
        <v>253474</v>
      </c>
      <c r="B248" t="s">
        <v>117</v>
      </c>
      <c r="C248">
        <v>2002</v>
      </c>
      <c r="D248" t="s">
        <v>9</v>
      </c>
      <c r="E248">
        <v>150</v>
      </c>
      <c r="F248" t="s">
        <v>118</v>
      </c>
      <c r="G248">
        <v>32590750</v>
      </c>
      <c r="H248">
        <v>32</v>
      </c>
      <c r="I248">
        <f>IF(COUNTIFS(A$2:A248,A248,D$2:D248,D248)=1,1,0)</f>
        <v>0</v>
      </c>
      <c r="J248">
        <f>COUNTIFS(D$2:D248, D248, F$2:F248, F248)</f>
        <v>1</v>
      </c>
      <c r="K248">
        <f t="shared" si="6"/>
        <v>106440620.15837105</v>
      </c>
      <c r="L248" s="1">
        <f t="shared" si="7"/>
        <v>0</v>
      </c>
    </row>
    <row r="249" spans="1:12" x14ac:dyDescent="0.2">
      <c r="A249">
        <v>253474</v>
      </c>
      <c r="B249" t="s">
        <v>117</v>
      </c>
      <c r="C249">
        <v>2002</v>
      </c>
      <c r="D249" t="s">
        <v>9</v>
      </c>
      <c r="E249">
        <v>150</v>
      </c>
      <c r="F249" t="s">
        <v>96</v>
      </c>
      <c r="G249">
        <v>32590750</v>
      </c>
      <c r="H249">
        <v>32</v>
      </c>
      <c r="I249">
        <f>IF(COUNTIFS(A$2:A249,A249,D$2:D249,D249)=1,1,0)</f>
        <v>0</v>
      </c>
      <c r="J249">
        <f>COUNTIFS(D$2:D249, D249, F$2:F249, F249)</f>
        <v>2</v>
      </c>
      <c r="K249">
        <f t="shared" si="6"/>
        <v>106440620.15837105</v>
      </c>
      <c r="L249" s="1">
        <f t="shared" si="7"/>
        <v>0</v>
      </c>
    </row>
    <row r="250" spans="1:12" x14ac:dyDescent="0.2">
      <c r="A250">
        <v>172495</v>
      </c>
      <c r="B250" t="s">
        <v>119</v>
      </c>
      <c r="C250">
        <v>2000</v>
      </c>
      <c r="D250" t="s">
        <v>9</v>
      </c>
      <c r="E250">
        <v>155</v>
      </c>
      <c r="F250" t="s">
        <v>20</v>
      </c>
      <c r="G250">
        <v>187705427</v>
      </c>
      <c r="H250">
        <v>33</v>
      </c>
      <c r="I250">
        <f>IF(COUNTIFS(A$2:A250,A250,D$2:D250,D250)=1,1,0)</f>
        <v>1</v>
      </c>
      <c r="J250">
        <f>COUNTIFS(D$2:D250, D250, F$2:F250, F250)</f>
        <v>4</v>
      </c>
      <c r="K250">
        <f t="shared" si="6"/>
        <v>106440620.15837105</v>
      </c>
      <c r="L250" s="1">
        <f t="shared" si="7"/>
        <v>1</v>
      </c>
    </row>
    <row r="251" spans="1:12" x14ac:dyDescent="0.2">
      <c r="A251">
        <v>172495</v>
      </c>
      <c r="B251" t="s">
        <v>119</v>
      </c>
      <c r="C251">
        <v>2000</v>
      </c>
      <c r="D251" t="s">
        <v>9</v>
      </c>
      <c r="E251">
        <v>155</v>
      </c>
      <c r="F251" t="s">
        <v>30</v>
      </c>
      <c r="G251">
        <v>187705427</v>
      </c>
      <c r="H251">
        <v>33</v>
      </c>
      <c r="I251">
        <f>IF(COUNTIFS(A$2:A251,A251,D$2:D251,D251)=1,1,0)</f>
        <v>0</v>
      </c>
      <c r="J251">
        <f>COUNTIFS(D$2:D251, D251, F$2:F251, F251)</f>
        <v>2</v>
      </c>
      <c r="K251">
        <f t="shared" si="6"/>
        <v>106440620.15837105</v>
      </c>
      <c r="L251" s="1">
        <f t="shared" si="7"/>
        <v>0</v>
      </c>
    </row>
    <row r="252" spans="1:12" x14ac:dyDescent="0.2">
      <c r="A252">
        <v>172495</v>
      </c>
      <c r="B252" t="s">
        <v>119</v>
      </c>
      <c r="C252">
        <v>2000</v>
      </c>
      <c r="D252" t="s">
        <v>9</v>
      </c>
      <c r="E252">
        <v>155</v>
      </c>
      <c r="F252" t="s">
        <v>10</v>
      </c>
      <c r="G252">
        <v>187705427</v>
      </c>
      <c r="H252">
        <v>33</v>
      </c>
      <c r="I252">
        <f>IF(COUNTIFS(A$2:A252,A252,D$2:D252,D252)=1,1,0)</f>
        <v>0</v>
      </c>
      <c r="J252">
        <f>COUNTIFS(D$2:D252, D252, F$2:F252, F252)</f>
        <v>8</v>
      </c>
      <c r="K252">
        <f t="shared" si="6"/>
        <v>106440620.15837105</v>
      </c>
      <c r="L252" s="1">
        <f t="shared" si="7"/>
        <v>0</v>
      </c>
    </row>
    <row r="253" spans="1:12" x14ac:dyDescent="0.2">
      <c r="A253">
        <v>172495</v>
      </c>
      <c r="B253" t="s">
        <v>119</v>
      </c>
      <c r="C253">
        <v>2000</v>
      </c>
      <c r="D253" t="s">
        <v>9</v>
      </c>
      <c r="E253">
        <v>155</v>
      </c>
      <c r="F253" t="s">
        <v>11</v>
      </c>
      <c r="G253">
        <v>187705427</v>
      </c>
      <c r="H253">
        <v>33</v>
      </c>
      <c r="I253">
        <f>IF(COUNTIFS(A$2:A253,A253,D$2:D253,D253)=1,1,0)</f>
        <v>0</v>
      </c>
      <c r="J253">
        <f>COUNTIFS(D$2:D253, D253, F$2:F253, F253)</f>
        <v>7</v>
      </c>
      <c r="K253">
        <f t="shared" si="6"/>
        <v>106440620.15837105</v>
      </c>
      <c r="L253" s="1">
        <f t="shared" si="7"/>
        <v>0</v>
      </c>
    </row>
    <row r="254" spans="1:12" x14ac:dyDescent="0.2">
      <c r="A254">
        <v>172495</v>
      </c>
      <c r="B254" t="s">
        <v>119</v>
      </c>
      <c r="C254">
        <v>2000</v>
      </c>
      <c r="D254" t="s">
        <v>9</v>
      </c>
      <c r="E254">
        <v>155</v>
      </c>
      <c r="F254" t="s">
        <v>120</v>
      </c>
      <c r="G254">
        <v>187705427</v>
      </c>
      <c r="H254">
        <v>33</v>
      </c>
      <c r="I254">
        <f>IF(COUNTIFS(A$2:A254,A254,D$2:D254,D254)=1,1,0)</f>
        <v>0</v>
      </c>
      <c r="J254">
        <f>COUNTIFS(D$2:D254, D254, F$2:F254, F254)</f>
        <v>1</v>
      </c>
      <c r="K254">
        <f t="shared" si="6"/>
        <v>106440620.15837105</v>
      </c>
      <c r="L254" s="1">
        <f t="shared" si="7"/>
        <v>0</v>
      </c>
    </row>
    <row r="255" spans="1:12" x14ac:dyDescent="0.2">
      <c r="A255">
        <v>172495</v>
      </c>
      <c r="B255" t="s">
        <v>119</v>
      </c>
      <c r="C255">
        <v>2000</v>
      </c>
      <c r="D255" t="s">
        <v>9</v>
      </c>
      <c r="E255">
        <v>155</v>
      </c>
      <c r="F255" t="s">
        <v>22</v>
      </c>
      <c r="G255">
        <v>187705427</v>
      </c>
      <c r="H255">
        <v>33</v>
      </c>
      <c r="I255">
        <f>IF(COUNTIFS(A$2:A255,A255,D$2:D255,D255)=1,1,0)</f>
        <v>0</v>
      </c>
      <c r="J255">
        <f>COUNTIFS(D$2:D255, D255, F$2:F255, F255)</f>
        <v>3</v>
      </c>
      <c r="K255">
        <f t="shared" si="6"/>
        <v>106440620.15837105</v>
      </c>
      <c r="L255" s="1">
        <f t="shared" si="7"/>
        <v>0</v>
      </c>
    </row>
    <row r="256" spans="1:12" x14ac:dyDescent="0.2">
      <c r="A256">
        <v>172495</v>
      </c>
      <c r="B256" t="s">
        <v>119</v>
      </c>
      <c r="C256">
        <v>2000</v>
      </c>
      <c r="D256" t="s">
        <v>9</v>
      </c>
      <c r="E256">
        <v>155</v>
      </c>
      <c r="F256" t="s">
        <v>35</v>
      </c>
      <c r="G256">
        <v>187705427</v>
      </c>
      <c r="H256">
        <v>33</v>
      </c>
      <c r="I256">
        <f>IF(COUNTIFS(A$2:A256,A256,D$2:D256,D256)=1,1,0)</f>
        <v>0</v>
      </c>
      <c r="J256">
        <f>COUNTIFS(D$2:D256, D256, F$2:F256, F256)</f>
        <v>3</v>
      </c>
      <c r="K256">
        <f t="shared" si="6"/>
        <v>106440620.15837105</v>
      </c>
      <c r="L256" s="1">
        <f t="shared" si="7"/>
        <v>0</v>
      </c>
    </row>
    <row r="257" spans="1:12" x14ac:dyDescent="0.2">
      <c r="A257">
        <v>172495</v>
      </c>
      <c r="B257" t="s">
        <v>119</v>
      </c>
      <c r="C257">
        <v>2000</v>
      </c>
      <c r="D257" t="s">
        <v>9</v>
      </c>
      <c r="E257">
        <v>155</v>
      </c>
      <c r="F257" t="s">
        <v>13</v>
      </c>
      <c r="G257">
        <v>187705427</v>
      </c>
      <c r="H257">
        <v>33</v>
      </c>
      <c r="I257">
        <f>IF(COUNTIFS(A$2:A257,A257,D$2:D257,D257)=1,1,0)</f>
        <v>0</v>
      </c>
      <c r="J257">
        <f>COUNTIFS(D$2:D257, D257, F$2:F257, F257)</f>
        <v>15</v>
      </c>
      <c r="K257">
        <f t="shared" si="6"/>
        <v>106440620.15837105</v>
      </c>
      <c r="L257" s="1">
        <f t="shared" si="7"/>
        <v>0</v>
      </c>
    </row>
    <row r="258" spans="1:12" x14ac:dyDescent="0.2">
      <c r="A258">
        <v>6751668</v>
      </c>
      <c r="B258" t="s">
        <v>121</v>
      </c>
      <c r="C258">
        <v>2019</v>
      </c>
      <c r="D258" t="s">
        <v>9</v>
      </c>
      <c r="E258">
        <v>132</v>
      </c>
      <c r="F258" t="s">
        <v>45</v>
      </c>
      <c r="G258">
        <v>53847897</v>
      </c>
      <c r="H258">
        <v>34</v>
      </c>
      <c r="I258">
        <f>IF(COUNTIFS(A$2:A258,A258,D$2:D258,D258)=1,1,0)</f>
        <v>1</v>
      </c>
      <c r="J258">
        <f>COUNTIFS(D$2:D258, D258, F$2:F258, F258)</f>
        <v>4</v>
      </c>
      <c r="K258">
        <f t="shared" ref="K258:K321" si="8">AVERAGEIF($I$2:$I$1645, 1, $G$2:$G$1645)</f>
        <v>106440620.15837105</v>
      </c>
      <c r="L258" s="1">
        <f t="shared" ref="L258:L321" si="9">IF(AND(I258=1,G258&gt;K258),1,0)</f>
        <v>0</v>
      </c>
    </row>
    <row r="259" spans="1:12" x14ac:dyDescent="0.2">
      <c r="A259">
        <v>6751668</v>
      </c>
      <c r="B259" t="s">
        <v>121</v>
      </c>
      <c r="C259">
        <v>2019</v>
      </c>
      <c r="D259" t="s">
        <v>9</v>
      </c>
      <c r="E259">
        <v>132</v>
      </c>
      <c r="F259" t="s">
        <v>28</v>
      </c>
      <c r="G259">
        <v>53847897</v>
      </c>
      <c r="H259">
        <v>34</v>
      </c>
      <c r="I259">
        <f>IF(COUNTIFS(A$2:A259,A259,D$2:D259,D259)=1,1,0)</f>
        <v>0</v>
      </c>
      <c r="J259">
        <f>COUNTIFS(D$2:D259, D259, F$2:F259, F259)</f>
        <v>6</v>
      </c>
      <c r="K259">
        <f t="shared" si="8"/>
        <v>106440620.15837105</v>
      </c>
      <c r="L259" s="1">
        <f t="shared" si="9"/>
        <v>0</v>
      </c>
    </row>
    <row r="260" spans="1:12" x14ac:dyDescent="0.2">
      <c r="A260">
        <v>6751668</v>
      </c>
      <c r="B260" t="s">
        <v>121</v>
      </c>
      <c r="C260">
        <v>2019</v>
      </c>
      <c r="D260" t="s">
        <v>9</v>
      </c>
      <c r="E260">
        <v>132</v>
      </c>
      <c r="F260" t="s">
        <v>55</v>
      </c>
      <c r="G260">
        <v>53847897</v>
      </c>
      <c r="H260">
        <v>34</v>
      </c>
      <c r="I260">
        <f>IF(COUNTIFS(A$2:A260,A260,D$2:D260,D260)=1,1,0)</f>
        <v>0</v>
      </c>
      <c r="J260">
        <f>COUNTIFS(D$2:D260, D260, F$2:F260, F260)</f>
        <v>4</v>
      </c>
      <c r="K260">
        <f t="shared" si="8"/>
        <v>106440620.15837105</v>
      </c>
      <c r="L260" s="1">
        <f t="shared" si="9"/>
        <v>0</v>
      </c>
    </row>
    <row r="261" spans="1:12" x14ac:dyDescent="0.2">
      <c r="A261">
        <v>6751668</v>
      </c>
      <c r="B261" t="s">
        <v>121</v>
      </c>
      <c r="C261">
        <v>2019</v>
      </c>
      <c r="D261" t="s">
        <v>9</v>
      </c>
      <c r="E261">
        <v>132</v>
      </c>
      <c r="F261" t="s">
        <v>16</v>
      </c>
      <c r="G261">
        <v>53847897</v>
      </c>
      <c r="H261">
        <v>34</v>
      </c>
      <c r="I261">
        <f>IF(COUNTIFS(A$2:A261,A261,D$2:D261,D261)=1,1,0)</f>
        <v>0</v>
      </c>
      <c r="J261">
        <f>COUNTIFS(D$2:D261, D261, F$2:F261, F261)</f>
        <v>8</v>
      </c>
      <c r="K261">
        <f t="shared" si="8"/>
        <v>106440620.15837105</v>
      </c>
      <c r="L261" s="1">
        <f t="shared" si="9"/>
        <v>0</v>
      </c>
    </row>
    <row r="262" spans="1:12" x14ac:dyDescent="0.2">
      <c r="A262">
        <v>6751668</v>
      </c>
      <c r="B262" t="s">
        <v>121</v>
      </c>
      <c r="C262">
        <v>2019</v>
      </c>
      <c r="D262" t="s">
        <v>9</v>
      </c>
      <c r="E262">
        <v>132</v>
      </c>
      <c r="F262" t="s">
        <v>13</v>
      </c>
      <c r="G262">
        <v>53847897</v>
      </c>
      <c r="H262">
        <v>34</v>
      </c>
      <c r="I262">
        <f>IF(COUNTIFS(A$2:A262,A262,D$2:D262,D262)=1,1,0)</f>
        <v>0</v>
      </c>
      <c r="J262">
        <f>COUNTIFS(D$2:D262, D262, F$2:F262, F262)</f>
        <v>16</v>
      </c>
      <c r="K262">
        <f t="shared" si="8"/>
        <v>106440620.15837105</v>
      </c>
      <c r="L262" s="1">
        <f t="shared" si="9"/>
        <v>0</v>
      </c>
    </row>
    <row r="263" spans="1:12" x14ac:dyDescent="0.2">
      <c r="A263">
        <v>6751668</v>
      </c>
      <c r="B263" t="s">
        <v>121</v>
      </c>
      <c r="C263">
        <v>2019</v>
      </c>
      <c r="D263" t="s">
        <v>9</v>
      </c>
      <c r="E263">
        <v>132</v>
      </c>
      <c r="F263" t="s">
        <v>23</v>
      </c>
      <c r="G263">
        <v>53847897</v>
      </c>
      <c r="H263">
        <v>34</v>
      </c>
      <c r="I263">
        <f>IF(COUNTIFS(A$2:A263,A263,D$2:D263,D263)=1,1,0)</f>
        <v>0</v>
      </c>
      <c r="J263">
        <f>COUNTIFS(D$2:D263, D263, F$2:F263, F263)</f>
        <v>3</v>
      </c>
      <c r="K263">
        <f t="shared" si="8"/>
        <v>106440620.15837105</v>
      </c>
      <c r="L263" s="1">
        <f t="shared" si="9"/>
        <v>0</v>
      </c>
    </row>
    <row r="264" spans="1:12" x14ac:dyDescent="0.2">
      <c r="A264">
        <v>54215</v>
      </c>
      <c r="B264" t="s">
        <v>122</v>
      </c>
      <c r="C264">
        <v>1960</v>
      </c>
      <c r="D264" t="s">
        <v>9</v>
      </c>
      <c r="E264">
        <v>109</v>
      </c>
      <c r="F264" t="s">
        <v>45</v>
      </c>
      <c r="G264">
        <v>32181230</v>
      </c>
      <c r="H264">
        <v>35</v>
      </c>
      <c r="I264">
        <f>IF(COUNTIFS(A$2:A264,A264,D$2:D264,D264)=1,1,0)</f>
        <v>1</v>
      </c>
      <c r="J264">
        <f>COUNTIFS(D$2:D264, D264, F$2:F264, F264)</f>
        <v>5</v>
      </c>
      <c r="K264">
        <f t="shared" si="8"/>
        <v>106440620.15837105</v>
      </c>
      <c r="L264" s="1">
        <f t="shared" si="9"/>
        <v>0</v>
      </c>
    </row>
    <row r="265" spans="1:12" x14ac:dyDescent="0.2">
      <c r="A265">
        <v>54215</v>
      </c>
      <c r="B265" t="s">
        <v>122</v>
      </c>
      <c r="C265">
        <v>1960</v>
      </c>
      <c r="D265" t="s">
        <v>9</v>
      </c>
      <c r="E265">
        <v>109</v>
      </c>
      <c r="F265" t="s">
        <v>89</v>
      </c>
      <c r="G265">
        <v>32181230</v>
      </c>
      <c r="H265">
        <v>35</v>
      </c>
      <c r="I265">
        <f>IF(COUNTIFS(A$2:A265,A265,D$2:D265,D265)=1,1,0)</f>
        <v>0</v>
      </c>
      <c r="J265">
        <f>COUNTIFS(D$2:D265, D265, F$2:F265, F265)</f>
        <v>2</v>
      </c>
      <c r="K265">
        <f t="shared" si="8"/>
        <v>106440620.15837105</v>
      </c>
      <c r="L265" s="1">
        <f t="shared" si="9"/>
        <v>0</v>
      </c>
    </row>
    <row r="266" spans="1:12" x14ac:dyDescent="0.2">
      <c r="A266">
        <v>54215</v>
      </c>
      <c r="B266" t="s">
        <v>122</v>
      </c>
      <c r="C266">
        <v>1960</v>
      </c>
      <c r="D266" t="s">
        <v>9</v>
      </c>
      <c r="E266">
        <v>109</v>
      </c>
      <c r="F266" t="s">
        <v>55</v>
      </c>
      <c r="G266">
        <v>32181230</v>
      </c>
      <c r="H266">
        <v>35</v>
      </c>
      <c r="I266">
        <f>IF(COUNTIFS(A$2:A266,A266,D$2:D266,D266)=1,1,0)</f>
        <v>0</v>
      </c>
      <c r="J266">
        <f>COUNTIFS(D$2:D266, D266, F$2:F266, F266)</f>
        <v>5</v>
      </c>
      <c r="K266">
        <f t="shared" si="8"/>
        <v>106440620.15837105</v>
      </c>
      <c r="L266" s="1">
        <f t="shared" si="9"/>
        <v>0</v>
      </c>
    </row>
    <row r="267" spans="1:12" x14ac:dyDescent="0.2">
      <c r="A267">
        <v>54215</v>
      </c>
      <c r="B267" t="s">
        <v>122</v>
      </c>
      <c r="C267">
        <v>1960</v>
      </c>
      <c r="D267" t="s">
        <v>9</v>
      </c>
      <c r="E267">
        <v>109</v>
      </c>
      <c r="F267" t="s">
        <v>123</v>
      </c>
      <c r="G267">
        <v>32181230</v>
      </c>
      <c r="H267">
        <v>35</v>
      </c>
      <c r="I267">
        <f>IF(COUNTIFS(A$2:A267,A267,D$2:D267,D267)=1,1,0)</f>
        <v>0</v>
      </c>
      <c r="J267">
        <f>COUNTIFS(D$2:D267, D267, F$2:F267, F267)</f>
        <v>1</v>
      </c>
      <c r="K267">
        <f t="shared" si="8"/>
        <v>106440620.15837105</v>
      </c>
      <c r="L267" s="1">
        <f t="shared" si="9"/>
        <v>0</v>
      </c>
    </row>
    <row r="268" spans="1:12" x14ac:dyDescent="0.2">
      <c r="A268">
        <v>54215</v>
      </c>
      <c r="B268" t="s">
        <v>122</v>
      </c>
      <c r="C268">
        <v>1960</v>
      </c>
      <c r="D268" t="s">
        <v>9</v>
      </c>
      <c r="E268">
        <v>109</v>
      </c>
      <c r="F268" t="s">
        <v>124</v>
      </c>
      <c r="G268">
        <v>32181230</v>
      </c>
      <c r="H268">
        <v>35</v>
      </c>
      <c r="I268">
        <f>IF(COUNTIFS(A$2:A268,A268,D$2:D268,D268)=1,1,0)</f>
        <v>0</v>
      </c>
      <c r="J268">
        <f>COUNTIFS(D$2:D268, D268, F$2:F268, F268)</f>
        <v>1</v>
      </c>
      <c r="K268">
        <f t="shared" si="8"/>
        <v>106440620.15837105</v>
      </c>
      <c r="L268" s="1">
        <f t="shared" si="9"/>
        <v>0</v>
      </c>
    </row>
    <row r="269" spans="1:12" x14ac:dyDescent="0.2">
      <c r="A269">
        <v>54215</v>
      </c>
      <c r="B269" t="s">
        <v>122</v>
      </c>
      <c r="C269">
        <v>1960</v>
      </c>
      <c r="D269" t="s">
        <v>9</v>
      </c>
      <c r="E269">
        <v>109</v>
      </c>
      <c r="F269" t="s">
        <v>13</v>
      </c>
      <c r="G269">
        <v>32181230</v>
      </c>
      <c r="H269">
        <v>35</v>
      </c>
      <c r="I269">
        <f>IF(COUNTIFS(A$2:A269,A269,D$2:D269,D269)=1,1,0)</f>
        <v>0</v>
      </c>
      <c r="J269">
        <f>COUNTIFS(D$2:D269, D269, F$2:F269, F269)</f>
        <v>17</v>
      </c>
      <c r="K269">
        <f t="shared" si="8"/>
        <v>106440620.15837105</v>
      </c>
      <c r="L269" s="1">
        <f t="shared" si="9"/>
        <v>0</v>
      </c>
    </row>
    <row r="270" spans="1:12" x14ac:dyDescent="0.2">
      <c r="A270">
        <v>54215</v>
      </c>
      <c r="B270" t="s">
        <v>122</v>
      </c>
      <c r="C270">
        <v>1960</v>
      </c>
      <c r="D270" t="s">
        <v>9</v>
      </c>
      <c r="E270">
        <v>109</v>
      </c>
      <c r="F270" t="s">
        <v>90</v>
      </c>
      <c r="G270">
        <v>32181230</v>
      </c>
      <c r="H270">
        <v>35</v>
      </c>
      <c r="I270">
        <f>IF(COUNTIFS(A$2:A270,A270,D$2:D270,D270)=1,1,0)</f>
        <v>0</v>
      </c>
      <c r="J270">
        <f>COUNTIFS(D$2:D270, D270, F$2:F270, F270)</f>
        <v>2</v>
      </c>
      <c r="K270">
        <f t="shared" si="8"/>
        <v>106440620.15837105</v>
      </c>
      <c r="L270" s="1">
        <f t="shared" si="9"/>
        <v>0</v>
      </c>
    </row>
    <row r="271" spans="1:12" x14ac:dyDescent="0.2">
      <c r="A271">
        <v>54215</v>
      </c>
      <c r="B271" t="s">
        <v>122</v>
      </c>
      <c r="C271">
        <v>1960</v>
      </c>
      <c r="D271" t="s">
        <v>9</v>
      </c>
      <c r="E271">
        <v>109</v>
      </c>
      <c r="F271" t="s">
        <v>80</v>
      </c>
      <c r="G271">
        <v>32181230</v>
      </c>
      <c r="H271">
        <v>35</v>
      </c>
      <c r="I271">
        <f>IF(COUNTIFS(A$2:A271,A271,D$2:D271,D271)=1,1,0)</f>
        <v>0</v>
      </c>
      <c r="J271">
        <f>COUNTIFS(D$2:D271, D271, F$2:F271, F271)</f>
        <v>3</v>
      </c>
      <c r="K271">
        <f t="shared" si="8"/>
        <v>106440620.15837105</v>
      </c>
      <c r="L271" s="1">
        <f t="shared" si="9"/>
        <v>0</v>
      </c>
    </row>
    <row r="272" spans="1:12" x14ac:dyDescent="0.2">
      <c r="A272">
        <v>54215</v>
      </c>
      <c r="B272" t="s">
        <v>122</v>
      </c>
      <c r="C272">
        <v>1960</v>
      </c>
      <c r="D272" t="s">
        <v>9</v>
      </c>
      <c r="E272">
        <v>109</v>
      </c>
      <c r="F272" t="s">
        <v>23</v>
      </c>
      <c r="G272">
        <v>32181230</v>
      </c>
      <c r="H272">
        <v>35</v>
      </c>
      <c r="I272">
        <f>IF(COUNTIFS(A$2:A272,A272,D$2:D272,D272)=1,1,0)</f>
        <v>0</v>
      </c>
      <c r="J272">
        <f>COUNTIFS(D$2:D272, D272, F$2:F272, F272)</f>
        <v>4</v>
      </c>
      <c r="K272">
        <f t="shared" si="8"/>
        <v>106440620.15837105</v>
      </c>
      <c r="L272" s="1">
        <f t="shared" si="9"/>
        <v>0</v>
      </c>
    </row>
    <row r="273" spans="1:12" x14ac:dyDescent="0.2">
      <c r="A273">
        <v>110357</v>
      </c>
      <c r="B273" t="s">
        <v>125</v>
      </c>
      <c r="C273">
        <v>1994</v>
      </c>
      <c r="D273" t="s">
        <v>126</v>
      </c>
      <c r="E273">
        <v>88</v>
      </c>
      <c r="F273" t="s">
        <v>30</v>
      </c>
      <c r="G273">
        <v>424979720</v>
      </c>
      <c r="H273">
        <v>36</v>
      </c>
      <c r="I273">
        <f>IF(COUNTIFS(A$2:A273,A273,D$2:D273,D273)=1,1,0)</f>
        <v>1</v>
      </c>
      <c r="J273">
        <f>COUNTIFS(D$2:D273, D273, F$2:F273, F273)</f>
        <v>1</v>
      </c>
      <c r="K273">
        <f t="shared" si="8"/>
        <v>106440620.15837105</v>
      </c>
      <c r="L273" s="1">
        <f t="shared" si="9"/>
        <v>1</v>
      </c>
    </row>
    <row r="274" spans="1:12" x14ac:dyDescent="0.2">
      <c r="A274">
        <v>110357</v>
      </c>
      <c r="B274" t="s">
        <v>125</v>
      </c>
      <c r="C274">
        <v>1994</v>
      </c>
      <c r="D274" t="s">
        <v>126</v>
      </c>
      <c r="E274">
        <v>88</v>
      </c>
      <c r="F274" t="s">
        <v>127</v>
      </c>
      <c r="G274">
        <v>424979720</v>
      </c>
      <c r="H274">
        <v>36</v>
      </c>
      <c r="I274">
        <f>IF(COUNTIFS(A$2:A274,A274,D$2:D274,D274)=1,1,0)</f>
        <v>0</v>
      </c>
      <c r="J274">
        <f>COUNTIFS(D$2:D274, D274, F$2:F274, F274)</f>
        <v>1</v>
      </c>
      <c r="K274">
        <f t="shared" si="8"/>
        <v>106440620.15837105</v>
      </c>
      <c r="L274" s="1">
        <f t="shared" si="9"/>
        <v>0</v>
      </c>
    </row>
    <row r="275" spans="1:12" x14ac:dyDescent="0.2">
      <c r="A275">
        <v>110357</v>
      </c>
      <c r="B275" t="s">
        <v>125</v>
      </c>
      <c r="C275">
        <v>1994</v>
      </c>
      <c r="D275" t="s">
        <v>126</v>
      </c>
      <c r="E275">
        <v>88</v>
      </c>
      <c r="F275" t="s">
        <v>100</v>
      </c>
      <c r="G275">
        <v>424979720</v>
      </c>
      <c r="H275">
        <v>36</v>
      </c>
      <c r="I275">
        <f>IF(COUNTIFS(A$2:A275,A275,D$2:D275,D275)=1,1,0)</f>
        <v>0</v>
      </c>
      <c r="J275">
        <f>COUNTIFS(D$2:D275, D275, F$2:F275, F275)</f>
        <v>1</v>
      </c>
      <c r="K275">
        <f t="shared" si="8"/>
        <v>106440620.15837105</v>
      </c>
      <c r="L275" s="1">
        <f t="shared" si="9"/>
        <v>0</v>
      </c>
    </row>
    <row r="276" spans="1:12" x14ac:dyDescent="0.2">
      <c r="A276">
        <v>110357</v>
      </c>
      <c r="B276" t="s">
        <v>125</v>
      </c>
      <c r="C276">
        <v>1994</v>
      </c>
      <c r="D276" t="s">
        <v>126</v>
      </c>
      <c r="E276">
        <v>88</v>
      </c>
      <c r="F276" t="s">
        <v>10</v>
      </c>
      <c r="G276">
        <v>424979720</v>
      </c>
      <c r="H276">
        <v>36</v>
      </c>
      <c r="I276">
        <f>IF(COUNTIFS(A$2:A276,A276,D$2:D276,D276)=1,1,0)</f>
        <v>0</v>
      </c>
      <c r="J276">
        <f>COUNTIFS(D$2:D276, D276, F$2:F276, F276)</f>
        <v>1</v>
      </c>
      <c r="K276">
        <f t="shared" si="8"/>
        <v>106440620.15837105</v>
      </c>
      <c r="L276" s="1">
        <f t="shared" si="9"/>
        <v>0</v>
      </c>
    </row>
    <row r="277" spans="1:12" x14ac:dyDescent="0.2">
      <c r="A277">
        <v>110357</v>
      </c>
      <c r="B277" t="s">
        <v>125</v>
      </c>
      <c r="C277">
        <v>1994</v>
      </c>
      <c r="D277" t="s">
        <v>126</v>
      </c>
      <c r="E277">
        <v>88</v>
      </c>
      <c r="F277" t="s">
        <v>115</v>
      </c>
      <c r="G277">
        <v>424979720</v>
      </c>
      <c r="H277">
        <v>36</v>
      </c>
      <c r="I277">
        <f>IF(COUNTIFS(A$2:A277,A277,D$2:D277,D277)=1,1,0)</f>
        <v>0</v>
      </c>
      <c r="J277">
        <f>COUNTIFS(D$2:D277, D277, F$2:F277, F277)</f>
        <v>1</v>
      </c>
      <c r="K277">
        <f t="shared" si="8"/>
        <v>106440620.15837105</v>
      </c>
      <c r="L277" s="1">
        <f t="shared" si="9"/>
        <v>0</v>
      </c>
    </row>
    <row r="278" spans="1:12" x14ac:dyDescent="0.2">
      <c r="A278">
        <v>110357</v>
      </c>
      <c r="B278" t="s">
        <v>125</v>
      </c>
      <c r="C278">
        <v>1994</v>
      </c>
      <c r="D278" t="s">
        <v>126</v>
      </c>
      <c r="E278">
        <v>88</v>
      </c>
      <c r="F278" t="s">
        <v>128</v>
      </c>
      <c r="G278">
        <v>424979720</v>
      </c>
      <c r="H278">
        <v>36</v>
      </c>
      <c r="I278">
        <f>IF(COUNTIFS(A$2:A278,A278,D$2:D278,D278)=1,1,0)</f>
        <v>0</v>
      </c>
      <c r="J278">
        <f>COUNTIFS(D$2:D278, D278, F$2:F278, F278)</f>
        <v>1</v>
      </c>
      <c r="K278">
        <f t="shared" si="8"/>
        <v>106440620.15837105</v>
      </c>
      <c r="L278" s="1">
        <f t="shared" si="9"/>
        <v>0</v>
      </c>
    </row>
    <row r="279" spans="1:12" x14ac:dyDescent="0.2">
      <c r="A279">
        <v>110357</v>
      </c>
      <c r="B279" t="s">
        <v>125</v>
      </c>
      <c r="C279">
        <v>1994</v>
      </c>
      <c r="D279" t="s">
        <v>126</v>
      </c>
      <c r="E279">
        <v>88</v>
      </c>
      <c r="F279" t="s">
        <v>35</v>
      </c>
      <c r="G279">
        <v>424979720</v>
      </c>
      <c r="H279">
        <v>36</v>
      </c>
      <c r="I279">
        <f>IF(COUNTIFS(A$2:A279,A279,D$2:D279,D279)=1,1,0)</f>
        <v>0</v>
      </c>
      <c r="J279">
        <f>COUNTIFS(D$2:D279, D279, F$2:F279, F279)</f>
        <v>1</v>
      </c>
      <c r="K279">
        <f t="shared" si="8"/>
        <v>106440620.15837105</v>
      </c>
      <c r="L279" s="1">
        <f t="shared" si="9"/>
        <v>0</v>
      </c>
    </row>
    <row r="280" spans="1:12" x14ac:dyDescent="0.2">
      <c r="A280">
        <v>110357</v>
      </c>
      <c r="B280" t="s">
        <v>125</v>
      </c>
      <c r="C280">
        <v>1994</v>
      </c>
      <c r="D280" t="s">
        <v>126</v>
      </c>
      <c r="E280">
        <v>88</v>
      </c>
      <c r="F280" t="s">
        <v>116</v>
      </c>
      <c r="G280">
        <v>424979720</v>
      </c>
      <c r="H280">
        <v>36</v>
      </c>
      <c r="I280">
        <f>IF(COUNTIFS(A$2:A280,A280,D$2:D280,D280)=1,1,0)</f>
        <v>0</v>
      </c>
      <c r="J280">
        <f>COUNTIFS(D$2:D280, D280, F$2:F280, F280)</f>
        <v>1</v>
      </c>
      <c r="K280">
        <f t="shared" si="8"/>
        <v>106440620.15837105</v>
      </c>
      <c r="L280" s="1">
        <f t="shared" si="9"/>
        <v>0</v>
      </c>
    </row>
    <row r="281" spans="1:12" x14ac:dyDescent="0.2">
      <c r="A281">
        <v>110357</v>
      </c>
      <c r="B281" t="s">
        <v>125</v>
      </c>
      <c r="C281">
        <v>1994</v>
      </c>
      <c r="D281" t="s">
        <v>126</v>
      </c>
      <c r="E281">
        <v>88</v>
      </c>
      <c r="F281" t="s">
        <v>13</v>
      </c>
      <c r="G281">
        <v>424979720</v>
      </c>
      <c r="H281">
        <v>36</v>
      </c>
      <c r="I281">
        <f>IF(COUNTIFS(A$2:A281,A281,D$2:D281,D281)=1,1,0)</f>
        <v>0</v>
      </c>
      <c r="J281">
        <f>COUNTIFS(D$2:D281, D281, F$2:F281, F281)</f>
        <v>1</v>
      </c>
      <c r="K281">
        <f t="shared" si="8"/>
        <v>106440620.15837105</v>
      </c>
      <c r="L281" s="1">
        <f t="shared" si="9"/>
        <v>0</v>
      </c>
    </row>
    <row r="282" spans="1:12" x14ac:dyDescent="0.2">
      <c r="A282">
        <v>110357</v>
      </c>
      <c r="B282" t="s">
        <v>125</v>
      </c>
      <c r="C282">
        <v>1994</v>
      </c>
      <c r="D282" t="s">
        <v>126</v>
      </c>
      <c r="E282">
        <v>88</v>
      </c>
      <c r="F282" t="s">
        <v>86</v>
      </c>
      <c r="G282">
        <v>424979720</v>
      </c>
      <c r="H282">
        <v>36</v>
      </c>
      <c r="I282">
        <f>IF(COUNTIFS(A$2:A282,A282,D$2:D282,D282)=1,1,0)</f>
        <v>0</v>
      </c>
      <c r="J282">
        <f>COUNTIFS(D$2:D282, D282, F$2:F282, F282)</f>
        <v>1</v>
      </c>
      <c r="K282">
        <f t="shared" si="8"/>
        <v>106440620.15837105</v>
      </c>
      <c r="L282" s="1">
        <f t="shared" si="9"/>
        <v>0</v>
      </c>
    </row>
    <row r="283" spans="1:12" x14ac:dyDescent="0.2">
      <c r="A283">
        <v>95327</v>
      </c>
      <c r="B283" t="s">
        <v>129</v>
      </c>
      <c r="C283">
        <v>1988</v>
      </c>
      <c r="D283" t="s">
        <v>92</v>
      </c>
      <c r="E283">
        <v>88</v>
      </c>
      <c r="F283" t="s">
        <v>130</v>
      </c>
      <c r="G283">
        <v>516962</v>
      </c>
      <c r="H283">
        <v>37</v>
      </c>
      <c r="I283">
        <f>IF(COUNTIFS(A$2:A283,A283,D$2:D283,D283)=1,1,0)</f>
        <v>1</v>
      </c>
      <c r="J283">
        <f>COUNTIFS(D$2:D283, D283, F$2:F283, F283)</f>
        <v>1</v>
      </c>
      <c r="K283">
        <f t="shared" si="8"/>
        <v>106440620.15837105</v>
      </c>
      <c r="L283" s="1">
        <f t="shared" si="9"/>
        <v>0</v>
      </c>
    </row>
    <row r="284" spans="1:12" x14ac:dyDescent="0.2">
      <c r="A284">
        <v>95327</v>
      </c>
      <c r="B284" t="s">
        <v>129</v>
      </c>
      <c r="C284">
        <v>1988</v>
      </c>
      <c r="D284" t="s">
        <v>92</v>
      </c>
      <c r="E284">
        <v>88</v>
      </c>
      <c r="F284" t="s">
        <v>113</v>
      </c>
      <c r="G284">
        <v>516962</v>
      </c>
      <c r="H284">
        <v>37</v>
      </c>
      <c r="I284">
        <f>IF(COUNTIFS(A$2:A284,A284,D$2:D284,D284)=1,1,0)</f>
        <v>0</v>
      </c>
      <c r="J284">
        <f>COUNTIFS(D$2:D284, D284, F$2:F284, F284)</f>
        <v>1</v>
      </c>
      <c r="K284">
        <f t="shared" si="8"/>
        <v>106440620.15837105</v>
      </c>
      <c r="L284" s="1">
        <f t="shared" si="9"/>
        <v>0</v>
      </c>
    </row>
    <row r="285" spans="1:12" x14ac:dyDescent="0.2">
      <c r="A285">
        <v>95327</v>
      </c>
      <c r="B285" t="s">
        <v>129</v>
      </c>
      <c r="C285">
        <v>1988</v>
      </c>
      <c r="D285" t="s">
        <v>92</v>
      </c>
      <c r="E285">
        <v>88</v>
      </c>
      <c r="F285" t="s">
        <v>115</v>
      </c>
      <c r="G285">
        <v>516962</v>
      </c>
      <c r="H285">
        <v>37</v>
      </c>
      <c r="I285">
        <f>IF(COUNTIFS(A$2:A285,A285,D$2:D285,D285)=1,1,0)</f>
        <v>0</v>
      </c>
      <c r="J285">
        <f>COUNTIFS(D$2:D285, D285, F$2:F285, F285)</f>
        <v>1</v>
      </c>
      <c r="K285">
        <f t="shared" si="8"/>
        <v>106440620.15837105</v>
      </c>
      <c r="L285" s="1">
        <f t="shared" si="9"/>
        <v>0</v>
      </c>
    </row>
    <row r="286" spans="1:12" x14ac:dyDescent="0.2">
      <c r="A286">
        <v>95327</v>
      </c>
      <c r="B286" t="s">
        <v>129</v>
      </c>
      <c r="C286">
        <v>1988</v>
      </c>
      <c r="D286" t="s">
        <v>92</v>
      </c>
      <c r="E286">
        <v>88</v>
      </c>
      <c r="F286" t="s">
        <v>11</v>
      </c>
      <c r="G286">
        <v>516962</v>
      </c>
      <c r="H286">
        <v>37</v>
      </c>
      <c r="I286">
        <f>IF(COUNTIFS(A$2:A286,A286,D$2:D286,D286)=1,1,0)</f>
        <v>0</v>
      </c>
      <c r="J286">
        <f>COUNTIFS(D$2:D286, D286, F$2:F286, F286)</f>
        <v>2</v>
      </c>
      <c r="K286">
        <f t="shared" si="8"/>
        <v>106440620.15837105</v>
      </c>
      <c r="L286" s="1">
        <f t="shared" si="9"/>
        <v>0</v>
      </c>
    </row>
    <row r="287" spans="1:12" x14ac:dyDescent="0.2">
      <c r="A287">
        <v>95327</v>
      </c>
      <c r="B287" t="s">
        <v>129</v>
      </c>
      <c r="C287">
        <v>1988</v>
      </c>
      <c r="D287" t="s">
        <v>92</v>
      </c>
      <c r="E287">
        <v>88</v>
      </c>
      <c r="F287" t="s">
        <v>16</v>
      </c>
      <c r="G287">
        <v>516962</v>
      </c>
      <c r="H287">
        <v>37</v>
      </c>
      <c r="I287">
        <f>IF(COUNTIFS(A$2:A287,A287,D$2:D287,D287)=1,1,0)</f>
        <v>0</v>
      </c>
      <c r="J287">
        <f>COUNTIFS(D$2:D287, D287, F$2:F287, F287)</f>
        <v>1</v>
      </c>
      <c r="K287">
        <f t="shared" si="8"/>
        <v>106440620.15837105</v>
      </c>
      <c r="L287" s="1">
        <f t="shared" si="9"/>
        <v>0</v>
      </c>
    </row>
    <row r="288" spans="1:12" x14ac:dyDescent="0.2">
      <c r="A288">
        <v>95327</v>
      </c>
      <c r="B288" t="s">
        <v>129</v>
      </c>
      <c r="C288">
        <v>1988</v>
      </c>
      <c r="D288" t="s">
        <v>92</v>
      </c>
      <c r="E288">
        <v>88</v>
      </c>
      <c r="F288" t="s">
        <v>116</v>
      </c>
      <c r="G288">
        <v>516962</v>
      </c>
      <c r="H288">
        <v>37</v>
      </c>
      <c r="I288">
        <f>IF(COUNTIFS(A$2:A288,A288,D$2:D288,D288)=1,1,0)</f>
        <v>0</v>
      </c>
      <c r="J288">
        <f>COUNTIFS(D$2:D288, D288, F$2:F288, F288)</f>
        <v>1</v>
      </c>
      <c r="K288">
        <f t="shared" si="8"/>
        <v>106440620.15837105</v>
      </c>
      <c r="L288" s="1">
        <f t="shared" si="9"/>
        <v>0</v>
      </c>
    </row>
    <row r="289" spans="1:12" x14ac:dyDescent="0.2">
      <c r="A289">
        <v>95327</v>
      </c>
      <c r="B289" t="s">
        <v>129</v>
      </c>
      <c r="C289">
        <v>1988</v>
      </c>
      <c r="D289" t="s">
        <v>92</v>
      </c>
      <c r="E289">
        <v>88</v>
      </c>
      <c r="F289" t="s">
        <v>13</v>
      </c>
      <c r="G289">
        <v>516962</v>
      </c>
      <c r="H289">
        <v>37</v>
      </c>
      <c r="I289">
        <f>IF(COUNTIFS(A$2:A289,A289,D$2:D289,D289)=1,1,0)</f>
        <v>0</v>
      </c>
      <c r="J289">
        <f>COUNTIFS(D$2:D289, D289, F$2:F289, F289)</f>
        <v>2</v>
      </c>
      <c r="K289">
        <f t="shared" si="8"/>
        <v>106440620.15837105</v>
      </c>
      <c r="L289" s="1">
        <f t="shared" si="9"/>
        <v>0</v>
      </c>
    </row>
    <row r="290" spans="1:12" x14ac:dyDescent="0.2">
      <c r="A290">
        <v>95327</v>
      </c>
      <c r="B290" t="s">
        <v>129</v>
      </c>
      <c r="C290">
        <v>1988</v>
      </c>
      <c r="D290" t="s">
        <v>92</v>
      </c>
      <c r="E290">
        <v>88</v>
      </c>
      <c r="F290" t="s">
        <v>96</v>
      </c>
      <c r="G290">
        <v>516962</v>
      </c>
      <c r="H290">
        <v>37</v>
      </c>
      <c r="I290">
        <f>IF(COUNTIFS(A$2:A290,A290,D$2:D290,D290)=1,1,0)</f>
        <v>0</v>
      </c>
      <c r="J290">
        <f>COUNTIFS(D$2:D290, D290, F$2:F290, F290)</f>
        <v>1</v>
      </c>
      <c r="K290">
        <f t="shared" si="8"/>
        <v>106440620.15837105</v>
      </c>
      <c r="L290" s="1">
        <f t="shared" si="9"/>
        <v>0</v>
      </c>
    </row>
    <row r="291" spans="1:12" x14ac:dyDescent="0.2">
      <c r="A291">
        <v>407887</v>
      </c>
      <c r="B291" t="s">
        <v>131</v>
      </c>
      <c r="C291">
        <v>2006</v>
      </c>
      <c r="D291" t="s">
        <v>9</v>
      </c>
      <c r="E291">
        <v>151</v>
      </c>
      <c r="F291" t="s">
        <v>76</v>
      </c>
      <c r="G291">
        <v>132399394</v>
      </c>
      <c r="H291">
        <v>38</v>
      </c>
      <c r="I291">
        <f>IF(COUNTIFS(A$2:A291,A291,D$2:D291,D291)=1,1,0)</f>
        <v>1</v>
      </c>
      <c r="J291">
        <f>COUNTIFS(D$2:D291, D291, F$2:F291, F291)</f>
        <v>2</v>
      </c>
      <c r="K291">
        <f t="shared" si="8"/>
        <v>106440620.15837105</v>
      </c>
      <c r="L291" s="1">
        <f t="shared" si="9"/>
        <v>1</v>
      </c>
    </row>
    <row r="292" spans="1:12" x14ac:dyDescent="0.2">
      <c r="A292">
        <v>407887</v>
      </c>
      <c r="B292" t="s">
        <v>131</v>
      </c>
      <c r="C292">
        <v>2006</v>
      </c>
      <c r="D292" t="s">
        <v>9</v>
      </c>
      <c r="E292">
        <v>151</v>
      </c>
      <c r="F292" t="s">
        <v>10</v>
      </c>
      <c r="G292">
        <v>132399394</v>
      </c>
      <c r="H292">
        <v>38</v>
      </c>
      <c r="I292">
        <f>IF(COUNTIFS(A$2:A292,A292,D$2:D292,D292)=1,1,0)</f>
        <v>0</v>
      </c>
      <c r="J292">
        <f>COUNTIFS(D$2:D292, D292, F$2:F292, F292)</f>
        <v>9</v>
      </c>
      <c r="K292">
        <f t="shared" si="8"/>
        <v>106440620.15837105</v>
      </c>
      <c r="L292" s="1">
        <f t="shared" si="9"/>
        <v>0</v>
      </c>
    </row>
    <row r="293" spans="1:12" x14ac:dyDescent="0.2">
      <c r="A293">
        <v>407887</v>
      </c>
      <c r="B293" t="s">
        <v>131</v>
      </c>
      <c r="C293">
        <v>2006</v>
      </c>
      <c r="D293" t="s">
        <v>9</v>
      </c>
      <c r="E293">
        <v>151</v>
      </c>
      <c r="F293" t="s">
        <v>15</v>
      </c>
      <c r="G293">
        <v>132399394</v>
      </c>
      <c r="H293">
        <v>38</v>
      </c>
      <c r="I293">
        <f>IF(COUNTIFS(A$2:A293,A293,D$2:D293,D293)=1,1,0)</f>
        <v>0</v>
      </c>
      <c r="J293">
        <f>COUNTIFS(D$2:D293, D293, F$2:F293, F293)</f>
        <v>6</v>
      </c>
      <c r="K293">
        <f t="shared" si="8"/>
        <v>106440620.15837105</v>
      </c>
      <c r="L293" s="1">
        <f t="shared" si="9"/>
        <v>0</v>
      </c>
    </row>
    <row r="294" spans="1:12" x14ac:dyDescent="0.2">
      <c r="A294">
        <v>407887</v>
      </c>
      <c r="B294" t="s">
        <v>131</v>
      </c>
      <c r="C294">
        <v>2006</v>
      </c>
      <c r="D294" t="s">
        <v>9</v>
      </c>
      <c r="E294">
        <v>151</v>
      </c>
      <c r="F294" t="s">
        <v>17</v>
      </c>
      <c r="G294">
        <v>132399394</v>
      </c>
      <c r="H294">
        <v>38</v>
      </c>
      <c r="I294">
        <f>IF(COUNTIFS(A$2:A294,A294,D$2:D294,D294)=1,1,0)</f>
        <v>0</v>
      </c>
      <c r="J294">
        <f>COUNTIFS(D$2:D294, D294, F$2:F294, F294)</f>
        <v>10</v>
      </c>
      <c r="K294">
        <f t="shared" si="8"/>
        <v>106440620.15837105</v>
      </c>
      <c r="L294" s="1">
        <f t="shared" si="9"/>
        <v>0</v>
      </c>
    </row>
    <row r="295" spans="1:12" x14ac:dyDescent="0.2">
      <c r="A295">
        <v>407887</v>
      </c>
      <c r="B295" t="s">
        <v>131</v>
      </c>
      <c r="C295">
        <v>2006</v>
      </c>
      <c r="D295" t="s">
        <v>9</v>
      </c>
      <c r="E295">
        <v>151</v>
      </c>
      <c r="F295" t="s">
        <v>13</v>
      </c>
      <c r="G295">
        <v>132399394</v>
      </c>
      <c r="H295">
        <v>38</v>
      </c>
      <c r="I295">
        <f>IF(COUNTIFS(A$2:A295,A295,D$2:D295,D295)=1,1,0)</f>
        <v>0</v>
      </c>
      <c r="J295">
        <f>COUNTIFS(D$2:D295, D295, F$2:F295, F295)</f>
        <v>18</v>
      </c>
      <c r="K295">
        <f t="shared" si="8"/>
        <v>106440620.15837105</v>
      </c>
      <c r="L295" s="1">
        <f t="shared" si="9"/>
        <v>0</v>
      </c>
    </row>
    <row r="296" spans="1:12" x14ac:dyDescent="0.2">
      <c r="A296">
        <v>407887</v>
      </c>
      <c r="B296" t="s">
        <v>131</v>
      </c>
      <c r="C296">
        <v>2006</v>
      </c>
      <c r="D296" t="s">
        <v>9</v>
      </c>
      <c r="E296">
        <v>151</v>
      </c>
      <c r="F296" t="s">
        <v>23</v>
      </c>
      <c r="G296">
        <v>132399394</v>
      </c>
      <c r="H296">
        <v>38</v>
      </c>
      <c r="I296">
        <f>IF(COUNTIFS(A$2:A296,A296,D$2:D296,D296)=1,1,0)</f>
        <v>0</v>
      </c>
      <c r="J296">
        <f>COUNTIFS(D$2:D296, D296, F$2:F296, F296)</f>
        <v>5</v>
      </c>
      <c r="K296">
        <f t="shared" si="8"/>
        <v>106440620.15837105</v>
      </c>
      <c r="L296" s="1">
        <f t="shared" si="9"/>
        <v>0</v>
      </c>
    </row>
    <row r="297" spans="1:12" x14ac:dyDescent="0.2">
      <c r="A297">
        <v>2582802</v>
      </c>
      <c r="B297" t="s">
        <v>132</v>
      </c>
      <c r="C297">
        <v>2014</v>
      </c>
      <c r="D297" t="s">
        <v>9</v>
      </c>
      <c r="E297">
        <v>106</v>
      </c>
      <c r="F297" t="s">
        <v>28</v>
      </c>
      <c r="G297">
        <v>14003391</v>
      </c>
      <c r="H297">
        <v>39</v>
      </c>
      <c r="I297">
        <f>IF(COUNTIFS(A$2:A297,A297,D$2:D297,D297)=1,1,0)</f>
        <v>1</v>
      </c>
      <c r="J297">
        <f>COUNTIFS(D$2:D297, D297, F$2:F297, F297)</f>
        <v>7</v>
      </c>
      <c r="K297">
        <f t="shared" si="8"/>
        <v>106440620.15837105</v>
      </c>
      <c r="L297" s="1">
        <f t="shared" si="9"/>
        <v>0</v>
      </c>
    </row>
    <row r="298" spans="1:12" x14ac:dyDescent="0.2">
      <c r="A298">
        <v>2582802</v>
      </c>
      <c r="B298" t="s">
        <v>132</v>
      </c>
      <c r="C298">
        <v>2014</v>
      </c>
      <c r="D298" t="s">
        <v>9</v>
      </c>
      <c r="E298">
        <v>106</v>
      </c>
      <c r="F298" t="s">
        <v>13</v>
      </c>
      <c r="G298">
        <v>14003391</v>
      </c>
      <c r="H298">
        <v>39</v>
      </c>
      <c r="I298">
        <f>IF(COUNTIFS(A$2:A298,A298,D$2:D298,D298)=1,1,0)</f>
        <v>0</v>
      </c>
      <c r="J298">
        <f>COUNTIFS(D$2:D298, D298, F$2:F298, F298)</f>
        <v>19</v>
      </c>
      <c r="K298">
        <f t="shared" si="8"/>
        <v>106440620.15837105</v>
      </c>
      <c r="L298" s="1">
        <f t="shared" si="9"/>
        <v>0</v>
      </c>
    </row>
    <row r="299" spans="1:12" x14ac:dyDescent="0.2">
      <c r="A299">
        <v>2582802</v>
      </c>
      <c r="B299" t="s">
        <v>132</v>
      </c>
      <c r="C299">
        <v>2014</v>
      </c>
      <c r="D299" t="s">
        <v>9</v>
      </c>
      <c r="E299">
        <v>106</v>
      </c>
      <c r="F299" t="s">
        <v>118</v>
      </c>
      <c r="G299">
        <v>14003391</v>
      </c>
      <c r="H299">
        <v>39</v>
      </c>
      <c r="I299">
        <f>IF(COUNTIFS(A$2:A299,A299,D$2:D299,D299)=1,1,0)</f>
        <v>0</v>
      </c>
      <c r="J299">
        <f>COUNTIFS(D$2:D299, D299, F$2:F299, F299)</f>
        <v>2</v>
      </c>
      <c r="K299">
        <f t="shared" si="8"/>
        <v>106440620.15837105</v>
      </c>
      <c r="L299" s="1">
        <f t="shared" si="9"/>
        <v>0</v>
      </c>
    </row>
    <row r="300" spans="1:12" x14ac:dyDescent="0.2">
      <c r="A300">
        <v>56058</v>
      </c>
      <c r="B300" t="s">
        <v>133</v>
      </c>
      <c r="C300">
        <v>1962</v>
      </c>
      <c r="D300" t="s">
        <v>92</v>
      </c>
      <c r="E300">
        <v>133</v>
      </c>
      <c r="F300" t="s">
        <v>11</v>
      </c>
      <c r="G300" t="s">
        <v>407</v>
      </c>
      <c r="H300">
        <v>40</v>
      </c>
      <c r="I300">
        <f>IF(COUNTIFS(A$2:A300,A300,D$2:D300,D300)=1,1,0)</f>
        <v>1</v>
      </c>
      <c r="J300">
        <f>COUNTIFS(D$2:D300, D300, F$2:F300, F300)</f>
        <v>3</v>
      </c>
      <c r="K300">
        <f t="shared" si="8"/>
        <v>106440620.15837105</v>
      </c>
      <c r="L300" s="1">
        <f t="shared" si="9"/>
        <v>1</v>
      </c>
    </row>
    <row r="301" spans="1:12" x14ac:dyDescent="0.2">
      <c r="A301">
        <v>56058</v>
      </c>
      <c r="B301" t="s">
        <v>133</v>
      </c>
      <c r="C301">
        <v>1962</v>
      </c>
      <c r="D301" t="s">
        <v>92</v>
      </c>
      <c r="E301">
        <v>133</v>
      </c>
      <c r="F301" t="s">
        <v>13</v>
      </c>
      <c r="G301" t="s">
        <v>407</v>
      </c>
      <c r="H301">
        <v>40</v>
      </c>
      <c r="I301">
        <f>IF(COUNTIFS(A$2:A301,A301,D$2:D301,D301)=1,1,0)</f>
        <v>0</v>
      </c>
      <c r="J301">
        <f>COUNTIFS(D$2:D301, D301, F$2:F301, F301)</f>
        <v>3</v>
      </c>
      <c r="K301">
        <f t="shared" si="8"/>
        <v>106440620.15837105</v>
      </c>
      <c r="L301" s="1">
        <f t="shared" si="9"/>
        <v>0</v>
      </c>
    </row>
    <row r="302" spans="1:12" x14ac:dyDescent="0.2">
      <c r="A302">
        <v>56058</v>
      </c>
      <c r="B302" t="s">
        <v>133</v>
      </c>
      <c r="C302">
        <v>1962</v>
      </c>
      <c r="D302" t="s">
        <v>92</v>
      </c>
      <c r="E302">
        <v>133</v>
      </c>
      <c r="F302" t="s">
        <v>80</v>
      </c>
      <c r="G302" t="s">
        <v>407</v>
      </c>
      <c r="H302">
        <v>40</v>
      </c>
      <c r="I302">
        <f>IF(COUNTIFS(A$2:A302,A302,D$2:D302,D302)=1,1,0)</f>
        <v>0</v>
      </c>
      <c r="J302">
        <f>COUNTIFS(D$2:D302, D302, F$2:F302, F302)</f>
        <v>1</v>
      </c>
      <c r="K302">
        <f t="shared" si="8"/>
        <v>106440620.15837105</v>
      </c>
      <c r="L302" s="1">
        <f t="shared" si="9"/>
        <v>0</v>
      </c>
    </row>
    <row r="303" spans="1:12" x14ac:dyDescent="0.2">
      <c r="A303">
        <v>482571</v>
      </c>
      <c r="B303" t="s">
        <v>134</v>
      </c>
      <c r="C303">
        <v>2006</v>
      </c>
      <c r="D303" t="s">
        <v>19</v>
      </c>
      <c r="E303">
        <v>130</v>
      </c>
      <c r="F303" t="s">
        <v>11</v>
      </c>
      <c r="G303">
        <v>53089891</v>
      </c>
      <c r="H303">
        <v>41</v>
      </c>
      <c r="I303">
        <f>IF(COUNTIFS(A$2:A303,A303,D$2:D303,D303)=1,1,0)</f>
        <v>1</v>
      </c>
      <c r="J303">
        <f>COUNTIFS(D$2:D303, D303, F$2:F303, F303)</f>
        <v>3</v>
      </c>
      <c r="K303">
        <f t="shared" si="8"/>
        <v>106440620.15837105</v>
      </c>
      <c r="L303" s="1">
        <f t="shared" si="9"/>
        <v>0</v>
      </c>
    </row>
    <row r="304" spans="1:12" x14ac:dyDescent="0.2">
      <c r="A304">
        <v>482571</v>
      </c>
      <c r="B304" t="s">
        <v>134</v>
      </c>
      <c r="C304">
        <v>2006</v>
      </c>
      <c r="D304" t="s">
        <v>19</v>
      </c>
      <c r="E304">
        <v>130</v>
      </c>
      <c r="F304" t="s">
        <v>135</v>
      </c>
      <c r="G304">
        <v>53089891</v>
      </c>
      <c r="H304">
        <v>41</v>
      </c>
      <c r="I304">
        <f>IF(COUNTIFS(A$2:A304,A304,D$2:D304,D304)=1,1,0)</f>
        <v>0</v>
      </c>
      <c r="J304">
        <f>COUNTIFS(D$2:D304, D304, F$2:F304, F304)</f>
        <v>1</v>
      </c>
      <c r="K304">
        <f t="shared" si="8"/>
        <v>106440620.15837105</v>
      </c>
      <c r="L304" s="1">
        <f t="shared" si="9"/>
        <v>0</v>
      </c>
    </row>
    <row r="305" spans="1:12" x14ac:dyDescent="0.2">
      <c r="A305">
        <v>482571</v>
      </c>
      <c r="B305" t="s">
        <v>134</v>
      </c>
      <c r="C305">
        <v>2006</v>
      </c>
      <c r="D305" t="s">
        <v>19</v>
      </c>
      <c r="E305">
        <v>130</v>
      </c>
      <c r="F305" t="s">
        <v>16</v>
      </c>
      <c r="G305">
        <v>53089891</v>
      </c>
      <c r="H305">
        <v>41</v>
      </c>
      <c r="I305">
        <f>IF(COUNTIFS(A$2:A305,A305,D$2:D305,D305)=1,1,0)</f>
        <v>0</v>
      </c>
      <c r="J305">
        <f>COUNTIFS(D$2:D305, D305, F$2:F305, F305)</f>
        <v>4</v>
      </c>
      <c r="K305">
        <f t="shared" si="8"/>
        <v>106440620.15837105</v>
      </c>
      <c r="L305" s="1">
        <f t="shared" si="9"/>
        <v>0</v>
      </c>
    </row>
    <row r="306" spans="1:12" x14ac:dyDescent="0.2">
      <c r="A306">
        <v>482571</v>
      </c>
      <c r="B306" t="s">
        <v>134</v>
      </c>
      <c r="C306">
        <v>2006</v>
      </c>
      <c r="D306" t="s">
        <v>19</v>
      </c>
      <c r="E306">
        <v>130</v>
      </c>
      <c r="F306" t="s">
        <v>13</v>
      </c>
      <c r="G306">
        <v>53089891</v>
      </c>
      <c r="H306">
        <v>41</v>
      </c>
      <c r="I306">
        <f>IF(COUNTIFS(A$2:A306,A306,D$2:D306,D306)=1,1,0)</f>
        <v>0</v>
      </c>
      <c r="J306">
        <f>COUNTIFS(D$2:D306, D306, F$2:F306, F306)</f>
        <v>8</v>
      </c>
      <c r="K306">
        <f t="shared" si="8"/>
        <v>106440620.15837105</v>
      </c>
      <c r="L306" s="1">
        <f t="shared" si="9"/>
        <v>0</v>
      </c>
    </row>
    <row r="307" spans="1:12" x14ac:dyDescent="0.2">
      <c r="A307">
        <v>482571</v>
      </c>
      <c r="B307" t="s">
        <v>134</v>
      </c>
      <c r="C307">
        <v>2006</v>
      </c>
      <c r="D307" t="s">
        <v>19</v>
      </c>
      <c r="E307">
        <v>130</v>
      </c>
      <c r="F307" t="s">
        <v>80</v>
      </c>
      <c r="G307">
        <v>53089891</v>
      </c>
      <c r="H307">
        <v>41</v>
      </c>
      <c r="I307">
        <f>IF(COUNTIFS(A$2:A307,A307,D$2:D307,D307)=1,1,0)</f>
        <v>0</v>
      </c>
      <c r="J307">
        <f>COUNTIFS(D$2:D307, D307, F$2:F307, F307)</f>
        <v>1</v>
      </c>
      <c r="K307">
        <f t="shared" si="8"/>
        <v>106440620.15837105</v>
      </c>
      <c r="L307" s="1">
        <f t="shared" si="9"/>
        <v>0</v>
      </c>
    </row>
    <row r="308" spans="1:12" x14ac:dyDescent="0.2">
      <c r="A308">
        <v>482571</v>
      </c>
      <c r="B308" t="s">
        <v>134</v>
      </c>
      <c r="C308">
        <v>2006</v>
      </c>
      <c r="D308" t="s">
        <v>19</v>
      </c>
      <c r="E308">
        <v>130</v>
      </c>
      <c r="F308" t="s">
        <v>59</v>
      </c>
      <c r="G308">
        <v>53089891</v>
      </c>
      <c r="H308">
        <v>41</v>
      </c>
      <c r="I308">
        <f>IF(COUNTIFS(A$2:A308,A308,D$2:D308,D308)=1,1,0)</f>
        <v>0</v>
      </c>
      <c r="J308">
        <f>COUNTIFS(D$2:D308, D308, F$2:F308, F308)</f>
        <v>3</v>
      </c>
      <c r="K308">
        <f t="shared" si="8"/>
        <v>106440620.15837105</v>
      </c>
      <c r="L308" s="1">
        <f t="shared" si="9"/>
        <v>0</v>
      </c>
    </row>
    <row r="309" spans="1:12" x14ac:dyDescent="0.2">
      <c r="A309">
        <v>482571</v>
      </c>
      <c r="B309" t="s">
        <v>134</v>
      </c>
      <c r="C309">
        <v>2006</v>
      </c>
      <c r="D309" t="s">
        <v>19</v>
      </c>
      <c r="E309">
        <v>130</v>
      </c>
      <c r="F309" t="s">
        <v>23</v>
      </c>
      <c r="G309">
        <v>53089891</v>
      </c>
      <c r="H309">
        <v>41</v>
      </c>
      <c r="I309">
        <f>IF(COUNTIFS(A$2:A309,A309,D$2:D309,D309)=1,1,0)</f>
        <v>0</v>
      </c>
      <c r="J309">
        <f>COUNTIFS(D$2:D309, D309, F$2:F309, F309)</f>
        <v>3</v>
      </c>
      <c r="K309">
        <f t="shared" si="8"/>
        <v>106440620.15837105</v>
      </c>
      <c r="L309" s="1">
        <f t="shared" si="9"/>
        <v>0</v>
      </c>
    </row>
    <row r="310" spans="1:12" x14ac:dyDescent="0.2">
      <c r="A310">
        <v>120586</v>
      </c>
      <c r="B310" t="s">
        <v>136</v>
      </c>
      <c r="C310">
        <v>1998</v>
      </c>
      <c r="D310" t="s">
        <v>9</v>
      </c>
      <c r="E310">
        <v>119</v>
      </c>
      <c r="F310" t="s">
        <v>12</v>
      </c>
      <c r="G310">
        <v>6719864</v>
      </c>
      <c r="H310">
        <v>42</v>
      </c>
      <c r="I310">
        <f>IF(COUNTIFS(A$2:A310,A310,D$2:D310,D310)=1,1,0)</f>
        <v>1</v>
      </c>
      <c r="J310">
        <f>COUNTIFS(D$2:D310, D310, F$2:F310, F310)</f>
        <v>4</v>
      </c>
      <c r="K310">
        <f t="shared" si="8"/>
        <v>106440620.15837105</v>
      </c>
      <c r="L310" s="1">
        <f t="shared" si="9"/>
        <v>0</v>
      </c>
    </row>
    <row r="311" spans="1:12" x14ac:dyDescent="0.2">
      <c r="A311">
        <v>120586</v>
      </c>
      <c r="B311" t="s">
        <v>136</v>
      </c>
      <c r="C311">
        <v>1998</v>
      </c>
      <c r="D311" t="s">
        <v>9</v>
      </c>
      <c r="E311">
        <v>119</v>
      </c>
      <c r="F311" t="s">
        <v>28</v>
      </c>
      <c r="G311">
        <v>6719864</v>
      </c>
      <c r="H311">
        <v>42</v>
      </c>
      <c r="I311">
        <f>IF(COUNTIFS(A$2:A311,A311,D$2:D311,D311)=1,1,0)</f>
        <v>0</v>
      </c>
      <c r="J311">
        <f>COUNTIFS(D$2:D311, D311, F$2:F311, F311)</f>
        <v>8</v>
      </c>
      <c r="K311">
        <f t="shared" si="8"/>
        <v>106440620.15837105</v>
      </c>
      <c r="L311" s="1">
        <f t="shared" si="9"/>
        <v>0</v>
      </c>
    </row>
    <row r="312" spans="1:12" x14ac:dyDescent="0.2">
      <c r="A312">
        <v>120586</v>
      </c>
      <c r="B312" t="s">
        <v>136</v>
      </c>
      <c r="C312">
        <v>1998</v>
      </c>
      <c r="D312" t="s">
        <v>9</v>
      </c>
      <c r="E312">
        <v>119</v>
      </c>
      <c r="F312" t="s">
        <v>16</v>
      </c>
      <c r="G312">
        <v>6719864</v>
      </c>
      <c r="H312">
        <v>42</v>
      </c>
      <c r="I312">
        <f>IF(COUNTIFS(A$2:A312,A312,D$2:D312,D312)=1,1,0)</f>
        <v>0</v>
      </c>
      <c r="J312">
        <f>COUNTIFS(D$2:D312, D312, F$2:F312, F312)</f>
        <v>9</v>
      </c>
      <c r="K312">
        <f t="shared" si="8"/>
        <v>106440620.15837105</v>
      </c>
      <c r="L312" s="1">
        <f t="shared" si="9"/>
        <v>0</v>
      </c>
    </row>
    <row r="313" spans="1:12" x14ac:dyDescent="0.2">
      <c r="A313">
        <v>120586</v>
      </c>
      <c r="B313" t="s">
        <v>136</v>
      </c>
      <c r="C313">
        <v>1998</v>
      </c>
      <c r="D313" t="s">
        <v>9</v>
      </c>
      <c r="E313">
        <v>119</v>
      </c>
      <c r="F313" t="s">
        <v>17</v>
      </c>
      <c r="G313">
        <v>6719864</v>
      </c>
      <c r="H313">
        <v>42</v>
      </c>
      <c r="I313">
        <f>IF(COUNTIFS(A$2:A313,A313,D$2:D313,D313)=1,1,0)</f>
        <v>0</v>
      </c>
      <c r="J313">
        <f>COUNTIFS(D$2:D313, D313, F$2:F313, F313)</f>
        <v>11</v>
      </c>
      <c r="K313">
        <f t="shared" si="8"/>
        <v>106440620.15837105</v>
      </c>
      <c r="L313" s="1">
        <f t="shared" si="9"/>
        <v>0</v>
      </c>
    </row>
    <row r="314" spans="1:12" x14ac:dyDescent="0.2">
      <c r="A314">
        <v>120586</v>
      </c>
      <c r="B314" t="s">
        <v>136</v>
      </c>
      <c r="C314">
        <v>1998</v>
      </c>
      <c r="D314" t="s">
        <v>9</v>
      </c>
      <c r="E314">
        <v>119</v>
      </c>
      <c r="F314" t="s">
        <v>13</v>
      </c>
      <c r="G314">
        <v>6719864</v>
      </c>
      <c r="H314">
        <v>42</v>
      </c>
      <c r="I314">
        <f>IF(COUNTIFS(A$2:A314,A314,D$2:D314,D314)=1,1,0)</f>
        <v>0</v>
      </c>
      <c r="J314">
        <f>COUNTIFS(D$2:D314, D314, F$2:F314, F314)</f>
        <v>20</v>
      </c>
      <c r="K314">
        <f t="shared" si="8"/>
        <v>106440620.15837105</v>
      </c>
      <c r="L314" s="1">
        <f t="shared" si="9"/>
        <v>0</v>
      </c>
    </row>
    <row r="315" spans="1:12" x14ac:dyDescent="0.2">
      <c r="A315">
        <v>110413</v>
      </c>
      <c r="B315" t="s">
        <v>137</v>
      </c>
      <c r="C315">
        <v>1994</v>
      </c>
      <c r="D315" t="s">
        <v>9</v>
      </c>
      <c r="E315">
        <v>110</v>
      </c>
      <c r="F315" t="s">
        <v>15</v>
      </c>
      <c r="G315">
        <v>19501238</v>
      </c>
      <c r="H315">
        <v>43</v>
      </c>
      <c r="I315">
        <f>IF(COUNTIFS(A$2:A315,A315,D$2:D315,D315)=1,1,0)</f>
        <v>1</v>
      </c>
      <c r="J315">
        <f>COUNTIFS(D$2:D315, D315, F$2:F315, F315)</f>
        <v>7</v>
      </c>
      <c r="K315">
        <f t="shared" si="8"/>
        <v>106440620.15837105</v>
      </c>
      <c r="L315" s="1">
        <f t="shared" si="9"/>
        <v>0</v>
      </c>
    </row>
    <row r="316" spans="1:12" x14ac:dyDescent="0.2">
      <c r="A316">
        <v>110413</v>
      </c>
      <c r="B316" t="s">
        <v>137</v>
      </c>
      <c r="C316">
        <v>1994</v>
      </c>
      <c r="D316" t="s">
        <v>9</v>
      </c>
      <c r="E316">
        <v>110</v>
      </c>
      <c r="F316" t="s">
        <v>138</v>
      </c>
      <c r="G316">
        <v>19501238</v>
      </c>
      <c r="H316">
        <v>43</v>
      </c>
      <c r="I316">
        <f>IF(COUNTIFS(A$2:A316,A316,D$2:D316,D316)=1,1,0)</f>
        <v>0</v>
      </c>
      <c r="J316">
        <f>COUNTIFS(D$2:D316, D316, F$2:F316, F316)</f>
        <v>1</v>
      </c>
      <c r="K316">
        <f t="shared" si="8"/>
        <v>106440620.15837105</v>
      </c>
      <c r="L316" s="1">
        <f t="shared" si="9"/>
        <v>0</v>
      </c>
    </row>
    <row r="317" spans="1:12" x14ac:dyDescent="0.2">
      <c r="A317">
        <v>110413</v>
      </c>
      <c r="B317" t="s">
        <v>137</v>
      </c>
      <c r="C317">
        <v>1994</v>
      </c>
      <c r="D317" t="s">
        <v>9</v>
      </c>
      <c r="E317">
        <v>110</v>
      </c>
      <c r="F317" t="s">
        <v>22</v>
      </c>
      <c r="G317">
        <v>19501238</v>
      </c>
      <c r="H317">
        <v>43</v>
      </c>
      <c r="I317">
        <f>IF(COUNTIFS(A$2:A317,A317,D$2:D317,D317)=1,1,0)</f>
        <v>0</v>
      </c>
      <c r="J317">
        <f>COUNTIFS(D$2:D317, D317, F$2:F317, F317)</f>
        <v>4</v>
      </c>
      <c r="K317">
        <f t="shared" si="8"/>
        <v>106440620.15837105</v>
      </c>
      <c r="L317" s="1">
        <f t="shared" si="9"/>
        <v>0</v>
      </c>
    </row>
    <row r="318" spans="1:12" x14ac:dyDescent="0.2">
      <c r="A318">
        <v>110413</v>
      </c>
      <c r="B318" t="s">
        <v>137</v>
      </c>
      <c r="C318">
        <v>1994</v>
      </c>
      <c r="D318" t="s">
        <v>9</v>
      </c>
      <c r="E318">
        <v>110</v>
      </c>
      <c r="F318" t="s">
        <v>17</v>
      </c>
      <c r="G318">
        <v>19501238</v>
      </c>
      <c r="H318">
        <v>43</v>
      </c>
      <c r="I318">
        <f>IF(COUNTIFS(A$2:A318,A318,D$2:D318,D318)=1,1,0)</f>
        <v>0</v>
      </c>
      <c r="J318">
        <f>COUNTIFS(D$2:D318, D318, F$2:F318, F318)</f>
        <v>12</v>
      </c>
      <c r="K318">
        <f t="shared" si="8"/>
        <v>106440620.15837105</v>
      </c>
      <c r="L318" s="1">
        <f t="shared" si="9"/>
        <v>0</v>
      </c>
    </row>
    <row r="319" spans="1:12" x14ac:dyDescent="0.2">
      <c r="A319">
        <v>110413</v>
      </c>
      <c r="B319" t="s">
        <v>137</v>
      </c>
      <c r="C319">
        <v>1994</v>
      </c>
      <c r="D319" t="s">
        <v>9</v>
      </c>
      <c r="E319">
        <v>110</v>
      </c>
      <c r="F319" t="s">
        <v>13</v>
      </c>
      <c r="G319">
        <v>19501238</v>
      </c>
      <c r="H319">
        <v>43</v>
      </c>
      <c r="I319">
        <f>IF(COUNTIFS(A$2:A319,A319,D$2:D319,D319)=1,1,0)</f>
        <v>0</v>
      </c>
      <c r="J319">
        <f>COUNTIFS(D$2:D319, D319, F$2:F319, F319)</f>
        <v>21</v>
      </c>
      <c r="K319">
        <f t="shared" si="8"/>
        <v>106440620.15837105</v>
      </c>
      <c r="L319" s="1">
        <f t="shared" si="9"/>
        <v>0</v>
      </c>
    </row>
    <row r="320" spans="1:12" x14ac:dyDescent="0.2">
      <c r="A320">
        <v>110413</v>
      </c>
      <c r="B320" t="s">
        <v>137</v>
      </c>
      <c r="C320">
        <v>1994</v>
      </c>
      <c r="D320" t="s">
        <v>9</v>
      </c>
      <c r="E320">
        <v>110</v>
      </c>
      <c r="F320" t="s">
        <v>23</v>
      </c>
      <c r="G320">
        <v>19501238</v>
      </c>
      <c r="H320">
        <v>43</v>
      </c>
      <c r="I320">
        <f>IF(COUNTIFS(A$2:A320,A320,D$2:D320,D320)=1,1,0)</f>
        <v>0</v>
      </c>
      <c r="J320">
        <f>COUNTIFS(D$2:D320, D320, F$2:F320, F320)</f>
        <v>6</v>
      </c>
      <c r="K320">
        <f t="shared" si="8"/>
        <v>106440620.15837105</v>
      </c>
      <c r="L320" s="1">
        <f t="shared" si="9"/>
        <v>0</v>
      </c>
    </row>
    <row r="321" spans="1:12" x14ac:dyDescent="0.2">
      <c r="A321">
        <v>9362722</v>
      </c>
      <c r="B321" t="s">
        <v>139</v>
      </c>
      <c r="C321">
        <v>2023</v>
      </c>
      <c r="D321" t="s">
        <v>61</v>
      </c>
      <c r="E321">
        <v>140</v>
      </c>
      <c r="F321" t="s">
        <v>20</v>
      </c>
      <c r="G321">
        <v>381593754</v>
      </c>
      <c r="H321">
        <v>44</v>
      </c>
      <c r="I321">
        <f>IF(COUNTIFS(A$2:A321,A321,D$2:D321,D321)=1,1,0)</f>
        <v>1</v>
      </c>
      <c r="J321">
        <f>COUNTIFS(D$2:D321, D321, F$2:F321, F321)</f>
        <v>3</v>
      </c>
      <c r="K321">
        <f t="shared" si="8"/>
        <v>106440620.15837105</v>
      </c>
      <c r="L321" s="1">
        <f t="shared" si="9"/>
        <v>1</v>
      </c>
    </row>
    <row r="322" spans="1:12" x14ac:dyDescent="0.2">
      <c r="A322">
        <v>9362722</v>
      </c>
      <c r="B322" t="s">
        <v>139</v>
      </c>
      <c r="C322">
        <v>2023</v>
      </c>
      <c r="D322" t="s">
        <v>61</v>
      </c>
      <c r="E322">
        <v>140</v>
      </c>
      <c r="F322" t="s">
        <v>140</v>
      </c>
      <c r="G322">
        <v>381593754</v>
      </c>
      <c r="H322">
        <v>44</v>
      </c>
      <c r="I322">
        <f>IF(COUNTIFS(A$2:A322,A322,D$2:D322,D322)=1,1,0)</f>
        <v>0</v>
      </c>
      <c r="J322">
        <f>COUNTIFS(D$2:D322, D322, F$2:F322, F322)</f>
        <v>1</v>
      </c>
      <c r="K322">
        <f t="shared" ref="K322:K385" si="10">AVERAGEIF($I$2:$I$1645, 1, $G$2:$G$1645)</f>
        <v>106440620.15837105</v>
      </c>
      <c r="L322" s="1">
        <f t="shared" ref="L322:L385" si="11">IF(AND(I322=1,G322&gt;K322),1,0)</f>
        <v>0</v>
      </c>
    </row>
    <row r="323" spans="1:12" x14ac:dyDescent="0.2">
      <c r="A323">
        <v>9362722</v>
      </c>
      <c r="B323" t="s">
        <v>139</v>
      </c>
      <c r="C323">
        <v>2023</v>
      </c>
      <c r="D323" t="s">
        <v>61</v>
      </c>
      <c r="E323">
        <v>140</v>
      </c>
      <c r="F323" t="s">
        <v>21</v>
      </c>
      <c r="G323">
        <v>381593754</v>
      </c>
      <c r="H323">
        <v>44</v>
      </c>
      <c r="I323">
        <f>IF(COUNTIFS(A$2:A323,A323,D$2:D323,D323)=1,1,0)</f>
        <v>0</v>
      </c>
      <c r="J323">
        <f>COUNTIFS(D$2:D323, D323, F$2:F323, F323)</f>
        <v>1</v>
      </c>
      <c r="K323">
        <f t="shared" si="10"/>
        <v>106440620.15837105</v>
      </c>
      <c r="L323" s="1">
        <f t="shared" si="11"/>
        <v>0</v>
      </c>
    </row>
    <row r="324" spans="1:12" x14ac:dyDescent="0.2">
      <c r="A324">
        <v>9362722</v>
      </c>
      <c r="B324" t="s">
        <v>139</v>
      </c>
      <c r="C324">
        <v>2023</v>
      </c>
      <c r="D324" t="s">
        <v>61</v>
      </c>
      <c r="E324">
        <v>140</v>
      </c>
      <c r="F324" t="s">
        <v>85</v>
      </c>
      <c r="G324">
        <v>381593754</v>
      </c>
      <c r="H324">
        <v>44</v>
      </c>
      <c r="I324">
        <f>IF(COUNTIFS(A$2:A324,A324,D$2:D324,D324)=1,1,0)</f>
        <v>0</v>
      </c>
      <c r="J324">
        <f>COUNTIFS(D$2:D324, D324, F$2:F324, F324)</f>
        <v>3</v>
      </c>
      <c r="K324">
        <f t="shared" si="10"/>
        <v>106440620.15837105</v>
      </c>
      <c r="L324" s="1">
        <f t="shared" si="11"/>
        <v>0</v>
      </c>
    </row>
    <row r="325" spans="1:12" x14ac:dyDescent="0.2">
      <c r="A325">
        <v>9362722</v>
      </c>
      <c r="B325" t="s">
        <v>139</v>
      </c>
      <c r="C325">
        <v>2023</v>
      </c>
      <c r="D325" t="s">
        <v>61</v>
      </c>
      <c r="E325">
        <v>140</v>
      </c>
      <c r="F325" t="s">
        <v>109</v>
      </c>
      <c r="G325">
        <v>381593754</v>
      </c>
      <c r="H325">
        <v>44</v>
      </c>
      <c r="I325">
        <f>IF(COUNTIFS(A$2:A325,A325,D$2:D325,D325)=1,1,0)</f>
        <v>0</v>
      </c>
      <c r="J325">
        <f>COUNTIFS(D$2:D325, D325, F$2:F325, F325)</f>
        <v>2</v>
      </c>
      <c r="K325">
        <f t="shared" si="10"/>
        <v>106440620.15837105</v>
      </c>
      <c r="L325" s="1">
        <f t="shared" si="11"/>
        <v>0</v>
      </c>
    </row>
    <row r="326" spans="1:12" x14ac:dyDescent="0.2">
      <c r="A326">
        <v>9362722</v>
      </c>
      <c r="B326" t="s">
        <v>139</v>
      </c>
      <c r="C326">
        <v>2023</v>
      </c>
      <c r="D326" t="s">
        <v>61</v>
      </c>
      <c r="E326">
        <v>140</v>
      </c>
      <c r="F326" t="s">
        <v>111</v>
      </c>
      <c r="G326">
        <v>381593754</v>
      </c>
      <c r="H326">
        <v>44</v>
      </c>
      <c r="I326">
        <f>IF(COUNTIFS(A$2:A326,A326,D$2:D326,D326)=1,1,0)</f>
        <v>0</v>
      </c>
      <c r="J326">
        <f>COUNTIFS(D$2:D326, D326, F$2:F326, F326)</f>
        <v>2</v>
      </c>
      <c r="K326">
        <f t="shared" si="10"/>
        <v>106440620.15837105</v>
      </c>
      <c r="L326" s="1">
        <f t="shared" si="11"/>
        <v>0</v>
      </c>
    </row>
    <row r="327" spans="1:12" x14ac:dyDescent="0.2">
      <c r="A327">
        <v>9362722</v>
      </c>
      <c r="B327" t="s">
        <v>139</v>
      </c>
      <c r="C327">
        <v>2023</v>
      </c>
      <c r="D327" t="s">
        <v>61</v>
      </c>
      <c r="E327">
        <v>140</v>
      </c>
      <c r="F327" t="s">
        <v>22</v>
      </c>
      <c r="G327">
        <v>381593754</v>
      </c>
      <c r="H327">
        <v>44</v>
      </c>
      <c r="I327">
        <f>IF(COUNTIFS(A$2:A327,A327,D$2:D327,D327)=1,1,0)</f>
        <v>0</v>
      </c>
      <c r="J327">
        <f>COUNTIFS(D$2:D327, D327, F$2:F327, F327)</f>
        <v>2</v>
      </c>
      <c r="K327">
        <f t="shared" si="10"/>
        <v>106440620.15837105</v>
      </c>
      <c r="L327" s="1">
        <f t="shared" si="11"/>
        <v>0</v>
      </c>
    </row>
    <row r="328" spans="1:12" x14ac:dyDescent="0.2">
      <c r="A328">
        <v>9362722</v>
      </c>
      <c r="B328" t="s">
        <v>139</v>
      </c>
      <c r="C328">
        <v>2023</v>
      </c>
      <c r="D328" t="s">
        <v>61</v>
      </c>
      <c r="E328">
        <v>140</v>
      </c>
      <c r="F328" t="s">
        <v>35</v>
      </c>
      <c r="G328">
        <v>381593754</v>
      </c>
      <c r="H328">
        <v>44</v>
      </c>
      <c r="I328">
        <f>IF(COUNTIFS(A$2:A328,A328,D$2:D328,D328)=1,1,0)</f>
        <v>0</v>
      </c>
      <c r="J328">
        <f>COUNTIFS(D$2:D328, D328, F$2:F328, F328)</f>
        <v>3</v>
      </c>
      <c r="K328">
        <f t="shared" si="10"/>
        <v>106440620.15837105</v>
      </c>
      <c r="L328" s="1">
        <f t="shared" si="11"/>
        <v>0</v>
      </c>
    </row>
    <row r="329" spans="1:12" x14ac:dyDescent="0.2">
      <c r="A329">
        <v>9362722</v>
      </c>
      <c r="B329" t="s">
        <v>139</v>
      </c>
      <c r="C329">
        <v>2023</v>
      </c>
      <c r="D329" t="s">
        <v>61</v>
      </c>
      <c r="E329">
        <v>140</v>
      </c>
      <c r="F329" t="s">
        <v>116</v>
      </c>
      <c r="G329">
        <v>381593754</v>
      </c>
      <c r="H329">
        <v>44</v>
      </c>
      <c r="I329">
        <f>IF(COUNTIFS(A$2:A329,A329,D$2:D329,D329)=1,1,0)</f>
        <v>0</v>
      </c>
      <c r="J329">
        <f>COUNTIFS(D$2:D329, D329, F$2:F329, F329)</f>
        <v>2</v>
      </c>
      <c r="K329">
        <f t="shared" si="10"/>
        <v>106440620.15837105</v>
      </c>
      <c r="L329" s="1">
        <f t="shared" si="11"/>
        <v>0</v>
      </c>
    </row>
    <row r="330" spans="1:12" x14ac:dyDescent="0.2">
      <c r="A330">
        <v>9362722</v>
      </c>
      <c r="B330" t="s">
        <v>139</v>
      </c>
      <c r="C330">
        <v>2023</v>
      </c>
      <c r="D330" t="s">
        <v>61</v>
      </c>
      <c r="E330">
        <v>140</v>
      </c>
      <c r="F330" t="s">
        <v>86</v>
      </c>
      <c r="G330">
        <v>381593754</v>
      </c>
      <c r="H330">
        <v>44</v>
      </c>
      <c r="I330">
        <f>IF(COUNTIFS(A$2:A330,A330,D$2:D330,D330)=1,1,0)</f>
        <v>0</v>
      </c>
      <c r="J330">
        <f>COUNTIFS(D$2:D330, D330, F$2:F330, F330)</f>
        <v>3</v>
      </c>
      <c r="K330">
        <f t="shared" si="10"/>
        <v>106440620.15837105</v>
      </c>
      <c r="L330" s="1">
        <f t="shared" si="11"/>
        <v>0</v>
      </c>
    </row>
    <row r="331" spans="1:12" x14ac:dyDescent="0.2">
      <c r="A331">
        <v>34583</v>
      </c>
      <c r="B331" t="s">
        <v>141</v>
      </c>
      <c r="C331">
        <v>1942</v>
      </c>
      <c r="D331" t="s">
        <v>61</v>
      </c>
      <c r="E331">
        <v>102</v>
      </c>
      <c r="F331" t="s">
        <v>28</v>
      </c>
      <c r="G331">
        <v>4219709</v>
      </c>
      <c r="H331">
        <v>45</v>
      </c>
      <c r="I331">
        <f>IF(COUNTIFS(A$2:A331,A331,D$2:D331,D331)=1,1,0)</f>
        <v>1</v>
      </c>
      <c r="J331">
        <f>COUNTIFS(D$2:D331, D331, F$2:F331, F331)</f>
        <v>2</v>
      </c>
      <c r="K331">
        <f t="shared" si="10"/>
        <v>106440620.15837105</v>
      </c>
      <c r="L331" s="1">
        <f t="shared" si="11"/>
        <v>0</v>
      </c>
    </row>
    <row r="332" spans="1:12" x14ac:dyDescent="0.2">
      <c r="A332">
        <v>34583</v>
      </c>
      <c r="B332" t="s">
        <v>141</v>
      </c>
      <c r="C332">
        <v>1942</v>
      </c>
      <c r="D332" t="s">
        <v>61</v>
      </c>
      <c r="E332">
        <v>102</v>
      </c>
      <c r="F332" t="s">
        <v>13</v>
      </c>
      <c r="G332">
        <v>4219709</v>
      </c>
      <c r="H332">
        <v>45</v>
      </c>
      <c r="I332">
        <f>IF(COUNTIFS(A$2:A332,A332,D$2:D332,D332)=1,1,0)</f>
        <v>0</v>
      </c>
      <c r="J332">
        <f>COUNTIFS(D$2:D332, D332, F$2:F332, F332)</f>
        <v>2</v>
      </c>
      <c r="K332">
        <f t="shared" si="10"/>
        <v>106440620.15837105</v>
      </c>
      <c r="L332" s="1">
        <f t="shared" si="11"/>
        <v>0</v>
      </c>
    </row>
    <row r="333" spans="1:12" x14ac:dyDescent="0.2">
      <c r="A333">
        <v>34583</v>
      </c>
      <c r="B333" t="s">
        <v>141</v>
      </c>
      <c r="C333">
        <v>1942</v>
      </c>
      <c r="D333" t="s">
        <v>61</v>
      </c>
      <c r="E333">
        <v>102</v>
      </c>
      <c r="F333" t="s">
        <v>52</v>
      </c>
      <c r="G333">
        <v>4219709</v>
      </c>
      <c r="H333">
        <v>45</v>
      </c>
      <c r="I333">
        <f>IF(COUNTIFS(A$2:A333,A333,D$2:D333,D333)=1,1,0)</f>
        <v>0</v>
      </c>
      <c r="J333">
        <f>COUNTIFS(D$2:D333, D333, F$2:F333, F333)</f>
        <v>2</v>
      </c>
      <c r="K333">
        <f t="shared" si="10"/>
        <v>106440620.15837105</v>
      </c>
      <c r="L333" s="1">
        <f t="shared" si="11"/>
        <v>0</v>
      </c>
    </row>
    <row r="334" spans="1:12" x14ac:dyDescent="0.2">
      <c r="A334">
        <v>34583</v>
      </c>
      <c r="B334" t="s">
        <v>141</v>
      </c>
      <c r="C334">
        <v>1942</v>
      </c>
      <c r="D334" t="s">
        <v>61</v>
      </c>
      <c r="E334">
        <v>102</v>
      </c>
      <c r="F334" t="s">
        <v>96</v>
      </c>
      <c r="G334">
        <v>4219709</v>
      </c>
      <c r="H334">
        <v>45</v>
      </c>
      <c r="I334">
        <f>IF(COUNTIFS(A$2:A334,A334,D$2:D334,D334)=1,1,0)</f>
        <v>0</v>
      </c>
      <c r="J334">
        <f>COUNTIFS(D$2:D334, D334, F$2:F334, F334)</f>
        <v>1</v>
      </c>
      <c r="K334">
        <f t="shared" si="10"/>
        <v>106440620.15837105</v>
      </c>
      <c r="L334" s="1">
        <f t="shared" si="11"/>
        <v>0</v>
      </c>
    </row>
    <row r="335" spans="1:12" x14ac:dyDescent="0.2">
      <c r="A335">
        <v>95765</v>
      </c>
      <c r="B335" t="s">
        <v>142</v>
      </c>
      <c r="C335">
        <v>1988</v>
      </c>
      <c r="D335" t="s">
        <v>61</v>
      </c>
      <c r="E335">
        <v>174</v>
      </c>
      <c r="F335" t="s">
        <v>100</v>
      </c>
      <c r="G335">
        <v>12397210</v>
      </c>
      <c r="H335">
        <v>46</v>
      </c>
      <c r="I335">
        <f>IF(COUNTIFS(A$2:A335,A335,D$2:D335,D335)=1,1,0)</f>
        <v>1</v>
      </c>
      <c r="J335">
        <f>COUNTIFS(D$2:D335, D335, F$2:F335, F335)</f>
        <v>2</v>
      </c>
      <c r="K335">
        <f t="shared" si="10"/>
        <v>106440620.15837105</v>
      </c>
      <c r="L335" s="1">
        <f t="shared" si="11"/>
        <v>0</v>
      </c>
    </row>
    <row r="336" spans="1:12" x14ac:dyDescent="0.2">
      <c r="A336">
        <v>95765</v>
      </c>
      <c r="B336" t="s">
        <v>142</v>
      </c>
      <c r="C336">
        <v>1988</v>
      </c>
      <c r="D336" t="s">
        <v>61</v>
      </c>
      <c r="E336">
        <v>174</v>
      </c>
      <c r="F336" t="s">
        <v>13</v>
      </c>
      <c r="G336">
        <v>12397210</v>
      </c>
      <c r="H336">
        <v>46</v>
      </c>
      <c r="I336">
        <f>IF(COUNTIFS(A$2:A336,A336,D$2:D336,D336)=1,1,0)</f>
        <v>0</v>
      </c>
      <c r="J336">
        <f>COUNTIFS(D$2:D336, D336, F$2:F336, F336)</f>
        <v>3</v>
      </c>
      <c r="K336">
        <f t="shared" si="10"/>
        <v>106440620.15837105</v>
      </c>
      <c r="L336" s="1">
        <f t="shared" si="11"/>
        <v>0</v>
      </c>
    </row>
    <row r="337" spans="1:12" x14ac:dyDescent="0.2">
      <c r="A337">
        <v>95765</v>
      </c>
      <c r="B337" t="s">
        <v>142</v>
      </c>
      <c r="C337">
        <v>1988</v>
      </c>
      <c r="D337" t="s">
        <v>61</v>
      </c>
      <c r="E337">
        <v>174</v>
      </c>
      <c r="F337" t="s">
        <v>52</v>
      </c>
      <c r="G337">
        <v>12397210</v>
      </c>
      <c r="H337">
        <v>46</v>
      </c>
      <c r="I337">
        <f>IF(COUNTIFS(A$2:A337,A337,D$2:D337,D337)=1,1,0)</f>
        <v>0</v>
      </c>
      <c r="J337">
        <f>COUNTIFS(D$2:D337, D337, F$2:F337, F337)</f>
        <v>3</v>
      </c>
      <c r="K337">
        <f t="shared" si="10"/>
        <v>106440620.15837105</v>
      </c>
      <c r="L337" s="1">
        <f t="shared" si="11"/>
        <v>0</v>
      </c>
    </row>
    <row r="338" spans="1:12" x14ac:dyDescent="0.2">
      <c r="A338">
        <v>1675434</v>
      </c>
      <c r="B338" t="s">
        <v>143</v>
      </c>
      <c r="C338">
        <v>2011</v>
      </c>
      <c r="D338" t="s">
        <v>9</v>
      </c>
      <c r="E338">
        <v>112</v>
      </c>
      <c r="F338" t="s">
        <v>144</v>
      </c>
      <c r="G338">
        <v>10198820</v>
      </c>
      <c r="H338">
        <v>47</v>
      </c>
      <c r="I338">
        <f>IF(COUNTIFS(A$2:A338,A338,D$2:D338,D338)=1,1,0)</f>
        <v>1</v>
      </c>
      <c r="J338">
        <f>COUNTIFS(D$2:D338, D338, F$2:F338, F338)</f>
        <v>1</v>
      </c>
      <c r="K338">
        <f t="shared" si="10"/>
        <v>106440620.15837105</v>
      </c>
      <c r="L338" s="1">
        <f t="shared" si="11"/>
        <v>0</v>
      </c>
    </row>
    <row r="339" spans="1:12" x14ac:dyDescent="0.2">
      <c r="A339">
        <v>1675434</v>
      </c>
      <c r="B339" t="s">
        <v>143</v>
      </c>
      <c r="C339">
        <v>2011</v>
      </c>
      <c r="D339" t="s">
        <v>9</v>
      </c>
      <c r="E339">
        <v>112</v>
      </c>
      <c r="F339" t="s">
        <v>37</v>
      </c>
      <c r="G339">
        <v>10198820</v>
      </c>
      <c r="H339">
        <v>47</v>
      </c>
      <c r="I339">
        <f>IF(COUNTIFS(A$2:A339,A339,D$2:D339,D339)=1,1,0)</f>
        <v>0</v>
      </c>
      <c r="J339">
        <f>COUNTIFS(D$2:D339, D339, F$2:F339, F339)</f>
        <v>4</v>
      </c>
      <c r="K339">
        <f t="shared" si="10"/>
        <v>106440620.15837105</v>
      </c>
      <c r="L339" s="1">
        <f t="shared" si="11"/>
        <v>0</v>
      </c>
    </row>
    <row r="340" spans="1:12" x14ac:dyDescent="0.2">
      <c r="A340">
        <v>1675434</v>
      </c>
      <c r="B340" t="s">
        <v>143</v>
      </c>
      <c r="C340">
        <v>2011</v>
      </c>
      <c r="D340" t="s">
        <v>9</v>
      </c>
      <c r="E340">
        <v>112</v>
      </c>
      <c r="F340" t="s">
        <v>104</v>
      </c>
      <c r="G340">
        <v>10198820</v>
      </c>
      <c r="H340">
        <v>47</v>
      </c>
      <c r="I340">
        <f>IF(COUNTIFS(A$2:A340,A340,D$2:D340,D340)=1,1,0)</f>
        <v>0</v>
      </c>
      <c r="J340">
        <f>COUNTIFS(D$2:D340, D340, F$2:F340, F340)</f>
        <v>1</v>
      </c>
      <c r="K340">
        <f t="shared" si="10"/>
        <v>106440620.15837105</v>
      </c>
      <c r="L340" s="1">
        <f t="shared" si="11"/>
        <v>0</v>
      </c>
    </row>
    <row r="341" spans="1:12" x14ac:dyDescent="0.2">
      <c r="A341">
        <v>1675434</v>
      </c>
      <c r="B341" t="s">
        <v>143</v>
      </c>
      <c r="C341">
        <v>2011</v>
      </c>
      <c r="D341" t="s">
        <v>9</v>
      </c>
      <c r="E341">
        <v>112</v>
      </c>
      <c r="F341" t="s">
        <v>13</v>
      </c>
      <c r="G341">
        <v>10198820</v>
      </c>
      <c r="H341">
        <v>47</v>
      </c>
      <c r="I341">
        <f>IF(COUNTIFS(A$2:A341,A341,D$2:D341,D341)=1,1,0)</f>
        <v>0</v>
      </c>
      <c r="J341">
        <f>COUNTIFS(D$2:D341, D341, F$2:F341, F341)</f>
        <v>22</v>
      </c>
      <c r="K341">
        <f t="shared" si="10"/>
        <v>106440620.15837105</v>
      </c>
      <c r="L341" s="1">
        <f t="shared" si="11"/>
        <v>0</v>
      </c>
    </row>
    <row r="342" spans="1:12" x14ac:dyDescent="0.2">
      <c r="A342">
        <v>114814</v>
      </c>
      <c r="B342" t="s">
        <v>145</v>
      </c>
      <c r="C342">
        <v>1995</v>
      </c>
      <c r="D342" t="s">
        <v>9</v>
      </c>
      <c r="E342">
        <v>106</v>
      </c>
      <c r="F342" t="s">
        <v>99</v>
      </c>
      <c r="G342">
        <v>23341568</v>
      </c>
      <c r="H342">
        <v>48</v>
      </c>
      <c r="I342">
        <f>IF(COUNTIFS(A$2:A342,A342,D$2:D342,D342)=1,1,0)</f>
        <v>1</v>
      </c>
      <c r="J342">
        <f>COUNTIFS(D$2:D342, D342, F$2:F342, F342)</f>
        <v>2</v>
      </c>
      <c r="K342">
        <f t="shared" si="10"/>
        <v>106440620.15837105</v>
      </c>
      <c r="L342" s="1">
        <f t="shared" si="11"/>
        <v>0</v>
      </c>
    </row>
    <row r="343" spans="1:12" x14ac:dyDescent="0.2">
      <c r="A343">
        <v>114814</v>
      </c>
      <c r="B343" t="s">
        <v>145</v>
      </c>
      <c r="C343">
        <v>1995</v>
      </c>
      <c r="D343" t="s">
        <v>9</v>
      </c>
      <c r="E343">
        <v>106</v>
      </c>
      <c r="F343" t="s">
        <v>15</v>
      </c>
      <c r="G343">
        <v>23341568</v>
      </c>
      <c r="H343">
        <v>48</v>
      </c>
      <c r="I343">
        <f>IF(COUNTIFS(A$2:A343,A343,D$2:D343,D343)=1,1,0)</f>
        <v>0</v>
      </c>
      <c r="J343">
        <f>COUNTIFS(D$2:D343, D343, F$2:F343, F343)</f>
        <v>8</v>
      </c>
      <c r="K343">
        <f t="shared" si="10"/>
        <v>106440620.15837105</v>
      </c>
      <c r="L343" s="1">
        <f t="shared" si="11"/>
        <v>0</v>
      </c>
    </row>
    <row r="344" spans="1:12" x14ac:dyDescent="0.2">
      <c r="A344">
        <v>114814</v>
      </c>
      <c r="B344" t="s">
        <v>145</v>
      </c>
      <c r="C344">
        <v>1995</v>
      </c>
      <c r="D344" t="s">
        <v>9</v>
      </c>
      <c r="E344">
        <v>106</v>
      </c>
      <c r="F344" t="s">
        <v>146</v>
      </c>
      <c r="G344">
        <v>23341568</v>
      </c>
      <c r="H344">
        <v>48</v>
      </c>
      <c r="I344">
        <f>IF(COUNTIFS(A$2:A344,A344,D$2:D344,D344)=1,1,0)</f>
        <v>0</v>
      </c>
      <c r="J344">
        <f>COUNTIFS(D$2:D344, D344, F$2:F344, F344)</f>
        <v>1</v>
      </c>
      <c r="K344">
        <f t="shared" si="10"/>
        <v>106440620.15837105</v>
      </c>
      <c r="L344" s="1">
        <f t="shared" si="11"/>
        <v>0</v>
      </c>
    </row>
    <row r="345" spans="1:12" x14ac:dyDescent="0.2">
      <c r="A345">
        <v>114814</v>
      </c>
      <c r="B345" t="s">
        <v>145</v>
      </c>
      <c r="C345">
        <v>1995</v>
      </c>
      <c r="D345" t="s">
        <v>9</v>
      </c>
      <c r="E345">
        <v>106</v>
      </c>
      <c r="F345" t="s">
        <v>28</v>
      </c>
      <c r="G345">
        <v>23341568</v>
      </c>
      <c r="H345">
        <v>48</v>
      </c>
      <c r="I345">
        <f>IF(COUNTIFS(A$2:A345,A345,D$2:D345,D345)=1,1,0)</f>
        <v>0</v>
      </c>
      <c r="J345">
        <f>COUNTIFS(D$2:D345, D345, F$2:F345, F345)</f>
        <v>9</v>
      </c>
      <c r="K345">
        <f t="shared" si="10"/>
        <v>106440620.15837105</v>
      </c>
      <c r="L345" s="1">
        <f t="shared" si="11"/>
        <v>0</v>
      </c>
    </row>
    <row r="346" spans="1:12" x14ac:dyDescent="0.2">
      <c r="A346">
        <v>114814</v>
      </c>
      <c r="B346" t="s">
        <v>145</v>
      </c>
      <c r="C346">
        <v>1995</v>
      </c>
      <c r="D346" t="s">
        <v>9</v>
      </c>
      <c r="E346">
        <v>106</v>
      </c>
      <c r="F346" t="s">
        <v>55</v>
      </c>
      <c r="G346">
        <v>23341568</v>
      </c>
      <c r="H346">
        <v>48</v>
      </c>
      <c r="I346">
        <f>IF(COUNTIFS(A$2:A346,A346,D$2:D346,D346)=1,1,0)</f>
        <v>0</v>
      </c>
      <c r="J346">
        <f>COUNTIFS(D$2:D346, D346, F$2:F346, F346)</f>
        <v>6</v>
      </c>
      <c r="K346">
        <f t="shared" si="10"/>
        <v>106440620.15837105</v>
      </c>
      <c r="L346" s="1">
        <f t="shared" si="11"/>
        <v>0</v>
      </c>
    </row>
    <row r="347" spans="1:12" x14ac:dyDescent="0.2">
      <c r="A347">
        <v>114814</v>
      </c>
      <c r="B347" t="s">
        <v>145</v>
      </c>
      <c r="C347">
        <v>1995</v>
      </c>
      <c r="D347" t="s">
        <v>9</v>
      </c>
      <c r="E347">
        <v>106</v>
      </c>
      <c r="F347" t="s">
        <v>124</v>
      </c>
      <c r="G347">
        <v>23341568</v>
      </c>
      <c r="H347">
        <v>48</v>
      </c>
      <c r="I347">
        <f>IF(COUNTIFS(A$2:A347,A347,D$2:D347,D347)=1,1,0)</f>
        <v>0</v>
      </c>
      <c r="J347">
        <f>COUNTIFS(D$2:D347, D347, F$2:F347, F347)</f>
        <v>2</v>
      </c>
      <c r="K347">
        <f t="shared" si="10"/>
        <v>106440620.15837105</v>
      </c>
      <c r="L347" s="1">
        <f t="shared" si="11"/>
        <v>0</v>
      </c>
    </row>
    <row r="348" spans="1:12" x14ac:dyDescent="0.2">
      <c r="A348">
        <v>114814</v>
      </c>
      <c r="B348" t="s">
        <v>145</v>
      </c>
      <c r="C348">
        <v>1995</v>
      </c>
      <c r="D348" t="s">
        <v>9</v>
      </c>
      <c r="E348">
        <v>106</v>
      </c>
      <c r="F348" t="s">
        <v>147</v>
      </c>
      <c r="G348">
        <v>23341568</v>
      </c>
      <c r="H348">
        <v>48</v>
      </c>
      <c r="I348">
        <f>IF(COUNTIFS(A$2:A348,A348,D$2:D348,D348)=1,1,0)</f>
        <v>0</v>
      </c>
      <c r="J348">
        <f>COUNTIFS(D$2:D348, D348, F$2:F348, F348)</f>
        <v>1</v>
      </c>
      <c r="K348">
        <f t="shared" si="10"/>
        <v>106440620.15837105</v>
      </c>
      <c r="L348" s="1">
        <f t="shared" si="11"/>
        <v>0</v>
      </c>
    </row>
    <row r="349" spans="1:12" x14ac:dyDescent="0.2">
      <c r="A349">
        <v>114814</v>
      </c>
      <c r="B349" t="s">
        <v>145</v>
      </c>
      <c r="C349">
        <v>1995</v>
      </c>
      <c r="D349" t="s">
        <v>9</v>
      </c>
      <c r="E349">
        <v>106</v>
      </c>
      <c r="F349" t="s">
        <v>17</v>
      </c>
      <c r="G349">
        <v>23341568</v>
      </c>
      <c r="H349">
        <v>48</v>
      </c>
      <c r="I349">
        <f>IF(COUNTIFS(A$2:A349,A349,D$2:D349,D349)=1,1,0)</f>
        <v>0</v>
      </c>
      <c r="J349">
        <f>COUNTIFS(D$2:D349, D349, F$2:F349, F349)</f>
        <v>13</v>
      </c>
      <c r="K349">
        <f t="shared" si="10"/>
        <v>106440620.15837105</v>
      </c>
      <c r="L349" s="1">
        <f t="shared" si="11"/>
        <v>0</v>
      </c>
    </row>
    <row r="350" spans="1:12" x14ac:dyDescent="0.2">
      <c r="A350">
        <v>114814</v>
      </c>
      <c r="B350" t="s">
        <v>145</v>
      </c>
      <c r="C350">
        <v>1995</v>
      </c>
      <c r="D350" t="s">
        <v>9</v>
      </c>
      <c r="E350">
        <v>106</v>
      </c>
      <c r="F350" t="s">
        <v>13</v>
      </c>
      <c r="G350">
        <v>23341568</v>
      </c>
      <c r="H350">
        <v>48</v>
      </c>
      <c r="I350">
        <f>IF(COUNTIFS(A$2:A350,A350,D$2:D350,D350)=1,1,0)</f>
        <v>0</v>
      </c>
      <c r="J350">
        <f>COUNTIFS(D$2:D350, D350, F$2:F350, F350)</f>
        <v>23</v>
      </c>
      <c r="K350">
        <f t="shared" si="10"/>
        <v>106440620.15837105</v>
      </c>
      <c r="L350" s="1">
        <f t="shared" si="11"/>
        <v>0</v>
      </c>
    </row>
    <row r="351" spans="1:12" x14ac:dyDescent="0.2">
      <c r="A351">
        <v>114814</v>
      </c>
      <c r="B351" t="s">
        <v>145</v>
      </c>
      <c r="C351">
        <v>1995</v>
      </c>
      <c r="D351" t="s">
        <v>9</v>
      </c>
      <c r="E351">
        <v>106</v>
      </c>
      <c r="F351" t="s">
        <v>80</v>
      </c>
      <c r="G351">
        <v>23341568</v>
      </c>
      <c r="H351">
        <v>48</v>
      </c>
      <c r="I351">
        <f>IF(COUNTIFS(A$2:A351,A351,D$2:D351,D351)=1,1,0)</f>
        <v>0</v>
      </c>
      <c r="J351">
        <f>COUNTIFS(D$2:D351, D351, F$2:F351, F351)</f>
        <v>4</v>
      </c>
      <c r="K351">
        <f t="shared" si="10"/>
        <v>106440620.15837105</v>
      </c>
      <c r="L351" s="1">
        <f t="shared" si="11"/>
        <v>0</v>
      </c>
    </row>
    <row r="352" spans="1:12" x14ac:dyDescent="0.2">
      <c r="A352">
        <v>78748</v>
      </c>
      <c r="B352" t="s">
        <v>148</v>
      </c>
      <c r="C352">
        <v>1979</v>
      </c>
      <c r="D352" t="s">
        <v>9</v>
      </c>
      <c r="E352">
        <v>117</v>
      </c>
      <c r="F352" t="s">
        <v>149</v>
      </c>
      <c r="G352">
        <v>84206106</v>
      </c>
      <c r="H352">
        <v>49</v>
      </c>
      <c r="I352">
        <f>IF(COUNTIFS(A$2:A352,A352,D$2:D352,D352)=1,1,0)</f>
        <v>1</v>
      </c>
      <c r="J352">
        <f>COUNTIFS(D$2:D352, D352, F$2:F352, F352)</f>
        <v>1</v>
      </c>
      <c r="K352">
        <f t="shared" si="10"/>
        <v>106440620.15837105</v>
      </c>
      <c r="L352" s="1">
        <f t="shared" si="11"/>
        <v>0</v>
      </c>
    </row>
    <row r="353" spans="1:12" x14ac:dyDescent="0.2">
      <c r="A353">
        <v>78748</v>
      </c>
      <c r="B353" t="s">
        <v>148</v>
      </c>
      <c r="C353">
        <v>1979</v>
      </c>
      <c r="D353" t="s">
        <v>9</v>
      </c>
      <c r="E353">
        <v>117</v>
      </c>
      <c r="F353" t="s">
        <v>150</v>
      </c>
      <c r="G353">
        <v>84206106</v>
      </c>
      <c r="H353">
        <v>49</v>
      </c>
      <c r="I353">
        <f>IF(COUNTIFS(A$2:A353,A353,D$2:D353,D353)=1,1,0)</f>
        <v>0</v>
      </c>
      <c r="J353">
        <f>COUNTIFS(D$2:D353, D353, F$2:F353, F353)</f>
        <v>1</v>
      </c>
      <c r="K353">
        <f t="shared" si="10"/>
        <v>106440620.15837105</v>
      </c>
      <c r="L353" s="1">
        <f t="shared" si="11"/>
        <v>0</v>
      </c>
    </row>
    <row r="354" spans="1:12" x14ac:dyDescent="0.2">
      <c r="A354">
        <v>78748</v>
      </c>
      <c r="B354" t="s">
        <v>148</v>
      </c>
      <c r="C354">
        <v>1979</v>
      </c>
      <c r="D354" t="s">
        <v>9</v>
      </c>
      <c r="E354">
        <v>117</v>
      </c>
      <c r="F354" t="s">
        <v>66</v>
      </c>
      <c r="G354">
        <v>84206106</v>
      </c>
      <c r="H354">
        <v>49</v>
      </c>
      <c r="I354">
        <f>IF(COUNTIFS(A$2:A354,A354,D$2:D354,D354)=1,1,0)</f>
        <v>0</v>
      </c>
      <c r="J354">
        <f>COUNTIFS(D$2:D354, D354, F$2:F354, F354)</f>
        <v>3</v>
      </c>
      <c r="K354">
        <f t="shared" si="10"/>
        <v>106440620.15837105</v>
      </c>
      <c r="L354" s="1">
        <f t="shared" si="11"/>
        <v>0</v>
      </c>
    </row>
    <row r="355" spans="1:12" x14ac:dyDescent="0.2">
      <c r="A355">
        <v>78748</v>
      </c>
      <c r="B355" t="s">
        <v>148</v>
      </c>
      <c r="C355">
        <v>1979</v>
      </c>
      <c r="D355" t="s">
        <v>9</v>
      </c>
      <c r="E355">
        <v>117</v>
      </c>
      <c r="F355" t="s">
        <v>151</v>
      </c>
      <c r="G355">
        <v>84206106</v>
      </c>
      <c r="H355">
        <v>49</v>
      </c>
      <c r="I355">
        <f>IF(COUNTIFS(A$2:A355,A355,D$2:D355,D355)=1,1,0)</f>
        <v>0</v>
      </c>
      <c r="J355">
        <f>COUNTIFS(D$2:D355, D355, F$2:F355, F355)</f>
        <v>1</v>
      </c>
      <c r="K355">
        <f t="shared" si="10"/>
        <v>106440620.15837105</v>
      </c>
      <c r="L355" s="1">
        <f t="shared" si="11"/>
        <v>0</v>
      </c>
    </row>
    <row r="356" spans="1:12" x14ac:dyDescent="0.2">
      <c r="A356">
        <v>78748</v>
      </c>
      <c r="B356" t="s">
        <v>148</v>
      </c>
      <c r="C356">
        <v>1979</v>
      </c>
      <c r="D356" t="s">
        <v>9</v>
      </c>
      <c r="E356">
        <v>117</v>
      </c>
      <c r="F356" t="s">
        <v>63</v>
      </c>
      <c r="G356">
        <v>84206106</v>
      </c>
      <c r="H356">
        <v>49</v>
      </c>
      <c r="I356">
        <f>IF(COUNTIFS(A$2:A356,A356,D$2:D356,D356)=1,1,0)</f>
        <v>0</v>
      </c>
      <c r="J356">
        <f>COUNTIFS(D$2:D356, D356, F$2:F356, F356)</f>
        <v>1</v>
      </c>
      <c r="K356">
        <f t="shared" si="10"/>
        <v>106440620.15837105</v>
      </c>
      <c r="L356" s="1">
        <f t="shared" si="11"/>
        <v>0</v>
      </c>
    </row>
    <row r="357" spans="1:12" x14ac:dyDescent="0.2">
      <c r="A357">
        <v>78748</v>
      </c>
      <c r="B357" t="s">
        <v>148</v>
      </c>
      <c r="C357">
        <v>1979</v>
      </c>
      <c r="D357" t="s">
        <v>9</v>
      </c>
      <c r="E357">
        <v>117</v>
      </c>
      <c r="F357" t="s">
        <v>16</v>
      </c>
      <c r="G357">
        <v>84206106</v>
      </c>
      <c r="H357">
        <v>49</v>
      </c>
      <c r="I357">
        <f>IF(COUNTIFS(A$2:A357,A357,D$2:D357,D357)=1,1,0)</f>
        <v>0</v>
      </c>
      <c r="J357">
        <f>COUNTIFS(D$2:D357, D357, F$2:F357, F357)</f>
        <v>10</v>
      </c>
      <c r="K357">
        <f t="shared" si="10"/>
        <v>106440620.15837105</v>
      </c>
      <c r="L357" s="1">
        <f t="shared" si="11"/>
        <v>0</v>
      </c>
    </row>
    <row r="358" spans="1:12" x14ac:dyDescent="0.2">
      <c r="A358">
        <v>78748</v>
      </c>
      <c r="B358" t="s">
        <v>148</v>
      </c>
      <c r="C358">
        <v>1979</v>
      </c>
      <c r="D358" t="s">
        <v>9</v>
      </c>
      <c r="E358">
        <v>117</v>
      </c>
      <c r="F358" t="s">
        <v>90</v>
      </c>
      <c r="G358">
        <v>84206106</v>
      </c>
      <c r="H358">
        <v>49</v>
      </c>
      <c r="I358">
        <f>IF(COUNTIFS(A$2:A358,A358,D$2:D358,D358)=1,1,0)</f>
        <v>0</v>
      </c>
      <c r="J358">
        <f>COUNTIFS(D$2:D358, D358, F$2:F358, F358)</f>
        <v>3</v>
      </c>
      <c r="K358">
        <f t="shared" si="10"/>
        <v>106440620.15837105</v>
      </c>
      <c r="L358" s="1">
        <f t="shared" si="11"/>
        <v>0</v>
      </c>
    </row>
    <row r="359" spans="1:12" x14ac:dyDescent="0.2">
      <c r="A359">
        <v>78748</v>
      </c>
      <c r="B359" t="s">
        <v>148</v>
      </c>
      <c r="C359">
        <v>1979</v>
      </c>
      <c r="D359" t="s">
        <v>9</v>
      </c>
      <c r="E359">
        <v>117</v>
      </c>
      <c r="F359" t="s">
        <v>59</v>
      </c>
      <c r="G359">
        <v>84206106</v>
      </c>
      <c r="H359">
        <v>49</v>
      </c>
      <c r="I359">
        <f>IF(COUNTIFS(A$2:A359,A359,D$2:D359,D359)=1,1,0)</f>
        <v>0</v>
      </c>
      <c r="J359">
        <f>COUNTIFS(D$2:D359, D359, F$2:F359, F359)</f>
        <v>3</v>
      </c>
      <c r="K359">
        <f t="shared" si="10"/>
        <v>106440620.15837105</v>
      </c>
      <c r="L359" s="1">
        <f t="shared" si="11"/>
        <v>0</v>
      </c>
    </row>
    <row r="360" spans="1:12" x14ac:dyDescent="0.2">
      <c r="A360">
        <v>27977</v>
      </c>
      <c r="B360" t="s">
        <v>152</v>
      </c>
      <c r="C360">
        <v>1936</v>
      </c>
      <c r="D360" t="s">
        <v>126</v>
      </c>
      <c r="E360">
        <v>87</v>
      </c>
      <c r="F360" t="s">
        <v>102</v>
      </c>
      <c r="G360">
        <v>163577</v>
      </c>
      <c r="H360">
        <v>50</v>
      </c>
      <c r="I360">
        <f>IF(COUNTIFS(A$2:A360,A360,D$2:D360,D360)=1,1,0)</f>
        <v>1</v>
      </c>
      <c r="J360">
        <f>COUNTIFS(D$2:D360, D360, F$2:F360, F360)</f>
        <v>1</v>
      </c>
      <c r="K360">
        <f t="shared" si="10"/>
        <v>106440620.15837105</v>
      </c>
      <c r="L360" s="1">
        <f t="shared" si="11"/>
        <v>0</v>
      </c>
    </row>
    <row r="361" spans="1:12" x14ac:dyDescent="0.2">
      <c r="A361">
        <v>27977</v>
      </c>
      <c r="B361" t="s">
        <v>152</v>
      </c>
      <c r="C361">
        <v>1936</v>
      </c>
      <c r="D361" t="s">
        <v>126</v>
      </c>
      <c r="E361">
        <v>87</v>
      </c>
      <c r="F361" t="s">
        <v>153</v>
      </c>
      <c r="G361">
        <v>163577</v>
      </c>
      <c r="H361">
        <v>50</v>
      </c>
      <c r="I361">
        <f>IF(COUNTIFS(A$2:A361,A361,D$2:D361,D361)=1,1,0)</f>
        <v>0</v>
      </c>
      <c r="J361">
        <f>COUNTIFS(D$2:D361, D361, F$2:F361, F361)</f>
        <v>1</v>
      </c>
      <c r="K361">
        <f t="shared" si="10"/>
        <v>106440620.15837105</v>
      </c>
      <c r="L361" s="1">
        <f t="shared" si="11"/>
        <v>0</v>
      </c>
    </row>
    <row r="362" spans="1:12" x14ac:dyDescent="0.2">
      <c r="A362">
        <v>27977</v>
      </c>
      <c r="B362" t="s">
        <v>152</v>
      </c>
      <c r="C362">
        <v>1936</v>
      </c>
      <c r="D362" t="s">
        <v>126</v>
      </c>
      <c r="E362">
        <v>87</v>
      </c>
      <c r="F362" t="s">
        <v>154</v>
      </c>
      <c r="G362">
        <v>163577</v>
      </c>
      <c r="H362">
        <v>50</v>
      </c>
      <c r="I362">
        <f>IF(COUNTIFS(A$2:A362,A362,D$2:D362,D362)=1,1,0)</f>
        <v>0</v>
      </c>
      <c r="J362">
        <f>COUNTIFS(D$2:D362, D362, F$2:F362, F362)</f>
        <v>1</v>
      </c>
      <c r="K362">
        <f t="shared" si="10"/>
        <v>106440620.15837105</v>
      </c>
      <c r="L362" s="1">
        <f t="shared" si="11"/>
        <v>0</v>
      </c>
    </row>
    <row r="363" spans="1:12" x14ac:dyDescent="0.2">
      <c r="A363">
        <v>27977</v>
      </c>
      <c r="B363" t="s">
        <v>152</v>
      </c>
      <c r="C363">
        <v>1936</v>
      </c>
      <c r="D363" t="s">
        <v>126</v>
      </c>
      <c r="E363">
        <v>87</v>
      </c>
      <c r="F363" t="s">
        <v>104</v>
      </c>
      <c r="G363">
        <v>163577</v>
      </c>
      <c r="H363">
        <v>50</v>
      </c>
      <c r="I363">
        <f>IF(COUNTIFS(A$2:A363,A363,D$2:D363,D363)=1,1,0)</f>
        <v>0</v>
      </c>
      <c r="J363">
        <f>COUNTIFS(D$2:D363, D363, F$2:F363, F363)</f>
        <v>1</v>
      </c>
      <c r="K363">
        <f t="shared" si="10"/>
        <v>106440620.15837105</v>
      </c>
      <c r="L363" s="1">
        <f t="shared" si="11"/>
        <v>0</v>
      </c>
    </row>
    <row r="364" spans="1:12" x14ac:dyDescent="0.2">
      <c r="A364">
        <v>27977</v>
      </c>
      <c r="B364" t="s">
        <v>152</v>
      </c>
      <c r="C364">
        <v>1936</v>
      </c>
      <c r="D364" t="s">
        <v>126</v>
      </c>
      <c r="E364">
        <v>87</v>
      </c>
      <c r="F364" t="s">
        <v>13</v>
      </c>
      <c r="G364">
        <v>163577</v>
      </c>
      <c r="H364">
        <v>50</v>
      </c>
      <c r="I364">
        <f>IF(COUNTIFS(A$2:A364,A364,D$2:D364,D364)=1,1,0)</f>
        <v>0</v>
      </c>
      <c r="J364">
        <f>COUNTIFS(D$2:D364, D364, F$2:F364, F364)</f>
        <v>2</v>
      </c>
      <c r="K364">
        <f t="shared" si="10"/>
        <v>106440620.15837105</v>
      </c>
      <c r="L364" s="1">
        <f t="shared" si="11"/>
        <v>0</v>
      </c>
    </row>
    <row r="365" spans="1:12" x14ac:dyDescent="0.2">
      <c r="A365">
        <v>27977</v>
      </c>
      <c r="B365" t="s">
        <v>152</v>
      </c>
      <c r="C365">
        <v>1936</v>
      </c>
      <c r="D365" t="s">
        <v>126</v>
      </c>
      <c r="E365">
        <v>87</v>
      </c>
      <c r="F365" t="s">
        <v>52</v>
      </c>
      <c r="G365">
        <v>163577</v>
      </c>
      <c r="H365">
        <v>50</v>
      </c>
      <c r="I365">
        <f>IF(COUNTIFS(A$2:A365,A365,D$2:D365,D365)=1,1,0)</f>
        <v>0</v>
      </c>
      <c r="J365">
        <f>COUNTIFS(D$2:D365, D365, F$2:F365, F365)</f>
        <v>1</v>
      </c>
      <c r="K365">
        <f t="shared" si="10"/>
        <v>106440620.15837105</v>
      </c>
      <c r="L365" s="1">
        <f t="shared" si="11"/>
        <v>0</v>
      </c>
    </row>
    <row r="366" spans="1:12" x14ac:dyDescent="0.2">
      <c r="A366">
        <v>47396</v>
      </c>
      <c r="B366" t="s">
        <v>155</v>
      </c>
      <c r="C366">
        <v>1954</v>
      </c>
      <c r="D366" t="s">
        <v>61</v>
      </c>
      <c r="E366">
        <v>112</v>
      </c>
      <c r="F366" t="s">
        <v>55</v>
      </c>
      <c r="G366">
        <v>37622343</v>
      </c>
      <c r="H366">
        <v>51</v>
      </c>
      <c r="I366">
        <f>IF(COUNTIFS(A$2:A366,A366,D$2:D366,D366)=1,1,0)</f>
        <v>1</v>
      </c>
      <c r="J366">
        <f>COUNTIFS(D$2:D366, D366, F$2:F366, F366)</f>
        <v>1</v>
      </c>
      <c r="K366">
        <f t="shared" si="10"/>
        <v>106440620.15837105</v>
      </c>
      <c r="L366" s="1">
        <f t="shared" si="11"/>
        <v>0</v>
      </c>
    </row>
    <row r="367" spans="1:12" x14ac:dyDescent="0.2">
      <c r="A367">
        <v>47396</v>
      </c>
      <c r="B367" t="s">
        <v>155</v>
      </c>
      <c r="C367">
        <v>1954</v>
      </c>
      <c r="D367" t="s">
        <v>61</v>
      </c>
      <c r="E367">
        <v>112</v>
      </c>
      <c r="F367" t="s">
        <v>124</v>
      </c>
      <c r="G367">
        <v>37622343</v>
      </c>
      <c r="H367">
        <v>51</v>
      </c>
      <c r="I367">
        <f>IF(COUNTIFS(A$2:A367,A367,D$2:D367,D367)=1,1,0)</f>
        <v>0</v>
      </c>
      <c r="J367">
        <f>COUNTIFS(D$2:D367, D367, F$2:F367, F367)</f>
        <v>1</v>
      </c>
      <c r="K367">
        <f t="shared" si="10"/>
        <v>106440620.15837105</v>
      </c>
      <c r="L367" s="1">
        <f t="shared" si="11"/>
        <v>0</v>
      </c>
    </row>
    <row r="368" spans="1:12" x14ac:dyDescent="0.2">
      <c r="A368">
        <v>47396</v>
      </c>
      <c r="B368" t="s">
        <v>155</v>
      </c>
      <c r="C368">
        <v>1954</v>
      </c>
      <c r="D368" t="s">
        <v>61</v>
      </c>
      <c r="E368">
        <v>112</v>
      </c>
      <c r="F368" t="s">
        <v>13</v>
      </c>
      <c r="G368">
        <v>37622343</v>
      </c>
      <c r="H368">
        <v>51</v>
      </c>
      <c r="I368">
        <f>IF(COUNTIFS(A$2:A368,A368,D$2:D368,D368)=1,1,0)</f>
        <v>0</v>
      </c>
      <c r="J368">
        <f>COUNTIFS(D$2:D368, D368, F$2:F368, F368)</f>
        <v>4</v>
      </c>
      <c r="K368">
        <f t="shared" si="10"/>
        <v>106440620.15837105</v>
      </c>
      <c r="L368" s="1">
        <f t="shared" si="11"/>
        <v>0</v>
      </c>
    </row>
    <row r="369" spans="1:12" x14ac:dyDescent="0.2">
      <c r="A369">
        <v>47396</v>
      </c>
      <c r="B369" t="s">
        <v>155</v>
      </c>
      <c r="C369">
        <v>1954</v>
      </c>
      <c r="D369" t="s">
        <v>61</v>
      </c>
      <c r="E369">
        <v>112</v>
      </c>
      <c r="F369" t="s">
        <v>80</v>
      </c>
      <c r="G369">
        <v>37622343</v>
      </c>
      <c r="H369">
        <v>51</v>
      </c>
      <c r="I369">
        <f>IF(COUNTIFS(A$2:A369,A369,D$2:D369,D369)=1,1,0)</f>
        <v>0</v>
      </c>
      <c r="J369">
        <f>COUNTIFS(D$2:D369, D369, F$2:F369, F369)</f>
        <v>1</v>
      </c>
      <c r="K369">
        <f t="shared" si="10"/>
        <v>106440620.15837105</v>
      </c>
      <c r="L369" s="1">
        <f t="shared" si="11"/>
        <v>0</v>
      </c>
    </row>
    <row r="370" spans="1:12" x14ac:dyDescent="0.2">
      <c r="A370">
        <v>47396</v>
      </c>
      <c r="B370" t="s">
        <v>155</v>
      </c>
      <c r="C370">
        <v>1954</v>
      </c>
      <c r="D370" t="s">
        <v>61</v>
      </c>
      <c r="E370">
        <v>112</v>
      </c>
      <c r="F370" t="s">
        <v>23</v>
      </c>
      <c r="G370">
        <v>37622343</v>
      </c>
      <c r="H370">
        <v>51</v>
      </c>
      <c r="I370">
        <f>IF(COUNTIFS(A$2:A370,A370,D$2:D370,D370)=1,1,0)</f>
        <v>0</v>
      </c>
      <c r="J370">
        <f>COUNTIFS(D$2:D370, D370, F$2:F370, F370)</f>
        <v>1</v>
      </c>
      <c r="K370">
        <f t="shared" si="10"/>
        <v>106440620.15837105</v>
      </c>
      <c r="L370" s="1">
        <f t="shared" si="11"/>
        <v>0</v>
      </c>
    </row>
    <row r="371" spans="1:12" x14ac:dyDescent="0.2">
      <c r="A371">
        <v>1853728</v>
      </c>
      <c r="B371" t="s">
        <v>156</v>
      </c>
      <c r="C371">
        <v>2012</v>
      </c>
      <c r="D371" t="s">
        <v>9</v>
      </c>
      <c r="E371">
        <v>165</v>
      </c>
      <c r="F371" t="s">
        <v>45</v>
      </c>
      <c r="G371">
        <v>162805434</v>
      </c>
      <c r="H371">
        <v>52</v>
      </c>
      <c r="I371">
        <f>IF(COUNTIFS(A$2:A371,A371,D$2:D371,D371)=1,1,0)</f>
        <v>1</v>
      </c>
      <c r="J371">
        <f>COUNTIFS(D$2:D371, D371, F$2:F371, F371)</f>
        <v>6</v>
      </c>
      <c r="K371">
        <f t="shared" si="10"/>
        <v>106440620.15837105</v>
      </c>
      <c r="L371" s="1">
        <f t="shared" si="11"/>
        <v>1</v>
      </c>
    </row>
    <row r="372" spans="1:12" x14ac:dyDescent="0.2">
      <c r="A372">
        <v>1853728</v>
      </c>
      <c r="B372" t="s">
        <v>156</v>
      </c>
      <c r="C372">
        <v>2012</v>
      </c>
      <c r="D372" t="s">
        <v>9</v>
      </c>
      <c r="E372">
        <v>165</v>
      </c>
      <c r="F372" t="s">
        <v>10</v>
      </c>
      <c r="G372">
        <v>162805434</v>
      </c>
      <c r="H372">
        <v>52</v>
      </c>
      <c r="I372">
        <f>IF(COUNTIFS(A$2:A372,A372,D$2:D372,D372)=1,1,0)</f>
        <v>0</v>
      </c>
      <c r="J372">
        <f>COUNTIFS(D$2:D372, D372, F$2:F372, F372)</f>
        <v>10</v>
      </c>
      <c r="K372">
        <f t="shared" si="10"/>
        <v>106440620.15837105</v>
      </c>
      <c r="L372" s="1">
        <f t="shared" si="11"/>
        <v>0</v>
      </c>
    </row>
    <row r="373" spans="1:12" x14ac:dyDescent="0.2">
      <c r="A373">
        <v>1853728</v>
      </c>
      <c r="B373" t="s">
        <v>156</v>
      </c>
      <c r="C373">
        <v>2012</v>
      </c>
      <c r="D373" t="s">
        <v>9</v>
      </c>
      <c r="E373">
        <v>165</v>
      </c>
      <c r="F373" t="s">
        <v>138</v>
      </c>
      <c r="G373">
        <v>162805434</v>
      </c>
      <c r="H373">
        <v>52</v>
      </c>
      <c r="I373">
        <f>IF(COUNTIFS(A$2:A373,A373,D$2:D373,D373)=1,1,0)</f>
        <v>0</v>
      </c>
      <c r="J373">
        <f>COUNTIFS(D$2:D373, D373, F$2:F373, F373)</f>
        <v>2</v>
      </c>
      <c r="K373">
        <f t="shared" si="10"/>
        <v>106440620.15837105</v>
      </c>
      <c r="L373" s="1">
        <f t="shared" si="11"/>
        <v>0</v>
      </c>
    </row>
    <row r="374" spans="1:12" x14ac:dyDescent="0.2">
      <c r="A374">
        <v>1853728</v>
      </c>
      <c r="B374" t="s">
        <v>156</v>
      </c>
      <c r="C374">
        <v>2012</v>
      </c>
      <c r="D374" t="s">
        <v>9</v>
      </c>
      <c r="E374">
        <v>165</v>
      </c>
      <c r="F374" t="s">
        <v>11</v>
      </c>
      <c r="G374">
        <v>162805434</v>
      </c>
      <c r="H374">
        <v>52</v>
      </c>
      <c r="I374">
        <f>IF(COUNTIFS(A$2:A374,A374,D$2:D374,D374)=1,1,0)</f>
        <v>0</v>
      </c>
      <c r="J374">
        <f>COUNTIFS(D$2:D374, D374, F$2:F374, F374)</f>
        <v>8</v>
      </c>
      <c r="K374">
        <f t="shared" si="10"/>
        <v>106440620.15837105</v>
      </c>
      <c r="L374" s="1">
        <f t="shared" si="11"/>
        <v>0</v>
      </c>
    </row>
    <row r="375" spans="1:12" x14ac:dyDescent="0.2">
      <c r="A375">
        <v>1853728</v>
      </c>
      <c r="B375" t="s">
        <v>156</v>
      </c>
      <c r="C375">
        <v>2012</v>
      </c>
      <c r="D375" t="s">
        <v>9</v>
      </c>
      <c r="E375">
        <v>165</v>
      </c>
      <c r="F375" t="s">
        <v>50</v>
      </c>
      <c r="G375">
        <v>162805434</v>
      </c>
      <c r="H375">
        <v>52</v>
      </c>
      <c r="I375">
        <f>IF(COUNTIFS(A$2:A375,A375,D$2:D375,D375)=1,1,0)</f>
        <v>0</v>
      </c>
      <c r="J375">
        <f>COUNTIFS(D$2:D375, D375, F$2:F375, F375)</f>
        <v>2</v>
      </c>
      <c r="K375">
        <f t="shared" si="10"/>
        <v>106440620.15837105</v>
      </c>
      <c r="L375" s="1">
        <f t="shared" si="11"/>
        <v>0</v>
      </c>
    </row>
    <row r="376" spans="1:12" x14ac:dyDescent="0.2">
      <c r="A376">
        <v>1853728</v>
      </c>
      <c r="B376" t="s">
        <v>156</v>
      </c>
      <c r="C376">
        <v>2012</v>
      </c>
      <c r="D376" t="s">
        <v>9</v>
      </c>
      <c r="E376">
        <v>165</v>
      </c>
      <c r="F376" t="s">
        <v>157</v>
      </c>
      <c r="G376">
        <v>162805434</v>
      </c>
      <c r="H376">
        <v>52</v>
      </c>
      <c r="I376">
        <f>IF(COUNTIFS(A$2:A376,A376,D$2:D376,D376)=1,1,0)</f>
        <v>0</v>
      </c>
      <c r="J376">
        <f>COUNTIFS(D$2:D376, D376, F$2:F376, F376)</f>
        <v>1</v>
      </c>
      <c r="K376">
        <f t="shared" si="10"/>
        <v>106440620.15837105</v>
      </c>
      <c r="L376" s="1">
        <f t="shared" si="11"/>
        <v>0</v>
      </c>
    </row>
    <row r="377" spans="1:12" x14ac:dyDescent="0.2">
      <c r="A377">
        <v>64116</v>
      </c>
      <c r="B377" t="s">
        <v>158</v>
      </c>
      <c r="C377">
        <v>1968</v>
      </c>
      <c r="D377" t="s">
        <v>19</v>
      </c>
      <c r="E377">
        <v>166</v>
      </c>
      <c r="F377" t="s">
        <v>30</v>
      </c>
      <c r="G377">
        <v>5321508</v>
      </c>
      <c r="H377">
        <v>53</v>
      </c>
      <c r="I377">
        <f>IF(COUNTIFS(A$2:A377,A377,D$2:D377,D377)=1,1,0)</f>
        <v>1</v>
      </c>
      <c r="J377">
        <f>COUNTIFS(D$2:D377, D377, F$2:F377, F377)</f>
        <v>6</v>
      </c>
      <c r="K377">
        <f t="shared" si="10"/>
        <v>106440620.15837105</v>
      </c>
      <c r="L377" s="1">
        <f t="shared" si="11"/>
        <v>0</v>
      </c>
    </row>
    <row r="378" spans="1:12" x14ac:dyDescent="0.2">
      <c r="A378">
        <v>64116</v>
      </c>
      <c r="B378" t="s">
        <v>158</v>
      </c>
      <c r="C378">
        <v>1968</v>
      </c>
      <c r="D378" t="s">
        <v>19</v>
      </c>
      <c r="E378">
        <v>166</v>
      </c>
      <c r="F378" t="s">
        <v>48</v>
      </c>
      <c r="G378">
        <v>5321508</v>
      </c>
      <c r="H378">
        <v>53</v>
      </c>
      <c r="I378">
        <f>IF(COUNTIFS(A$2:A378,A378,D$2:D378,D378)=1,1,0)</f>
        <v>0</v>
      </c>
      <c r="J378">
        <f>COUNTIFS(D$2:D378, D378, F$2:F378, F378)</f>
        <v>1</v>
      </c>
      <c r="K378">
        <f t="shared" si="10"/>
        <v>106440620.15837105</v>
      </c>
      <c r="L378" s="1">
        <f t="shared" si="11"/>
        <v>0</v>
      </c>
    </row>
    <row r="379" spans="1:12" x14ac:dyDescent="0.2">
      <c r="A379">
        <v>64116</v>
      </c>
      <c r="B379" t="s">
        <v>158</v>
      </c>
      <c r="C379">
        <v>1968</v>
      </c>
      <c r="D379" t="s">
        <v>19</v>
      </c>
      <c r="E379">
        <v>166</v>
      </c>
      <c r="F379" t="s">
        <v>10</v>
      </c>
      <c r="G379">
        <v>5321508</v>
      </c>
      <c r="H379">
        <v>53</v>
      </c>
      <c r="I379">
        <f>IF(COUNTIFS(A$2:A379,A379,D$2:D379,D379)=1,1,0)</f>
        <v>0</v>
      </c>
      <c r="J379">
        <f>COUNTIFS(D$2:D379, D379, F$2:F379, F379)</f>
        <v>8</v>
      </c>
      <c r="K379">
        <f t="shared" si="10"/>
        <v>106440620.15837105</v>
      </c>
      <c r="L379" s="1">
        <f t="shared" si="11"/>
        <v>0</v>
      </c>
    </row>
    <row r="380" spans="1:12" x14ac:dyDescent="0.2">
      <c r="A380">
        <v>64116</v>
      </c>
      <c r="B380" t="s">
        <v>158</v>
      </c>
      <c r="C380">
        <v>1968</v>
      </c>
      <c r="D380" t="s">
        <v>19</v>
      </c>
      <c r="E380">
        <v>166</v>
      </c>
      <c r="F380" t="s">
        <v>11</v>
      </c>
      <c r="G380">
        <v>5321508</v>
      </c>
      <c r="H380">
        <v>53</v>
      </c>
      <c r="I380">
        <f>IF(COUNTIFS(A$2:A380,A380,D$2:D380,D380)=1,1,0)</f>
        <v>0</v>
      </c>
      <c r="J380">
        <f>COUNTIFS(D$2:D380, D380, F$2:F380, F380)</f>
        <v>4</v>
      </c>
      <c r="K380">
        <f t="shared" si="10"/>
        <v>106440620.15837105</v>
      </c>
      <c r="L380" s="1">
        <f t="shared" si="11"/>
        <v>0</v>
      </c>
    </row>
    <row r="381" spans="1:12" x14ac:dyDescent="0.2">
      <c r="A381">
        <v>64116</v>
      </c>
      <c r="B381" t="s">
        <v>158</v>
      </c>
      <c r="C381">
        <v>1968</v>
      </c>
      <c r="D381" t="s">
        <v>19</v>
      </c>
      <c r="E381">
        <v>166</v>
      </c>
      <c r="F381" t="s">
        <v>33</v>
      </c>
      <c r="G381">
        <v>5321508</v>
      </c>
      <c r="H381">
        <v>53</v>
      </c>
      <c r="I381">
        <f>IF(COUNTIFS(A$2:A381,A381,D$2:D381,D381)=1,1,0)</f>
        <v>0</v>
      </c>
      <c r="J381">
        <f>COUNTIFS(D$2:D381, D381, F$2:F381, F381)</f>
        <v>5</v>
      </c>
      <c r="K381">
        <f t="shared" si="10"/>
        <v>106440620.15837105</v>
      </c>
      <c r="L381" s="1">
        <f t="shared" si="11"/>
        <v>0</v>
      </c>
    </row>
    <row r="382" spans="1:12" x14ac:dyDescent="0.2">
      <c r="A382">
        <v>64116</v>
      </c>
      <c r="B382" t="s">
        <v>158</v>
      </c>
      <c r="C382">
        <v>1968</v>
      </c>
      <c r="D382" t="s">
        <v>19</v>
      </c>
      <c r="E382">
        <v>166</v>
      </c>
      <c r="F382" t="s">
        <v>49</v>
      </c>
      <c r="G382">
        <v>5321508</v>
      </c>
      <c r="H382">
        <v>53</v>
      </c>
      <c r="I382">
        <f>IF(COUNTIFS(A$2:A382,A382,D$2:D382,D382)=1,1,0)</f>
        <v>0</v>
      </c>
      <c r="J382">
        <f>COUNTIFS(D$2:D382, D382, F$2:F382, F382)</f>
        <v>1</v>
      </c>
      <c r="K382">
        <f t="shared" si="10"/>
        <v>106440620.15837105</v>
      </c>
      <c r="L382" s="1">
        <f t="shared" si="11"/>
        <v>0</v>
      </c>
    </row>
    <row r="383" spans="1:12" x14ac:dyDescent="0.2">
      <c r="A383">
        <v>64116</v>
      </c>
      <c r="B383" t="s">
        <v>158</v>
      </c>
      <c r="C383">
        <v>1968</v>
      </c>
      <c r="D383" t="s">
        <v>19</v>
      </c>
      <c r="E383">
        <v>166</v>
      </c>
      <c r="F383" t="s">
        <v>50</v>
      </c>
      <c r="G383">
        <v>5321508</v>
      </c>
      <c r="H383">
        <v>53</v>
      </c>
      <c r="I383">
        <f>IF(COUNTIFS(A$2:A383,A383,D$2:D383,D383)=1,1,0)</f>
        <v>0</v>
      </c>
      <c r="J383">
        <f>COUNTIFS(D$2:D383, D383, F$2:F383, F383)</f>
        <v>1</v>
      </c>
      <c r="K383">
        <f t="shared" si="10"/>
        <v>106440620.15837105</v>
      </c>
      <c r="L383" s="1">
        <f t="shared" si="11"/>
        <v>0</v>
      </c>
    </row>
    <row r="384" spans="1:12" x14ac:dyDescent="0.2">
      <c r="A384">
        <v>64116</v>
      </c>
      <c r="B384" t="s">
        <v>158</v>
      </c>
      <c r="C384">
        <v>1968</v>
      </c>
      <c r="D384" t="s">
        <v>19</v>
      </c>
      <c r="E384">
        <v>166</v>
      </c>
      <c r="F384" t="s">
        <v>13</v>
      </c>
      <c r="G384">
        <v>5321508</v>
      </c>
      <c r="H384">
        <v>53</v>
      </c>
      <c r="I384">
        <f>IF(COUNTIFS(A$2:A384,A384,D$2:D384,D384)=1,1,0)</f>
        <v>0</v>
      </c>
      <c r="J384">
        <f>COUNTIFS(D$2:D384, D384, F$2:F384, F384)</f>
        <v>9</v>
      </c>
      <c r="K384">
        <f t="shared" si="10"/>
        <v>106440620.15837105</v>
      </c>
      <c r="L384" s="1">
        <f t="shared" si="11"/>
        <v>0</v>
      </c>
    </row>
    <row r="385" spans="1:12" x14ac:dyDescent="0.2">
      <c r="A385">
        <v>64116</v>
      </c>
      <c r="B385" t="s">
        <v>158</v>
      </c>
      <c r="C385">
        <v>1968</v>
      </c>
      <c r="D385" t="s">
        <v>19</v>
      </c>
      <c r="E385">
        <v>166</v>
      </c>
      <c r="F385" t="s">
        <v>157</v>
      </c>
      <c r="G385">
        <v>5321508</v>
      </c>
      <c r="H385">
        <v>53</v>
      </c>
      <c r="I385">
        <f>IF(COUNTIFS(A$2:A385,A385,D$2:D385,D385)=1,1,0)</f>
        <v>0</v>
      </c>
      <c r="J385">
        <f>COUNTIFS(D$2:D385, D385, F$2:F385, F385)</f>
        <v>1</v>
      </c>
      <c r="K385">
        <f t="shared" si="10"/>
        <v>106440620.15837105</v>
      </c>
      <c r="L385" s="1">
        <f t="shared" si="11"/>
        <v>0</v>
      </c>
    </row>
    <row r="386" spans="1:12" x14ac:dyDescent="0.2">
      <c r="A386">
        <v>21749</v>
      </c>
      <c r="B386" t="s">
        <v>159</v>
      </c>
      <c r="C386">
        <v>1931</v>
      </c>
      <c r="D386" t="s">
        <v>126</v>
      </c>
      <c r="E386">
        <v>87</v>
      </c>
      <c r="F386" t="s">
        <v>82</v>
      </c>
      <c r="G386">
        <v>19181</v>
      </c>
      <c r="H386">
        <v>54</v>
      </c>
      <c r="I386">
        <f>IF(COUNTIFS(A$2:A386,A386,D$2:D386,D386)=1,1,0)</f>
        <v>1</v>
      </c>
      <c r="J386">
        <f>COUNTIFS(D$2:D386, D386, F$2:F386, F386)</f>
        <v>1</v>
      </c>
      <c r="K386">
        <f t="shared" ref="K386:K449" si="12">AVERAGEIF($I$2:$I$1645, 1, $G$2:$G$1645)</f>
        <v>106440620.15837105</v>
      </c>
      <c r="L386" s="1">
        <f t="shared" ref="L386:L449" si="13">IF(AND(I386=1,G386&gt;K386),1,0)</f>
        <v>0</v>
      </c>
    </row>
    <row r="387" spans="1:12" x14ac:dyDescent="0.2">
      <c r="A387">
        <v>21749</v>
      </c>
      <c r="B387" t="s">
        <v>159</v>
      </c>
      <c r="C387">
        <v>1931</v>
      </c>
      <c r="D387" t="s">
        <v>126</v>
      </c>
      <c r="E387">
        <v>87</v>
      </c>
      <c r="F387" t="s">
        <v>102</v>
      </c>
      <c r="G387">
        <v>19181</v>
      </c>
      <c r="H387">
        <v>54</v>
      </c>
      <c r="I387">
        <f>IF(COUNTIFS(A$2:A387,A387,D$2:D387,D387)=1,1,0)</f>
        <v>0</v>
      </c>
      <c r="J387">
        <f>COUNTIFS(D$2:D387, D387, F$2:F387, F387)</f>
        <v>2</v>
      </c>
      <c r="K387">
        <f t="shared" si="12"/>
        <v>106440620.15837105</v>
      </c>
      <c r="L387" s="1">
        <f t="shared" si="13"/>
        <v>0</v>
      </c>
    </row>
    <row r="388" spans="1:12" x14ac:dyDescent="0.2">
      <c r="A388">
        <v>21749</v>
      </c>
      <c r="B388" t="s">
        <v>159</v>
      </c>
      <c r="C388">
        <v>1931</v>
      </c>
      <c r="D388" t="s">
        <v>126</v>
      </c>
      <c r="E388">
        <v>87</v>
      </c>
      <c r="F388" t="s">
        <v>153</v>
      </c>
      <c r="G388">
        <v>19181</v>
      </c>
      <c r="H388">
        <v>54</v>
      </c>
      <c r="I388">
        <f>IF(COUNTIFS(A$2:A388,A388,D$2:D388,D388)=1,1,0)</f>
        <v>0</v>
      </c>
      <c r="J388">
        <f>COUNTIFS(D$2:D388, D388, F$2:F388, F388)</f>
        <v>2</v>
      </c>
      <c r="K388">
        <f t="shared" si="12"/>
        <v>106440620.15837105</v>
      </c>
      <c r="L388" s="1">
        <f t="shared" si="13"/>
        <v>0</v>
      </c>
    </row>
    <row r="389" spans="1:12" x14ac:dyDescent="0.2">
      <c r="A389">
        <v>21749</v>
      </c>
      <c r="B389" t="s">
        <v>159</v>
      </c>
      <c r="C389">
        <v>1931</v>
      </c>
      <c r="D389" t="s">
        <v>126</v>
      </c>
      <c r="E389">
        <v>87</v>
      </c>
      <c r="F389" t="s">
        <v>154</v>
      </c>
      <c r="G389">
        <v>19181</v>
      </c>
      <c r="H389">
        <v>54</v>
      </c>
      <c r="I389">
        <f>IF(COUNTIFS(A$2:A389,A389,D$2:D389,D389)=1,1,0)</f>
        <v>0</v>
      </c>
      <c r="J389">
        <f>COUNTIFS(D$2:D389, D389, F$2:F389, F389)</f>
        <v>2</v>
      </c>
      <c r="K389">
        <f t="shared" si="12"/>
        <v>106440620.15837105</v>
      </c>
      <c r="L389" s="1">
        <f t="shared" si="13"/>
        <v>0</v>
      </c>
    </row>
    <row r="390" spans="1:12" x14ac:dyDescent="0.2">
      <c r="A390">
        <v>21749</v>
      </c>
      <c r="B390" t="s">
        <v>159</v>
      </c>
      <c r="C390">
        <v>1931</v>
      </c>
      <c r="D390" t="s">
        <v>126</v>
      </c>
      <c r="E390">
        <v>87</v>
      </c>
      <c r="F390" t="s">
        <v>104</v>
      </c>
      <c r="G390">
        <v>19181</v>
      </c>
      <c r="H390">
        <v>54</v>
      </c>
      <c r="I390">
        <f>IF(COUNTIFS(A$2:A390,A390,D$2:D390,D390)=1,1,0)</f>
        <v>0</v>
      </c>
      <c r="J390">
        <f>COUNTIFS(D$2:D390, D390, F$2:F390, F390)</f>
        <v>2</v>
      </c>
      <c r="K390">
        <f t="shared" si="12"/>
        <v>106440620.15837105</v>
      </c>
      <c r="L390" s="1">
        <f t="shared" si="13"/>
        <v>0</v>
      </c>
    </row>
    <row r="391" spans="1:12" x14ac:dyDescent="0.2">
      <c r="A391">
        <v>21749</v>
      </c>
      <c r="B391" t="s">
        <v>159</v>
      </c>
      <c r="C391">
        <v>1931</v>
      </c>
      <c r="D391" t="s">
        <v>126</v>
      </c>
      <c r="E391">
        <v>87</v>
      </c>
      <c r="F391" t="s">
        <v>13</v>
      </c>
      <c r="G391">
        <v>19181</v>
      </c>
      <c r="H391">
        <v>54</v>
      </c>
      <c r="I391">
        <f>IF(COUNTIFS(A$2:A391,A391,D$2:D391,D391)=1,1,0)</f>
        <v>0</v>
      </c>
      <c r="J391">
        <f>COUNTIFS(D$2:D391, D391, F$2:F391, F391)</f>
        <v>3</v>
      </c>
      <c r="K391">
        <f t="shared" si="12"/>
        <v>106440620.15837105</v>
      </c>
      <c r="L391" s="1">
        <f t="shared" si="13"/>
        <v>0</v>
      </c>
    </row>
    <row r="392" spans="1:12" x14ac:dyDescent="0.2">
      <c r="A392">
        <v>21749</v>
      </c>
      <c r="B392" t="s">
        <v>159</v>
      </c>
      <c r="C392">
        <v>1931</v>
      </c>
      <c r="D392" t="s">
        <v>126</v>
      </c>
      <c r="E392">
        <v>87</v>
      </c>
      <c r="F392" t="s">
        <v>52</v>
      </c>
      <c r="G392">
        <v>19181</v>
      </c>
      <c r="H392">
        <v>54</v>
      </c>
      <c r="I392">
        <f>IF(COUNTIFS(A$2:A392,A392,D$2:D392,D392)=1,1,0)</f>
        <v>0</v>
      </c>
      <c r="J392">
        <f>COUNTIFS(D$2:D392, D392, F$2:F392, F392)</f>
        <v>2</v>
      </c>
      <c r="K392">
        <f t="shared" si="12"/>
        <v>106440620.15837105</v>
      </c>
      <c r="L392" s="1">
        <f t="shared" si="13"/>
        <v>0</v>
      </c>
    </row>
    <row r="393" spans="1:12" x14ac:dyDescent="0.2">
      <c r="A393">
        <v>78788</v>
      </c>
      <c r="B393" t="s">
        <v>160</v>
      </c>
      <c r="C393">
        <v>1979</v>
      </c>
      <c r="D393" t="s">
        <v>9</v>
      </c>
      <c r="E393">
        <v>147</v>
      </c>
      <c r="F393" t="s">
        <v>30</v>
      </c>
      <c r="G393">
        <v>96074376</v>
      </c>
      <c r="H393">
        <v>55</v>
      </c>
      <c r="I393">
        <f>IF(COUNTIFS(A$2:A393,A393,D$2:D393,D393)=1,1,0)</f>
        <v>1</v>
      </c>
      <c r="J393">
        <f>COUNTIFS(D$2:D393, D393, F$2:F393, F393)</f>
        <v>3</v>
      </c>
      <c r="K393">
        <f t="shared" si="12"/>
        <v>106440620.15837105</v>
      </c>
      <c r="L393" s="1">
        <f t="shared" si="13"/>
        <v>0</v>
      </c>
    </row>
    <row r="394" spans="1:12" x14ac:dyDescent="0.2">
      <c r="A394">
        <v>78788</v>
      </c>
      <c r="B394" t="s">
        <v>160</v>
      </c>
      <c r="C394">
        <v>1979</v>
      </c>
      <c r="D394" t="s">
        <v>9</v>
      </c>
      <c r="E394">
        <v>147</v>
      </c>
      <c r="F394" t="s">
        <v>10</v>
      </c>
      <c r="G394">
        <v>96074376</v>
      </c>
      <c r="H394">
        <v>55</v>
      </c>
      <c r="I394">
        <f>IF(COUNTIFS(A$2:A394,A394,D$2:D394,D394)=1,1,0)</f>
        <v>0</v>
      </c>
      <c r="J394">
        <f>COUNTIFS(D$2:D394, D394, F$2:F394, F394)</f>
        <v>11</v>
      </c>
      <c r="K394">
        <f t="shared" si="12"/>
        <v>106440620.15837105</v>
      </c>
      <c r="L394" s="1">
        <f t="shared" si="13"/>
        <v>0</v>
      </c>
    </row>
    <row r="395" spans="1:12" x14ac:dyDescent="0.2">
      <c r="A395">
        <v>78788</v>
      </c>
      <c r="B395" t="s">
        <v>160</v>
      </c>
      <c r="C395">
        <v>1979</v>
      </c>
      <c r="D395" t="s">
        <v>9</v>
      </c>
      <c r="E395">
        <v>147</v>
      </c>
      <c r="F395" t="s">
        <v>77</v>
      </c>
      <c r="G395">
        <v>96074376</v>
      </c>
      <c r="H395">
        <v>55</v>
      </c>
      <c r="I395">
        <f>IF(COUNTIFS(A$2:A395,A395,D$2:D395,D395)=1,1,0)</f>
        <v>0</v>
      </c>
      <c r="J395">
        <f>COUNTIFS(D$2:D395, D395, F$2:F395, F395)</f>
        <v>2</v>
      </c>
      <c r="K395">
        <f t="shared" si="12"/>
        <v>106440620.15837105</v>
      </c>
      <c r="L395" s="1">
        <f t="shared" si="13"/>
        <v>0</v>
      </c>
    </row>
    <row r="396" spans="1:12" x14ac:dyDescent="0.2">
      <c r="A396">
        <v>78788</v>
      </c>
      <c r="B396" t="s">
        <v>160</v>
      </c>
      <c r="C396">
        <v>1979</v>
      </c>
      <c r="D396" t="s">
        <v>9</v>
      </c>
      <c r="E396">
        <v>147</v>
      </c>
      <c r="F396" t="s">
        <v>28</v>
      </c>
      <c r="G396">
        <v>96074376</v>
      </c>
      <c r="H396">
        <v>55</v>
      </c>
      <c r="I396">
        <f>IF(COUNTIFS(A$2:A396,A396,D$2:D396,D396)=1,1,0)</f>
        <v>0</v>
      </c>
      <c r="J396">
        <f>COUNTIFS(D$2:D396, D396, F$2:F396, F396)</f>
        <v>10</v>
      </c>
      <c r="K396">
        <f t="shared" si="12"/>
        <v>106440620.15837105</v>
      </c>
      <c r="L396" s="1">
        <f t="shared" si="13"/>
        <v>0</v>
      </c>
    </row>
    <row r="397" spans="1:12" x14ac:dyDescent="0.2">
      <c r="A397">
        <v>78788</v>
      </c>
      <c r="B397" t="s">
        <v>160</v>
      </c>
      <c r="C397">
        <v>1979</v>
      </c>
      <c r="D397" t="s">
        <v>9</v>
      </c>
      <c r="E397">
        <v>147</v>
      </c>
      <c r="F397" t="s">
        <v>33</v>
      </c>
      <c r="G397">
        <v>96074376</v>
      </c>
      <c r="H397">
        <v>55</v>
      </c>
      <c r="I397">
        <f>IF(COUNTIFS(A$2:A397,A397,D$2:D397,D397)=1,1,0)</f>
        <v>0</v>
      </c>
      <c r="J397">
        <f>COUNTIFS(D$2:D397, D397, F$2:F397, F397)</f>
        <v>2</v>
      </c>
      <c r="K397">
        <f t="shared" si="12"/>
        <v>106440620.15837105</v>
      </c>
      <c r="L397" s="1">
        <f t="shared" si="13"/>
        <v>0</v>
      </c>
    </row>
    <row r="398" spans="1:12" x14ac:dyDescent="0.2">
      <c r="A398">
        <v>78788</v>
      </c>
      <c r="B398" t="s">
        <v>160</v>
      </c>
      <c r="C398">
        <v>1979</v>
      </c>
      <c r="D398" t="s">
        <v>9</v>
      </c>
      <c r="E398">
        <v>147</v>
      </c>
      <c r="F398" t="s">
        <v>124</v>
      </c>
      <c r="G398">
        <v>96074376</v>
      </c>
      <c r="H398">
        <v>55</v>
      </c>
      <c r="I398">
        <f>IF(COUNTIFS(A$2:A398,A398,D$2:D398,D398)=1,1,0)</f>
        <v>0</v>
      </c>
      <c r="J398">
        <f>COUNTIFS(D$2:D398, D398, F$2:F398, F398)</f>
        <v>3</v>
      </c>
      <c r="K398">
        <f t="shared" si="12"/>
        <v>106440620.15837105</v>
      </c>
      <c r="L398" s="1">
        <f t="shared" si="13"/>
        <v>0</v>
      </c>
    </row>
    <row r="399" spans="1:12" x14ac:dyDescent="0.2">
      <c r="A399">
        <v>78788</v>
      </c>
      <c r="B399" t="s">
        <v>160</v>
      </c>
      <c r="C399">
        <v>1979</v>
      </c>
      <c r="D399" t="s">
        <v>9</v>
      </c>
      <c r="E399">
        <v>147</v>
      </c>
      <c r="F399" t="s">
        <v>95</v>
      </c>
      <c r="G399">
        <v>96074376</v>
      </c>
      <c r="H399">
        <v>55</v>
      </c>
      <c r="I399">
        <f>IF(COUNTIFS(A$2:A399,A399,D$2:D399,D399)=1,1,0)</f>
        <v>0</v>
      </c>
      <c r="J399">
        <f>COUNTIFS(D$2:D399, D399, F$2:F399, F399)</f>
        <v>3</v>
      </c>
      <c r="K399">
        <f t="shared" si="12"/>
        <v>106440620.15837105</v>
      </c>
      <c r="L399" s="1">
        <f t="shared" si="13"/>
        <v>0</v>
      </c>
    </row>
    <row r="400" spans="1:12" x14ac:dyDescent="0.2">
      <c r="A400">
        <v>78788</v>
      </c>
      <c r="B400" t="s">
        <v>160</v>
      </c>
      <c r="C400">
        <v>1979</v>
      </c>
      <c r="D400" t="s">
        <v>9</v>
      </c>
      <c r="E400">
        <v>147</v>
      </c>
      <c r="F400" t="s">
        <v>13</v>
      </c>
      <c r="G400">
        <v>96074376</v>
      </c>
      <c r="H400">
        <v>55</v>
      </c>
      <c r="I400">
        <f>IF(COUNTIFS(A$2:A400,A400,D$2:D400,D400)=1,1,0)</f>
        <v>0</v>
      </c>
      <c r="J400">
        <f>COUNTIFS(D$2:D400, D400, F$2:F400, F400)</f>
        <v>24</v>
      </c>
      <c r="K400">
        <f t="shared" si="12"/>
        <v>106440620.15837105</v>
      </c>
      <c r="L400" s="1">
        <f t="shared" si="13"/>
        <v>0</v>
      </c>
    </row>
    <row r="401" spans="1:12" x14ac:dyDescent="0.2">
      <c r="A401">
        <v>78788</v>
      </c>
      <c r="B401" t="s">
        <v>160</v>
      </c>
      <c r="C401">
        <v>1979</v>
      </c>
      <c r="D401" t="s">
        <v>9</v>
      </c>
      <c r="E401">
        <v>147</v>
      </c>
      <c r="F401" t="s">
        <v>80</v>
      </c>
      <c r="G401">
        <v>96074376</v>
      </c>
      <c r="H401">
        <v>55</v>
      </c>
      <c r="I401">
        <f>IF(COUNTIFS(A$2:A401,A401,D$2:D401,D401)=1,1,0)</f>
        <v>0</v>
      </c>
      <c r="J401">
        <f>COUNTIFS(D$2:D401, D401, F$2:F401, F401)</f>
        <v>5</v>
      </c>
      <c r="K401">
        <f t="shared" si="12"/>
        <v>106440620.15837105</v>
      </c>
      <c r="L401" s="1">
        <f t="shared" si="13"/>
        <v>0</v>
      </c>
    </row>
    <row r="402" spans="1:12" x14ac:dyDescent="0.2">
      <c r="A402">
        <v>78788</v>
      </c>
      <c r="B402" t="s">
        <v>160</v>
      </c>
      <c r="C402">
        <v>1979</v>
      </c>
      <c r="D402" t="s">
        <v>9</v>
      </c>
      <c r="E402">
        <v>147</v>
      </c>
      <c r="F402" t="s">
        <v>96</v>
      </c>
      <c r="G402">
        <v>96074376</v>
      </c>
      <c r="H402">
        <v>55</v>
      </c>
      <c r="I402">
        <f>IF(COUNTIFS(A$2:A402,A402,D$2:D402,D402)=1,1,0)</f>
        <v>0</v>
      </c>
      <c r="J402">
        <f>COUNTIFS(D$2:D402, D402, F$2:F402, F402)</f>
        <v>3</v>
      </c>
      <c r="K402">
        <f t="shared" si="12"/>
        <v>106440620.15837105</v>
      </c>
      <c r="L402" s="1">
        <f t="shared" si="13"/>
        <v>0</v>
      </c>
    </row>
    <row r="403" spans="1:12" x14ac:dyDescent="0.2">
      <c r="A403">
        <v>910970</v>
      </c>
      <c r="B403" t="s">
        <v>161</v>
      </c>
      <c r="C403">
        <v>2008</v>
      </c>
      <c r="D403" t="s">
        <v>126</v>
      </c>
      <c r="E403">
        <v>98</v>
      </c>
      <c r="F403" t="s">
        <v>30</v>
      </c>
      <c r="G403">
        <v>223808164</v>
      </c>
      <c r="H403">
        <v>56</v>
      </c>
      <c r="I403">
        <f>IF(COUNTIFS(A$2:A403,A403,D$2:D403,D403)=1,1,0)</f>
        <v>1</v>
      </c>
      <c r="J403">
        <f>COUNTIFS(D$2:D403, D403, F$2:F403, F403)</f>
        <v>2</v>
      </c>
      <c r="K403">
        <f t="shared" si="12"/>
        <v>106440620.15837105</v>
      </c>
      <c r="L403" s="1">
        <f t="shared" si="13"/>
        <v>1</v>
      </c>
    </row>
    <row r="404" spans="1:12" x14ac:dyDescent="0.2">
      <c r="A404">
        <v>910970</v>
      </c>
      <c r="B404" t="s">
        <v>161</v>
      </c>
      <c r="C404">
        <v>2008</v>
      </c>
      <c r="D404" t="s">
        <v>126</v>
      </c>
      <c r="E404">
        <v>98</v>
      </c>
      <c r="F404" t="s">
        <v>65</v>
      </c>
      <c r="G404">
        <v>223808164</v>
      </c>
      <c r="H404">
        <v>56</v>
      </c>
      <c r="I404">
        <f>IF(COUNTIFS(A$2:A404,A404,D$2:D404,D404)=1,1,0)</f>
        <v>0</v>
      </c>
      <c r="J404">
        <f>COUNTIFS(D$2:D404, D404, F$2:F404, F404)</f>
        <v>1</v>
      </c>
      <c r="K404">
        <f t="shared" si="12"/>
        <v>106440620.15837105</v>
      </c>
      <c r="L404" s="1">
        <f t="shared" si="13"/>
        <v>0</v>
      </c>
    </row>
    <row r="405" spans="1:12" x14ac:dyDescent="0.2">
      <c r="A405">
        <v>910970</v>
      </c>
      <c r="B405" t="s">
        <v>161</v>
      </c>
      <c r="C405">
        <v>2008</v>
      </c>
      <c r="D405" t="s">
        <v>126</v>
      </c>
      <c r="E405">
        <v>98</v>
      </c>
      <c r="F405" t="s">
        <v>140</v>
      </c>
      <c r="G405">
        <v>223808164</v>
      </c>
      <c r="H405">
        <v>56</v>
      </c>
      <c r="I405">
        <f>IF(COUNTIFS(A$2:A405,A405,D$2:D405,D405)=1,1,0)</f>
        <v>0</v>
      </c>
      <c r="J405">
        <f>COUNTIFS(D$2:D405, D405, F$2:F405, F405)</f>
        <v>1</v>
      </c>
      <c r="K405">
        <f t="shared" si="12"/>
        <v>106440620.15837105</v>
      </c>
      <c r="L405" s="1">
        <f t="shared" si="13"/>
        <v>0</v>
      </c>
    </row>
    <row r="406" spans="1:12" x14ac:dyDescent="0.2">
      <c r="A406">
        <v>910970</v>
      </c>
      <c r="B406" t="s">
        <v>161</v>
      </c>
      <c r="C406">
        <v>2008</v>
      </c>
      <c r="D406" t="s">
        <v>126</v>
      </c>
      <c r="E406">
        <v>98</v>
      </c>
      <c r="F406" t="s">
        <v>62</v>
      </c>
      <c r="G406">
        <v>223808164</v>
      </c>
      <c r="H406">
        <v>56</v>
      </c>
      <c r="I406">
        <f>IF(COUNTIFS(A$2:A406,A406,D$2:D406,D406)=1,1,0)</f>
        <v>0</v>
      </c>
      <c r="J406">
        <f>COUNTIFS(D$2:D406, D406, F$2:F406, F406)</f>
        <v>1</v>
      </c>
      <c r="K406">
        <f t="shared" si="12"/>
        <v>106440620.15837105</v>
      </c>
      <c r="L406" s="1">
        <f t="shared" si="13"/>
        <v>0</v>
      </c>
    </row>
    <row r="407" spans="1:12" x14ac:dyDescent="0.2">
      <c r="A407">
        <v>910970</v>
      </c>
      <c r="B407" t="s">
        <v>161</v>
      </c>
      <c r="C407">
        <v>2008</v>
      </c>
      <c r="D407" t="s">
        <v>126</v>
      </c>
      <c r="E407">
        <v>98</v>
      </c>
      <c r="F407" t="s">
        <v>10</v>
      </c>
      <c r="G407">
        <v>223808164</v>
      </c>
      <c r="H407">
        <v>56</v>
      </c>
      <c r="I407">
        <f>IF(COUNTIFS(A$2:A407,A407,D$2:D407,D407)=1,1,0)</f>
        <v>0</v>
      </c>
      <c r="J407">
        <f>COUNTIFS(D$2:D407, D407, F$2:F407, F407)</f>
        <v>2</v>
      </c>
      <c r="K407">
        <f t="shared" si="12"/>
        <v>106440620.15837105</v>
      </c>
      <c r="L407" s="1">
        <f t="shared" si="13"/>
        <v>0</v>
      </c>
    </row>
    <row r="408" spans="1:12" x14ac:dyDescent="0.2">
      <c r="A408">
        <v>910970</v>
      </c>
      <c r="B408" t="s">
        <v>161</v>
      </c>
      <c r="C408">
        <v>2008</v>
      </c>
      <c r="D408" t="s">
        <v>126</v>
      </c>
      <c r="E408">
        <v>98</v>
      </c>
      <c r="F408" t="s">
        <v>28</v>
      </c>
      <c r="G408">
        <v>223808164</v>
      </c>
      <c r="H408">
        <v>56</v>
      </c>
      <c r="I408">
        <f>IF(COUNTIFS(A$2:A408,A408,D$2:D408,D408)=1,1,0)</f>
        <v>0</v>
      </c>
      <c r="J408">
        <f>COUNTIFS(D$2:D408, D408, F$2:F408, F408)</f>
        <v>1</v>
      </c>
      <c r="K408">
        <f t="shared" si="12"/>
        <v>106440620.15837105</v>
      </c>
      <c r="L408" s="1">
        <f t="shared" si="13"/>
        <v>0</v>
      </c>
    </row>
    <row r="409" spans="1:12" x14ac:dyDescent="0.2">
      <c r="A409">
        <v>910970</v>
      </c>
      <c r="B409" t="s">
        <v>161</v>
      </c>
      <c r="C409">
        <v>2008</v>
      </c>
      <c r="D409" t="s">
        <v>126</v>
      </c>
      <c r="E409">
        <v>98</v>
      </c>
      <c r="F409" t="s">
        <v>58</v>
      </c>
      <c r="G409">
        <v>223808164</v>
      </c>
      <c r="H409">
        <v>56</v>
      </c>
      <c r="I409">
        <f>IF(COUNTIFS(A$2:A409,A409,D$2:D409,D409)=1,1,0)</f>
        <v>0</v>
      </c>
      <c r="J409">
        <f>COUNTIFS(D$2:D409, D409, F$2:F409, F409)</f>
        <v>1</v>
      </c>
      <c r="K409">
        <f t="shared" si="12"/>
        <v>106440620.15837105</v>
      </c>
      <c r="L409" s="1">
        <f t="shared" si="13"/>
        <v>0</v>
      </c>
    </row>
    <row r="410" spans="1:12" x14ac:dyDescent="0.2">
      <c r="A410">
        <v>910970</v>
      </c>
      <c r="B410" t="s">
        <v>161</v>
      </c>
      <c r="C410">
        <v>2008</v>
      </c>
      <c r="D410" t="s">
        <v>126</v>
      </c>
      <c r="E410">
        <v>98</v>
      </c>
      <c r="F410" t="s">
        <v>63</v>
      </c>
      <c r="G410">
        <v>223808164</v>
      </c>
      <c r="H410">
        <v>56</v>
      </c>
      <c r="I410">
        <f>IF(COUNTIFS(A$2:A410,A410,D$2:D410,D410)=1,1,0)</f>
        <v>0</v>
      </c>
      <c r="J410">
        <f>COUNTIFS(D$2:D410, D410, F$2:F410, F410)</f>
        <v>1</v>
      </c>
      <c r="K410">
        <f t="shared" si="12"/>
        <v>106440620.15837105</v>
      </c>
      <c r="L410" s="1">
        <f t="shared" si="13"/>
        <v>0</v>
      </c>
    </row>
    <row r="411" spans="1:12" x14ac:dyDescent="0.2">
      <c r="A411">
        <v>910970</v>
      </c>
      <c r="B411" t="s">
        <v>161</v>
      </c>
      <c r="C411">
        <v>2008</v>
      </c>
      <c r="D411" t="s">
        <v>126</v>
      </c>
      <c r="E411">
        <v>98</v>
      </c>
      <c r="F411" t="s">
        <v>35</v>
      </c>
      <c r="G411">
        <v>223808164</v>
      </c>
      <c r="H411">
        <v>56</v>
      </c>
      <c r="I411">
        <f>IF(COUNTIFS(A$2:A411,A411,D$2:D411,D411)=1,1,0)</f>
        <v>0</v>
      </c>
      <c r="J411">
        <f>COUNTIFS(D$2:D411, D411, F$2:F411, F411)</f>
        <v>2</v>
      </c>
      <c r="K411">
        <f t="shared" si="12"/>
        <v>106440620.15837105</v>
      </c>
      <c r="L411" s="1">
        <f t="shared" si="13"/>
        <v>0</v>
      </c>
    </row>
    <row r="412" spans="1:12" x14ac:dyDescent="0.2">
      <c r="A412">
        <v>910970</v>
      </c>
      <c r="B412" t="s">
        <v>161</v>
      </c>
      <c r="C412">
        <v>2008</v>
      </c>
      <c r="D412" t="s">
        <v>126</v>
      </c>
      <c r="E412">
        <v>98</v>
      </c>
      <c r="F412" t="s">
        <v>116</v>
      </c>
      <c r="G412">
        <v>223808164</v>
      </c>
      <c r="H412">
        <v>56</v>
      </c>
      <c r="I412">
        <f>IF(COUNTIFS(A$2:A412,A412,D$2:D412,D412)=1,1,0)</f>
        <v>0</v>
      </c>
      <c r="J412">
        <f>COUNTIFS(D$2:D412, D412, F$2:F412, F412)</f>
        <v>2</v>
      </c>
      <c r="K412">
        <f t="shared" si="12"/>
        <v>106440620.15837105</v>
      </c>
      <c r="L412" s="1">
        <f t="shared" si="13"/>
        <v>0</v>
      </c>
    </row>
    <row r="413" spans="1:12" x14ac:dyDescent="0.2">
      <c r="A413">
        <v>209144</v>
      </c>
      <c r="B413" t="s">
        <v>162</v>
      </c>
      <c r="C413">
        <v>2000</v>
      </c>
      <c r="D413" t="s">
        <v>9</v>
      </c>
      <c r="E413">
        <v>113</v>
      </c>
      <c r="F413" t="s">
        <v>55</v>
      </c>
      <c r="G413">
        <v>25544867</v>
      </c>
      <c r="H413">
        <v>57</v>
      </c>
      <c r="I413">
        <f>IF(COUNTIFS(A$2:A413,A413,D$2:D413,D413)=1,1,0)</f>
        <v>1</v>
      </c>
      <c r="J413">
        <f>COUNTIFS(D$2:D413, D413, F$2:F413, F413)</f>
        <v>7</v>
      </c>
      <c r="K413">
        <f t="shared" si="12"/>
        <v>106440620.15837105</v>
      </c>
      <c r="L413" s="1">
        <f t="shared" si="13"/>
        <v>0</v>
      </c>
    </row>
    <row r="414" spans="1:12" x14ac:dyDescent="0.2">
      <c r="A414">
        <v>209144</v>
      </c>
      <c r="B414" t="s">
        <v>162</v>
      </c>
      <c r="C414">
        <v>2000</v>
      </c>
      <c r="D414" t="s">
        <v>9</v>
      </c>
      <c r="E414">
        <v>113</v>
      </c>
      <c r="F414" t="s">
        <v>124</v>
      </c>
      <c r="G414">
        <v>25544867</v>
      </c>
      <c r="H414">
        <v>57</v>
      </c>
      <c r="I414">
        <f>IF(COUNTIFS(A$2:A414,A414,D$2:D414,D414)=1,1,0)</f>
        <v>0</v>
      </c>
      <c r="J414">
        <f>COUNTIFS(D$2:D414, D414, F$2:F414, F414)</f>
        <v>4</v>
      </c>
      <c r="K414">
        <f t="shared" si="12"/>
        <v>106440620.15837105</v>
      </c>
      <c r="L414" s="1">
        <f t="shared" si="13"/>
        <v>0</v>
      </c>
    </row>
    <row r="415" spans="1:12" x14ac:dyDescent="0.2">
      <c r="A415">
        <v>209144</v>
      </c>
      <c r="B415" t="s">
        <v>162</v>
      </c>
      <c r="C415">
        <v>2000</v>
      </c>
      <c r="D415" t="s">
        <v>9</v>
      </c>
      <c r="E415">
        <v>113</v>
      </c>
      <c r="F415" t="s">
        <v>13</v>
      </c>
      <c r="G415">
        <v>25544867</v>
      </c>
      <c r="H415">
        <v>57</v>
      </c>
      <c r="I415">
        <f>IF(COUNTIFS(A$2:A415,A415,D$2:D415,D415)=1,1,0)</f>
        <v>0</v>
      </c>
      <c r="J415">
        <f>COUNTIFS(D$2:D415, D415, F$2:F415, F415)</f>
        <v>25</v>
      </c>
      <c r="K415">
        <f t="shared" si="12"/>
        <v>106440620.15837105</v>
      </c>
      <c r="L415" s="1">
        <f t="shared" si="13"/>
        <v>0</v>
      </c>
    </row>
    <row r="416" spans="1:12" x14ac:dyDescent="0.2">
      <c r="A416">
        <v>209144</v>
      </c>
      <c r="B416" t="s">
        <v>162</v>
      </c>
      <c r="C416">
        <v>2000</v>
      </c>
      <c r="D416" t="s">
        <v>9</v>
      </c>
      <c r="E416">
        <v>113</v>
      </c>
      <c r="F416" t="s">
        <v>80</v>
      </c>
      <c r="G416">
        <v>25544867</v>
      </c>
      <c r="H416">
        <v>57</v>
      </c>
      <c r="I416">
        <f>IF(COUNTIFS(A$2:A416,A416,D$2:D416,D416)=1,1,0)</f>
        <v>0</v>
      </c>
      <c r="J416">
        <f>COUNTIFS(D$2:D416, D416, F$2:F416, F416)</f>
        <v>6</v>
      </c>
      <c r="K416">
        <f t="shared" si="12"/>
        <v>106440620.15837105</v>
      </c>
      <c r="L416" s="1">
        <f t="shared" si="13"/>
        <v>0</v>
      </c>
    </row>
    <row r="417" spans="1:12" x14ac:dyDescent="0.2">
      <c r="A417">
        <v>209144</v>
      </c>
      <c r="B417" t="s">
        <v>162</v>
      </c>
      <c r="C417">
        <v>2000</v>
      </c>
      <c r="D417" t="s">
        <v>9</v>
      </c>
      <c r="E417">
        <v>113</v>
      </c>
      <c r="F417" t="s">
        <v>23</v>
      </c>
      <c r="G417">
        <v>25544867</v>
      </c>
      <c r="H417">
        <v>57</v>
      </c>
      <c r="I417">
        <f>IF(COUNTIFS(A$2:A417,A417,D$2:D417,D417)=1,1,0)</f>
        <v>0</v>
      </c>
      <c r="J417">
        <f>COUNTIFS(D$2:D417, D417, F$2:F417, F417)</f>
        <v>7</v>
      </c>
      <c r="K417">
        <f t="shared" si="12"/>
        <v>106440620.15837105</v>
      </c>
      <c r="L417" s="1">
        <f t="shared" si="13"/>
        <v>0</v>
      </c>
    </row>
    <row r="418" spans="1:12" x14ac:dyDescent="0.2">
      <c r="A418">
        <v>15239678</v>
      </c>
      <c r="B418" t="s">
        <v>163</v>
      </c>
      <c r="C418">
        <v>2024</v>
      </c>
      <c r="D418" t="s">
        <v>19</v>
      </c>
      <c r="E418">
        <v>166</v>
      </c>
      <c r="F418" t="s">
        <v>20</v>
      </c>
      <c r="G418">
        <v>282144358</v>
      </c>
      <c r="H418">
        <v>58</v>
      </c>
      <c r="I418">
        <f>IF(COUNTIFS(A$2:A418,A418,D$2:D418,D418)=1,1,0)</f>
        <v>1</v>
      </c>
      <c r="J418">
        <f>COUNTIFS(D$2:D418, D418, F$2:F418, F418)</f>
        <v>6</v>
      </c>
      <c r="K418">
        <f t="shared" si="12"/>
        <v>106440620.15837105</v>
      </c>
      <c r="L418" s="1">
        <f t="shared" si="13"/>
        <v>1</v>
      </c>
    </row>
    <row r="419" spans="1:12" x14ac:dyDescent="0.2">
      <c r="A419">
        <v>15239678</v>
      </c>
      <c r="B419" t="s">
        <v>163</v>
      </c>
      <c r="C419">
        <v>2024</v>
      </c>
      <c r="D419" t="s">
        <v>19</v>
      </c>
      <c r="E419">
        <v>166</v>
      </c>
      <c r="F419" t="s">
        <v>48</v>
      </c>
      <c r="G419">
        <v>282144358</v>
      </c>
      <c r="H419">
        <v>58</v>
      </c>
      <c r="I419">
        <f>IF(COUNTIFS(A$2:A419,A419,D$2:D419,D419)=1,1,0)</f>
        <v>0</v>
      </c>
      <c r="J419">
        <f>COUNTIFS(D$2:D419, D419, F$2:F419, F419)</f>
        <v>2</v>
      </c>
      <c r="K419">
        <f t="shared" si="12"/>
        <v>106440620.15837105</v>
      </c>
      <c r="L419" s="1">
        <f t="shared" si="13"/>
        <v>0</v>
      </c>
    </row>
    <row r="420" spans="1:12" x14ac:dyDescent="0.2">
      <c r="A420">
        <v>15239678</v>
      </c>
      <c r="B420" t="s">
        <v>163</v>
      </c>
      <c r="C420">
        <v>2024</v>
      </c>
      <c r="D420" t="s">
        <v>19</v>
      </c>
      <c r="E420">
        <v>166</v>
      </c>
      <c r="F420" t="s">
        <v>10</v>
      </c>
      <c r="G420">
        <v>282144358</v>
      </c>
      <c r="H420">
        <v>58</v>
      </c>
      <c r="I420">
        <f>IF(COUNTIFS(A$2:A420,A420,D$2:D420,D420)=1,1,0)</f>
        <v>0</v>
      </c>
      <c r="J420">
        <f>COUNTIFS(D$2:D420, D420, F$2:F420, F420)</f>
        <v>9</v>
      </c>
      <c r="K420">
        <f t="shared" si="12"/>
        <v>106440620.15837105</v>
      </c>
      <c r="L420" s="1">
        <f t="shared" si="13"/>
        <v>0</v>
      </c>
    </row>
    <row r="421" spans="1:12" x14ac:dyDescent="0.2">
      <c r="A421">
        <v>15239678</v>
      </c>
      <c r="B421" t="s">
        <v>163</v>
      </c>
      <c r="C421">
        <v>2024</v>
      </c>
      <c r="D421" t="s">
        <v>19</v>
      </c>
      <c r="E421">
        <v>166</v>
      </c>
      <c r="F421" t="s">
        <v>58</v>
      </c>
      <c r="G421">
        <v>282144358</v>
      </c>
      <c r="H421">
        <v>58</v>
      </c>
      <c r="I421">
        <f>IF(COUNTIFS(A$2:A421,A421,D$2:D421,D421)=1,1,0)</f>
        <v>0</v>
      </c>
      <c r="J421">
        <f>COUNTIFS(D$2:D421, D421, F$2:F421, F421)</f>
        <v>3</v>
      </c>
      <c r="K421">
        <f t="shared" si="12"/>
        <v>106440620.15837105</v>
      </c>
      <c r="L421" s="1">
        <f t="shared" si="13"/>
        <v>0</v>
      </c>
    </row>
    <row r="422" spans="1:12" x14ac:dyDescent="0.2">
      <c r="A422">
        <v>15239678</v>
      </c>
      <c r="B422" t="s">
        <v>163</v>
      </c>
      <c r="C422">
        <v>2024</v>
      </c>
      <c r="D422" t="s">
        <v>19</v>
      </c>
      <c r="E422">
        <v>166</v>
      </c>
      <c r="F422" t="s">
        <v>63</v>
      </c>
      <c r="G422">
        <v>282144358</v>
      </c>
      <c r="H422">
        <v>58</v>
      </c>
      <c r="I422">
        <f>IF(COUNTIFS(A$2:A422,A422,D$2:D422,D422)=1,1,0)</f>
        <v>0</v>
      </c>
      <c r="J422">
        <f>COUNTIFS(D$2:D422, D422, F$2:F422, F422)</f>
        <v>2</v>
      </c>
      <c r="K422">
        <f t="shared" si="12"/>
        <v>106440620.15837105</v>
      </c>
      <c r="L422" s="1">
        <f t="shared" si="13"/>
        <v>0</v>
      </c>
    </row>
    <row r="423" spans="1:12" x14ac:dyDescent="0.2">
      <c r="A423">
        <v>15239678</v>
      </c>
      <c r="B423" t="s">
        <v>163</v>
      </c>
      <c r="C423">
        <v>2024</v>
      </c>
      <c r="D423" t="s">
        <v>19</v>
      </c>
      <c r="E423">
        <v>166</v>
      </c>
      <c r="F423" t="s">
        <v>22</v>
      </c>
      <c r="G423">
        <v>282144358</v>
      </c>
      <c r="H423">
        <v>58</v>
      </c>
      <c r="I423">
        <f>IF(COUNTIFS(A$2:A423,A423,D$2:D423,D423)=1,1,0)</f>
        <v>0</v>
      </c>
      <c r="J423">
        <f>COUNTIFS(D$2:D423, D423, F$2:F423, F423)</f>
        <v>3</v>
      </c>
      <c r="K423">
        <f t="shared" si="12"/>
        <v>106440620.15837105</v>
      </c>
      <c r="L423" s="1">
        <f t="shared" si="13"/>
        <v>0</v>
      </c>
    </row>
    <row r="424" spans="1:12" x14ac:dyDescent="0.2">
      <c r="A424">
        <v>15239678</v>
      </c>
      <c r="B424" t="s">
        <v>163</v>
      </c>
      <c r="C424">
        <v>2024</v>
      </c>
      <c r="D424" t="s">
        <v>19</v>
      </c>
      <c r="E424">
        <v>166</v>
      </c>
      <c r="F424" t="s">
        <v>35</v>
      </c>
      <c r="G424">
        <v>282144358</v>
      </c>
      <c r="H424">
        <v>58</v>
      </c>
      <c r="I424">
        <f>IF(COUNTIFS(A$2:A424,A424,D$2:D424,D424)=1,1,0)</f>
        <v>0</v>
      </c>
      <c r="J424">
        <f>COUNTIFS(D$2:D424, D424, F$2:F424, F424)</f>
        <v>6</v>
      </c>
      <c r="K424">
        <f t="shared" si="12"/>
        <v>106440620.15837105</v>
      </c>
      <c r="L424" s="1">
        <f t="shared" si="13"/>
        <v>0</v>
      </c>
    </row>
    <row r="425" spans="1:12" x14ac:dyDescent="0.2">
      <c r="A425">
        <v>15239678</v>
      </c>
      <c r="B425" t="s">
        <v>163</v>
      </c>
      <c r="C425">
        <v>2024</v>
      </c>
      <c r="D425" t="s">
        <v>19</v>
      </c>
      <c r="E425">
        <v>166</v>
      </c>
      <c r="F425" t="s">
        <v>13</v>
      </c>
      <c r="G425">
        <v>282144358</v>
      </c>
      <c r="H425">
        <v>58</v>
      </c>
      <c r="I425">
        <f>IF(COUNTIFS(A$2:A425,A425,D$2:D425,D425)=1,1,0)</f>
        <v>0</v>
      </c>
      <c r="J425">
        <f>COUNTIFS(D$2:D425, D425, F$2:F425, F425)</f>
        <v>10</v>
      </c>
      <c r="K425">
        <f t="shared" si="12"/>
        <v>106440620.15837105</v>
      </c>
      <c r="L425" s="1">
        <f t="shared" si="13"/>
        <v>0</v>
      </c>
    </row>
    <row r="426" spans="1:12" x14ac:dyDescent="0.2">
      <c r="A426">
        <v>15239678</v>
      </c>
      <c r="B426" t="s">
        <v>163</v>
      </c>
      <c r="C426">
        <v>2024</v>
      </c>
      <c r="D426" t="s">
        <v>19</v>
      </c>
      <c r="E426">
        <v>166</v>
      </c>
      <c r="F426" t="s">
        <v>59</v>
      </c>
      <c r="G426">
        <v>282144358</v>
      </c>
      <c r="H426">
        <v>58</v>
      </c>
      <c r="I426">
        <f>IF(COUNTIFS(A$2:A426,A426,D$2:D426,D426)=1,1,0)</f>
        <v>0</v>
      </c>
      <c r="J426">
        <f>COUNTIFS(D$2:D426, D426, F$2:F426, F426)</f>
        <v>4</v>
      </c>
      <c r="K426">
        <f t="shared" si="12"/>
        <v>106440620.15837105</v>
      </c>
      <c r="L426" s="1">
        <f t="shared" si="13"/>
        <v>0</v>
      </c>
    </row>
    <row r="427" spans="1:12" x14ac:dyDescent="0.2">
      <c r="A427">
        <v>82971</v>
      </c>
      <c r="B427" t="s">
        <v>164</v>
      </c>
      <c r="C427">
        <v>1981</v>
      </c>
      <c r="D427" t="s">
        <v>61</v>
      </c>
      <c r="E427">
        <v>115</v>
      </c>
      <c r="F427" t="s">
        <v>20</v>
      </c>
      <c r="G427">
        <v>248159971</v>
      </c>
      <c r="H427">
        <v>59</v>
      </c>
      <c r="I427">
        <f>IF(COUNTIFS(A$2:A427,A427,D$2:D427,D427)=1,1,0)</f>
        <v>1</v>
      </c>
      <c r="J427">
        <f>COUNTIFS(D$2:D427, D427, F$2:F427, F427)</f>
        <v>4</v>
      </c>
      <c r="K427">
        <f t="shared" si="12"/>
        <v>106440620.15837105</v>
      </c>
      <c r="L427" s="1">
        <f t="shared" si="13"/>
        <v>1</v>
      </c>
    </row>
    <row r="428" spans="1:12" x14ac:dyDescent="0.2">
      <c r="A428">
        <v>82971</v>
      </c>
      <c r="B428" t="s">
        <v>164</v>
      </c>
      <c r="C428">
        <v>1981</v>
      </c>
      <c r="D428" t="s">
        <v>61</v>
      </c>
      <c r="E428">
        <v>115</v>
      </c>
      <c r="F428" t="s">
        <v>30</v>
      </c>
      <c r="G428">
        <v>248159971</v>
      </c>
      <c r="H428">
        <v>59</v>
      </c>
      <c r="I428">
        <f>IF(COUNTIFS(A$2:A428,A428,D$2:D428,D428)=1,1,0)</f>
        <v>0</v>
      </c>
      <c r="J428">
        <f>COUNTIFS(D$2:D428, D428, F$2:F428, F428)</f>
        <v>3</v>
      </c>
      <c r="K428">
        <f t="shared" si="12"/>
        <v>106440620.15837105</v>
      </c>
      <c r="L428" s="1">
        <f t="shared" si="13"/>
        <v>0</v>
      </c>
    </row>
    <row r="429" spans="1:12" x14ac:dyDescent="0.2">
      <c r="A429">
        <v>82971</v>
      </c>
      <c r="B429" t="s">
        <v>164</v>
      </c>
      <c r="C429">
        <v>1981</v>
      </c>
      <c r="D429" t="s">
        <v>61</v>
      </c>
      <c r="E429">
        <v>115</v>
      </c>
      <c r="F429" t="s">
        <v>48</v>
      </c>
      <c r="G429">
        <v>248159971</v>
      </c>
      <c r="H429">
        <v>59</v>
      </c>
      <c r="I429">
        <f>IF(COUNTIFS(A$2:A429,A429,D$2:D429,D429)=1,1,0)</f>
        <v>0</v>
      </c>
      <c r="J429">
        <f>COUNTIFS(D$2:D429, D429, F$2:F429, F429)</f>
        <v>1</v>
      </c>
      <c r="K429">
        <f t="shared" si="12"/>
        <v>106440620.15837105</v>
      </c>
      <c r="L429" s="1">
        <f t="shared" si="13"/>
        <v>0</v>
      </c>
    </row>
    <row r="430" spans="1:12" x14ac:dyDescent="0.2">
      <c r="A430">
        <v>82971</v>
      </c>
      <c r="B430" t="s">
        <v>164</v>
      </c>
      <c r="C430">
        <v>1981</v>
      </c>
      <c r="D430" t="s">
        <v>61</v>
      </c>
      <c r="E430">
        <v>115</v>
      </c>
      <c r="F430" t="s">
        <v>10</v>
      </c>
      <c r="G430">
        <v>248159971</v>
      </c>
      <c r="H430">
        <v>59</v>
      </c>
      <c r="I430">
        <f>IF(COUNTIFS(A$2:A430,A430,D$2:D430,D430)=1,1,0)</f>
        <v>0</v>
      </c>
      <c r="J430">
        <f>COUNTIFS(D$2:D430, D430, F$2:F430, F430)</f>
        <v>3</v>
      </c>
      <c r="K430">
        <f t="shared" si="12"/>
        <v>106440620.15837105</v>
      </c>
      <c r="L430" s="1">
        <f t="shared" si="13"/>
        <v>0</v>
      </c>
    </row>
    <row r="431" spans="1:12" x14ac:dyDescent="0.2">
      <c r="A431">
        <v>82971</v>
      </c>
      <c r="B431" t="s">
        <v>164</v>
      </c>
      <c r="C431">
        <v>1981</v>
      </c>
      <c r="D431" t="s">
        <v>61</v>
      </c>
      <c r="E431">
        <v>115</v>
      </c>
      <c r="F431" t="s">
        <v>165</v>
      </c>
      <c r="G431">
        <v>248159971</v>
      </c>
      <c r="H431">
        <v>59</v>
      </c>
      <c r="I431">
        <f>IF(COUNTIFS(A$2:A431,A431,D$2:D431,D431)=1,1,0)</f>
        <v>0</v>
      </c>
      <c r="J431">
        <f>COUNTIFS(D$2:D431, D431, F$2:F431, F431)</f>
        <v>1</v>
      </c>
      <c r="K431">
        <f t="shared" si="12"/>
        <v>106440620.15837105</v>
      </c>
      <c r="L431" s="1">
        <f t="shared" si="13"/>
        <v>0</v>
      </c>
    </row>
    <row r="432" spans="1:12" x14ac:dyDescent="0.2">
      <c r="A432">
        <v>82971</v>
      </c>
      <c r="B432" t="s">
        <v>164</v>
      </c>
      <c r="C432">
        <v>1981</v>
      </c>
      <c r="D432" t="s">
        <v>61</v>
      </c>
      <c r="E432">
        <v>115</v>
      </c>
      <c r="F432" t="s">
        <v>33</v>
      </c>
      <c r="G432">
        <v>248159971</v>
      </c>
      <c r="H432">
        <v>59</v>
      </c>
      <c r="I432">
        <f>IF(COUNTIFS(A$2:A432,A432,D$2:D432,D432)=1,1,0)</f>
        <v>0</v>
      </c>
      <c r="J432">
        <f>COUNTIFS(D$2:D432, D432, F$2:F432, F432)</f>
        <v>4</v>
      </c>
      <c r="K432">
        <f t="shared" si="12"/>
        <v>106440620.15837105</v>
      </c>
      <c r="L432" s="1">
        <f t="shared" si="13"/>
        <v>0</v>
      </c>
    </row>
    <row r="433" spans="1:12" x14ac:dyDescent="0.2">
      <c r="A433">
        <v>82971</v>
      </c>
      <c r="B433" t="s">
        <v>164</v>
      </c>
      <c r="C433">
        <v>1981</v>
      </c>
      <c r="D433" t="s">
        <v>61</v>
      </c>
      <c r="E433">
        <v>115</v>
      </c>
      <c r="F433" t="s">
        <v>22</v>
      </c>
      <c r="G433">
        <v>248159971</v>
      </c>
      <c r="H433">
        <v>59</v>
      </c>
      <c r="I433">
        <f>IF(COUNTIFS(A$2:A433,A433,D$2:D433,D433)=1,1,0)</f>
        <v>0</v>
      </c>
      <c r="J433">
        <f>COUNTIFS(D$2:D433, D433, F$2:F433, F433)</f>
        <v>3</v>
      </c>
      <c r="K433">
        <f t="shared" si="12"/>
        <v>106440620.15837105</v>
      </c>
      <c r="L433" s="1">
        <f t="shared" si="13"/>
        <v>0</v>
      </c>
    </row>
    <row r="434" spans="1:12" x14ac:dyDescent="0.2">
      <c r="A434">
        <v>82971</v>
      </c>
      <c r="B434" t="s">
        <v>164</v>
      </c>
      <c r="C434">
        <v>1981</v>
      </c>
      <c r="D434" t="s">
        <v>61</v>
      </c>
      <c r="E434">
        <v>115</v>
      </c>
      <c r="F434" t="s">
        <v>35</v>
      </c>
      <c r="G434">
        <v>248159971</v>
      </c>
      <c r="H434">
        <v>59</v>
      </c>
      <c r="I434">
        <f>IF(COUNTIFS(A$2:A434,A434,D$2:D434,D434)=1,1,0)</f>
        <v>0</v>
      </c>
      <c r="J434">
        <f>COUNTIFS(D$2:D434, D434, F$2:F434, F434)</f>
        <v>4</v>
      </c>
      <c r="K434">
        <f t="shared" si="12"/>
        <v>106440620.15837105</v>
      </c>
      <c r="L434" s="1">
        <f t="shared" si="13"/>
        <v>0</v>
      </c>
    </row>
    <row r="435" spans="1:12" x14ac:dyDescent="0.2">
      <c r="A435">
        <v>4154756</v>
      </c>
      <c r="B435" t="s">
        <v>166</v>
      </c>
      <c r="C435">
        <v>2018</v>
      </c>
      <c r="D435" t="s">
        <v>19</v>
      </c>
      <c r="E435">
        <v>149</v>
      </c>
      <c r="F435" t="s">
        <v>63</v>
      </c>
      <c r="G435">
        <v>678815482</v>
      </c>
      <c r="H435">
        <v>60</v>
      </c>
      <c r="I435">
        <f>IF(COUNTIFS(A$2:A435,A435,D$2:D435,D435)=1,1,0)</f>
        <v>1</v>
      </c>
      <c r="J435">
        <f>COUNTIFS(D$2:D435, D435, F$2:F435, F435)</f>
        <v>3</v>
      </c>
      <c r="K435">
        <f t="shared" si="12"/>
        <v>106440620.15837105</v>
      </c>
      <c r="L435" s="1">
        <f t="shared" si="13"/>
        <v>1</v>
      </c>
    </row>
    <row r="436" spans="1:12" x14ac:dyDescent="0.2">
      <c r="A436">
        <v>4154756</v>
      </c>
      <c r="B436" t="s">
        <v>166</v>
      </c>
      <c r="C436">
        <v>2018</v>
      </c>
      <c r="D436" t="s">
        <v>19</v>
      </c>
      <c r="E436">
        <v>149</v>
      </c>
      <c r="F436" t="s">
        <v>21</v>
      </c>
      <c r="G436">
        <v>678815482</v>
      </c>
      <c r="H436">
        <v>60</v>
      </c>
      <c r="I436">
        <f>IF(COUNTIFS(A$2:A436,A436,D$2:D436,D436)=1,1,0)</f>
        <v>0</v>
      </c>
      <c r="J436">
        <f>COUNTIFS(D$2:D436, D436, F$2:F436, F436)</f>
        <v>2</v>
      </c>
      <c r="K436">
        <f t="shared" si="12"/>
        <v>106440620.15837105</v>
      </c>
      <c r="L436" s="1">
        <f t="shared" si="13"/>
        <v>0</v>
      </c>
    </row>
    <row r="437" spans="1:12" x14ac:dyDescent="0.2">
      <c r="A437">
        <v>4154756</v>
      </c>
      <c r="B437" t="s">
        <v>166</v>
      </c>
      <c r="C437">
        <v>2018</v>
      </c>
      <c r="D437" t="s">
        <v>19</v>
      </c>
      <c r="E437">
        <v>149</v>
      </c>
      <c r="F437" t="s">
        <v>22</v>
      </c>
      <c r="G437">
        <v>678815482</v>
      </c>
      <c r="H437">
        <v>60</v>
      </c>
      <c r="I437">
        <f>IF(COUNTIFS(A$2:A437,A437,D$2:D437,D437)=1,1,0)</f>
        <v>0</v>
      </c>
      <c r="J437">
        <f>COUNTIFS(D$2:D437, D437, F$2:F437, F437)</f>
        <v>4</v>
      </c>
      <c r="K437">
        <f t="shared" si="12"/>
        <v>106440620.15837105</v>
      </c>
      <c r="L437" s="1">
        <f t="shared" si="13"/>
        <v>0</v>
      </c>
    </row>
    <row r="438" spans="1:12" x14ac:dyDescent="0.2">
      <c r="A438">
        <v>4154756</v>
      </c>
      <c r="B438" t="s">
        <v>166</v>
      </c>
      <c r="C438">
        <v>2018</v>
      </c>
      <c r="D438" t="s">
        <v>19</v>
      </c>
      <c r="E438">
        <v>149</v>
      </c>
      <c r="F438" t="s">
        <v>35</v>
      </c>
      <c r="G438">
        <v>678815482</v>
      </c>
      <c r="H438">
        <v>60</v>
      </c>
      <c r="I438">
        <f>IF(COUNTIFS(A$2:A438,A438,D$2:D438,D438)=1,1,0)</f>
        <v>0</v>
      </c>
      <c r="J438">
        <f>COUNTIFS(D$2:D438, D438, F$2:F438, F438)</f>
        <v>7</v>
      </c>
      <c r="K438">
        <f t="shared" si="12"/>
        <v>106440620.15837105</v>
      </c>
      <c r="L438" s="1">
        <f t="shared" si="13"/>
        <v>0</v>
      </c>
    </row>
    <row r="439" spans="1:12" x14ac:dyDescent="0.2">
      <c r="A439">
        <v>4154756</v>
      </c>
      <c r="B439" t="s">
        <v>166</v>
      </c>
      <c r="C439">
        <v>2018</v>
      </c>
      <c r="D439" t="s">
        <v>19</v>
      </c>
      <c r="E439">
        <v>149</v>
      </c>
      <c r="F439" t="s">
        <v>59</v>
      </c>
      <c r="G439">
        <v>678815482</v>
      </c>
      <c r="H439">
        <v>60</v>
      </c>
      <c r="I439">
        <f>IF(COUNTIFS(A$2:A439,A439,D$2:D439,D439)=1,1,0)</f>
        <v>0</v>
      </c>
      <c r="J439">
        <f>COUNTIFS(D$2:D439, D439, F$2:F439, F439)</f>
        <v>5</v>
      </c>
      <c r="K439">
        <f t="shared" si="12"/>
        <v>106440620.15837105</v>
      </c>
      <c r="L439" s="1">
        <f t="shared" si="13"/>
        <v>0</v>
      </c>
    </row>
    <row r="440" spans="1:12" x14ac:dyDescent="0.2">
      <c r="A440">
        <v>405094</v>
      </c>
      <c r="B440" t="s">
        <v>167</v>
      </c>
      <c r="C440">
        <v>2006</v>
      </c>
      <c r="D440" t="s">
        <v>9</v>
      </c>
      <c r="E440">
        <v>137</v>
      </c>
      <c r="F440" t="s">
        <v>168</v>
      </c>
      <c r="G440">
        <v>11286112</v>
      </c>
      <c r="H440">
        <v>61</v>
      </c>
      <c r="I440">
        <f>IF(COUNTIFS(A$2:A440,A440,D$2:D440,D440)=1,1,0)</f>
        <v>1</v>
      </c>
      <c r="J440">
        <f>COUNTIFS(D$2:D440, D440, F$2:F440, F440)</f>
        <v>1</v>
      </c>
      <c r="K440">
        <f t="shared" si="12"/>
        <v>106440620.15837105</v>
      </c>
      <c r="L440" s="1">
        <f t="shared" si="13"/>
        <v>0</v>
      </c>
    </row>
    <row r="441" spans="1:12" x14ac:dyDescent="0.2">
      <c r="A441">
        <v>405094</v>
      </c>
      <c r="B441" t="s">
        <v>167</v>
      </c>
      <c r="C441">
        <v>2006</v>
      </c>
      <c r="D441" t="s">
        <v>9</v>
      </c>
      <c r="E441">
        <v>137</v>
      </c>
      <c r="F441" t="s">
        <v>28</v>
      </c>
      <c r="G441">
        <v>11286112</v>
      </c>
      <c r="H441">
        <v>61</v>
      </c>
      <c r="I441">
        <f>IF(COUNTIFS(A$2:A441,A441,D$2:D441,D441)=1,1,0)</f>
        <v>0</v>
      </c>
      <c r="J441">
        <f>COUNTIFS(D$2:D441, D441, F$2:F441, F441)</f>
        <v>11</v>
      </c>
      <c r="K441">
        <f t="shared" si="12"/>
        <v>106440620.15837105</v>
      </c>
      <c r="L441" s="1">
        <f t="shared" si="13"/>
        <v>0</v>
      </c>
    </row>
    <row r="442" spans="1:12" x14ac:dyDescent="0.2">
      <c r="A442">
        <v>405094</v>
      </c>
      <c r="B442" t="s">
        <v>167</v>
      </c>
      <c r="C442">
        <v>2006</v>
      </c>
      <c r="D442" t="s">
        <v>9</v>
      </c>
      <c r="E442">
        <v>137</v>
      </c>
      <c r="F442" t="s">
        <v>169</v>
      </c>
      <c r="G442">
        <v>11286112</v>
      </c>
      <c r="H442">
        <v>61</v>
      </c>
      <c r="I442">
        <f>IF(COUNTIFS(A$2:A442,A442,D$2:D442,D442)=1,1,0)</f>
        <v>0</v>
      </c>
      <c r="J442">
        <f>COUNTIFS(D$2:D442, D442, F$2:F442, F442)</f>
        <v>1</v>
      </c>
      <c r="K442">
        <f t="shared" si="12"/>
        <v>106440620.15837105</v>
      </c>
      <c r="L442" s="1">
        <f t="shared" si="13"/>
        <v>0</v>
      </c>
    </row>
    <row r="443" spans="1:12" x14ac:dyDescent="0.2">
      <c r="A443">
        <v>405094</v>
      </c>
      <c r="B443" t="s">
        <v>167</v>
      </c>
      <c r="C443">
        <v>2006</v>
      </c>
      <c r="D443" t="s">
        <v>9</v>
      </c>
      <c r="E443">
        <v>137</v>
      </c>
      <c r="F443" t="s">
        <v>13</v>
      </c>
      <c r="G443">
        <v>11286112</v>
      </c>
      <c r="H443">
        <v>61</v>
      </c>
      <c r="I443">
        <f>IF(COUNTIFS(A$2:A443,A443,D$2:D443,D443)=1,1,0)</f>
        <v>0</v>
      </c>
      <c r="J443">
        <f>COUNTIFS(D$2:D443, D443, F$2:F443, F443)</f>
        <v>26</v>
      </c>
      <c r="K443">
        <f t="shared" si="12"/>
        <v>106440620.15837105</v>
      </c>
      <c r="L443" s="1">
        <f t="shared" si="13"/>
        <v>0</v>
      </c>
    </row>
    <row r="444" spans="1:12" x14ac:dyDescent="0.2">
      <c r="A444">
        <v>405094</v>
      </c>
      <c r="B444" t="s">
        <v>167</v>
      </c>
      <c r="C444">
        <v>2006</v>
      </c>
      <c r="D444" t="s">
        <v>9</v>
      </c>
      <c r="E444">
        <v>137</v>
      </c>
      <c r="F444" t="s">
        <v>80</v>
      </c>
      <c r="G444">
        <v>11286112</v>
      </c>
      <c r="H444">
        <v>61</v>
      </c>
      <c r="I444">
        <f>IF(COUNTIFS(A$2:A444,A444,D$2:D444,D444)=1,1,0)</f>
        <v>0</v>
      </c>
      <c r="J444">
        <f>COUNTIFS(D$2:D444, D444, F$2:F444, F444)</f>
        <v>7</v>
      </c>
      <c r="K444">
        <f t="shared" si="12"/>
        <v>106440620.15837105</v>
      </c>
      <c r="L444" s="1">
        <f t="shared" si="13"/>
        <v>0</v>
      </c>
    </row>
    <row r="445" spans="1:12" x14ac:dyDescent="0.2">
      <c r="A445">
        <v>405094</v>
      </c>
      <c r="B445" t="s">
        <v>167</v>
      </c>
      <c r="C445">
        <v>2006</v>
      </c>
      <c r="D445" t="s">
        <v>9</v>
      </c>
      <c r="E445">
        <v>137</v>
      </c>
      <c r="F445" t="s">
        <v>23</v>
      </c>
      <c r="G445">
        <v>11286112</v>
      </c>
      <c r="H445">
        <v>61</v>
      </c>
      <c r="I445">
        <f>IF(COUNTIFS(A$2:A445,A445,D$2:D445,D445)=1,1,0)</f>
        <v>0</v>
      </c>
      <c r="J445">
        <f>COUNTIFS(D$2:D445, D445, F$2:F445, F445)</f>
        <v>8</v>
      </c>
      <c r="K445">
        <f t="shared" si="12"/>
        <v>106440620.15837105</v>
      </c>
      <c r="L445" s="1">
        <f t="shared" si="13"/>
        <v>0</v>
      </c>
    </row>
    <row r="446" spans="1:12" x14ac:dyDescent="0.2">
      <c r="A446">
        <v>43014</v>
      </c>
      <c r="B446" t="s">
        <v>170</v>
      </c>
      <c r="C446">
        <v>1950</v>
      </c>
      <c r="D446" t="s">
        <v>26</v>
      </c>
      <c r="E446">
        <v>110</v>
      </c>
      <c r="F446" t="s">
        <v>45</v>
      </c>
      <c r="G446">
        <v>299645</v>
      </c>
      <c r="H446">
        <v>62</v>
      </c>
      <c r="I446">
        <f>IF(COUNTIFS(A$2:A446,A446,D$2:D446,D446)=1,1,0)</f>
        <v>1</v>
      </c>
      <c r="J446">
        <f>COUNTIFS(D$2:D446, D446, F$2:F446, F446)</f>
        <v>1</v>
      </c>
      <c r="K446">
        <f t="shared" si="12"/>
        <v>106440620.15837105</v>
      </c>
      <c r="L446" s="1">
        <f t="shared" si="13"/>
        <v>0</v>
      </c>
    </row>
    <row r="447" spans="1:12" x14ac:dyDescent="0.2">
      <c r="A447">
        <v>43014</v>
      </c>
      <c r="B447" t="s">
        <v>170</v>
      </c>
      <c r="C447">
        <v>1950</v>
      </c>
      <c r="D447" t="s">
        <v>26</v>
      </c>
      <c r="E447">
        <v>110</v>
      </c>
      <c r="F447" t="s">
        <v>171</v>
      </c>
      <c r="G447">
        <v>299645</v>
      </c>
      <c r="H447">
        <v>62</v>
      </c>
      <c r="I447">
        <f>IF(COUNTIFS(A$2:A447,A447,D$2:D447,D447)=1,1,0)</f>
        <v>0</v>
      </c>
      <c r="J447">
        <f>COUNTIFS(D$2:D447, D447, F$2:F447, F447)</f>
        <v>1</v>
      </c>
      <c r="K447">
        <f t="shared" si="12"/>
        <v>106440620.15837105</v>
      </c>
      <c r="L447" s="1">
        <f t="shared" si="13"/>
        <v>0</v>
      </c>
    </row>
    <row r="448" spans="1:12" x14ac:dyDescent="0.2">
      <c r="A448">
        <v>43014</v>
      </c>
      <c r="B448" t="s">
        <v>170</v>
      </c>
      <c r="C448">
        <v>1950</v>
      </c>
      <c r="D448" t="s">
        <v>26</v>
      </c>
      <c r="E448">
        <v>110</v>
      </c>
      <c r="F448" t="s">
        <v>28</v>
      </c>
      <c r="G448">
        <v>299645</v>
      </c>
      <c r="H448">
        <v>62</v>
      </c>
      <c r="I448">
        <f>IF(COUNTIFS(A$2:A448,A448,D$2:D448,D448)=1,1,0)</f>
        <v>0</v>
      </c>
      <c r="J448">
        <f>COUNTIFS(D$2:D448, D448, F$2:F448, F448)</f>
        <v>2</v>
      </c>
      <c r="K448">
        <f t="shared" si="12"/>
        <v>106440620.15837105</v>
      </c>
      <c r="L448" s="1">
        <f t="shared" si="13"/>
        <v>0</v>
      </c>
    </row>
    <row r="449" spans="1:12" x14ac:dyDescent="0.2">
      <c r="A449">
        <v>43014</v>
      </c>
      <c r="B449" t="s">
        <v>170</v>
      </c>
      <c r="C449">
        <v>1950</v>
      </c>
      <c r="D449" t="s">
        <v>26</v>
      </c>
      <c r="E449">
        <v>110</v>
      </c>
      <c r="F449" t="s">
        <v>172</v>
      </c>
      <c r="G449">
        <v>299645</v>
      </c>
      <c r="H449">
        <v>62</v>
      </c>
      <c r="I449">
        <f>IF(COUNTIFS(A$2:A449,A449,D$2:D449,D449)=1,1,0)</f>
        <v>0</v>
      </c>
      <c r="J449">
        <f>COUNTIFS(D$2:D449, D449, F$2:F449, F449)</f>
        <v>1</v>
      </c>
      <c r="K449">
        <f t="shared" si="12"/>
        <v>106440620.15837105</v>
      </c>
      <c r="L449" s="1">
        <f t="shared" si="13"/>
        <v>0</v>
      </c>
    </row>
    <row r="450" spans="1:12" x14ac:dyDescent="0.2">
      <c r="A450">
        <v>43014</v>
      </c>
      <c r="B450" t="s">
        <v>170</v>
      </c>
      <c r="C450">
        <v>1950</v>
      </c>
      <c r="D450" t="s">
        <v>26</v>
      </c>
      <c r="E450">
        <v>110</v>
      </c>
      <c r="F450" t="s">
        <v>16</v>
      </c>
      <c r="G450">
        <v>299645</v>
      </c>
      <c r="H450">
        <v>62</v>
      </c>
      <c r="I450">
        <f>IF(COUNTIFS(A$2:A450,A450,D$2:D450,D450)=1,1,0)</f>
        <v>0</v>
      </c>
      <c r="J450">
        <f>COUNTIFS(D$2:D450, D450, F$2:F450, F450)</f>
        <v>1</v>
      </c>
      <c r="K450">
        <f t="shared" ref="K450:K513" si="14">AVERAGEIF($I$2:$I$1645, 1, $G$2:$G$1645)</f>
        <v>106440620.15837105</v>
      </c>
      <c r="L450" s="1">
        <f t="shared" ref="L450:L513" si="15">IF(AND(I450=1,G450&gt;K450),1,0)</f>
        <v>0</v>
      </c>
    </row>
    <row r="451" spans="1:12" x14ac:dyDescent="0.2">
      <c r="A451">
        <v>43014</v>
      </c>
      <c r="B451" t="s">
        <v>170</v>
      </c>
      <c r="C451">
        <v>1950</v>
      </c>
      <c r="D451" t="s">
        <v>26</v>
      </c>
      <c r="E451">
        <v>110</v>
      </c>
      <c r="F451" t="s">
        <v>13</v>
      </c>
      <c r="G451">
        <v>299645</v>
      </c>
      <c r="H451">
        <v>62</v>
      </c>
      <c r="I451">
        <f>IF(COUNTIFS(A$2:A451,A451,D$2:D451,D451)=1,1,0)</f>
        <v>0</v>
      </c>
      <c r="J451">
        <f>COUNTIFS(D$2:D451, D451, F$2:F451, F451)</f>
        <v>2</v>
      </c>
      <c r="K451">
        <f t="shared" si="14"/>
        <v>106440620.15837105</v>
      </c>
      <c r="L451" s="1">
        <f t="shared" si="15"/>
        <v>0</v>
      </c>
    </row>
    <row r="452" spans="1:12" x14ac:dyDescent="0.2">
      <c r="A452">
        <v>4633694</v>
      </c>
      <c r="B452" t="s">
        <v>173</v>
      </c>
      <c r="C452">
        <v>2018</v>
      </c>
      <c r="D452" t="s">
        <v>61</v>
      </c>
      <c r="E452">
        <v>117</v>
      </c>
      <c r="F452" t="s">
        <v>100</v>
      </c>
      <c r="G452">
        <v>190241310</v>
      </c>
      <c r="H452">
        <v>63</v>
      </c>
      <c r="I452">
        <f>IF(COUNTIFS(A$2:A452,A452,D$2:D452,D452)=1,1,0)</f>
        <v>1</v>
      </c>
      <c r="J452">
        <f>COUNTIFS(D$2:D452, D452, F$2:F452, F452)</f>
        <v>3</v>
      </c>
      <c r="K452">
        <f t="shared" si="14"/>
        <v>106440620.15837105</v>
      </c>
      <c r="L452" s="1">
        <f t="shared" si="15"/>
        <v>1</v>
      </c>
    </row>
    <row r="453" spans="1:12" x14ac:dyDescent="0.2">
      <c r="A453">
        <v>4633694</v>
      </c>
      <c r="B453" t="s">
        <v>173</v>
      </c>
      <c r="C453">
        <v>2018</v>
      </c>
      <c r="D453" t="s">
        <v>61</v>
      </c>
      <c r="E453">
        <v>117</v>
      </c>
      <c r="F453" t="s">
        <v>140</v>
      </c>
      <c r="G453">
        <v>190241310</v>
      </c>
      <c r="H453">
        <v>63</v>
      </c>
      <c r="I453">
        <f>IF(COUNTIFS(A$2:A453,A453,D$2:D453,D453)=1,1,0)</f>
        <v>0</v>
      </c>
      <c r="J453">
        <f>COUNTIFS(D$2:D453, D453, F$2:F453, F453)</f>
        <v>2</v>
      </c>
      <c r="K453">
        <f t="shared" si="14"/>
        <v>106440620.15837105</v>
      </c>
      <c r="L453" s="1">
        <f t="shared" si="15"/>
        <v>0</v>
      </c>
    </row>
    <row r="454" spans="1:12" x14ac:dyDescent="0.2">
      <c r="A454">
        <v>4633694</v>
      </c>
      <c r="B454" t="s">
        <v>173</v>
      </c>
      <c r="C454">
        <v>2018</v>
      </c>
      <c r="D454" t="s">
        <v>61</v>
      </c>
      <c r="E454">
        <v>117</v>
      </c>
      <c r="F454" t="s">
        <v>174</v>
      </c>
      <c r="G454">
        <v>190241310</v>
      </c>
      <c r="H454">
        <v>63</v>
      </c>
      <c r="I454">
        <f>IF(COUNTIFS(A$2:A454,A454,D$2:D454,D454)=1,1,0)</f>
        <v>0</v>
      </c>
      <c r="J454">
        <f>COUNTIFS(D$2:D454, D454, F$2:F454, F454)</f>
        <v>1</v>
      </c>
      <c r="K454">
        <f t="shared" si="14"/>
        <v>106440620.15837105</v>
      </c>
      <c r="L454" s="1">
        <f t="shared" si="15"/>
        <v>0</v>
      </c>
    </row>
    <row r="455" spans="1:12" x14ac:dyDescent="0.2">
      <c r="A455">
        <v>4633694</v>
      </c>
      <c r="B455" t="s">
        <v>173</v>
      </c>
      <c r="C455">
        <v>2018</v>
      </c>
      <c r="D455" t="s">
        <v>61</v>
      </c>
      <c r="E455">
        <v>117</v>
      </c>
      <c r="F455" t="s">
        <v>21</v>
      </c>
      <c r="G455">
        <v>190241310</v>
      </c>
      <c r="H455">
        <v>63</v>
      </c>
      <c r="I455">
        <f>IF(COUNTIFS(A$2:A455,A455,D$2:D455,D455)=1,1,0)</f>
        <v>0</v>
      </c>
      <c r="J455">
        <f>COUNTIFS(D$2:D455, D455, F$2:F455, F455)</f>
        <v>2</v>
      </c>
      <c r="K455">
        <f t="shared" si="14"/>
        <v>106440620.15837105</v>
      </c>
      <c r="L455" s="1">
        <f t="shared" si="15"/>
        <v>0</v>
      </c>
    </row>
    <row r="456" spans="1:12" x14ac:dyDescent="0.2">
      <c r="A456">
        <v>4633694</v>
      </c>
      <c r="B456" t="s">
        <v>173</v>
      </c>
      <c r="C456">
        <v>2018</v>
      </c>
      <c r="D456" t="s">
        <v>61</v>
      </c>
      <c r="E456">
        <v>117</v>
      </c>
      <c r="F456" t="s">
        <v>85</v>
      </c>
      <c r="G456">
        <v>190241310</v>
      </c>
      <c r="H456">
        <v>63</v>
      </c>
      <c r="I456">
        <f>IF(COUNTIFS(A$2:A456,A456,D$2:D456,D456)=1,1,0)</f>
        <v>0</v>
      </c>
      <c r="J456">
        <f>COUNTIFS(D$2:D456, D456, F$2:F456, F456)</f>
        <v>4</v>
      </c>
      <c r="K456">
        <f t="shared" si="14"/>
        <v>106440620.15837105</v>
      </c>
      <c r="L456" s="1">
        <f t="shared" si="15"/>
        <v>0</v>
      </c>
    </row>
    <row r="457" spans="1:12" x14ac:dyDescent="0.2">
      <c r="A457">
        <v>4633694</v>
      </c>
      <c r="B457" t="s">
        <v>173</v>
      </c>
      <c r="C457">
        <v>2018</v>
      </c>
      <c r="D457" t="s">
        <v>61</v>
      </c>
      <c r="E457">
        <v>117</v>
      </c>
      <c r="F457" t="s">
        <v>109</v>
      </c>
      <c r="G457">
        <v>190241310</v>
      </c>
      <c r="H457">
        <v>63</v>
      </c>
      <c r="I457">
        <f>IF(COUNTIFS(A$2:A457,A457,D$2:D457,D457)=1,1,0)</f>
        <v>0</v>
      </c>
      <c r="J457">
        <f>COUNTIFS(D$2:D457, D457, F$2:F457, F457)</f>
        <v>3</v>
      </c>
      <c r="K457">
        <f t="shared" si="14"/>
        <v>106440620.15837105</v>
      </c>
      <c r="L457" s="1">
        <f t="shared" si="15"/>
        <v>0</v>
      </c>
    </row>
    <row r="458" spans="1:12" x14ac:dyDescent="0.2">
      <c r="A458">
        <v>4633694</v>
      </c>
      <c r="B458" t="s">
        <v>173</v>
      </c>
      <c r="C458">
        <v>2018</v>
      </c>
      <c r="D458" t="s">
        <v>61</v>
      </c>
      <c r="E458">
        <v>117</v>
      </c>
      <c r="F458" t="s">
        <v>110</v>
      </c>
      <c r="G458">
        <v>190241310</v>
      </c>
      <c r="H458">
        <v>63</v>
      </c>
      <c r="I458">
        <f>IF(COUNTIFS(A$2:A458,A458,D$2:D458,D458)=1,1,0)</f>
        <v>0</v>
      </c>
      <c r="J458">
        <f>COUNTIFS(D$2:D458, D458, F$2:F458, F458)</f>
        <v>2</v>
      </c>
      <c r="K458">
        <f t="shared" si="14"/>
        <v>106440620.15837105</v>
      </c>
      <c r="L458" s="1">
        <f t="shared" si="15"/>
        <v>0</v>
      </c>
    </row>
    <row r="459" spans="1:12" x14ac:dyDescent="0.2">
      <c r="A459">
        <v>4633694</v>
      </c>
      <c r="B459" t="s">
        <v>173</v>
      </c>
      <c r="C459">
        <v>2018</v>
      </c>
      <c r="D459" t="s">
        <v>61</v>
      </c>
      <c r="E459">
        <v>117</v>
      </c>
      <c r="F459" t="s">
        <v>175</v>
      </c>
      <c r="G459">
        <v>190241310</v>
      </c>
      <c r="H459">
        <v>63</v>
      </c>
      <c r="I459">
        <f>IF(COUNTIFS(A$2:A459,A459,D$2:D459,D459)=1,1,0)</f>
        <v>0</v>
      </c>
      <c r="J459">
        <f>COUNTIFS(D$2:D459, D459, F$2:F459, F459)</f>
        <v>1</v>
      </c>
      <c r="K459">
        <f t="shared" si="14"/>
        <v>106440620.15837105</v>
      </c>
      <c r="L459" s="1">
        <f t="shared" si="15"/>
        <v>0</v>
      </c>
    </row>
    <row r="460" spans="1:12" x14ac:dyDescent="0.2">
      <c r="A460">
        <v>4633694</v>
      </c>
      <c r="B460" t="s">
        <v>173</v>
      </c>
      <c r="C460">
        <v>2018</v>
      </c>
      <c r="D460" t="s">
        <v>61</v>
      </c>
      <c r="E460">
        <v>117</v>
      </c>
      <c r="F460" t="s">
        <v>111</v>
      </c>
      <c r="G460">
        <v>190241310</v>
      </c>
      <c r="H460">
        <v>63</v>
      </c>
      <c r="I460">
        <f>IF(COUNTIFS(A$2:A460,A460,D$2:D460,D460)=1,1,0)</f>
        <v>0</v>
      </c>
      <c r="J460">
        <f>COUNTIFS(D$2:D460, D460, F$2:F460, F460)</f>
        <v>3</v>
      </c>
      <c r="K460">
        <f t="shared" si="14"/>
        <v>106440620.15837105</v>
      </c>
      <c r="L460" s="1">
        <f t="shared" si="15"/>
        <v>0</v>
      </c>
    </row>
    <row r="461" spans="1:12" x14ac:dyDescent="0.2">
      <c r="A461">
        <v>4633694</v>
      </c>
      <c r="B461" t="s">
        <v>173</v>
      </c>
      <c r="C461">
        <v>2018</v>
      </c>
      <c r="D461" t="s">
        <v>61</v>
      </c>
      <c r="E461">
        <v>117</v>
      </c>
      <c r="F461" t="s">
        <v>22</v>
      </c>
      <c r="G461">
        <v>190241310</v>
      </c>
      <c r="H461">
        <v>63</v>
      </c>
      <c r="I461">
        <f>IF(COUNTIFS(A$2:A461,A461,D$2:D461,D461)=1,1,0)</f>
        <v>0</v>
      </c>
      <c r="J461">
        <f>COUNTIFS(D$2:D461, D461, F$2:F461, F461)</f>
        <v>4</v>
      </c>
      <c r="K461">
        <f t="shared" si="14"/>
        <v>106440620.15837105</v>
      </c>
      <c r="L461" s="1">
        <f t="shared" si="15"/>
        <v>0</v>
      </c>
    </row>
    <row r="462" spans="1:12" x14ac:dyDescent="0.2">
      <c r="A462">
        <v>51201</v>
      </c>
      <c r="B462" t="s">
        <v>176</v>
      </c>
      <c r="C462">
        <v>1957</v>
      </c>
      <c r="D462" t="s">
        <v>26</v>
      </c>
      <c r="E462">
        <v>116</v>
      </c>
      <c r="F462" t="s">
        <v>27</v>
      </c>
      <c r="G462" t="s">
        <v>407</v>
      </c>
      <c r="H462">
        <v>64</v>
      </c>
      <c r="I462">
        <f>IF(COUNTIFS(A$2:A462,A462,D$2:D462,D462)=1,1,0)</f>
        <v>1</v>
      </c>
      <c r="J462">
        <f>COUNTIFS(D$2:D462, D462, F$2:F462, F462)</f>
        <v>2</v>
      </c>
      <c r="K462">
        <f t="shared" si="14"/>
        <v>106440620.15837105</v>
      </c>
      <c r="L462" s="1">
        <f t="shared" si="15"/>
        <v>1</v>
      </c>
    </row>
    <row r="463" spans="1:12" x14ac:dyDescent="0.2">
      <c r="A463">
        <v>51201</v>
      </c>
      <c r="B463" t="s">
        <v>176</v>
      </c>
      <c r="C463">
        <v>1957</v>
      </c>
      <c r="D463" t="s">
        <v>26</v>
      </c>
      <c r="E463">
        <v>116</v>
      </c>
      <c r="F463" t="s">
        <v>177</v>
      </c>
      <c r="G463" t="s">
        <v>407</v>
      </c>
      <c r="H463">
        <v>64</v>
      </c>
      <c r="I463">
        <f>IF(COUNTIFS(A$2:A463,A463,D$2:D463,D463)=1,1,0)</f>
        <v>0</v>
      </c>
      <c r="J463">
        <f>COUNTIFS(D$2:D463, D463, F$2:F463, F463)</f>
        <v>1</v>
      </c>
      <c r="K463">
        <f t="shared" si="14"/>
        <v>106440620.15837105</v>
      </c>
      <c r="L463" s="1">
        <f t="shared" si="15"/>
        <v>0</v>
      </c>
    </row>
    <row r="464" spans="1:12" x14ac:dyDescent="0.2">
      <c r="A464">
        <v>51201</v>
      </c>
      <c r="B464" t="s">
        <v>176</v>
      </c>
      <c r="C464">
        <v>1957</v>
      </c>
      <c r="D464" t="s">
        <v>26</v>
      </c>
      <c r="E464">
        <v>116</v>
      </c>
      <c r="F464" t="s">
        <v>147</v>
      </c>
      <c r="G464" t="s">
        <v>407</v>
      </c>
      <c r="H464">
        <v>64</v>
      </c>
      <c r="I464">
        <f>IF(COUNTIFS(A$2:A464,A464,D$2:D464,D464)=1,1,0)</f>
        <v>0</v>
      </c>
      <c r="J464">
        <f>COUNTIFS(D$2:D464, D464, F$2:F464, F464)</f>
        <v>1</v>
      </c>
      <c r="K464">
        <f t="shared" si="14"/>
        <v>106440620.15837105</v>
      </c>
      <c r="L464" s="1">
        <f t="shared" si="15"/>
        <v>0</v>
      </c>
    </row>
    <row r="465" spans="1:12" x14ac:dyDescent="0.2">
      <c r="A465">
        <v>51201</v>
      </c>
      <c r="B465" t="s">
        <v>176</v>
      </c>
      <c r="C465">
        <v>1957</v>
      </c>
      <c r="D465" t="s">
        <v>26</v>
      </c>
      <c r="E465">
        <v>116</v>
      </c>
      <c r="F465" t="s">
        <v>17</v>
      </c>
      <c r="G465" t="s">
        <v>407</v>
      </c>
      <c r="H465">
        <v>64</v>
      </c>
      <c r="I465">
        <f>IF(COUNTIFS(A$2:A465,A465,D$2:D465,D465)=1,1,0)</f>
        <v>0</v>
      </c>
      <c r="J465">
        <f>COUNTIFS(D$2:D465, D465, F$2:F465, F465)</f>
        <v>2</v>
      </c>
      <c r="K465">
        <f t="shared" si="14"/>
        <v>106440620.15837105</v>
      </c>
      <c r="L465" s="1">
        <f t="shared" si="15"/>
        <v>0</v>
      </c>
    </row>
    <row r="466" spans="1:12" x14ac:dyDescent="0.2">
      <c r="A466">
        <v>51201</v>
      </c>
      <c r="B466" t="s">
        <v>176</v>
      </c>
      <c r="C466">
        <v>1957</v>
      </c>
      <c r="D466" t="s">
        <v>26</v>
      </c>
      <c r="E466">
        <v>116</v>
      </c>
      <c r="F466" t="s">
        <v>13</v>
      </c>
      <c r="G466" t="s">
        <v>407</v>
      </c>
      <c r="H466">
        <v>64</v>
      </c>
      <c r="I466">
        <f>IF(COUNTIFS(A$2:A466,A466,D$2:D466,D466)=1,1,0)</f>
        <v>0</v>
      </c>
      <c r="J466">
        <f>COUNTIFS(D$2:D466, D466, F$2:F466, F466)</f>
        <v>3</v>
      </c>
      <c r="K466">
        <f t="shared" si="14"/>
        <v>106440620.15837105</v>
      </c>
      <c r="L466" s="1">
        <f t="shared" si="15"/>
        <v>0</v>
      </c>
    </row>
    <row r="467" spans="1:12" x14ac:dyDescent="0.2">
      <c r="A467">
        <v>51201</v>
      </c>
      <c r="B467" t="s">
        <v>176</v>
      </c>
      <c r="C467">
        <v>1957</v>
      </c>
      <c r="D467" t="s">
        <v>26</v>
      </c>
      <c r="E467">
        <v>116</v>
      </c>
      <c r="F467" t="s">
        <v>80</v>
      </c>
      <c r="G467" t="s">
        <v>407</v>
      </c>
      <c r="H467">
        <v>64</v>
      </c>
      <c r="I467">
        <f>IF(COUNTIFS(A$2:A467,A467,D$2:D467,D467)=1,1,0)</f>
        <v>0</v>
      </c>
      <c r="J467">
        <f>COUNTIFS(D$2:D467, D467, F$2:F467, F467)</f>
        <v>1</v>
      </c>
      <c r="K467">
        <f t="shared" si="14"/>
        <v>106440620.15837105</v>
      </c>
      <c r="L467" s="1">
        <f t="shared" si="15"/>
        <v>0</v>
      </c>
    </row>
    <row r="468" spans="1:12" x14ac:dyDescent="0.2">
      <c r="A468">
        <v>51201</v>
      </c>
      <c r="B468" t="s">
        <v>176</v>
      </c>
      <c r="C468">
        <v>1957</v>
      </c>
      <c r="D468" t="s">
        <v>26</v>
      </c>
      <c r="E468">
        <v>116</v>
      </c>
      <c r="F468" t="s">
        <v>23</v>
      </c>
      <c r="G468" t="s">
        <v>407</v>
      </c>
      <c r="H468">
        <v>64</v>
      </c>
      <c r="I468">
        <f>IF(COUNTIFS(A$2:A468,A468,D$2:D468,D468)=1,1,0)</f>
        <v>0</v>
      </c>
      <c r="J468">
        <f>COUNTIFS(D$2:D468, D468, F$2:F468, F468)</f>
        <v>1</v>
      </c>
      <c r="K468">
        <f t="shared" si="14"/>
        <v>106440620.15837105</v>
      </c>
      <c r="L468" s="1">
        <f t="shared" si="15"/>
        <v>0</v>
      </c>
    </row>
    <row r="469" spans="1:12" x14ac:dyDescent="0.2">
      <c r="A469">
        <v>50825</v>
      </c>
      <c r="B469" t="s">
        <v>178</v>
      </c>
      <c r="C469">
        <v>1957</v>
      </c>
      <c r="D469" t="s">
        <v>26</v>
      </c>
      <c r="E469">
        <v>88</v>
      </c>
      <c r="F469" t="s">
        <v>10</v>
      </c>
      <c r="G469" t="s">
        <v>407</v>
      </c>
      <c r="H469">
        <v>65</v>
      </c>
      <c r="I469">
        <f>IF(COUNTIFS(A$2:A469,A469,D$2:D469,D469)=1,1,0)</f>
        <v>1</v>
      </c>
      <c r="J469">
        <f>COUNTIFS(D$2:D469, D469, F$2:F469, F469)</f>
        <v>1</v>
      </c>
      <c r="K469">
        <f t="shared" si="14"/>
        <v>106440620.15837105</v>
      </c>
      <c r="L469" s="1">
        <f t="shared" si="15"/>
        <v>1</v>
      </c>
    </row>
    <row r="470" spans="1:12" x14ac:dyDescent="0.2">
      <c r="A470">
        <v>50825</v>
      </c>
      <c r="B470" t="s">
        <v>178</v>
      </c>
      <c r="C470">
        <v>1957</v>
      </c>
      <c r="D470" t="s">
        <v>26</v>
      </c>
      <c r="E470">
        <v>88</v>
      </c>
      <c r="F470" t="s">
        <v>27</v>
      </c>
      <c r="G470" t="s">
        <v>407</v>
      </c>
      <c r="H470">
        <v>65</v>
      </c>
      <c r="I470">
        <f>IF(COUNTIFS(A$2:A470,A470,D$2:D470,D470)=1,1,0)</f>
        <v>0</v>
      </c>
      <c r="J470">
        <f>COUNTIFS(D$2:D470, D470, F$2:F470, F470)</f>
        <v>3</v>
      </c>
      <c r="K470">
        <f t="shared" si="14"/>
        <v>106440620.15837105</v>
      </c>
      <c r="L470" s="1">
        <f t="shared" si="15"/>
        <v>0</v>
      </c>
    </row>
    <row r="471" spans="1:12" x14ac:dyDescent="0.2">
      <c r="A471">
        <v>50825</v>
      </c>
      <c r="B471" t="s">
        <v>178</v>
      </c>
      <c r="C471">
        <v>1957</v>
      </c>
      <c r="D471" t="s">
        <v>26</v>
      </c>
      <c r="E471">
        <v>88</v>
      </c>
      <c r="F471" t="s">
        <v>11</v>
      </c>
      <c r="G471" t="s">
        <v>407</v>
      </c>
      <c r="H471">
        <v>65</v>
      </c>
      <c r="I471">
        <f>IF(COUNTIFS(A$2:A471,A471,D$2:D471,D471)=1,1,0)</f>
        <v>0</v>
      </c>
      <c r="J471">
        <f>COUNTIFS(D$2:D471, D471, F$2:F471, F471)</f>
        <v>1</v>
      </c>
      <c r="K471">
        <f t="shared" si="14"/>
        <v>106440620.15837105</v>
      </c>
      <c r="L471" s="1">
        <f t="shared" si="15"/>
        <v>0</v>
      </c>
    </row>
    <row r="472" spans="1:12" x14ac:dyDescent="0.2">
      <c r="A472">
        <v>50825</v>
      </c>
      <c r="B472" t="s">
        <v>178</v>
      </c>
      <c r="C472">
        <v>1957</v>
      </c>
      <c r="D472" t="s">
        <v>26</v>
      </c>
      <c r="E472">
        <v>88</v>
      </c>
      <c r="F472" t="s">
        <v>179</v>
      </c>
      <c r="G472" t="s">
        <v>407</v>
      </c>
      <c r="H472">
        <v>65</v>
      </c>
      <c r="I472">
        <f>IF(COUNTIFS(A$2:A472,A472,D$2:D472,D472)=1,1,0)</f>
        <v>0</v>
      </c>
      <c r="J472">
        <f>COUNTIFS(D$2:D472, D472, F$2:F472, F472)</f>
        <v>1</v>
      </c>
      <c r="K472">
        <f t="shared" si="14"/>
        <v>106440620.15837105</v>
      </c>
      <c r="L472" s="1">
        <f t="shared" si="15"/>
        <v>0</v>
      </c>
    </row>
    <row r="473" spans="1:12" x14ac:dyDescent="0.2">
      <c r="A473">
        <v>50825</v>
      </c>
      <c r="B473" t="s">
        <v>178</v>
      </c>
      <c r="C473">
        <v>1957</v>
      </c>
      <c r="D473" t="s">
        <v>26</v>
      </c>
      <c r="E473">
        <v>88</v>
      </c>
      <c r="F473" t="s">
        <v>28</v>
      </c>
      <c r="G473" t="s">
        <v>407</v>
      </c>
      <c r="H473">
        <v>65</v>
      </c>
      <c r="I473">
        <f>IF(COUNTIFS(A$2:A473,A473,D$2:D473,D473)=1,1,0)</f>
        <v>0</v>
      </c>
      <c r="J473">
        <f>COUNTIFS(D$2:D473, D473, F$2:F473, F473)</f>
        <v>3</v>
      </c>
      <c r="K473">
        <f t="shared" si="14"/>
        <v>106440620.15837105</v>
      </c>
      <c r="L473" s="1">
        <f t="shared" si="15"/>
        <v>0</v>
      </c>
    </row>
    <row r="474" spans="1:12" x14ac:dyDescent="0.2">
      <c r="A474">
        <v>50825</v>
      </c>
      <c r="B474" t="s">
        <v>178</v>
      </c>
      <c r="C474">
        <v>1957</v>
      </c>
      <c r="D474" t="s">
        <v>26</v>
      </c>
      <c r="E474">
        <v>88</v>
      </c>
      <c r="F474" t="s">
        <v>16</v>
      </c>
      <c r="G474" t="s">
        <v>407</v>
      </c>
      <c r="H474">
        <v>65</v>
      </c>
      <c r="I474">
        <f>IF(COUNTIFS(A$2:A474,A474,D$2:D474,D474)=1,1,0)</f>
        <v>0</v>
      </c>
      <c r="J474">
        <f>COUNTIFS(D$2:D474, D474, F$2:F474, F474)</f>
        <v>2</v>
      </c>
      <c r="K474">
        <f t="shared" si="14"/>
        <v>106440620.15837105</v>
      </c>
      <c r="L474" s="1">
        <f t="shared" si="15"/>
        <v>0</v>
      </c>
    </row>
    <row r="475" spans="1:12" x14ac:dyDescent="0.2">
      <c r="A475">
        <v>50825</v>
      </c>
      <c r="B475" t="s">
        <v>178</v>
      </c>
      <c r="C475">
        <v>1957</v>
      </c>
      <c r="D475" t="s">
        <v>26</v>
      </c>
      <c r="E475">
        <v>88</v>
      </c>
      <c r="F475" t="s">
        <v>95</v>
      </c>
      <c r="G475" t="s">
        <v>407</v>
      </c>
      <c r="H475">
        <v>65</v>
      </c>
      <c r="I475">
        <f>IF(COUNTIFS(A$2:A475,A475,D$2:D475,D475)=1,1,0)</f>
        <v>0</v>
      </c>
      <c r="J475">
        <f>COUNTIFS(D$2:D475, D475, F$2:F475, F475)</f>
        <v>1</v>
      </c>
      <c r="K475">
        <f t="shared" si="14"/>
        <v>106440620.15837105</v>
      </c>
      <c r="L475" s="1">
        <f t="shared" si="15"/>
        <v>0</v>
      </c>
    </row>
    <row r="476" spans="1:12" x14ac:dyDescent="0.2">
      <c r="A476">
        <v>50825</v>
      </c>
      <c r="B476" t="s">
        <v>178</v>
      </c>
      <c r="C476">
        <v>1957</v>
      </c>
      <c r="D476" t="s">
        <v>26</v>
      </c>
      <c r="E476">
        <v>88</v>
      </c>
      <c r="F476" t="s">
        <v>13</v>
      </c>
      <c r="G476" t="s">
        <v>407</v>
      </c>
      <c r="H476">
        <v>65</v>
      </c>
      <c r="I476">
        <f>IF(COUNTIFS(A$2:A476,A476,D$2:D476,D476)=1,1,0)</f>
        <v>0</v>
      </c>
      <c r="J476">
        <f>COUNTIFS(D$2:D476, D476, F$2:F476, F476)</f>
        <v>4</v>
      </c>
      <c r="K476">
        <f t="shared" si="14"/>
        <v>106440620.15837105</v>
      </c>
      <c r="L476" s="1">
        <f t="shared" si="15"/>
        <v>0</v>
      </c>
    </row>
    <row r="477" spans="1:12" x14ac:dyDescent="0.2">
      <c r="A477">
        <v>50825</v>
      </c>
      <c r="B477" t="s">
        <v>178</v>
      </c>
      <c r="C477">
        <v>1957</v>
      </c>
      <c r="D477" t="s">
        <v>26</v>
      </c>
      <c r="E477">
        <v>88</v>
      </c>
      <c r="F477" t="s">
        <v>96</v>
      </c>
      <c r="G477" t="s">
        <v>407</v>
      </c>
      <c r="H477">
        <v>65</v>
      </c>
      <c r="I477">
        <f>IF(COUNTIFS(A$2:A477,A477,D$2:D477,D477)=1,1,0)</f>
        <v>0</v>
      </c>
      <c r="J477">
        <f>COUNTIFS(D$2:D477, D477, F$2:F477, F477)</f>
        <v>1</v>
      </c>
      <c r="K477">
        <f t="shared" si="14"/>
        <v>106440620.15837105</v>
      </c>
      <c r="L477" s="1">
        <f t="shared" si="15"/>
        <v>0</v>
      </c>
    </row>
    <row r="478" spans="1:12" x14ac:dyDescent="0.2">
      <c r="A478">
        <v>81505</v>
      </c>
      <c r="B478" t="s">
        <v>180</v>
      </c>
      <c r="C478">
        <v>1980</v>
      </c>
      <c r="D478" t="s">
        <v>9</v>
      </c>
      <c r="E478">
        <v>146</v>
      </c>
      <c r="F478" t="s">
        <v>28</v>
      </c>
      <c r="G478">
        <v>45634352</v>
      </c>
      <c r="H478">
        <v>66</v>
      </c>
      <c r="I478">
        <f>IF(COUNTIFS(A$2:A478,A478,D$2:D478,D478)=1,1,0)</f>
        <v>1</v>
      </c>
      <c r="J478">
        <f>COUNTIFS(D$2:D478, D478, F$2:F478, F478)</f>
        <v>12</v>
      </c>
      <c r="K478">
        <f t="shared" si="14"/>
        <v>106440620.15837105</v>
      </c>
      <c r="L478" s="1">
        <f t="shared" si="15"/>
        <v>0</v>
      </c>
    </row>
    <row r="479" spans="1:12" x14ac:dyDescent="0.2">
      <c r="A479">
        <v>81505</v>
      </c>
      <c r="B479" t="s">
        <v>180</v>
      </c>
      <c r="C479">
        <v>1980</v>
      </c>
      <c r="D479" t="s">
        <v>9</v>
      </c>
      <c r="E479">
        <v>146</v>
      </c>
      <c r="F479" t="s">
        <v>89</v>
      </c>
      <c r="G479">
        <v>45634352</v>
      </c>
      <c r="H479">
        <v>66</v>
      </c>
      <c r="I479">
        <f>IF(COUNTIFS(A$2:A479,A479,D$2:D479,D479)=1,1,0)</f>
        <v>0</v>
      </c>
      <c r="J479">
        <f>COUNTIFS(D$2:D479, D479, F$2:F479, F479)</f>
        <v>3</v>
      </c>
      <c r="K479">
        <f t="shared" si="14"/>
        <v>106440620.15837105</v>
      </c>
      <c r="L479" s="1">
        <f t="shared" si="15"/>
        <v>0</v>
      </c>
    </row>
    <row r="480" spans="1:12" x14ac:dyDescent="0.2">
      <c r="A480">
        <v>81505</v>
      </c>
      <c r="B480" t="s">
        <v>180</v>
      </c>
      <c r="C480">
        <v>1980</v>
      </c>
      <c r="D480" t="s">
        <v>9</v>
      </c>
      <c r="E480">
        <v>146</v>
      </c>
      <c r="F480" t="s">
        <v>181</v>
      </c>
      <c r="G480">
        <v>45634352</v>
      </c>
      <c r="H480">
        <v>66</v>
      </c>
      <c r="I480">
        <f>IF(COUNTIFS(A$2:A480,A480,D$2:D480,D480)=1,1,0)</f>
        <v>0</v>
      </c>
      <c r="J480">
        <f>COUNTIFS(D$2:D480, D480, F$2:F480, F480)</f>
        <v>1</v>
      </c>
      <c r="K480">
        <f t="shared" si="14"/>
        <v>106440620.15837105</v>
      </c>
      <c r="L480" s="1">
        <f t="shared" si="15"/>
        <v>0</v>
      </c>
    </row>
    <row r="481" spans="1:12" x14ac:dyDescent="0.2">
      <c r="A481">
        <v>81505</v>
      </c>
      <c r="B481" t="s">
        <v>180</v>
      </c>
      <c r="C481">
        <v>1980</v>
      </c>
      <c r="D481" t="s">
        <v>9</v>
      </c>
      <c r="E481">
        <v>146</v>
      </c>
      <c r="F481" t="s">
        <v>13</v>
      </c>
      <c r="G481">
        <v>45634352</v>
      </c>
      <c r="H481">
        <v>66</v>
      </c>
      <c r="I481">
        <f>IF(COUNTIFS(A$2:A481,A481,D$2:D481,D481)=1,1,0)</f>
        <v>0</v>
      </c>
      <c r="J481">
        <f>COUNTIFS(D$2:D481, D481, F$2:F481, F481)</f>
        <v>27</v>
      </c>
      <c r="K481">
        <f t="shared" si="14"/>
        <v>106440620.15837105</v>
      </c>
      <c r="L481" s="1">
        <f t="shared" si="15"/>
        <v>0</v>
      </c>
    </row>
    <row r="482" spans="1:12" x14ac:dyDescent="0.2">
      <c r="A482">
        <v>81505</v>
      </c>
      <c r="B482" t="s">
        <v>180</v>
      </c>
      <c r="C482">
        <v>1980</v>
      </c>
      <c r="D482" t="s">
        <v>9</v>
      </c>
      <c r="E482">
        <v>146</v>
      </c>
      <c r="F482" t="s">
        <v>90</v>
      </c>
      <c r="G482">
        <v>45634352</v>
      </c>
      <c r="H482">
        <v>66</v>
      </c>
      <c r="I482">
        <f>IF(COUNTIFS(A$2:A482,A482,D$2:D482,D482)=1,1,0)</f>
        <v>0</v>
      </c>
      <c r="J482">
        <f>COUNTIFS(D$2:D482, D482, F$2:F482, F482)</f>
        <v>4</v>
      </c>
      <c r="K482">
        <f t="shared" si="14"/>
        <v>106440620.15837105</v>
      </c>
      <c r="L482" s="1">
        <f t="shared" si="15"/>
        <v>0</v>
      </c>
    </row>
    <row r="483" spans="1:12" x14ac:dyDescent="0.2">
      <c r="A483">
        <v>32553</v>
      </c>
      <c r="B483" t="s">
        <v>182</v>
      </c>
      <c r="C483">
        <v>1940</v>
      </c>
      <c r="D483" t="s">
        <v>126</v>
      </c>
      <c r="E483">
        <v>125</v>
      </c>
      <c r="F483" t="s">
        <v>45</v>
      </c>
      <c r="G483" t="s">
        <v>407</v>
      </c>
      <c r="H483">
        <v>67</v>
      </c>
      <c r="I483">
        <f>IF(COUNTIFS(A$2:A483,A483,D$2:D483,D483)=1,1,0)</f>
        <v>1</v>
      </c>
      <c r="J483">
        <f>COUNTIFS(D$2:D483, D483, F$2:F483, F483)</f>
        <v>1</v>
      </c>
      <c r="K483">
        <f t="shared" si="14"/>
        <v>106440620.15837105</v>
      </c>
      <c r="L483" s="1">
        <f t="shared" si="15"/>
        <v>1</v>
      </c>
    </row>
    <row r="484" spans="1:12" x14ac:dyDescent="0.2">
      <c r="A484">
        <v>32553</v>
      </c>
      <c r="B484" t="s">
        <v>182</v>
      </c>
      <c r="C484">
        <v>1940</v>
      </c>
      <c r="D484" t="s">
        <v>126</v>
      </c>
      <c r="E484">
        <v>125</v>
      </c>
      <c r="F484" t="s">
        <v>183</v>
      </c>
      <c r="G484" t="s">
        <v>407</v>
      </c>
      <c r="H484">
        <v>67</v>
      </c>
      <c r="I484">
        <f>IF(COUNTIFS(A$2:A484,A484,D$2:D484,D484)=1,1,0)</f>
        <v>0</v>
      </c>
      <c r="J484">
        <f>COUNTIFS(D$2:D484, D484, F$2:F484, F484)</f>
        <v>1</v>
      </c>
      <c r="K484">
        <f t="shared" si="14"/>
        <v>106440620.15837105</v>
      </c>
      <c r="L484" s="1">
        <f t="shared" si="15"/>
        <v>0</v>
      </c>
    </row>
    <row r="485" spans="1:12" x14ac:dyDescent="0.2">
      <c r="A485">
        <v>32553</v>
      </c>
      <c r="B485" t="s">
        <v>182</v>
      </c>
      <c r="C485">
        <v>1940</v>
      </c>
      <c r="D485" t="s">
        <v>126</v>
      </c>
      <c r="E485">
        <v>125</v>
      </c>
      <c r="F485" t="s">
        <v>179</v>
      </c>
      <c r="G485" t="s">
        <v>407</v>
      </c>
      <c r="H485">
        <v>67</v>
      </c>
      <c r="I485">
        <f>IF(COUNTIFS(A$2:A485,A485,D$2:D485,D485)=1,1,0)</f>
        <v>0</v>
      </c>
      <c r="J485">
        <f>COUNTIFS(D$2:D485, D485, F$2:F485, F485)</f>
        <v>1</v>
      </c>
      <c r="K485">
        <f t="shared" si="14"/>
        <v>106440620.15837105</v>
      </c>
      <c r="L485" s="1">
        <f t="shared" si="15"/>
        <v>0</v>
      </c>
    </row>
    <row r="486" spans="1:12" x14ac:dyDescent="0.2">
      <c r="A486">
        <v>32553</v>
      </c>
      <c r="B486" t="s">
        <v>182</v>
      </c>
      <c r="C486">
        <v>1940</v>
      </c>
      <c r="D486" t="s">
        <v>126</v>
      </c>
      <c r="E486">
        <v>125</v>
      </c>
      <c r="F486" t="s">
        <v>153</v>
      </c>
      <c r="G486" t="s">
        <v>407</v>
      </c>
      <c r="H486">
        <v>67</v>
      </c>
      <c r="I486">
        <f>IF(COUNTIFS(A$2:A486,A486,D$2:D486,D486)=1,1,0)</f>
        <v>0</v>
      </c>
      <c r="J486">
        <f>COUNTIFS(D$2:D486, D486, F$2:F486, F486)</f>
        <v>3</v>
      </c>
      <c r="K486">
        <f t="shared" si="14"/>
        <v>106440620.15837105</v>
      </c>
      <c r="L486" s="1">
        <f t="shared" si="15"/>
        <v>0</v>
      </c>
    </row>
    <row r="487" spans="1:12" x14ac:dyDescent="0.2">
      <c r="A487">
        <v>32553</v>
      </c>
      <c r="B487" t="s">
        <v>182</v>
      </c>
      <c r="C487">
        <v>1940</v>
      </c>
      <c r="D487" t="s">
        <v>126</v>
      </c>
      <c r="E487">
        <v>125</v>
      </c>
      <c r="F487" t="s">
        <v>154</v>
      </c>
      <c r="G487" t="s">
        <v>407</v>
      </c>
      <c r="H487">
        <v>67</v>
      </c>
      <c r="I487">
        <f>IF(COUNTIFS(A$2:A487,A487,D$2:D487,D487)=1,1,0)</f>
        <v>0</v>
      </c>
      <c r="J487">
        <f>COUNTIFS(D$2:D487, D487, F$2:F487, F487)</f>
        <v>3</v>
      </c>
      <c r="K487">
        <f t="shared" si="14"/>
        <v>106440620.15837105</v>
      </c>
      <c r="L487" s="1">
        <f t="shared" si="15"/>
        <v>0</v>
      </c>
    </row>
    <row r="488" spans="1:12" x14ac:dyDescent="0.2">
      <c r="A488">
        <v>32553</v>
      </c>
      <c r="B488" t="s">
        <v>182</v>
      </c>
      <c r="C488">
        <v>1940</v>
      </c>
      <c r="D488" t="s">
        <v>126</v>
      </c>
      <c r="E488">
        <v>125</v>
      </c>
      <c r="F488" t="s">
        <v>104</v>
      </c>
      <c r="G488" t="s">
        <v>407</v>
      </c>
      <c r="H488">
        <v>67</v>
      </c>
      <c r="I488">
        <f>IF(COUNTIFS(A$2:A488,A488,D$2:D488,D488)=1,1,0)</f>
        <v>0</v>
      </c>
      <c r="J488">
        <f>COUNTIFS(D$2:D488, D488, F$2:F488, F488)</f>
        <v>3</v>
      </c>
      <c r="K488">
        <f t="shared" si="14"/>
        <v>106440620.15837105</v>
      </c>
      <c r="L488" s="1">
        <f t="shared" si="15"/>
        <v>0</v>
      </c>
    </row>
    <row r="489" spans="1:12" x14ac:dyDescent="0.2">
      <c r="A489">
        <v>32553</v>
      </c>
      <c r="B489" t="s">
        <v>182</v>
      </c>
      <c r="C489">
        <v>1940</v>
      </c>
      <c r="D489" t="s">
        <v>126</v>
      </c>
      <c r="E489">
        <v>125</v>
      </c>
      <c r="F489" t="s">
        <v>13</v>
      </c>
      <c r="G489" t="s">
        <v>407</v>
      </c>
      <c r="H489">
        <v>67</v>
      </c>
      <c r="I489">
        <f>IF(COUNTIFS(A$2:A489,A489,D$2:D489,D489)=1,1,0)</f>
        <v>0</v>
      </c>
      <c r="J489">
        <f>COUNTIFS(D$2:D489, D489, F$2:F489, F489)</f>
        <v>4</v>
      </c>
      <c r="K489">
        <f t="shared" si="14"/>
        <v>106440620.15837105</v>
      </c>
      <c r="L489" s="1">
        <f t="shared" si="15"/>
        <v>0</v>
      </c>
    </row>
    <row r="490" spans="1:12" x14ac:dyDescent="0.2">
      <c r="A490">
        <v>32553</v>
      </c>
      <c r="B490" t="s">
        <v>182</v>
      </c>
      <c r="C490">
        <v>1940</v>
      </c>
      <c r="D490" t="s">
        <v>126</v>
      </c>
      <c r="E490">
        <v>125</v>
      </c>
      <c r="F490" t="s">
        <v>96</v>
      </c>
      <c r="G490" t="s">
        <v>407</v>
      </c>
      <c r="H490">
        <v>67</v>
      </c>
      <c r="I490">
        <f>IF(COUNTIFS(A$2:A490,A490,D$2:D490,D490)=1,1,0)</f>
        <v>0</v>
      </c>
      <c r="J490">
        <f>COUNTIFS(D$2:D490, D490, F$2:F490, F490)</f>
        <v>1</v>
      </c>
      <c r="K490">
        <f t="shared" si="14"/>
        <v>106440620.15837105</v>
      </c>
      <c r="L490" s="1">
        <f t="shared" si="15"/>
        <v>0</v>
      </c>
    </row>
    <row r="491" spans="1:12" x14ac:dyDescent="0.2">
      <c r="A491">
        <v>361748</v>
      </c>
      <c r="B491" t="s">
        <v>184</v>
      </c>
      <c r="C491">
        <v>2009</v>
      </c>
      <c r="D491" t="s">
        <v>9</v>
      </c>
      <c r="E491">
        <v>153</v>
      </c>
      <c r="F491" t="s">
        <v>45</v>
      </c>
      <c r="G491">
        <v>120540719</v>
      </c>
      <c r="H491">
        <v>68</v>
      </c>
      <c r="I491">
        <f>IF(COUNTIFS(A$2:A491,A491,D$2:D491,D491)=1,1,0)</f>
        <v>1</v>
      </c>
      <c r="J491">
        <f>COUNTIFS(D$2:D491, D491, F$2:F491, F491)</f>
        <v>7</v>
      </c>
      <c r="K491">
        <f t="shared" si="14"/>
        <v>106440620.15837105</v>
      </c>
      <c r="L491" s="1">
        <f t="shared" si="15"/>
        <v>1</v>
      </c>
    </row>
    <row r="492" spans="1:12" x14ac:dyDescent="0.2">
      <c r="A492">
        <v>361748</v>
      </c>
      <c r="B492" t="s">
        <v>184</v>
      </c>
      <c r="C492">
        <v>2009</v>
      </c>
      <c r="D492" t="s">
        <v>9</v>
      </c>
      <c r="E492">
        <v>153</v>
      </c>
      <c r="F492" t="s">
        <v>11</v>
      </c>
      <c r="G492">
        <v>120540719</v>
      </c>
      <c r="H492">
        <v>68</v>
      </c>
      <c r="I492">
        <f>IF(COUNTIFS(A$2:A492,A492,D$2:D492,D492)=1,1,0)</f>
        <v>0</v>
      </c>
      <c r="J492">
        <f>COUNTIFS(D$2:D492, D492, F$2:F492, F492)</f>
        <v>9</v>
      </c>
      <c r="K492">
        <f t="shared" si="14"/>
        <v>106440620.15837105</v>
      </c>
      <c r="L492" s="1">
        <f t="shared" si="15"/>
        <v>0</v>
      </c>
    </row>
    <row r="493" spans="1:12" x14ac:dyDescent="0.2">
      <c r="A493">
        <v>361748</v>
      </c>
      <c r="B493" t="s">
        <v>184</v>
      </c>
      <c r="C493">
        <v>2009</v>
      </c>
      <c r="D493" t="s">
        <v>9</v>
      </c>
      <c r="E493">
        <v>153</v>
      </c>
      <c r="F493" t="s">
        <v>35</v>
      </c>
      <c r="G493">
        <v>120540719</v>
      </c>
      <c r="H493">
        <v>68</v>
      </c>
      <c r="I493">
        <f>IF(COUNTIFS(A$2:A493,A493,D$2:D493,D493)=1,1,0)</f>
        <v>0</v>
      </c>
      <c r="J493">
        <f>COUNTIFS(D$2:D493, D493, F$2:F493, F493)</f>
        <v>4</v>
      </c>
      <c r="K493">
        <f t="shared" si="14"/>
        <v>106440620.15837105</v>
      </c>
      <c r="L493" s="1">
        <f t="shared" si="15"/>
        <v>0</v>
      </c>
    </row>
    <row r="494" spans="1:12" x14ac:dyDescent="0.2">
      <c r="A494">
        <v>361748</v>
      </c>
      <c r="B494" t="s">
        <v>184</v>
      </c>
      <c r="C494">
        <v>2009</v>
      </c>
      <c r="D494" t="s">
        <v>9</v>
      </c>
      <c r="E494">
        <v>153</v>
      </c>
      <c r="F494" t="s">
        <v>13</v>
      </c>
      <c r="G494">
        <v>120540719</v>
      </c>
      <c r="H494">
        <v>68</v>
      </c>
      <c r="I494">
        <f>IF(COUNTIFS(A$2:A494,A494,D$2:D494,D494)=1,1,0)</f>
        <v>0</v>
      </c>
      <c r="J494">
        <f>COUNTIFS(D$2:D494, D494, F$2:F494, F494)</f>
        <v>28</v>
      </c>
      <c r="K494">
        <f t="shared" si="14"/>
        <v>106440620.15837105</v>
      </c>
      <c r="L494" s="1">
        <f t="shared" si="15"/>
        <v>0</v>
      </c>
    </row>
    <row r="495" spans="1:12" x14ac:dyDescent="0.2">
      <c r="A495">
        <v>361748</v>
      </c>
      <c r="B495" t="s">
        <v>184</v>
      </c>
      <c r="C495">
        <v>2009</v>
      </c>
      <c r="D495" t="s">
        <v>9</v>
      </c>
      <c r="E495">
        <v>153</v>
      </c>
      <c r="F495" t="s">
        <v>96</v>
      </c>
      <c r="G495">
        <v>120540719</v>
      </c>
      <c r="H495">
        <v>68</v>
      </c>
      <c r="I495">
        <f>IF(COUNTIFS(A$2:A495,A495,D$2:D495,D495)=1,1,0)</f>
        <v>0</v>
      </c>
      <c r="J495">
        <f>COUNTIFS(D$2:D495, D495, F$2:F495, F495)</f>
        <v>4</v>
      </c>
      <c r="K495">
        <f t="shared" si="14"/>
        <v>106440620.15837105</v>
      </c>
      <c r="L495" s="1">
        <f t="shared" si="15"/>
        <v>0</v>
      </c>
    </row>
    <row r="496" spans="1:12" x14ac:dyDescent="0.2">
      <c r="A496">
        <v>23849204</v>
      </c>
      <c r="B496" t="s">
        <v>185</v>
      </c>
      <c r="C496">
        <v>2023</v>
      </c>
      <c r="D496" t="s">
        <v>407</v>
      </c>
      <c r="E496">
        <v>147</v>
      </c>
      <c r="F496" t="s">
        <v>37</v>
      </c>
      <c r="G496" t="s">
        <v>407</v>
      </c>
      <c r="H496">
        <v>69</v>
      </c>
      <c r="I496">
        <f>IF(COUNTIFS(A$2:A496,A496,D$2:D496,D496)=1,1,0)</f>
        <v>1</v>
      </c>
      <c r="J496">
        <f>COUNTIFS(D$2:D496, D496, F$2:F496, F496)</f>
        <v>1</v>
      </c>
      <c r="K496">
        <f t="shared" si="14"/>
        <v>106440620.15837105</v>
      </c>
      <c r="L496" s="1">
        <f t="shared" si="15"/>
        <v>1</v>
      </c>
    </row>
    <row r="497" spans="1:12" x14ac:dyDescent="0.2">
      <c r="A497">
        <v>23849204</v>
      </c>
      <c r="B497" t="s">
        <v>185</v>
      </c>
      <c r="C497">
        <v>2023</v>
      </c>
      <c r="D497" t="s">
        <v>407</v>
      </c>
      <c r="E497">
        <v>147</v>
      </c>
      <c r="F497" t="s">
        <v>39</v>
      </c>
      <c r="G497" t="s">
        <v>407</v>
      </c>
      <c r="H497">
        <v>69</v>
      </c>
      <c r="I497">
        <f>IF(COUNTIFS(A$2:A497,A497,D$2:D497,D497)=1,1,0)</f>
        <v>0</v>
      </c>
      <c r="J497">
        <f>COUNTIFS(D$2:D497, D497, F$2:F497, F497)</f>
        <v>1</v>
      </c>
      <c r="K497">
        <f t="shared" si="14"/>
        <v>106440620.15837105</v>
      </c>
      <c r="L497" s="1">
        <f t="shared" si="15"/>
        <v>0</v>
      </c>
    </row>
    <row r="498" spans="1:12" x14ac:dyDescent="0.2">
      <c r="A498">
        <v>23849204</v>
      </c>
      <c r="B498" t="s">
        <v>185</v>
      </c>
      <c r="C498">
        <v>2023</v>
      </c>
      <c r="D498" t="s">
        <v>407</v>
      </c>
      <c r="E498">
        <v>147</v>
      </c>
      <c r="F498" t="s">
        <v>13</v>
      </c>
      <c r="G498" t="s">
        <v>407</v>
      </c>
      <c r="H498">
        <v>69</v>
      </c>
      <c r="I498">
        <f>IF(COUNTIFS(A$2:A498,A498,D$2:D498,D498)=1,1,0)</f>
        <v>0</v>
      </c>
      <c r="J498">
        <f>COUNTIFS(D$2:D498, D498, F$2:F498, F498)</f>
        <v>1</v>
      </c>
      <c r="K498">
        <f t="shared" si="14"/>
        <v>106440620.15837105</v>
      </c>
      <c r="L498" s="1">
        <f t="shared" si="15"/>
        <v>0</v>
      </c>
    </row>
    <row r="499" spans="1:12" x14ac:dyDescent="0.2">
      <c r="A499">
        <v>90605</v>
      </c>
      <c r="B499" t="s">
        <v>186</v>
      </c>
      <c r="C499">
        <v>1986</v>
      </c>
      <c r="D499" t="s">
        <v>9</v>
      </c>
      <c r="E499">
        <v>137</v>
      </c>
      <c r="F499" t="s">
        <v>149</v>
      </c>
      <c r="G499">
        <v>85160248</v>
      </c>
      <c r="H499">
        <v>70</v>
      </c>
      <c r="I499">
        <f>IF(COUNTIFS(A$2:A499,A499,D$2:D499,D499)=1,1,0)</f>
        <v>1</v>
      </c>
      <c r="J499">
        <f>COUNTIFS(D$2:D499, D499, F$2:F499, F499)</f>
        <v>2</v>
      </c>
      <c r="K499">
        <f t="shared" si="14"/>
        <v>106440620.15837105</v>
      </c>
      <c r="L499" s="1">
        <f t="shared" si="15"/>
        <v>0</v>
      </c>
    </row>
    <row r="500" spans="1:12" x14ac:dyDescent="0.2">
      <c r="A500">
        <v>90605</v>
      </c>
      <c r="B500" t="s">
        <v>186</v>
      </c>
      <c r="C500">
        <v>1986</v>
      </c>
      <c r="D500" t="s">
        <v>9</v>
      </c>
      <c r="E500">
        <v>137</v>
      </c>
      <c r="F500" t="s">
        <v>66</v>
      </c>
      <c r="G500">
        <v>85160248</v>
      </c>
      <c r="H500">
        <v>70</v>
      </c>
      <c r="I500">
        <f>IF(COUNTIFS(A$2:A500,A500,D$2:D500,D500)=1,1,0)</f>
        <v>0</v>
      </c>
      <c r="J500">
        <f>COUNTIFS(D$2:D500, D500, F$2:F500, F500)</f>
        <v>4</v>
      </c>
      <c r="K500">
        <f t="shared" si="14"/>
        <v>106440620.15837105</v>
      </c>
      <c r="L500" s="1">
        <f t="shared" si="15"/>
        <v>0</v>
      </c>
    </row>
    <row r="501" spans="1:12" x14ac:dyDescent="0.2">
      <c r="A501">
        <v>90605</v>
      </c>
      <c r="B501" t="s">
        <v>186</v>
      </c>
      <c r="C501">
        <v>1986</v>
      </c>
      <c r="D501" t="s">
        <v>9</v>
      </c>
      <c r="E501">
        <v>137</v>
      </c>
      <c r="F501" t="s">
        <v>151</v>
      </c>
      <c r="G501">
        <v>85160248</v>
      </c>
      <c r="H501">
        <v>70</v>
      </c>
      <c r="I501">
        <f>IF(COUNTIFS(A$2:A501,A501,D$2:D501,D501)=1,1,0)</f>
        <v>0</v>
      </c>
      <c r="J501">
        <f>COUNTIFS(D$2:D501, D501, F$2:F501, F501)</f>
        <v>2</v>
      </c>
      <c r="K501">
        <f t="shared" si="14"/>
        <v>106440620.15837105</v>
      </c>
      <c r="L501" s="1">
        <f t="shared" si="15"/>
        <v>0</v>
      </c>
    </row>
    <row r="502" spans="1:12" x14ac:dyDescent="0.2">
      <c r="A502">
        <v>90605</v>
      </c>
      <c r="B502" t="s">
        <v>186</v>
      </c>
      <c r="C502">
        <v>1986</v>
      </c>
      <c r="D502" t="s">
        <v>9</v>
      </c>
      <c r="E502">
        <v>137</v>
      </c>
      <c r="F502" t="s">
        <v>63</v>
      </c>
      <c r="G502">
        <v>85160248</v>
      </c>
      <c r="H502">
        <v>70</v>
      </c>
      <c r="I502">
        <f>IF(COUNTIFS(A$2:A502,A502,D$2:D502,D502)=1,1,0)</f>
        <v>0</v>
      </c>
      <c r="J502">
        <f>COUNTIFS(D$2:D502, D502, F$2:F502, F502)</f>
        <v>2</v>
      </c>
      <c r="K502">
        <f t="shared" si="14"/>
        <v>106440620.15837105</v>
      </c>
      <c r="L502" s="1">
        <f t="shared" si="15"/>
        <v>0</v>
      </c>
    </row>
    <row r="503" spans="1:12" x14ac:dyDescent="0.2">
      <c r="A503">
        <v>90605</v>
      </c>
      <c r="B503" t="s">
        <v>186</v>
      </c>
      <c r="C503">
        <v>1986</v>
      </c>
      <c r="D503" t="s">
        <v>9</v>
      </c>
      <c r="E503">
        <v>137</v>
      </c>
      <c r="F503" t="s">
        <v>187</v>
      </c>
      <c r="G503">
        <v>85160248</v>
      </c>
      <c r="H503">
        <v>70</v>
      </c>
      <c r="I503">
        <f>IF(COUNTIFS(A$2:A503,A503,D$2:D503,D503)=1,1,0)</f>
        <v>0</v>
      </c>
      <c r="J503">
        <f>COUNTIFS(D$2:D503, D503, F$2:F503, F503)</f>
        <v>1</v>
      </c>
      <c r="K503">
        <f t="shared" si="14"/>
        <v>106440620.15837105</v>
      </c>
      <c r="L503" s="1">
        <f t="shared" si="15"/>
        <v>0</v>
      </c>
    </row>
    <row r="504" spans="1:12" x14ac:dyDescent="0.2">
      <c r="A504">
        <v>90605</v>
      </c>
      <c r="B504" t="s">
        <v>186</v>
      </c>
      <c r="C504">
        <v>1986</v>
      </c>
      <c r="D504" t="s">
        <v>9</v>
      </c>
      <c r="E504">
        <v>137</v>
      </c>
      <c r="F504" t="s">
        <v>16</v>
      </c>
      <c r="G504">
        <v>85160248</v>
      </c>
      <c r="H504">
        <v>70</v>
      </c>
      <c r="I504">
        <f>IF(COUNTIFS(A$2:A504,A504,D$2:D504,D504)=1,1,0)</f>
        <v>0</v>
      </c>
      <c r="J504">
        <f>COUNTIFS(D$2:D504, D504, F$2:F504, F504)</f>
        <v>11</v>
      </c>
      <c r="K504">
        <f t="shared" si="14"/>
        <v>106440620.15837105</v>
      </c>
      <c r="L504" s="1">
        <f t="shared" si="15"/>
        <v>0</v>
      </c>
    </row>
    <row r="505" spans="1:12" x14ac:dyDescent="0.2">
      <c r="A505">
        <v>90605</v>
      </c>
      <c r="B505" t="s">
        <v>186</v>
      </c>
      <c r="C505">
        <v>1986</v>
      </c>
      <c r="D505" t="s">
        <v>9</v>
      </c>
      <c r="E505">
        <v>137</v>
      </c>
      <c r="F505" t="s">
        <v>22</v>
      </c>
      <c r="G505">
        <v>85160248</v>
      </c>
      <c r="H505">
        <v>70</v>
      </c>
      <c r="I505">
        <f>IF(COUNTIFS(A$2:A505,A505,D$2:D505,D505)=1,1,0)</f>
        <v>0</v>
      </c>
      <c r="J505">
        <f>COUNTIFS(D$2:D505, D505, F$2:F505, F505)</f>
        <v>5</v>
      </c>
      <c r="K505">
        <f t="shared" si="14"/>
        <v>106440620.15837105</v>
      </c>
      <c r="L505" s="1">
        <f t="shared" si="15"/>
        <v>0</v>
      </c>
    </row>
    <row r="506" spans="1:12" x14ac:dyDescent="0.2">
      <c r="A506">
        <v>90605</v>
      </c>
      <c r="B506" t="s">
        <v>186</v>
      </c>
      <c r="C506">
        <v>1986</v>
      </c>
      <c r="D506" t="s">
        <v>9</v>
      </c>
      <c r="E506">
        <v>137</v>
      </c>
      <c r="F506" t="s">
        <v>35</v>
      </c>
      <c r="G506">
        <v>85160248</v>
      </c>
      <c r="H506">
        <v>70</v>
      </c>
      <c r="I506">
        <f>IF(COUNTIFS(A$2:A506,A506,D$2:D506,D506)=1,1,0)</f>
        <v>0</v>
      </c>
      <c r="J506">
        <f>COUNTIFS(D$2:D506, D506, F$2:F506, F506)</f>
        <v>5</v>
      </c>
      <c r="K506">
        <f t="shared" si="14"/>
        <v>106440620.15837105</v>
      </c>
      <c r="L506" s="1">
        <f t="shared" si="15"/>
        <v>0</v>
      </c>
    </row>
    <row r="507" spans="1:12" x14ac:dyDescent="0.2">
      <c r="A507">
        <v>90605</v>
      </c>
      <c r="B507" t="s">
        <v>186</v>
      </c>
      <c r="C507">
        <v>1986</v>
      </c>
      <c r="D507" t="s">
        <v>9</v>
      </c>
      <c r="E507">
        <v>137</v>
      </c>
      <c r="F507" t="s">
        <v>90</v>
      </c>
      <c r="G507">
        <v>85160248</v>
      </c>
      <c r="H507">
        <v>70</v>
      </c>
      <c r="I507">
        <f>IF(COUNTIFS(A$2:A507,A507,D$2:D507,D507)=1,1,0)</f>
        <v>0</v>
      </c>
      <c r="J507">
        <f>COUNTIFS(D$2:D507, D507, F$2:F507, F507)</f>
        <v>5</v>
      </c>
      <c r="K507">
        <f t="shared" si="14"/>
        <v>106440620.15837105</v>
      </c>
      <c r="L507" s="1">
        <f t="shared" si="15"/>
        <v>0</v>
      </c>
    </row>
    <row r="508" spans="1:12" x14ac:dyDescent="0.2">
      <c r="A508">
        <v>90605</v>
      </c>
      <c r="B508" t="s">
        <v>186</v>
      </c>
      <c r="C508">
        <v>1986</v>
      </c>
      <c r="D508" t="s">
        <v>9</v>
      </c>
      <c r="E508">
        <v>137</v>
      </c>
      <c r="F508" t="s">
        <v>59</v>
      </c>
      <c r="G508">
        <v>85160248</v>
      </c>
      <c r="H508">
        <v>70</v>
      </c>
      <c r="I508">
        <f>IF(COUNTIFS(A$2:A508,A508,D$2:D508,D508)=1,1,0)</f>
        <v>0</v>
      </c>
      <c r="J508">
        <f>COUNTIFS(D$2:D508, D508, F$2:F508, F508)</f>
        <v>4</v>
      </c>
      <c r="K508">
        <f t="shared" si="14"/>
        <v>106440620.15837105</v>
      </c>
      <c r="L508" s="1">
        <f t="shared" si="15"/>
        <v>0</v>
      </c>
    </row>
    <row r="509" spans="1:12" x14ac:dyDescent="0.2">
      <c r="A509">
        <v>1345836</v>
      </c>
      <c r="B509" t="s">
        <v>188</v>
      </c>
      <c r="C509">
        <v>2012</v>
      </c>
      <c r="D509" t="s">
        <v>19</v>
      </c>
      <c r="E509">
        <v>164</v>
      </c>
      <c r="F509" t="s">
        <v>20</v>
      </c>
      <c r="G509">
        <v>448149584</v>
      </c>
      <c r="H509">
        <v>71</v>
      </c>
      <c r="I509">
        <f>IF(COUNTIFS(A$2:A509,A509,D$2:D509,D509)=1,1,0)</f>
        <v>1</v>
      </c>
      <c r="J509">
        <f>COUNTIFS(D$2:D509, D509, F$2:F509, F509)</f>
        <v>7</v>
      </c>
      <c r="K509">
        <f t="shared" si="14"/>
        <v>106440620.15837105</v>
      </c>
      <c r="L509" s="1">
        <f t="shared" si="15"/>
        <v>1</v>
      </c>
    </row>
    <row r="510" spans="1:12" x14ac:dyDescent="0.2">
      <c r="A510">
        <v>1345836</v>
      </c>
      <c r="B510" t="s">
        <v>188</v>
      </c>
      <c r="C510">
        <v>2012</v>
      </c>
      <c r="D510" t="s">
        <v>19</v>
      </c>
      <c r="E510">
        <v>164</v>
      </c>
      <c r="F510" t="s">
        <v>10</v>
      </c>
      <c r="G510">
        <v>448149584</v>
      </c>
      <c r="H510">
        <v>71</v>
      </c>
      <c r="I510">
        <f>IF(COUNTIFS(A$2:A510,A510,D$2:D510,D510)=1,1,0)</f>
        <v>0</v>
      </c>
      <c r="J510">
        <f>COUNTIFS(D$2:D510, D510, F$2:F510, F510)</f>
        <v>10</v>
      </c>
      <c r="K510">
        <f t="shared" si="14"/>
        <v>106440620.15837105</v>
      </c>
      <c r="L510" s="1">
        <f t="shared" si="15"/>
        <v>0</v>
      </c>
    </row>
    <row r="511" spans="1:12" x14ac:dyDescent="0.2">
      <c r="A511">
        <v>1345836</v>
      </c>
      <c r="B511" t="s">
        <v>188</v>
      </c>
      <c r="C511">
        <v>2012</v>
      </c>
      <c r="D511" t="s">
        <v>19</v>
      </c>
      <c r="E511">
        <v>164</v>
      </c>
      <c r="F511" t="s">
        <v>21</v>
      </c>
      <c r="G511">
        <v>448149584</v>
      </c>
      <c r="H511">
        <v>71</v>
      </c>
      <c r="I511">
        <f>IF(COUNTIFS(A$2:A511,A511,D$2:D511,D511)=1,1,0)</f>
        <v>0</v>
      </c>
      <c r="J511">
        <f>COUNTIFS(D$2:D511, D511, F$2:F511, F511)</f>
        <v>3</v>
      </c>
      <c r="K511">
        <f t="shared" si="14"/>
        <v>106440620.15837105</v>
      </c>
      <c r="L511" s="1">
        <f t="shared" si="15"/>
        <v>0</v>
      </c>
    </row>
    <row r="512" spans="1:12" x14ac:dyDescent="0.2">
      <c r="A512">
        <v>1345836</v>
      </c>
      <c r="B512" t="s">
        <v>188</v>
      </c>
      <c r="C512">
        <v>2012</v>
      </c>
      <c r="D512" t="s">
        <v>19</v>
      </c>
      <c r="E512">
        <v>164</v>
      </c>
      <c r="F512" t="s">
        <v>22</v>
      </c>
      <c r="G512">
        <v>448149584</v>
      </c>
      <c r="H512">
        <v>71</v>
      </c>
      <c r="I512">
        <f>IF(COUNTIFS(A$2:A512,A512,D$2:D512,D512)=1,1,0)</f>
        <v>0</v>
      </c>
      <c r="J512">
        <f>COUNTIFS(D$2:D512, D512, F$2:F512, F512)</f>
        <v>5</v>
      </c>
      <c r="K512">
        <f t="shared" si="14"/>
        <v>106440620.15837105</v>
      </c>
      <c r="L512" s="1">
        <f t="shared" si="15"/>
        <v>0</v>
      </c>
    </row>
    <row r="513" spans="1:12" x14ac:dyDescent="0.2">
      <c r="A513">
        <v>1345836</v>
      </c>
      <c r="B513" t="s">
        <v>188</v>
      </c>
      <c r="C513">
        <v>2012</v>
      </c>
      <c r="D513" t="s">
        <v>19</v>
      </c>
      <c r="E513">
        <v>164</v>
      </c>
      <c r="F513" t="s">
        <v>17</v>
      </c>
      <c r="G513">
        <v>448149584</v>
      </c>
      <c r="H513">
        <v>71</v>
      </c>
      <c r="I513">
        <f>IF(COUNTIFS(A$2:A513,A513,D$2:D513,D513)=1,1,0)</f>
        <v>0</v>
      </c>
      <c r="J513">
        <f>COUNTIFS(D$2:D513, D513, F$2:F513, F513)</f>
        <v>2</v>
      </c>
      <c r="K513">
        <f t="shared" si="14"/>
        <v>106440620.15837105</v>
      </c>
      <c r="L513" s="1">
        <f t="shared" si="15"/>
        <v>0</v>
      </c>
    </row>
    <row r="514" spans="1:12" x14ac:dyDescent="0.2">
      <c r="A514">
        <v>1345836</v>
      </c>
      <c r="B514" t="s">
        <v>188</v>
      </c>
      <c r="C514">
        <v>2012</v>
      </c>
      <c r="D514" t="s">
        <v>19</v>
      </c>
      <c r="E514">
        <v>164</v>
      </c>
      <c r="F514" t="s">
        <v>13</v>
      </c>
      <c r="G514">
        <v>448149584</v>
      </c>
      <c r="H514">
        <v>71</v>
      </c>
      <c r="I514">
        <f>IF(COUNTIFS(A$2:A514,A514,D$2:D514,D514)=1,1,0)</f>
        <v>0</v>
      </c>
      <c r="J514">
        <f>COUNTIFS(D$2:D514, D514, F$2:F514, F514)</f>
        <v>11</v>
      </c>
      <c r="K514">
        <f t="shared" ref="K514:K577" si="16">AVERAGEIF($I$2:$I$1645, 1, $G$2:$G$1645)</f>
        <v>106440620.15837105</v>
      </c>
      <c r="L514" s="1">
        <f t="shared" ref="L514:L577" si="17">IF(AND(I514=1,G514&gt;K514),1,0)</f>
        <v>0</v>
      </c>
    </row>
    <row r="515" spans="1:12" x14ac:dyDescent="0.2">
      <c r="A515">
        <v>1345836</v>
      </c>
      <c r="B515" t="s">
        <v>188</v>
      </c>
      <c r="C515">
        <v>2012</v>
      </c>
      <c r="D515" t="s">
        <v>19</v>
      </c>
      <c r="E515">
        <v>164</v>
      </c>
      <c r="F515" t="s">
        <v>23</v>
      </c>
      <c r="G515">
        <v>448149584</v>
      </c>
      <c r="H515">
        <v>71</v>
      </c>
      <c r="I515">
        <f>IF(COUNTIFS(A$2:A515,A515,D$2:D515,D515)=1,1,0)</f>
        <v>0</v>
      </c>
      <c r="J515">
        <f>COUNTIFS(D$2:D515, D515, F$2:F515, F515)</f>
        <v>4</v>
      </c>
      <c r="K515">
        <f t="shared" si="16"/>
        <v>106440620.15837105</v>
      </c>
      <c r="L515" s="1">
        <f t="shared" si="17"/>
        <v>0</v>
      </c>
    </row>
    <row r="516" spans="1:12" x14ac:dyDescent="0.2">
      <c r="A516">
        <v>2380307</v>
      </c>
      <c r="B516" t="s">
        <v>189</v>
      </c>
      <c r="C516">
        <v>2017</v>
      </c>
      <c r="D516" t="s">
        <v>61</v>
      </c>
      <c r="E516">
        <v>105</v>
      </c>
      <c r="F516" t="s">
        <v>140</v>
      </c>
      <c r="G516">
        <v>210460015</v>
      </c>
      <c r="H516">
        <v>72</v>
      </c>
      <c r="I516">
        <f>IF(COUNTIFS(A$2:A516,A516,D$2:D516,D516)=1,1,0)</f>
        <v>1</v>
      </c>
      <c r="J516">
        <f>COUNTIFS(D$2:D516, D516, F$2:F516, F516)</f>
        <v>3</v>
      </c>
      <c r="K516">
        <f t="shared" si="16"/>
        <v>106440620.15837105</v>
      </c>
      <c r="L516" s="1">
        <f t="shared" si="17"/>
        <v>1</v>
      </c>
    </row>
    <row r="517" spans="1:12" x14ac:dyDescent="0.2">
      <c r="A517">
        <v>2380307</v>
      </c>
      <c r="B517" t="s">
        <v>189</v>
      </c>
      <c r="C517">
        <v>2017</v>
      </c>
      <c r="D517" t="s">
        <v>61</v>
      </c>
      <c r="E517">
        <v>105</v>
      </c>
      <c r="F517" t="s">
        <v>45</v>
      </c>
      <c r="G517">
        <v>210460015</v>
      </c>
      <c r="H517">
        <v>72</v>
      </c>
      <c r="I517">
        <f>IF(COUNTIFS(A$2:A517,A517,D$2:D517,D517)=1,1,0)</f>
        <v>0</v>
      </c>
      <c r="J517">
        <f>COUNTIFS(D$2:D517, D517, F$2:F517, F517)</f>
        <v>1</v>
      </c>
      <c r="K517">
        <f t="shared" si="16"/>
        <v>106440620.15837105</v>
      </c>
      <c r="L517" s="1">
        <f t="shared" si="17"/>
        <v>0</v>
      </c>
    </row>
    <row r="518" spans="1:12" x14ac:dyDescent="0.2">
      <c r="A518">
        <v>2380307</v>
      </c>
      <c r="B518" t="s">
        <v>189</v>
      </c>
      <c r="C518">
        <v>2017</v>
      </c>
      <c r="D518" t="s">
        <v>61</v>
      </c>
      <c r="E518">
        <v>105</v>
      </c>
      <c r="F518" t="s">
        <v>85</v>
      </c>
      <c r="G518">
        <v>210460015</v>
      </c>
      <c r="H518">
        <v>72</v>
      </c>
      <c r="I518">
        <f>IF(COUNTIFS(A$2:A518,A518,D$2:D518,D518)=1,1,0)</f>
        <v>0</v>
      </c>
      <c r="J518">
        <f>COUNTIFS(D$2:D518, D518, F$2:F518, F518)</f>
        <v>5</v>
      </c>
      <c r="K518">
        <f t="shared" si="16"/>
        <v>106440620.15837105</v>
      </c>
      <c r="L518" s="1">
        <f t="shared" si="17"/>
        <v>0</v>
      </c>
    </row>
    <row r="519" spans="1:12" x14ac:dyDescent="0.2">
      <c r="A519">
        <v>2380307</v>
      </c>
      <c r="B519" t="s">
        <v>189</v>
      </c>
      <c r="C519">
        <v>2017</v>
      </c>
      <c r="D519" t="s">
        <v>61</v>
      </c>
      <c r="E519">
        <v>105</v>
      </c>
      <c r="F519" t="s">
        <v>35</v>
      </c>
      <c r="G519">
        <v>210460015</v>
      </c>
      <c r="H519">
        <v>72</v>
      </c>
      <c r="I519">
        <f>IF(COUNTIFS(A$2:A519,A519,D$2:D519,D519)=1,1,0)</f>
        <v>0</v>
      </c>
      <c r="J519">
        <f>COUNTIFS(D$2:D519, D519, F$2:F519, F519)</f>
        <v>5</v>
      </c>
      <c r="K519">
        <f t="shared" si="16"/>
        <v>106440620.15837105</v>
      </c>
      <c r="L519" s="1">
        <f t="shared" si="17"/>
        <v>0</v>
      </c>
    </row>
    <row r="520" spans="1:12" x14ac:dyDescent="0.2">
      <c r="A520">
        <v>2380307</v>
      </c>
      <c r="B520" t="s">
        <v>189</v>
      </c>
      <c r="C520">
        <v>2017</v>
      </c>
      <c r="D520" t="s">
        <v>61</v>
      </c>
      <c r="E520">
        <v>105</v>
      </c>
      <c r="F520" t="s">
        <v>116</v>
      </c>
      <c r="G520">
        <v>210460015</v>
      </c>
      <c r="H520">
        <v>72</v>
      </c>
      <c r="I520">
        <f>IF(COUNTIFS(A$2:A520,A520,D$2:D520,D520)=1,1,0)</f>
        <v>0</v>
      </c>
      <c r="J520">
        <f>COUNTIFS(D$2:D520, D520, F$2:F520, F520)</f>
        <v>3</v>
      </c>
      <c r="K520">
        <f t="shared" si="16"/>
        <v>106440620.15837105</v>
      </c>
      <c r="L520" s="1">
        <f t="shared" si="17"/>
        <v>0</v>
      </c>
    </row>
    <row r="521" spans="1:12" x14ac:dyDescent="0.2">
      <c r="A521">
        <v>2380307</v>
      </c>
      <c r="B521" t="s">
        <v>189</v>
      </c>
      <c r="C521">
        <v>2017</v>
      </c>
      <c r="D521" t="s">
        <v>61</v>
      </c>
      <c r="E521">
        <v>105</v>
      </c>
      <c r="F521" t="s">
        <v>13</v>
      </c>
      <c r="G521">
        <v>210460015</v>
      </c>
      <c r="H521">
        <v>72</v>
      </c>
      <c r="I521">
        <f>IF(COUNTIFS(A$2:A521,A521,D$2:D521,D521)=1,1,0)</f>
        <v>0</v>
      </c>
      <c r="J521">
        <f>COUNTIFS(D$2:D521, D521, F$2:F521, F521)</f>
        <v>5</v>
      </c>
      <c r="K521">
        <f t="shared" si="16"/>
        <v>106440620.15837105</v>
      </c>
      <c r="L521" s="1">
        <f t="shared" si="17"/>
        <v>0</v>
      </c>
    </row>
    <row r="522" spans="1:12" x14ac:dyDescent="0.2">
      <c r="A522">
        <v>2380307</v>
      </c>
      <c r="B522" t="s">
        <v>189</v>
      </c>
      <c r="C522">
        <v>2017</v>
      </c>
      <c r="D522" t="s">
        <v>61</v>
      </c>
      <c r="E522">
        <v>105</v>
      </c>
      <c r="F522" t="s">
        <v>86</v>
      </c>
      <c r="G522">
        <v>210460015</v>
      </c>
      <c r="H522">
        <v>72</v>
      </c>
      <c r="I522">
        <f>IF(COUNTIFS(A$2:A522,A522,D$2:D522,D522)=1,1,0)</f>
        <v>0</v>
      </c>
      <c r="J522">
        <f>COUNTIFS(D$2:D522, D522, F$2:F522, F522)</f>
        <v>4</v>
      </c>
      <c r="K522">
        <f t="shared" si="16"/>
        <v>106440620.15837105</v>
      </c>
      <c r="L522" s="1">
        <f t="shared" si="17"/>
        <v>0</v>
      </c>
    </row>
    <row r="523" spans="1:12" x14ac:dyDescent="0.2">
      <c r="A523">
        <v>2380307</v>
      </c>
      <c r="B523" t="s">
        <v>189</v>
      </c>
      <c r="C523">
        <v>2017</v>
      </c>
      <c r="D523" t="s">
        <v>61</v>
      </c>
      <c r="E523">
        <v>105</v>
      </c>
      <c r="F523" t="s">
        <v>43</v>
      </c>
      <c r="G523">
        <v>210460015</v>
      </c>
      <c r="H523">
        <v>72</v>
      </c>
      <c r="I523">
        <f>IF(COUNTIFS(A$2:A523,A523,D$2:D523,D523)=1,1,0)</f>
        <v>0</v>
      </c>
      <c r="J523">
        <f>COUNTIFS(D$2:D523, D523, F$2:F523, F523)</f>
        <v>3</v>
      </c>
      <c r="K523">
        <f t="shared" si="16"/>
        <v>106440620.15837105</v>
      </c>
      <c r="L523" s="1">
        <f t="shared" si="17"/>
        <v>0</v>
      </c>
    </row>
    <row r="524" spans="1:12" x14ac:dyDescent="0.2">
      <c r="A524">
        <v>2380307</v>
      </c>
      <c r="B524" t="s">
        <v>189</v>
      </c>
      <c r="C524">
        <v>2017</v>
      </c>
      <c r="D524" t="s">
        <v>61</v>
      </c>
      <c r="E524">
        <v>105</v>
      </c>
      <c r="F524" t="s">
        <v>118</v>
      </c>
      <c r="G524">
        <v>210460015</v>
      </c>
      <c r="H524">
        <v>72</v>
      </c>
      <c r="I524">
        <f>IF(COUNTIFS(A$2:A524,A524,D$2:D524,D524)=1,1,0)</f>
        <v>0</v>
      </c>
      <c r="J524">
        <f>COUNTIFS(D$2:D524, D524, F$2:F524, F524)</f>
        <v>1</v>
      </c>
      <c r="K524">
        <f t="shared" si="16"/>
        <v>106440620.15837105</v>
      </c>
      <c r="L524" s="1">
        <f t="shared" si="17"/>
        <v>0</v>
      </c>
    </row>
    <row r="525" spans="1:12" x14ac:dyDescent="0.2">
      <c r="A525">
        <v>2380307</v>
      </c>
      <c r="B525" t="s">
        <v>189</v>
      </c>
      <c r="C525">
        <v>2017</v>
      </c>
      <c r="D525" t="s">
        <v>61</v>
      </c>
      <c r="E525">
        <v>105</v>
      </c>
      <c r="F525" t="s">
        <v>80</v>
      </c>
      <c r="G525">
        <v>210460015</v>
      </c>
      <c r="H525">
        <v>72</v>
      </c>
      <c r="I525">
        <f>IF(COUNTIFS(A$2:A525,A525,D$2:D525,D525)=1,1,0)</f>
        <v>0</v>
      </c>
      <c r="J525">
        <f>COUNTIFS(D$2:D525, D525, F$2:F525, F525)</f>
        <v>2</v>
      </c>
      <c r="K525">
        <f t="shared" si="16"/>
        <v>106440620.15837105</v>
      </c>
      <c r="L525" s="1">
        <f t="shared" si="17"/>
        <v>0</v>
      </c>
    </row>
    <row r="526" spans="1:12" x14ac:dyDescent="0.2">
      <c r="A526">
        <v>86879</v>
      </c>
      <c r="B526" t="s">
        <v>190</v>
      </c>
      <c r="C526">
        <v>1984</v>
      </c>
      <c r="D526" t="s">
        <v>61</v>
      </c>
      <c r="E526">
        <v>160</v>
      </c>
      <c r="F526" t="s">
        <v>191</v>
      </c>
      <c r="G526">
        <v>51973029</v>
      </c>
      <c r="H526">
        <v>73</v>
      </c>
      <c r="I526">
        <f>IF(COUNTIFS(A$2:A526,A526,D$2:D526,D526)=1,1,0)</f>
        <v>1</v>
      </c>
      <c r="J526">
        <f>COUNTIFS(D$2:D526, D526, F$2:F526, F526)</f>
        <v>1</v>
      </c>
      <c r="K526">
        <f t="shared" si="16"/>
        <v>106440620.15837105</v>
      </c>
      <c r="L526" s="1">
        <f t="shared" si="17"/>
        <v>0</v>
      </c>
    </row>
    <row r="527" spans="1:12" x14ac:dyDescent="0.2">
      <c r="A527">
        <v>86879</v>
      </c>
      <c r="B527" t="s">
        <v>190</v>
      </c>
      <c r="C527">
        <v>1984</v>
      </c>
      <c r="D527" t="s">
        <v>61</v>
      </c>
      <c r="E527">
        <v>160</v>
      </c>
      <c r="F527" t="s">
        <v>10</v>
      </c>
      <c r="G527">
        <v>51973029</v>
      </c>
      <c r="H527">
        <v>73</v>
      </c>
      <c r="I527">
        <f>IF(COUNTIFS(A$2:A527,A527,D$2:D527,D527)=1,1,0)</f>
        <v>0</v>
      </c>
      <c r="J527">
        <f>COUNTIFS(D$2:D527, D527, F$2:F527, F527)</f>
        <v>4</v>
      </c>
      <c r="K527">
        <f t="shared" si="16"/>
        <v>106440620.15837105</v>
      </c>
      <c r="L527" s="1">
        <f t="shared" si="17"/>
        <v>0</v>
      </c>
    </row>
    <row r="528" spans="1:12" x14ac:dyDescent="0.2">
      <c r="A528">
        <v>86879</v>
      </c>
      <c r="B528" t="s">
        <v>190</v>
      </c>
      <c r="C528">
        <v>1984</v>
      </c>
      <c r="D528" t="s">
        <v>61</v>
      </c>
      <c r="E528">
        <v>160</v>
      </c>
      <c r="F528" t="s">
        <v>11</v>
      </c>
      <c r="G528">
        <v>51973029</v>
      </c>
      <c r="H528">
        <v>73</v>
      </c>
      <c r="I528">
        <f>IF(COUNTIFS(A$2:A528,A528,D$2:D528,D528)=1,1,0)</f>
        <v>0</v>
      </c>
      <c r="J528">
        <f>COUNTIFS(D$2:D528, D528, F$2:F528, F528)</f>
        <v>1</v>
      </c>
      <c r="K528">
        <f t="shared" si="16"/>
        <v>106440620.15837105</v>
      </c>
      <c r="L528" s="1">
        <f t="shared" si="17"/>
        <v>0</v>
      </c>
    </row>
    <row r="529" spans="1:12" x14ac:dyDescent="0.2">
      <c r="A529">
        <v>86879</v>
      </c>
      <c r="B529" t="s">
        <v>190</v>
      </c>
      <c r="C529">
        <v>1984</v>
      </c>
      <c r="D529" t="s">
        <v>61</v>
      </c>
      <c r="E529">
        <v>160</v>
      </c>
      <c r="F529" t="s">
        <v>16</v>
      </c>
      <c r="G529">
        <v>51973029</v>
      </c>
      <c r="H529">
        <v>73</v>
      </c>
      <c r="I529">
        <f>IF(COUNTIFS(A$2:A529,A529,D$2:D529,D529)=1,1,0)</f>
        <v>0</v>
      </c>
      <c r="J529">
        <f>COUNTIFS(D$2:D529, D529, F$2:F529, F529)</f>
        <v>1</v>
      </c>
      <c r="K529">
        <f t="shared" si="16"/>
        <v>106440620.15837105</v>
      </c>
      <c r="L529" s="1">
        <f t="shared" si="17"/>
        <v>0</v>
      </c>
    </row>
    <row r="530" spans="1:12" x14ac:dyDescent="0.2">
      <c r="A530">
        <v>86879</v>
      </c>
      <c r="B530" t="s">
        <v>190</v>
      </c>
      <c r="C530">
        <v>1984</v>
      </c>
      <c r="D530" t="s">
        <v>61</v>
      </c>
      <c r="E530">
        <v>160</v>
      </c>
      <c r="F530" t="s">
        <v>39</v>
      </c>
      <c r="G530">
        <v>51973029</v>
      </c>
      <c r="H530">
        <v>73</v>
      </c>
      <c r="I530">
        <f>IF(COUNTIFS(A$2:A530,A530,D$2:D530,D530)=1,1,0)</f>
        <v>0</v>
      </c>
      <c r="J530">
        <f>COUNTIFS(D$2:D530, D530, F$2:F530, F530)</f>
        <v>1</v>
      </c>
      <c r="K530">
        <f t="shared" si="16"/>
        <v>106440620.15837105</v>
      </c>
      <c r="L530" s="1">
        <f t="shared" si="17"/>
        <v>0</v>
      </c>
    </row>
    <row r="531" spans="1:12" x14ac:dyDescent="0.2">
      <c r="A531">
        <v>86879</v>
      </c>
      <c r="B531" t="s">
        <v>190</v>
      </c>
      <c r="C531">
        <v>1984</v>
      </c>
      <c r="D531" t="s">
        <v>61</v>
      </c>
      <c r="E531">
        <v>160</v>
      </c>
      <c r="F531" t="s">
        <v>13</v>
      </c>
      <c r="G531">
        <v>51973029</v>
      </c>
      <c r="H531">
        <v>73</v>
      </c>
      <c r="I531">
        <f>IF(COUNTIFS(A$2:A531,A531,D$2:D531,D531)=1,1,0)</f>
        <v>0</v>
      </c>
      <c r="J531">
        <f>COUNTIFS(D$2:D531, D531, F$2:F531, F531)</f>
        <v>6</v>
      </c>
      <c r="K531">
        <f t="shared" si="16"/>
        <v>106440620.15837105</v>
      </c>
      <c r="L531" s="1">
        <f t="shared" si="17"/>
        <v>0</v>
      </c>
    </row>
    <row r="532" spans="1:12" x14ac:dyDescent="0.2">
      <c r="A532">
        <v>86879</v>
      </c>
      <c r="B532" t="s">
        <v>190</v>
      </c>
      <c r="C532">
        <v>1984</v>
      </c>
      <c r="D532" t="s">
        <v>61</v>
      </c>
      <c r="E532">
        <v>160</v>
      </c>
      <c r="F532" t="s">
        <v>118</v>
      </c>
      <c r="G532">
        <v>51973029</v>
      </c>
      <c r="H532">
        <v>73</v>
      </c>
      <c r="I532">
        <f>IF(COUNTIFS(A$2:A532,A532,D$2:D532,D532)=1,1,0)</f>
        <v>0</v>
      </c>
      <c r="J532">
        <f>COUNTIFS(D$2:D532, D532, F$2:F532, F532)</f>
        <v>2</v>
      </c>
      <c r="K532">
        <f t="shared" si="16"/>
        <v>106440620.15837105</v>
      </c>
      <c r="L532" s="1">
        <f t="shared" si="17"/>
        <v>0</v>
      </c>
    </row>
    <row r="533" spans="1:12" x14ac:dyDescent="0.2">
      <c r="A533">
        <v>4154796</v>
      </c>
      <c r="B533" t="s">
        <v>192</v>
      </c>
      <c r="C533">
        <v>2019</v>
      </c>
      <c r="D533" t="s">
        <v>19</v>
      </c>
      <c r="E533">
        <v>181</v>
      </c>
      <c r="F533" t="s">
        <v>63</v>
      </c>
      <c r="G533">
        <v>858373000</v>
      </c>
      <c r="H533">
        <v>74</v>
      </c>
      <c r="I533">
        <f>IF(COUNTIFS(A$2:A533,A533,D$2:D533,D533)=1,1,0)</f>
        <v>1</v>
      </c>
      <c r="J533">
        <f>COUNTIFS(D$2:D533, D533, F$2:F533, F533)</f>
        <v>4</v>
      </c>
      <c r="K533">
        <f t="shared" si="16"/>
        <v>106440620.15837105</v>
      </c>
      <c r="L533" s="1">
        <f t="shared" si="17"/>
        <v>1</v>
      </c>
    </row>
    <row r="534" spans="1:12" x14ac:dyDescent="0.2">
      <c r="A534">
        <v>4154796</v>
      </c>
      <c r="B534" t="s">
        <v>192</v>
      </c>
      <c r="C534">
        <v>2019</v>
      </c>
      <c r="D534" t="s">
        <v>19</v>
      </c>
      <c r="E534">
        <v>181</v>
      </c>
      <c r="F534" t="s">
        <v>21</v>
      </c>
      <c r="G534">
        <v>858373000</v>
      </c>
      <c r="H534">
        <v>74</v>
      </c>
      <c r="I534">
        <f>IF(COUNTIFS(A$2:A534,A534,D$2:D534,D534)=1,1,0)</f>
        <v>0</v>
      </c>
      <c r="J534">
        <f>COUNTIFS(D$2:D534, D534, F$2:F534, F534)</f>
        <v>4</v>
      </c>
      <c r="K534">
        <f t="shared" si="16"/>
        <v>106440620.15837105</v>
      </c>
      <c r="L534" s="1">
        <f t="shared" si="17"/>
        <v>0</v>
      </c>
    </row>
    <row r="535" spans="1:12" x14ac:dyDescent="0.2">
      <c r="A535">
        <v>4154796</v>
      </c>
      <c r="B535" t="s">
        <v>192</v>
      </c>
      <c r="C535">
        <v>2019</v>
      </c>
      <c r="D535" t="s">
        <v>19</v>
      </c>
      <c r="E535">
        <v>181</v>
      </c>
      <c r="F535" t="s">
        <v>72</v>
      </c>
      <c r="G535">
        <v>858373000</v>
      </c>
      <c r="H535">
        <v>74</v>
      </c>
      <c r="I535">
        <f>IF(COUNTIFS(A$2:A535,A535,D$2:D535,D535)=1,1,0)</f>
        <v>0</v>
      </c>
      <c r="J535">
        <f>COUNTIFS(D$2:D535, D535, F$2:F535, F535)</f>
        <v>2</v>
      </c>
      <c r="K535">
        <f t="shared" si="16"/>
        <v>106440620.15837105</v>
      </c>
      <c r="L535" s="1">
        <f t="shared" si="17"/>
        <v>0</v>
      </c>
    </row>
    <row r="536" spans="1:12" x14ac:dyDescent="0.2">
      <c r="A536">
        <v>4154796</v>
      </c>
      <c r="B536" t="s">
        <v>192</v>
      </c>
      <c r="C536">
        <v>2019</v>
      </c>
      <c r="D536" t="s">
        <v>19</v>
      </c>
      <c r="E536">
        <v>181</v>
      </c>
      <c r="F536" t="s">
        <v>16</v>
      </c>
      <c r="G536">
        <v>858373000</v>
      </c>
      <c r="H536">
        <v>74</v>
      </c>
      <c r="I536">
        <f>IF(COUNTIFS(A$2:A536,A536,D$2:D536,D536)=1,1,0)</f>
        <v>0</v>
      </c>
      <c r="J536">
        <f>COUNTIFS(D$2:D536, D536, F$2:F536, F536)</f>
        <v>5</v>
      </c>
      <c r="K536">
        <f t="shared" si="16"/>
        <v>106440620.15837105</v>
      </c>
      <c r="L536" s="1">
        <f t="shared" si="17"/>
        <v>0</v>
      </c>
    </row>
    <row r="537" spans="1:12" x14ac:dyDescent="0.2">
      <c r="A537">
        <v>4154796</v>
      </c>
      <c r="B537" t="s">
        <v>192</v>
      </c>
      <c r="C537">
        <v>2019</v>
      </c>
      <c r="D537" t="s">
        <v>19</v>
      </c>
      <c r="E537">
        <v>181</v>
      </c>
      <c r="F537" t="s">
        <v>22</v>
      </c>
      <c r="G537">
        <v>858373000</v>
      </c>
      <c r="H537">
        <v>74</v>
      </c>
      <c r="I537">
        <f>IF(COUNTIFS(A$2:A537,A537,D$2:D537,D537)=1,1,0)</f>
        <v>0</v>
      </c>
      <c r="J537">
        <f>COUNTIFS(D$2:D537, D537, F$2:F537, F537)</f>
        <v>6</v>
      </c>
      <c r="K537">
        <f t="shared" si="16"/>
        <v>106440620.15837105</v>
      </c>
      <c r="L537" s="1">
        <f t="shared" si="17"/>
        <v>0</v>
      </c>
    </row>
    <row r="538" spans="1:12" x14ac:dyDescent="0.2">
      <c r="A538">
        <v>4154796</v>
      </c>
      <c r="B538" t="s">
        <v>192</v>
      </c>
      <c r="C538">
        <v>2019</v>
      </c>
      <c r="D538" t="s">
        <v>19</v>
      </c>
      <c r="E538">
        <v>181</v>
      </c>
      <c r="F538" t="s">
        <v>35</v>
      </c>
      <c r="G538">
        <v>858373000</v>
      </c>
      <c r="H538">
        <v>74</v>
      </c>
      <c r="I538">
        <f>IF(COUNTIFS(A$2:A538,A538,D$2:D538,D538)=1,1,0)</f>
        <v>0</v>
      </c>
      <c r="J538">
        <f>COUNTIFS(D$2:D538, D538, F$2:F538, F538)</f>
        <v>8</v>
      </c>
      <c r="K538">
        <f t="shared" si="16"/>
        <v>106440620.15837105</v>
      </c>
      <c r="L538" s="1">
        <f t="shared" si="17"/>
        <v>0</v>
      </c>
    </row>
    <row r="539" spans="1:12" x14ac:dyDescent="0.2">
      <c r="A539">
        <v>4154796</v>
      </c>
      <c r="B539" t="s">
        <v>192</v>
      </c>
      <c r="C539">
        <v>2019</v>
      </c>
      <c r="D539" t="s">
        <v>19</v>
      </c>
      <c r="E539">
        <v>181</v>
      </c>
      <c r="F539" t="s">
        <v>59</v>
      </c>
      <c r="G539">
        <v>858373000</v>
      </c>
      <c r="H539">
        <v>74</v>
      </c>
      <c r="I539">
        <f>IF(COUNTIFS(A$2:A539,A539,D$2:D539,D539)=1,1,0)</f>
        <v>0</v>
      </c>
      <c r="J539">
        <f>COUNTIFS(D$2:D539, D539, F$2:F539, F539)</f>
        <v>6</v>
      </c>
      <c r="K539">
        <f t="shared" si="16"/>
        <v>106440620.15837105</v>
      </c>
      <c r="L539" s="1">
        <f t="shared" si="17"/>
        <v>0</v>
      </c>
    </row>
    <row r="540" spans="1:12" x14ac:dyDescent="0.2">
      <c r="A540">
        <v>119217</v>
      </c>
      <c r="B540" t="s">
        <v>193</v>
      </c>
      <c r="C540">
        <v>1997</v>
      </c>
      <c r="D540" t="s">
        <v>9</v>
      </c>
      <c r="E540">
        <v>126</v>
      </c>
      <c r="F540" t="s">
        <v>100</v>
      </c>
      <c r="G540">
        <v>138433435</v>
      </c>
      <c r="H540">
        <v>75</v>
      </c>
      <c r="I540">
        <f>IF(COUNTIFS(A$2:A540,A540,D$2:D540,D540)=1,1,0)</f>
        <v>1</v>
      </c>
      <c r="J540">
        <f>COUNTIFS(D$2:D540, D540, F$2:F540, F540)</f>
        <v>2</v>
      </c>
      <c r="K540">
        <f t="shared" si="16"/>
        <v>106440620.15837105</v>
      </c>
      <c r="L540" s="1">
        <f t="shared" si="17"/>
        <v>1</v>
      </c>
    </row>
    <row r="541" spans="1:12" x14ac:dyDescent="0.2">
      <c r="A541">
        <v>119217</v>
      </c>
      <c r="B541" t="s">
        <v>193</v>
      </c>
      <c r="C541">
        <v>1997</v>
      </c>
      <c r="D541" t="s">
        <v>9</v>
      </c>
      <c r="E541">
        <v>126</v>
      </c>
      <c r="F541" t="s">
        <v>28</v>
      </c>
      <c r="G541">
        <v>138433435</v>
      </c>
      <c r="H541">
        <v>75</v>
      </c>
      <c r="I541">
        <f>IF(COUNTIFS(A$2:A541,A541,D$2:D541,D541)=1,1,0)</f>
        <v>0</v>
      </c>
      <c r="J541">
        <f>COUNTIFS(D$2:D541, D541, F$2:F541, F541)</f>
        <v>13</v>
      </c>
      <c r="K541">
        <f t="shared" si="16"/>
        <v>106440620.15837105</v>
      </c>
      <c r="L541" s="1">
        <f t="shared" si="17"/>
        <v>0</v>
      </c>
    </row>
    <row r="542" spans="1:12" x14ac:dyDescent="0.2">
      <c r="A542">
        <v>119217</v>
      </c>
      <c r="B542" t="s">
        <v>193</v>
      </c>
      <c r="C542">
        <v>1997</v>
      </c>
      <c r="D542" t="s">
        <v>9</v>
      </c>
      <c r="E542">
        <v>126</v>
      </c>
      <c r="F542" t="s">
        <v>13</v>
      </c>
      <c r="G542">
        <v>138433435</v>
      </c>
      <c r="H542">
        <v>75</v>
      </c>
      <c r="I542">
        <f>IF(COUNTIFS(A$2:A542,A542,D$2:D542,D542)=1,1,0)</f>
        <v>0</v>
      </c>
      <c r="J542">
        <f>COUNTIFS(D$2:D542, D542, F$2:F542, F542)</f>
        <v>29</v>
      </c>
      <c r="K542">
        <f t="shared" si="16"/>
        <v>106440620.15837105</v>
      </c>
      <c r="L542" s="1">
        <f t="shared" si="17"/>
        <v>0</v>
      </c>
    </row>
    <row r="543" spans="1:12" x14ac:dyDescent="0.2">
      <c r="A543">
        <v>119217</v>
      </c>
      <c r="B543" t="s">
        <v>193</v>
      </c>
      <c r="C543">
        <v>1997</v>
      </c>
      <c r="D543" t="s">
        <v>9</v>
      </c>
      <c r="E543">
        <v>126</v>
      </c>
      <c r="F543" t="s">
        <v>52</v>
      </c>
      <c r="G543">
        <v>138433435</v>
      </c>
      <c r="H543">
        <v>75</v>
      </c>
      <c r="I543">
        <f>IF(COUNTIFS(A$2:A543,A543,D$2:D543,D543)=1,1,0)</f>
        <v>0</v>
      </c>
      <c r="J543">
        <f>COUNTIFS(D$2:D543, D543, F$2:F543, F543)</f>
        <v>1</v>
      </c>
      <c r="K543">
        <f t="shared" si="16"/>
        <v>106440620.15837105</v>
      </c>
      <c r="L543" s="1">
        <f t="shared" si="17"/>
        <v>0</v>
      </c>
    </row>
    <row r="544" spans="1:12" x14ac:dyDescent="0.2">
      <c r="A544">
        <v>57565</v>
      </c>
      <c r="B544" t="s">
        <v>194</v>
      </c>
      <c r="C544">
        <v>1963</v>
      </c>
      <c r="D544" t="s">
        <v>92</v>
      </c>
      <c r="E544">
        <v>143</v>
      </c>
      <c r="F544" t="s">
        <v>78</v>
      </c>
      <c r="G544">
        <v>46808</v>
      </c>
      <c r="H544">
        <v>76</v>
      </c>
      <c r="I544">
        <f>IF(COUNTIFS(A$2:A544,A544,D$2:D544,D544)=1,1,0)</f>
        <v>1</v>
      </c>
      <c r="J544">
        <f>COUNTIFS(D$2:D544, D544, F$2:F544, F544)</f>
        <v>1</v>
      </c>
      <c r="K544">
        <f t="shared" si="16"/>
        <v>106440620.15837105</v>
      </c>
      <c r="L544" s="1">
        <f t="shared" si="17"/>
        <v>0</v>
      </c>
    </row>
    <row r="545" spans="1:12" x14ac:dyDescent="0.2">
      <c r="A545">
        <v>57565</v>
      </c>
      <c r="B545" t="s">
        <v>194</v>
      </c>
      <c r="C545">
        <v>1963</v>
      </c>
      <c r="D545" t="s">
        <v>92</v>
      </c>
      <c r="E545">
        <v>143</v>
      </c>
      <c r="F545" t="s">
        <v>17</v>
      </c>
      <c r="G545">
        <v>46808</v>
      </c>
      <c r="H545">
        <v>76</v>
      </c>
      <c r="I545">
        <f>IF(COUNTIFS(A$2:A545,A545,D$2:D545,D545)=1,1,0)</f>
        <v>0</v>
      </c>
      <c r="J545">
        <f>COUNTIFS(D$2:D545, D545, F$2:F545, F545)</f>
        <v>1</v>
      </c>
      <c r="K545">
        <f t="shared" si="16"/>
        <v>106440620.15837105</v>
      </c>
      <c r="L545" s="1">
        <f t="shared" si="17"/>
        <v>0</v>
      </c>
    </row>
    <row r="546" spans="1:12" x14ac:dyDescent="0.2">
      <c r="A546">
        <v>57565</v>
      </c>
      <c r="B546" t="s">
        <v>194</v>
      </c>
      <c r="C546">
        <v>1963</v>
      </c>
      <c r="D546" t="s">
        <v>92</v>
      </c>
      <c r="E546">
        <v>143</v>
      </c>
      <c r="F546" t="s">
        <v>13</v>
      </c>
      <c r="G546">
        <v>46808</v>
      </c>
      <c r="H546">
        <v>76</v>
      </c>
      <c r="I546">
        <f>IF(COUNTIFS(A$2:A546,A546,D$2:D546,D546)=1,1,0)</f>
        <v>0</v>
      </c>
      <c r="J546">
        <f>COUNTIFS(D$2:D546, D546, F$2:F546, F546)</f>
        <v>4</v>
      </c>
      <c r="K546">
        <f t="shared" si="16"/>
        <v>106440620.15837105</v>
      </c>
      <c r="L546" s="1">
        <f t="shared" si="17"/>
        <v>0</v>
      </c>
    </row>
    <row r="547" spans="1:12" x14ac:dyDescent="0.2">
      <c r="A547">
        <v>57565</v>
      </c>
      <c r="B547" t="s">
        <v>194</v>
      </c>
      <c r="C547">
        <v>1963</v>
      </c>
      <c r="D547" t="s">
        <v>92</v>
      </c>
      <c r="E547">
        <v>143</v>
      </c>
      <c r="F547" t="s">
        <v>80</v>
      </c>
      <c r="G547">
        <v>46808</v>
      </c>
      <c r="H547">
        <v>76</v>
      </c>
      <c r="I547">
        <f>IF(COUNTIFS(A$2:A547,A547,D$2:D547,D547)=1,1,0)</f>
        <v>0</v>
      </c>
      <c r="J547">
        <f>COUNTIFS(D$2:D547, D547, F$2:F547, F547)</f>
        <v>2</v>
      </c>
      <c r="K547">
        <f t="shared" si="16"/>
        <v>106440620.15837105</v>
      </c>
      <c r="L547" s="1">
        <f t="shared" si="17"/>
        <v>0</v>
      </c>
    </row>
    <row r="548" spans="1:12" x14ac:dyDescent="0.2">
      <c r="A548">
        <v>57565</v>
      </c>
      <c r="B548" t="s">
        <v>194</v>
      </c>
      <c r="C548">
        <v>1963</v>
      </c>
      <c r="D548" t="s">
        <v>92</v>
      </c>
      <c r="E548">
        <v>143</v>
      </c>
      <c r="F548" t="s">
        <v>23</v>
      </c>
      <c r="G548">
        <v>46808</v>
      </c>
      <c r="H548">
        <v>76</v>
      </c>
      <c r="I548">
        <f>IF(COUNTIFS(A$2:A548,A548,D$2:D548,D548)=1,1,0)</f>
        <v>0</v>
      </c>
      <c r="J548">
        <f>COUNTIFS(D$2:D548, D548, F$2:F548, F548)</f>
        <v>1</v>
      </c>
      <c r="K548">
        <f t="shared" si="16"/>
        <v>106440620.15837105</v>
      </c>
      <c r="L548" s="1">
        <f t="shared" si="17"/>
        <v>0</v>
      </c>
    </row>
    <row r="549" spans="1:12" x14ac:dyDescent="0.2">
      <c r="A549">
        <v>114709</v>
      </c>
      <c r="B549" t="s">
        <v>195</v>
      </c>
      <c r="C549">
        <v>1995</v>
      </c>
      <c r="D549" t="s">
        <v>126</v>
      </c>
      <c r="E549">
        <v>81</v>
      </c>
      <c r="F549" t="s">
        <v>144</v>
      </c>
      <c r="G549">
        <v>227540220</v>
      </c>
      <c r="H549">
        <v>77</v>
      </c>
      <c r="I549">
        <f>IF(COUNTIFS(A$2:A549,A549,D$2:D549,D549)=1,1,0)</f>
        <v>1</v>
      </c>
      <c r="J549">
        <f>COUNTIFS(D$2:D549, D549, F$2:F549, F549)</f>
        <v>1</v>
      </c>
      <c r="K549">
        <f t="shared" si="16"/>
        <v>106440620.15837105</v>
      </c>
      <c r="L549" s="1">
        <f t="shared" si="17"/>
        <v>1</v>
      </c>
    </row>
    <row r="550" spans="1:12" x14ac:dyDescent="0.2">
      <c r="A550">
        <v>114709</v>
      </c>
      <c r="B550" t="s">
        <v>195</v>
      </c>
      <c r="C550">
        <v>1995</v>
      </c>
      <c r="D550" t="s">
        <v>126</v>
      </c>
      <c r="E550">
        <v>81</v>
      </c>
      <c r="F550" t="s">
        <v>140</v>
      </c>
      <c r="G550">
        <v>227540220</v>
      </c>
      <c r="H550">
        <v>77</v>
      </c>
      <c r="I550">
        <f>IF(COUNTIFS(A$2:A550,A550,D$2:D550,D550)=1,1,0)</f>
        <v>0</v>
      </c>
      <c r="J550">
        <f>COUNTIFS(D$2:D550, D550, F$2:F550, F550)</f>
        <v>2</v>
      </c>
      <c r="K550">
        <f t="shared" si="16"/>
        <v>106440620.15837105</v>
      </c>
      <c r="L550" s="1">
        <f t="shared" si="17"/>
        <v>0</v>
      </c>
    </row>
    <row r="551" spans="1:12" x14ac:dyDescent="0.2">
      <c r="A551">
        <v>114709</v>
      </c>
      <c r="B551" t="s">
        <v>195</v>
      </c>
      <c r="C551">
        <v>1995</v>
      </c>
      <c r="D551" t="s">
        <v>126</v>
      </c>
      <c r="E551">
        <v>81</v>
      </c>
      <c r="F551" t="s">
        <v>85</v>
      </c>
      <c r="G551">
        <v>227540220</v>
      </c>
      <c r="H551">
        <v>77</v>
      </c>
      <c r="I551">
        <f>IF(COUNTIFS(A$2:A551,A551,D$2:D551,D551)=1,1,0)</f>
        <v>0</v>
      </c>
      <c r="J551">
        <f>COUNTIFS(D$2:D551, D551, F$2:F551, F551)</f>
        <v>1</v>
      </c>
      <c r="K551">
        <f t="shared" si="16"/>
        <v>106440620.15837105</v>
      </c>
      <c r="L551" s="1">
        <f t="shared" si="17"/>
        <v>0</v>
      </c>
    </row>
    <row r="552" spans="1:12" x14ac:dyDescent="0.2">
      <c r="A552">
        <v>114709</v>
      </c>
      <c r="B552" t="s">
        <v>195</v>
      </c>
      <c r="C552">
        <v>1995</v>
      </c>
      <c r="D552" t="s">
        <v>126</v>
      </c>
      <c r="E552">
        <v>81</v>
      </c>
      <c r="F552" t="s">
        <v>111</v>
      </c>
      <c r="G552">
        <v>227540220</v>
      </c>
      <c r="H552">
        <v>77</v>
      </c>
      <c r="I552">
        <f>IF(COUNTIFS(A$2:A552,A552,D$2:D552,D552)=1,1,0)</f>
        <v>0</v>
      </c>
      <c r="J552">
        <f>COUNTIFS(D$2:D552, D552, F$2:F552, F552)</f>
        <v>1</v>
      </c>
      <c r="K552">
        <f t="shared" si="16"/>
        <v>106440620.15837105</v>
      </c>
      <c r="L552" s="1">
        <f t="shared" si="17"/>
        <v>0</v>
      </c>
    </row>
    <row r="553" spans="1:12" x14ac:dyDescent="0.2">
      <c r="A553">
        <v>114709</v>
      </c>
      <c r="B553" t="s">
        <v>195</v>
      </c>
      <c r="C553">
        <v>1995</v>
      </c>
      <c r="D553" t="s">
        <v>126</v>
      </c>
      <c r="E553">
        <v>81</v>
      </c>
      <c r="F553" t="s">
        <v>35</v>
      </c>
      <c r="G553">
        <v>227540220</v>
      </c>
      <c r="H553">
        <v>77</v>
      </c>
      <c r="I553">
        <f>IF(COUNTIFS(A$2:A553,A553,D$2:D553,D553)=1,1,0)</f>
        <v>0</v>
      </c>
      <c r="J553">
        <f>COUNTIFS(D$2:D553, D553, F$2:F553, F553)</f>
        <v>3</v>
      </c>
      <c r="K553">
        <f t="shared" si="16"/>
        <v>106440620.15837105</v>
      </c>
      <c r="L553" s="1">
        <f t="shared" si="17"/>
        <v>0</v>
      </c>
    </row>
    <row r="554" spans="1:12" x14ac:dyDescent="0.2">
      <c r="A554">
        <v>114709</v>
      </c>
      <c r="B554" t="s">
        <v>195</v>
      </c>
      <c r="C554">
        <v>1995</v>
      </c>
      <c r="D554" t="s">
        <v>126</v>
      </c>
      <c r="E554">
        <v>81</v>
      </c>
      <c r="F554" t="s">
        <v>116</v>
      </c>
      <c r="G554">
        <v>227540220</v>
      </c>
      <c r="H554">
        <v>77</v>
      </c>
      <c r="I554">
        <f>IF(COUNTIFS(A$2:A554,A554,D$2:D554,D554)=1,1,0)</f>
        <v>0</v>
      </c>
      <c r="J554">
        <f>COUNTIFS(D$2:D554, D554, F$2:F554, F554)</f>
        <v>3</v>
      </c>
      <c r="K554">
        <f t="shared" si="16"/>
        <v>106440620.15837105</v>
      </c>
      <c r="L554" s="1">
        <f t="shared" si="17"/>
        <v>0</v>
      </c>
    </row>
    <row r="555" spans="1:12" x14ac:dyDescent="0.2">
      <c r="A555">
        <v>114709</v>
      </c>
      <c r="B555" t="s">
        <v>195</v>
      </c>
      <c r="C555">
        <v>1995</v>
      </c>
      <c r="D555" t="s">
        <v>126</v>
      </c>
      <c r="E555">
        <v>81</v>
      </c>
      <c r="F555" t="s">
        <v>104</v>
      </c>
      <c r="G555">
        <v>227540220</v>
      </c>
      <c r="H555">
        <v>77</v>
      </c>
      <c r="I555">
        <f>IF(COUNTIFS(A$2:A555,A555,D$2:D555,D555)=1,1,0)</f>
        <v>0</v>
      </c>
      <c r="J555">
        <f>COUNTIFS(D$2:D555, D555, F$2:F555, F555)</f>
        <v>4</v>
      </c>
      <c r="K555">
        <f t="shared" si="16"/>
        <v>106440620.15837105</v>
      </c>
      <c r="L555" s="1">
        <f t="shared" si="17"/>
        <v>0</v>
      </c>
    </row>
    <row r="556" spans="1:12" x14ac:dyDescent="0.2">
      <c r="A556">
        <v>114709</v>
      </c>
      <c r="B556" t="s">
        <v>195</v>
      </c>
      <c r="C556">
        <v>1995</v>
      </c>
      <c r="D556" t="s">
        <v>126</v>
      </c>
      <c r="E556">
        <v>81</v>
      </c>
      <c r="F556" t="s">
        <v>86</v>
      </c>
      <c r="G556">
        <v>227540220</v>
      </c>
      <c r="H556">
        <v>77</v>
      </c>
      <c r="I556">
        <f>IF(COUNTIFS(A$2:A556,A556,D$2:D556,D556)=1,1,0)</f>
        <v>0</v>
      </c>
      <c r="J556">
        <f>COUNTIFS(D$2:D556, D556, F$2:F556, F556)</f>
        <v>2</v>
      </c>
      <c r="K556">
        <f t="shared" si="16"/>
        <v>106440620.15837105</v>
      </c>
      <c r="L556" s="1">
        <f t="shared" si="17"/>
        <v>0</v>
      </c>
    </row>
    <row r="557" spans="1:12" x14ac:dyDescent="0.2">
      <c r="A557">
        <v>114709</v>
      </c>
      <c r="B557" t="s">
        <v>195</v>
      </c>
      <c r="C557">
        <v>1995</v>
      </c>
      <c r="D557" t="s">
        <v>126</v>
      </c>
      <c r="E557">
        <v>81</v>
      </c>
      <c r="F557" t="s">
        <v>43</v>
      </c>
      <c r="G557">
        <v>227540220</v>
      </c>
      <c r="H557">
        <v>77</v>
      </c>
      <c r="I557">
        <f>IF(COUNTIFS(A$2:A557,A557,D$2:D557,D557)=1,1,0)</f>
        <v>0</v>
      </c>
      <c r="J557">
        <f>COUNTIFS(D$2:D557, D557, F$2:F557, F557)</f>
        <v>1</v>
      </c>
      <c r="K557">
        <f t="shared" si="16"/>
        <v>106440620.15837105</v>
      </c>
      <c r="L557" s="1">
        <f t="shared" si="17"/>
        <v>0</v>
      </c>
    </row>
    <row r="558" spans="1:12" x14ac:dyDescent="0.2">
      <c r="A558">
        <v>364569</v>
      </c>
      <c r="B558" t="s">
        <v>196</v>
      </c>
      <c r="C558">
        <v>2003</v>
      </c>
      <c r="D558" t="s">
        <v>9</v>
      </c>
      <c r="E558">
        <v>120</v>
      </c>
      <c r="F558" t="s">
        <v>45</v>
      </c>
      <c r="G558">
        <v>2458200</v>
      </c>
      <c r="H558">
        <v>78</v>
      </c>
      <c r="I558">
        <f>IF(COUNTIFS(A$2:A558,A558,D$2:D558,D558)=1,1,0)</f>
        <v>1</v>
      </c>
      <c r="J558">
        <f>COUNTIFS(D$2:D558, D558, F$2:F558, F558)</f>
        <v>8</v>
      </c>
      <c r="K558">
        <f t="shared" si="16"/>
        <v>106440620.15837105</v>
      </c>
      <c r="L558" s="1">
        <f t="shared" si="17"/>
        <v>0</v>
      </c>
    </row>
    <row r="559" spans="1:12" x14ac:dyDescent="0.2">
      <c r="A559">
        <v>364569</v>
      </c>
      <c r="B559" t="s">
        <v>196</v>
      </c>
      <c r="C559">
        <v>2003</v>
      </c>
      <c r="D559" t="s">
        <v>9</v>
      </c>
      <c r="E559">
        <v>120</v>
      </c>
      <c r="F559" t="s">
        <v>138</v>
      </c>
      <c r="G559">
        <v>2458200</v>
      </c>
      <c r="H559">
        <v>78</v>
      </c>
      <c r="I559">
        <f>IF(COUNTIFS(A$2:A559,A559,D$2:D559,D559)=1,1,0)</f>
        <v>0</v>
      </c>
      <c r="J559">
        <f>COUNTIFS(D$2:D559, D559, F$2:F559, F559)</f>
        <v>3</v>
      </c>
      <c r="K559">
        <f t="shared" si="16"/>
        <v>106440620.15837105</v>
      </c>
      <c r="L559" s="1">
        <f t="shared" si="17"/>
        <v>0</v>
      </c>
    </row>
    <row r="560" spans="1:12" x14ac:dyDescent="0.2">
      <c r="A560">
        <v>364569</v>
      </c>
      <c r="B560" t="s">
        <v>196</v>
      </c>
      <c r="C560">
        <v>2003</v>
      </c>
      <c r="D560" t="s">
        <v>9</v>
      </c>
      <c r="E560">
        <v>120</v>
      </c>
      <c r="F560" t="s">
        <v>28</v>
      </c>
      <c r="G560">
        <v>2458200</v>
      </c>
      <c r="H560">
        <v>78</v>
      </c>
      <c r="I560">
        <f>IF(COUNTIFS(A$2:A560,A560,D$2:D560,D560)=1,1,0)</f>
        <v>0</v>
      </c>
      <c r="J560">
        <f>COUNTIFS(D$2:D560, D560, F$2:F560, F560)</f>
        <v>14</v>
      </c>
      <c r="K560">
        <f t="shared" si="16"/>
        <v>106440620.15837105</v>
      </c>
      <c r="L560" s="1">
        <f t="shared" si="17"/>
        <v>0</v>
      </c>
    </row>
    <row r="561" spans="1:12" x14ac:dyDescent="0.2">
      <c r="A561">
        <v>364569</v>
      </c>
      <c r="B561" t="s">
        <v>196</v>
      </c>
      <c r="C561">
        <v>2003</v>
      </c>
      <c r="D561" t="s">
        <v>9</v>
      </c>
      <c r="E561">
        <v>120</v>
      </c>
      <c r="F561" t="s">
        <v>55</v>
      </c>
      <c r="G561">
        <v>2458200</v>
      </c>
      <c r="H561">
        <v>78</v>
      </c>
      <c r="I561">
        <f>IF(COUNTIFS(A$2:A561,A561,D$2:D561,D561)=1,1,0)</f>
        <v>0</v>
      </c>
      <c r="J561">
        <f>COUNTIFS(D$2:D561, D561, F$2:F561, F561)</f>
        <v>8</v>
      </c>
      <c r="K561">
        <f t="shared" si="16"/>
        <v>106440620.15837105</v>
      </c>
      <c r="L561" s="1">
        <f t="shared" si="17"/>
        <v>0</v>
      </c>
    </row>
    <row r="562" spans="1:12" x14ac:dyDescent="0.2">
      <c r="A562">
        <v>364569</v>
      </c>
      <c r="B562" t="s">
        <v>196</v>
      </c>
      <c r="C562">
        <v>2003</v>
      </c>
      <c r="D562" t="s">
        <v>9</v>
      </c>
      <c r="E562">
        <v>120</v>
      </c>
      <c r="F562" t="s">
        <v>22</v>
      </c>
      <c r="G562">
        <v>2458200</v>
      </c>
      <c r="H562">
        <v>78</v>
      </c>
      <c r="I562">
        <f>IF(COUNTIFS(A$2:A562,A562,D$2:D562,D562)=1,1,0)</f>
        <v>0</v>
      </c>
      <c r="J562">
        <f>COUNTIFS(D$2:D562, D562, F$2:F562, F562)</f>
        <v>6</v>
      </c>
      <c r="K562">
        <f t="shared" si="16"/>
        <v>106440620.15837105</v>
      </c>
      <c r="L562" s="1">
        <f t="shared" si="17"/>
        <v>0</v>
      </c>
    </row>
    <row r="563" spans="1:12" x14ac:dyDescent="0.2">
      <c r="A563">
        <v>364569</v>
      </c>
      <c r="B563" t="s">
        <v>196</v>
      </c>
      <c r="C563">
        <v>2003</v>
      </c>
      <c r="D563" t="s">
        <v>9</v>
      </c>
      <c r="E563">
        <v>120</v>
      </c>
      <c r="F563" t="s">
        <v>13</v>
      </c>
      <c r="G563">
        <v>2458200</v>
      </c>
      <c r="H563">
        <v>78</v>
      </c>
      <c r="I563">
        <f>IF(COUNTIFS(A$2:A563,A563,D$2:D563,D563)=1,1,0)</f>
        <v>0</v>
      </c>
      <c r="J563">
        <f>COUNTIFS(D$2:D563, D563, F$2:F563, F563)</f>
        <v>30</v>
      </c>
      <c r="K563">
        <f t="shared" si="16"/>
        <v>106440620.15837105</v>
      </c>
      <c r="L563" s="1">
        <f t="shared" si="17"/>
        <v>0</v>
      </c>
    </row>
    <row r="564" spans="1:12" x14ac:dyDescent="0.2">
      <c r="A564">
        <v>364569</v>
      </c>
      <c r="B564" t="s">
        <v>196</v>
      </c>
      <c r="C564">
        <v>2003</v>
      </c>
      <c r="D564" t="s">
        <v>9</v>
      </c>
      <c r="E564">
        <v>120</v>
      </c>
      <c r="F564" t="s">
        <v>80</v>
      </c>
      <c r="G564">
        <v>2458200</v>
      </c>
      <c r="H564">
        <v>78</v>
      </c>
      <c r="I564">
        <f>IF(COUNTIFS(A$2:A564,A564,D$2:D564,D564)=1,1,0)</f>
        <v>0</v>
      </c>
      <c r="J564">
        <f>COUNTIFS(D$2:D564, D564, F$2:F564, F564)</f>
        <v>8</v>
      </c>
      <c r="K564">
        <f t="shared" si="16"/>
        <v>106440620.15837105</v>
      </c>
      <c r="L564" s="1">
        <f t="shared" si="17"/>
        <v>0</v>
      </c>
    </row>
    <row r="565" spans="1:12" x14ac:dyDescent="0.2">
      <c r="A565">
        <v>364569</v>
      </c>
      <c r="B565" t="s">
        <v>196</v>
      </c>
      <c r="C565">
        <v>2003</v>
      </c>
      <c r="D565" t="s">
        <v>9</v>
      </c>
      <c r="E565">
        <v>120</v>
      </c>
      <c r="F565" t="s">
        <v>23</v>
      </c>
      <c r="G565">
        <v>2458200</v>
      </c>
      <c r="H565">
        <v>78</v>
      </c>
      <c r="I565">
        <f>IF(COUNTIFS(A$2:A565,A565,D$2:D565,D565)=1,1,0)</f>
        <v>0</v>
      </c>
      <c r="J565">
        <f>COUNTIFS(D$2:D565, D565, F$2:F565, F565)</f>
        <v>9</v>
      </c>
      <c r="K565">
        <f t="shared" si="16"/>
        <v>106440620.15837105</v>
      </c>
      <c r="L565" s="1">
        <f t="shared" si="17"/>
        <v>0</v>
      </c>
    </row>
    <row r="566" spans="1:12" x14ac:dyDescent="0.2">
      <c r="A566">
        <v>57012</v>
      </c>
      <c r="B566" t="s">
        <v>197</v>
      </c>
      <c r="C566">
        <v>1964</v>
      </c>
      <c r="D566" t="s">
        <v>61</v>
      </c>
      <c r="E566">
        <v>95</v>
      </c>
      <c r="F566" t="s">
        <v>45</v>
      </c>
      <c r="G566">
        <v>9440272</v>
      </c>
      <c r="H566">
        <v>79</v>
      </c>
      <c r="I566">
        <f>IF(COUNTIFS(A$2:A566,A566,D$2:D566,D566)=1,1,0)</f>
        <v>1</v>
      </c>
      <c r="J566">
        <f>COUNTIFS(D$2:D566, D566, F$2:F566, F566)</f>
        <v>2</v>
      </c>
      <c r="K566">
        <f t="shared" si="16"/>
        <v>106440620.15837105</v>
      </c>
      <c r="L566" s="1">
        <f t="shared" si="17"/>
        <v>0</v>
      </c>
    </row>
    <row r="567" spans="1:12" x14ac:dyDescent="0.2">
      <c r="A567">
        <v>57012</v>
      </c>
      <c r="B567" t="s">
        <v>197</v>
      </c>
      <c r="C567">
        <v>1964</v>
      </c>
      <c r="D567" t="s">
        <v>61</v>
      </c>
      <c r="E567">
        <v>95</v>
      </c>
      <c r="F567" t="s">
        <v>198</v>
      </c>
      <c r="G567">
        <v>9440272</v>
      </c>
      <c r="H567">
        <v>79</v>
      </c>
      <c r="I567">
        <f>IF(COUNTIFS(A$2:A567,A567,D$2:D567,D567)=1,1,0)</f>
        <v>0</v>
      </c>
      <c r="J567">
        <f>COUNTIFS(D$2:D567, D567, F$2:F567, F567)</f>
        <v>1</v>
      </c>
      <c r="K567">
        <f t="shared" si="16"/>
        <v>106440620.15837105</v>
      </c>
      <c r="L567" s="1">
        <f t="shared" si="17"/>
        <v>0</v>
      </c>
    </row>
    <row r="568" spans="1:12" x14ac:dyDescent="0.2">
      <c r="A568">
        <v>57012</v>
      </c>
      <c r="B568" t="s">
        <v>197</v>
      </c>
      <c r="C568">
        <v>1964</v>
      </c>
      <c r="D568" t="s">
        <v>61</v>
      </c>
      <c r="E568">
        <v>95</v>
      </c>
      <c r="F568" t="s">
        <v>179</v>
      </c>
      <c r="G568">
        <v>9440272</v>
      </c>
      <c r="H568">
        <v>79</v>
      </c>
      <c r="I568">
        <f>IF(COUNTIFS(A$2:A568,A568,D$2:D568,D568)=1,1,0)</f>
        <v>0</v>
      </c>
      <c r="J568">
        <f>COUNTIFS(D$2:D568, D568, F$2:F568, F568)</f>
        <v>1</v>
      </c>
      <c r="K568">
        <f t="shared" si="16"/>
        <v>106440620.15837105</v>
      </c>
      <c r="L568" s="1">
        <f t="shared" si="17"/>
        <v>0</v>
      </c>
    </row>
    <row r="569" spans="1:12" x14ac:dyDescent="0.2">
      <c r="A569">
        <v>57012</v>
      </c>
      <c r="B569" t="s">
        <v>197</v>
      </c>
      <c r="C569">
        <v>1964</v>
      </c>
      <c r="D569" t="s">
        <v>61</v>
      </c>
      <c r="E569">
        <v>95</v>
      </c>
      <c r="F569" t="s">
        <v>174</v>
      </c>
      <c r="G569">
        <v>9440272</v>
      </c>
      <c r="H569">
        <v>79</v>
      </c>
      <c r="I569">
        <f>IF(COUNTIFS(A$2:A569,A569,D$2:D569,D569)=1,1,0)</f>
        <v>0</v>
      </c>
      <c r="J569">
        <f>COUNTIFS(D$2:D569, D569, F$2:F569, F569)</f>
        <v>2</v>
      </c>
      <c r="K569">
        <f t="shared" si="16"/>
        <v>106440620.15837105</v>
      </c>
      <c r="L569" s="1">
        <f t="shared" si="17"/>
        <v>0</v>
      </c>
    </row>
    <row r="570" spans="1:12" x14ac:dyDescent="0.2">
      <c r="A570">
        <v>57012</v>
      </c>
      <c r="B570" t="s">
        <v>197</v>
      </c>
      <c r="C570">
        <v>1964</v>
      </c>
      <c r="D570" t="s">
        <v>61</v>
      </c>
      <c r="E570">
        <v>95</v>
      </c>
      <c r="F570" t="s">
        <v>153</v>
      </c>
      <c r="G570">
        <v>9440272</v>
      </c>
      <c r="H570">
        <v>79</v>
      </c>
      <c r="I570">
        <f>IF(COUNTIFS(A$2:A570,A570,D$2:D570,D570)=1,1,0)</f>
        <v>0</v>
      </c>
      <c r="J570">
        <f>COUNTIFS(D$2:D570, D570, F$2:F570, F570)</f>
        <v>1</v>
      </c>
      <c r="K570">
        <f t="shared" si="16"/>
        <v>106440620.15837105</v>
      </c>
      <c r="L570" s="1">
        <f t="shared" si="17"/>
        <v>0</v>
      </c>
    </row>
    <row r="571" spans="1:12" x14ac:dyDescent="0.2">
      <c r="A571">
        <v>57012</v>
      </c>
      <c r="B571" t="s">
        <v>197</v>
      </c>
      <c r="C571">
        <v>1964</v>
      </c>
      <c r="D571" t="s">
        <v>61</v>
      </c>
      <c r="E571">
        <v>95</v>
      </c>
      <c r="F571" t="s">
        <v>16</v>
      </c>
      <c r="G571">
        <v>9440272</v>
      </c>
      <c r="H571">
        <v>79</v>
      </c>
      <c r="I571">
        <f>IF(COUNTIFS(A$2:A571,A571,D$2:D571,D571)=1,1,0)</f>
        <v>0</v>
      </c>
      <c r="J571">
        <f>COUNTIFS(D$2:D571, D571, F$2:F571, F571)</f>
        <v>2</v>
      </c>
      <c r="K571">
        <f t="shared" si="16"/>
        <v>106440620.15837105</v>
      </c>
      <c r="L571" s="1">
        <f t="shared" si="17"/>
        <v>0</v>
      </c>
    </row>
    <row r="572" spans="1:12" x14ac:dyDescent="0.2">
      <c r="A572">
        <v>57012</v>
      </c>
      <c r="B572" t="s">
        <v>197</v>
      </c>
      <c r="C572">
        <v>1964</v>
      </c>
      <c r="D572" t="s">
        <v>61</v>
      </c>
      <c r="E572">
        <v>95</v>
      </c>
      <c r="F572" t="s">
        <v>104</v>
      </c>
      <c r="G572">
        <v>9440272</v>
      </c>
      <c r="H572">
        <v>79</v>
      </c>
      <c r="I572">
        <f>IF(COUNTIFS(A$2:A572,A572,D$2:D572,D572)=1,1,0)</f>
        <v>0</v>
      </c>
      <c r="J572">
        <f>COUNTIFS(D$2:D572, D572, F$2:F572, F572)</f>
        <v>2</v>
      </c>
      <c r="K572">
        <f t="shared" si="16"/>
        <v>106440620.15837105</v>
      </c>
      <c r="L572" s="1">
        <f t="shared" si="17"/>
        <v>0</v>
      </c>
    </row>
    <row r="573" spans="1:12" x14ac:dyDescent="0.2">
      <c r="A573">
        <v>57012</v>
      </c>
      <c r="B573" t="s">
        <v>197</v>
      </c>
      <c r="C573">
        <v>1964</v>
      </c>
      <c r="D573" t="s">
        <v>61</v>
      </c>
      <c r="E573">
        <v>95</v>
      </c>
      <c r="F573" t="s">
        <v>96</v>
      </c>
      <c r="G573">
        <v>9440272</v>
      </c>
      <c r="H573">
        <v>79</v>
      </c>
      <c r="I573">
        <f>IF(COUNTIFS(A$2:A573,A573,D$2:D573,D573)=1,1,0)</f>
        <v>0</v>
      </c>
      <c r="J573">
        <f>COUNTIFS(D$2:D573, D573, F$2:F573, F573)</f>
        <v>2</v>
      </c>
      <c r="K573">
        <f t="shared" si="16"/>
        <v>106440620.15837105</v>
      </c>
      <c r="L573" s="1">
        <f t="shared" si="17"/>
        <v>0</v>
      </c>
    </row>
    <row r="574" spans="1:12" x14ac:dyDescent="0.2">
      <c r="A574">
        <v>82096</v>
      </c>
      <c r="B574" t="s">
        <v>199</v>
      </c>
      <c r="C574">
        <v>1981</v>
      </c>
      <c r="D574" t="s">
        <v>407</v>
      </c>
      <c r="E574">
        <v>149</v>
      </c>
      <c r="F574" t="s">
        <v>10</v>
      </c>
      <c r="G574">
        <v>11487676</v>
      </c>
      <c r="H574">
        <v>80</v>
      </c>
      <c r="I574">
        <f>IF(COUNTIFS(A$2:A574,A574,D$2:D574,D574)=1,1,0)</f>
        <v>1</v>
      </c>
      <c r="J574">
        <f>COUNTIFS(D$2:D574, D574, F$2:F574, F574)</f>
        <v>1</v>
      </c>
      <c r="K574">
        <f t="shared" si="16"/>
        <v>106440620.15837105</v>
      </c>
      <c r="L574" s="1">
        <f t="shared" si="17"/>
        <v>0</v>
      </c>
    </row>
    <row r="575" spans="1:12" x14ac:dyDescent="0.2">
      <c r="A575">
        <v>82096</v>
      </c>
      <c r="B575" t="s">
        <v>199</v>
      </c>
      <c r="C575">
        <v>1981</v>
      </c>
      <c r="D575" t="s">
        <v>407</v>
      </c>
      <c r="E575">
        <v>149</v>
      </c>
      <c r="F575" t="s">
        <v>95</v>
      </c>
      <c r="G575">
        <v>11487676</v>
      </c>
      <c r="H575">
        <v>80</v>
      </c>
      <c r="I575">
        <f>IF(COUNTIFS(A$2:A575,A575,D$2:D575,D575)=1,1,0)</f>
        <v>0</v>
      </c>
      <c r="J575">
        <f>COUNTIFS(D$2:D575, D575, F$2:F575, F575)</f>
        <v>1</v>
      </c>
      <c r="K575">
        <f t="shared" si="16"/>
        <v>106440620.15837105</v>
      </c>
      <c r="L575" s="1">
        <f t="shared" si="17"/>
        <v>0</v>
      </c>
    </row>
    <row r="576" spans="1:12" x14ac:dyDescent="0.2">
      <c r="A576">
        <v>82096</v>
      </c>
      <c r="B576" t="s">
        <v>199</v>
      </c>
      <c r="C576">
        <v>1981</v>
      </c>
      <c r="D576" t="s">
        <v>407</v>
      </c>
      <c r="E576">
        <v>149</v>
      </c>
      <c r="F576" t="s">
        <v>13</v>
      </c>
      <c r="G576">
        <v>11487676</v>
      </c>
      <c r="H576">
        <v>80</v>
      </c>
      <c r="I576">
        <f>IF(COUNTIFS(A$2:A576,A576,D$2:D576,D576)=1,1,0)</f>
        <v>0</v>
      </c>
      <c r="J576">
        <f>COUNTIFS(D$2:D576, D576, F$2:F576, F576)</f>
        <v>2</v>
      </c>
      <c r="K576">
        <f t="shared" si="16"/>
        <v>106440620.15837105</v>
      </c>
      <c r="L576" s="1">
        <f t="shared" si="17"/>
        <v>0</v>
      </c>
    </row>
    <row r="577" spans="1:12" x14ac:dyDescent="0.2">
      <c r="A577">
        <v>82096</v>
      </c>
      <c r="B577" t="s">
        <v>199</v>
      </c>
      <c r="C577">
        <v>1981</v>
      </c>
      <c r="D577" t="s">
        <v>407</v>
      </c>
      <c r="E577">
        <v>149</v>
      </c>
      <c r="F577" t="s">
        <v>96</v>
      </c>
      <c r="G577">
        <v>11487676</v>
      </c>
      <c r="H577">
        <v>80</v>
      </c>
      <c r="I577">
        <f>IF(COUNTIFS(A$2:A577,A577,D$2:D577,D577)=1,1,0)</f>
        <v>0</v>
      </c>
      <c r="J577">
        <f>COUNTIFS(D$2:D577, D577, F$2:F577, F577)</f>
        <v>1</v>
      </c>
      <c r="K577">
        <f t="shared" si="16"/>
        <v>106440620.15837105</v>
      </c>
      <c r="L577" s="1">
        <f t="shared" si="17"/>
        <v>0</v>
      </c>
    </row>
    <row r="578" spans="1:12" x14ac:dyDescent="0.2">
      <c r="A578">
        <v>112573</v>
      </c>
      <c r="B578" t="s">
        <v>200</v>
      </c>
      <c r="C578">
        <v>1995</v>
      </c>
      <c r="D578" t="s">
        <v>9</v>
      </c>
      <c r="E578">
        <v>178</v>
      </c>
      <c r="F578" t="s">
        <v>20</v>
      </c>
      <c r="G578">
        <v>75609945</v>
      </c>
      <c r="H578">
        <v>81</v>
      </c>
      <c r="I578">
        <f>IF(COUNTIFS(A$2:A578,A578,D$2:D578,D578)=1,1,0)</f>
        <v>1</v>
      </c>
      <c r="J578">
        <f>COUNTIFS(D$2:D578, D578, F$2:F578, F578)</f>
        <v>5</v>
      </c>
      <c r="K578">
        <f t="shared" ref="K578:K641" si="18">AVERAGEIF($I$2:$I$1645, 1, $G$2:$G$1645)</f>
        <v>106440620.15837105</v>
      </c>
      <c r="L578" s="1">
        <f t="shared" ref="L578:L641" si="19">IF(AND(I578=1,G578&gt;K578),1,0)</f>
        <v>0</v>
      </c>
    </row>
    <row r="579" spans="1:12" x14ac:dyDescent="0.2">
      <c r="A579">
        <v>112573</v>
      </c>
      <c r="B579" t="s">
        <v>200</v>
      </c>
      <c r="C579">
        <v>1995</v>
      </c>
      <c r="D579" t="s">
        <v>9</v>
      </c>
      <c r="E579">
        <v>178</v>
      </c>
      <c r="F579" t="s">
        <v>191</v>
      </c>
      <c r="G579">
        <v>75609945</v>
      </c>
      <c r="H579">
        <v>81</v>
      </c>
      <c r="I579">
        <f>IF(COUNTIFS(A$2:A579,A579,D$2:D579,D579)=1,1,0)</f>
        <v>0</v>
      </c>
      <c r="J579">
        <f>COUNTIFS(D$2:D579, D579, F$2:F579, F579)</f>
        <v>1</v>
      </c>
      <c r="K579">
        <f t="shared" si="18"/>
        <v>106440620.15837105</v>
      </c>
      <c r="L579" s="1">
        <f t="shared" si="19"/>
        <v>0</v>
      </c>
    </row>
    <row r="580" spans="1:12" x14ac:dyDescent="0.2">
      <c r="A580">
        <v>112573</v>
      </c>
      <c r="B580" t="s">
        <v>200</v>
      </c>
      <c r="C580">
        <v>1995</v>
      </c>
      <c r="D580" t="s">
        <v>9</v>
      </c>
      <c r="E580">
        <v>178</v>
      </c>
      <c r="F580" t="s">
        <v>10</v>
      </c>
      <c r="G580">
        <v>75609945</v>
      </c>
      <c r="H580">
        <v>81</v>
      </c>
      <c r="I580">
        <f>IF(COUNTIFS(A$2:A580,A580,D$2:D580,D580)=1,1,0)</f>
        <v>0</v>
      </c>
      <c r="J580">
        <f>COUNTIFS(D$2:D580, D580, F$2:F580, F580)</f>
        <v>12</v>
      </c>
      <c r="K580">
        <f t="shared" si="18"/>
        <v>106440620.15837105</v>
      </c>
      <c r="L580" s="1">
        <f t="shared" si="19"/>
        <v>0</v>
      </c>
    </row>
    <row r="581" spans="1:12" x14ac:dyDescent="0.2">
      <c r="A581">
        <v>112573</v>
      </c>
      <c r="B581" t="s">
        <v>200</v>
      </c>
      <c r="C581">
        <v>1995</v>
      </c>
      <c r="D581" t="s">
        <v>9</v>
      </c>
      <c r="E581">
        <v>178</v>
      </c>
      <c r="F581" t="s">
        <v>11</v>
      </c>
      <c r="G581">
        <v>75609945</v>
      </c>
      <c r="H581">
        <v>81</v>
      </c>
      <c r="I581">
        <f>IF(COUNTIFS(A$2:A581,A581,D$2:D581,D581)=1,1,0)</f>
        <v>0</v>
      </c>
      <c r="J581">
        <f>COUNTIFS(D$2:D581, D581, F$2:F581, F581)</f>
        <v>10</v>
      </c>
      <c r="K581">
        <f t="shared" si="18"/>
        <v>106440620.15837105</v>
      </c>
      <c r="L581" s="1">
        <f t="shared" si="19"/>
        <v>0</v>
      </c>
    </row>
    <row r="582" spans="1:12" x14ac:dyDescent="0.2">
      <c r="A582">
        <v>112573</v>
      </c>
      <c r="B582" t="s">
        <v>200</v>
      </c>
      <c r="C582">
        <v>1995</v>
      </c>
      <c r="D582" t="s">
        <v>9</v>
      </c>
      <c r="E582">
        <v>178</v>
      </c>
      <c r="F582" t="s">
        <v>95</v>
      </c>
      <c r="G582">
        <v>75609945</v>
      </c>
      <c r="H582">
        <v>81</v>
      </c>
      <c r="I582">
        <f>IF(COUNTIFS(A$2:A582,A582,D$2:D582,D582)=1,1,0)</f>
        <v>0</v>
      </c>
      <c r="J582">
        <f>COUNTIFS(D$2:D582, D582, F$2:F582, F582)</f>
        <v>4</v>
      </c>
      <c r="K582">
        <f t="shared" si="18"/>
        <v>106440620.15837105</v>
      </c>
      <c r="L582" s="1">
        <f t="shared" si="19"/>
        <v>0</v>
      </c>
    </row>
    <row r="583" spans="1:12" x14ac:dyDescent="0.2">
      <c r="A583">
        <v>112573</v>
      </c>
      <c r="B583" t="s">
        <v>200</v>
      </c>
      <c r="C583">
        <v>1995</v>
      </c>
      <c r="D583" t="s">
        <v>9</v>
      </c>
      <c r="E583">
        <v>178</v>
      </c>
      <c r="F583" t="s">
        <v>39</v>
      </c>
      <c r="G583">
        <v>75609945</v>
      </c>
      <c r="H583">
        <v>81</v>
      </c>
      <c r="I583">
        <f>IF(COUNTIFS(A$2:A583,A583,D$2:D583,D583)=1,1,0)</f>
        <v>0</v>
      </c>
      <c r="J583">
        <f>COUNTIFS(D$2:D583, D583, F$2:F583, F583)</f>
        <v>4</v>
      </c>
      <c r="K583">
        <f t="shared" si="18"/>
        <v>106440620.15837105</v>
      </c>
      <c r="L583" s="1">
        <f t="shared" si="19"/>
        <v>0</v>
      </c>
    </row>
    <row r="584" spans="1:12" x14ac:dyDescent="0.2">
      <c r="A584">
        <v>112573</v>
      </c>
      <c r="B584" t="s">
        <v>200</v>
      </c>
      <c r="C584">
        <v>1995</v>
      </c>
      <c r="D584" t="s">
        <v>9</v>
      </c>
      <c r="E584">
        <v>178</v>
      </c>
      <c r="F584" t="s">
        <v>13</v>
      </c>
      <c r="G584">
        <v>75609945</v>
      </c>
      <c r="H584">
        <v>81</v>
      </c>
      <c r="I584">
        <f>IF(COUNTIFS(A$2:A584,A584,D$2:D584,D584)=1,1,0)</f>
        <v>0</v>
      </c>
      <c r="J584">
        <f>COUNTIFS(D$2:D584, D584, F$2:F584, F584)</f>
        <v>31</v>
      </c>
      <c r="K584">
        <f t="shared" si="18"/>
        <v>106440620.15837105</v>
      </c>
      <c r="L584" s="1">
        <f t="shared" si="19"/>
        <v>0</v>
      </c>
    </row>
    <row r="585" spans="1:12" x14ac:dyDescent="0.2">
      <c r="A585">
        <v>112573</v>
      </c>
      <c r="B585" t="s">
        <v>200</v>
      </c>
      <c r="C585">
        <v>1995</v>
      </c>
      <c r="D585" t="s">
        <v>9</v>
      </c>
      <c r="E585">
        <v>178</v>
      </c>
      <c r="F585" t="s">
        <v>96</v>
      </c>
      <c r="G585">
        <v>75609945</v>
      </c>
      <c r="H585">
        <v>81</v>
      </c>
      <c r="I585">
        <f>IF(COUNTIFS(A$2:A585,A585,D$2:D585,D585)=1,1,0)</f>
        <v>0</v>
      </c>
      <c r="J585">
        <f>COUNTIFS(D$2:D585, D585, F$2:F585, F585)</f>
        <v>5</v>
      </c>
      <c r="K585">
        <f t="shared" si="18"/>
        <v>106440620.15837105</v>
      </c>
      <c r="L585" s="1">
        <f t="shared" si="19"/>
        <v>0</v>
      </c>
    </row>
    <row r="586" spans="1:12" x14ac:dyDescent="0.2">
      <c r="A586">
        <v>5311514</v>
      </c>
      <c r="B586" t="s">
        <v>201</v>
      </c>
      <c r="C586">
        <v>2016</v>
      </c>
      <c r="D586" t="s">
        <v>407</v>
      </c>
      <c r="E586">
        <v>106</v>
      </c>
      <c r="F586" t="s">
        <v>113</v>
      </c>
      <c r="G586">
        <v>5017246</v>
      </c>
      <c r="H586">
        <v>82</v>
      </c>
      <c r="I586">
        <f>IF(COUNTIFS(A$2:A586,A586,D$2:D586,D586)=1,1,0)</f>
        <v>1</v>
      </c>
      <c r="J586">
        <f>COUNTIFS(D$2:D586, D586, F$2:F586, F586)</f>
        <v>1</v>
      </c>
      <c r="K586">
        <f t="shared" si="18"/>
        <v>106440620.15837105</v>
      </c>
      <c r="L586" s="1">
        <f t="shared" si="19"/>
        <v>0</v>
      </c>
    </row>
    <row r="587" spans="1:12" x14ac:dyDescent="0.2">
      <c r="A587">
        <v>5311514</v>
      </c>
      <c r="B587" t="s">
        <v>201</v>
      </c>
      <c r="C587">
        <v>2016</v>
      </c>
      <c r="D587" t="s">
        <v>407</v>
      </c>
      <c r="E587">
        <v>106</v>
      </c>
      <c r="F587" t="s">
        <v>115</v>
      </c>
      <c r="G587">
        <v>5017246</v>
      </c>
      <c r="H587">
        <v>82</v>
      </c>
      <c r="I587">
        <f>IF(COUNTIFS(A$2:A587,A587,D$2:D587,D587)=1,1,0)</f>
        <v>0</v>
      </c>
      <c r="J587">
        <f>COUNTIFS(D$2:D587, D587, F$2:F587, F587)</f>
        <v>1</v>
      </c>
      <c r="K587">
        <f t="shared" si="18"/>
        <v>106440620.15837105</v>
      </c>
      <c r="L587" s="1">
        <f t="shared" si="19"/>
        <v>0</v>
      </c>
    </row>
    <row r="588" spans="1:12" x14ac:dyDescent="0.2">
      <c r="A588">
        <v>5311514</v>
      </c>
      <c r="B588" t="s">
        <v>201</v>
      </c>
      <c r="C588">
        <v>2016</v>
      </c>
      <c r="D588" t="s">
        <v>407</v>
      </c>
      <c r="E588">
        <v>106</v>
      </c>
      <c r="F588" t="s">
        <v>28</v>
      </c>
      <c r="G588">
        <v>5017246</v>
      </c>
      <c r="H588">
        <v>82</v>
      </c>
      <c r="I588">
        <f>IF(COUNTIFS(A$2:A588,A588,D$2:D588,D588)=1,1,0)</f>
        <v>0</v>
      </c>
      <c r="J588">
        <f>COUNTIFS(D$2:D588, D588, F$2:F588, F588)</f>
        <v>1</v>
      </c>
      <c r="K588">
        <f t="shared" si="18"/>
        <v>106440620.15837105</v>
      </c>
      <c r="L588" s="1">
        <f t="shared" si="19"/>
        <v>0</v>
      </c>
    </row>
    <row r="589" spans="1:12" x14ac:dyDescent="0.2">
      <c r="A589">
        <v>5311514</v>
      </c>
      <c r="B589" t="s">
        <v>201</v>
      </c>
      <c r="C589">
        <v>2016</v>
      </c>
      <c r="D589" t="s">
        <v>407</v>
      </c>
      <c r="E589">
        <v>106</v>
      </c>
      <c r="F589" t="s">
        <v>202</v>
      </c>
      <c r="G589">
        <v>5017246</v>
      </c>
      <c r="H589">
        <v>82</v>
      </c>
      <c r="I589">
        <f>IF(COUNTIFS(A$2:A589,A589,D$2:D589,D589)=1,1,0)</f>
        <v>0</v>
      </c>
      <c r="J589">
        <f>COUNTIFS(D$2:D589, D589, F$2:F589, F589)</f>
        <v>1</v>
      </c>
      <c r="K589">
        <f t="shared" si="18"/>
        <v>106440620.15837105</v>
      </c>
      <c r="L589" s="1">
        <f t="shared" si="19"/>
        <v>0</v>
      </c>
    </row>
    <row r="590" spans="1:12" x14ac:dyDescent="0.2">
      <c r="A590">
        <v>5311514</v>
      </c>
      <c r="B590" t="s">
        <v>201</v>
      </c>
      <c r="C590">
        <v>2016</v>
      </c>
      <c r="D590" t="s">
        <v>407</v>
      </c>
      <c r="E590">
        <v>106</v>
      </c>
      <c r="F590" t="s">
        <v>116</v>
      </c>
      <c r="G590">
        <v>5017246</v>
      </c>
      <c r="H590">
        <v>82</v>
      </c>
      <c r="I590">
        <f>IF(COUNTIFS(A$2:A590,A590,D$2:D590,D590)=1,1,0)</f>
        <v>0</v>
      </c>
      <c r="J590">
        <f>COUNTIFS(D$2:D590, D590, F$2:F590, F590)</f>
        <v>1</v>
      </c>
      <c r="K590">
        <f t="shared" si="18"/>
        <v>106440620.15837105</v>
      </c>
      <c r="L590" s="1">
        <f t="shared" si="19"/>
        <v>0</v>
      </c>
    </row>
    <row r="591" spans="1:12" x14ac:dyDescent="0.2">
      <c r="A591">
        <v>5311514</v>
      </c>
      <c r="B591" t="s">
        <v>201</v>
      </c>
      <c r="C591">
        <v>2016</v>
      </c>
      <c r="D591" t="s">
        <v>407</v>
      </c>
      <c r="E591">
        <v>106</v>
      </c>
      <c r="F591" t="s">
        <v>13</v>
      </c>
      <c r="G591">
        <v>5017246</v>
      </c>
      <c r="H591">
        <v>82</v>
      </c>
      <c r="I591">
        <f>IF(COUNTIFS(A$2:A591,A591,D$2:D591,D591)=1,1,0)</f>
        <v>0</v>
      </c>
      <c r="J591">
        <f>COUNTIFS(D$2:D591, D591, F$2:F591, F591)</f>
        <v>3</v>
      </c>
      <c r="K591">
        <f t="shared" si="18"/>
        <v>106440620.15837105</v>
      </c>
      <c r="L591" s="1">
        <f t="shared" si="19"/>
        <v>0</v>
      </c>
    </row>
    <row r="592" spans="1:12" x14ac:dyDescent="0.2">
      <c r="A592">
        <v>5311514</v>
      </c>
      <c r="B592" t="s">
        <v>201</v>
      </c>
      <c r="C592">
        <v>2016</v>
      </c>
      <c r="D592" t="s">
        <v>407</v>
      </c>
      <c r="E592">
        <v>106</v>
      </c>
      <c r="F592" t="s">
        <v>43</v>
      </c>
      <c r="G592">
        <v>5017246</v>
      </c>
      <c r="H592">
        <v>82</v>
      </c>
      <c r="I592">
        <f>IF(COUNTIFS(A$2:A592,A592,D$2:D592,D592)=1,1,0)</f>
        <v>0</v>
      </c>
      <c r="J592">
        <f>COUNTIFS(D$2:D592, D592, F$2:F592, F592)</f>
        <v>1</v>
      </c>
      <c r="K592">
        <f t="shared" si="18"/>
        <v>106440620.15837105</v>
      </c>
      <c r="L592" s="1">
        <f t="shared" si="19"/>
        <v>0</v>
      </c>
    </row>
    <row r="593" spans="1:12" x14ac:dyDescent="0.2">
      <c r="A593">
        <v>5311514</v>
      </c>
      <c r="B593" t="s">
        <v>201</v>
      </c>
      <c r="C593">
        <v>2016</v>
      </c>
      <c r="D593" t="s">
        <v>407</v>
      </c>
      <c r="E593">
        <v>106</v>
      </c>
      <c r="F593" t="s">
        <v>52</v>
      </c>
      <c r="G593">
        <v>5017246</v>
      </c>
      <c r="H593">
        <v>82</v>
      </c>
      <c r="I593">
        <f>IF(COUNTIFS(A$2:A593,A593,D$2:D593,D593)=1,1,0)</f>
        <v>0</v>
      </c>
      <c r="J593">
        <f>COUNTIFS(D$2:D593, D593, F$2:F593, F593)</f>
        <v>1</v>
      </c>
      <c r="K593">
        <f t="shared" si="18"/>
        <v>106440620.15837105</v>
      </c>
      <c r="L593" s="1">
        <f t="shared" si="19"/>
        <v>0</v>
      </c>
    </row>
    <row r="594" spans="1:12" x14ac:dyDescent="0.2">
      <c r="A594">
        <v>119698</v>
      </c>
      <c r="B594" t="s">
        <v>203</v>
      </c>
      <c r="C594">
        <v>1997</v>
      </c>
      <c r="D594" t="s">
        <v>19</v>
      </c>
      <c r="E594">
        <v>133</v>
      </c>
      <c r="F594" t="s">
        <v>20</v>
      </c>
      <c r="G594">
        <v>11696687</v>
      </c>
      <c r="H594">
        <v>83</v>
      </c>
      <c r="I594">
        <f>IF(COUNTIFS(A$2:A594,A594,D$2:D594,D594)=1,1,0)</f>
        <v>1</v>
      </c>
      <c r="J594">
        <f>COUNTIFS(D$2:D594, D594, F$2:F594, F594)</f>
        <v>8</v>
      </c>
      <c r="K594">
        <f t="shared" si="18"/>
        <v>106440620.15837105</v>
      </c>
      <c r="L594" s="1">
        <f t="shared" si="19"/>
        <v>0</v>
      </c>
    </row>
    <row r="595" spans="1:12" x14ac:dyDescent="0.2">
      <c r="A595">
        <v>119698</v>
      </c>
      <c r="B595" t="s">
        <v>203</v>
      </c>
      <c r="C595">
        <v>1997</v>
      </c>
      <c r="D595" t="s">
        <v>19</v>
      </c>
      <c r="E595">
        <v>133</v>
      </c>
      <c r="F595" t="s">
        <v>130</v>
      </c>
      <c r="G595">
        <v>11696687</v>
      </c>
      <c r="H595">
        <v>83</v>
      </c>
      <c r="I595">
        <f>IF(COUNTIFS(A$2:A595,A595,D$2:D595,D595)=1,1,0)</f>
        <v>0</v>
      </c>
      <c r="J595">
        <f>COUNTIFS(D$2:D595, D595, F$2:F595, F595)</f>
        <v>1</v>
      </c>
      <c r="K595">
        <f t="shared" si="18"/>
        <v>106440620.15837105</v>
      </c>
      <c r="L595" s="1">
        <f t="shared" si="19"/>
        <v>0</v>
      </c>
    </row>
    <row r="596" spans="1:12" x14ac:dyDescent="0.2">
      <c r="A596">
        <v>119698</v>
      </c>
      <c r="B596" t="s">
        <v>203</v>
      </c>
      <c r="C596">
        <v>1997</v>
      </c>
      <c r="D596" t="s">
        <v>19</v>
      </c>
      <c r="E596">
        <v>133</v>
      </c>
      <c r="F596" t="s">
        <v>30</v>
      </c>
      <c r="G596">
        <v>11696687</v>
      </c>
      <c r="H596">
        <v>83</v>
      </c>
      <c r="I596">
        <f>IF(COUNTIFS(A$2:A596,A596,D$2:D596,D596)=1,1,0)</f>
        <v>0</v>
      </c>
      <c r="J596">
        <f>COUNTIFS(D$2:D596, D596, F$2:F596, F596)</f>
        <v>7</v>
      </c>
      <c r="K596">
        <f t="shared" si="18"/>
        <v>106440620.15837105</v>
      </c>
      <c r="L596" s="1">
        <f t="shared" si="19"/>
        <v>0</v>
      </c>
    </row>
    <row r="597" spans="1:12" x14ac:dyDescent="0.2">
      <c r="A597">
        <v>119698</v>
      </c>
      <c r="B597" t="s">
        <v>203</v>
      </c>
      <c r="C597">
        <v>1997</v>
      </c>
      <c r="D597" t="s">
        <v>19</v>
      </c>
      <c r="E597">
        <v>133</v>
      </c>
      <c r="F597" t="s">
        <v>113</v>
      </c>
      <c r="G597">
        <v>11696687</v>
      </c>
      <c r="H597">
        <v>83</v>
      </c>
      <c r="I597">
        <f>IF(COUNTIFS(A$2:A597,A597,D$2:D597,D597)=1,1,0)</f>
        <v>0</v>
      </c>
      <c r="J597">
        <f>COUNTIFS(D$2:D597, D597, F$2:F597, F597)</f>
        <v>1</v>
      </c>
      <c r="K597">
        <f t="shared" si="18"/>
        <v>106440620.15837105</v>
      </c>
      <c r="L597" s="1">
        <f t="shared" si="19"/>
        <v>0</v>
      </c>
    </row>
    <row r="598" spans="1:12" x14ac:dyDescent="0.2">
      <c r="A598">
        <v>119698</v>
      </c>
      <c r="B598" t="s">
        <v>203</v>
      </c>
      <c r="C598">
        <v>1997</v>
      </c>
      <c r="D598" t="s">
        <v>19</v>
      </c>
      <c r="E598">
        <v>133</v>
      </c>
      <c r="F598" t="s">
        <v>42</v>
      </c>
      <c r="G598">
        <v>11696687</v>
      </c>
      <c r="H598">
        <v>83</v>
      </c>
      <c r="I598">
        <f>IF(COUNTIFS(A$2:A598,A598,D$2:D598,D598)=1,1,0)</f>
        <v>0</v>
      </c>
      <c r="J598">
        <f>COUNTIFS(D$2:D598, D598, F$2:F598, F598)</f>
        <v>3</v>
      </c>
      <c r="K598">
        <f t="shared" si="18"/>
        <v>106440620.15837105</v>
      </c>
      <c r="L598" s="1">
        <f t="shared" si="19"/>
        <v>0</v>
      </c>
    </row>
    <row r="599" spans="1:12" x14ac:dyDescent="0.2">
      <c r="A599">
        <v>119698</v>
      </c>
      <c r="B599" t="s">
        <v>203</v>
      </c>
      <c r="C599">
        <v>1997</v>
      </c>
      <c r="D599" t="s">
        <v>19</v>
      </c>
      <c r="E599">
        <v>133</v>
      </c>
      <c r="F599" t="s">
        <v>10</v>
      </c>
      <c r="G599">
        <v>11696687</v>
      </c>
      <c r="H599">
        <v>83</v>
      </c>
      <c r="I599">
        <f>IF(COUNTIFS(A$2:A599,A599,D$2:D599,D599)=1,1,0)</f>
        <v>0</v>
      </c>
      <c r="J599">
        <f>COUNTIFS(D$2:D599, D599, F$2:F599, F599)</f>
        <v>11</v>
      </c>
      <c r="K599">
        <f t="shared" si="18"/>
        <v>106440620.15837105</v>
      </c>
      <c r="L599" s="1">
        <f t="shared" si="19"/>
        <v>0</v>
      </c>
    </row>
    <row r="600" spans="1:12" x14ac:dyDescent="0.2">
      <c r="A600">
        <v>119698</v>
      </c>
      <c r="B600" t="s">
        <v>203</v>
      </c>
      <c r="C600">
        <v>1997</v>
      </c>
      <c r="D600" t="s">
        <v>19</v>
      </c>
      <c r="E600">
        <v>133</v>
      </c>
      <c r="F600" t="s">
        <v>31</v>
      </c>
      <c r="G600">
        <v>11696687</v>
      </c>
      <c r="H600">
        <v>83</v>
      </c>
      <c r="I600">
        <f>IF(COUNTIFS(A$2:A600,A600,D$2:D600,D600)=1,1,0)</f>
        <v>0</v>
      </c>
      <c r="J600">
        <f>COUNTIFS(D$2:D600, D600, F$2:F600, F600)</f>
        <v>4</v>
      </c>
      <c r="K600">
        <f t="shared" si="18"/>
        <v>106440620.15837105</v>
      </c>
      <c r="L600" s="1">
        <f t="shared" si="19"/>
        <v>0</v>
      </c>
    </row>
    <row r="601" spans="1:12" x14ac:dyDescent="0.2">
      <c r="A601">
        <v>119698</v>
      </c>
      <c r="B601" t="s">
        <v>203</v>
      </c>
      <c r="C601">
        <v>1997</v>
      </c>
      <c r="D601" t="s">
        <v>19</v>
      </c>
      <c r="E601">
        <v>133</v>
      </c>
      <c r="F601" t="s">
        <v>115</v>
      </c>
      <c r="G601">
        <v>11696687</v>
      </c>
      <c r="H601">
        <v>83</v>
      </c>
      <c r="I601">
        <f>IF(COUNTIFS(A$2:A601,A601,D$2:D601,D601)=1,1,0)</f>
        <v>0</v>
      </c>
      <c r="J601">
        <f>COUNTIFS(D$2:D601, D601, F$2:F601, F601)</f>
        <v>1</v>
      </c>
      <c r="K601">
        <f t="shared" si="18"/>
        <v>106440620.15837105</v>
      </c>
      <c r="L601" s="1">
        <f t="shared" si="19"/>
        <v>0</v>
      </c>
    </row>
    <row r="602" spans="1:12" x14ac:dyDescent="0.2">
      <c r="A602">
        <v>119698</v>
      </c>
      <c r="B602" t="s">
        <v>203</v>
      </c>
      <c r="C602">
        <v>1997</v>
      </c>
      <c r="D602" t="s">
        <v>19</v>
      </c>
      <c r="E602">
        <v>133</v>
      </c>
      <c r="F602" t="s">
        <v>33</v>
      </c>
      <c r="G602">
        <v>11696687</v>
      </c>
      <c r="H602">
        <v>83</v>
      </c>
      <c r="I602">
        <f>IF(COUNTIFS(A$2:A602,A602,D$2:D602,D602)=1,1,0)</f>
        <v>0</v>
      </c>
      <c r="J602">
        <f>COUNTIFS(D$2:D602, D602, F$2:F602, F602)</f>
        <v>6</v>
      </c>
      <c r="K602">
        <f t="shared" si="18"/>
        <v>106440620.15837105</v>
      </c>
      <c r="L602" s="1">
        <f t="shared" si="19"/>
        <v>0</v>
      </c>
    </row>
    <row r="603" spans="1:12" x14ac:dyDescent="0.2">
      <c r="A603">
        <v>119698</v>
      </c>
      <c r="B603" t="s">
        <v>203</v>
      </c>
      <c r="C603">
        <v>1997</v>
      </c>
      <c r="D603" t="s">
        <v>19</v>
      </c>
      <c r="E603">
        <v>133</v>
      </c>
      <c r="F603" t="s">
        <v>85</v>
      </c>
      <c r="G603">
        <v>11696687</v>
      </c>
      <c r="H603">
        <v>83</v>
      </c>
      <c r="I603">
        <f>IF(COUNTIFS(A$2:A603,A603,D$2:D603,D603)=1,1,0)</f>
        <v>0</v>
      </c>
      <c r="J603">
        <f>COUNTIFS(D$2:D603, D603, F$2:F603, F603)</f>
        <v>1</v>
      </c>
      <c r="K603">
        <f t="shared" si="18"/>
        <v>106440620.15837105</v>
      </c>
      <c r="L603" s="1">
        <f t="shared" si="19"/>
        <v>0</v>
      </c>
    </row>
    <row r="604" spans="1:12" x14ac:dyDescent="0.2">
      <c r="A604">
        <v>169547</v>
      </c>
      <c r="B604" t="s">
        <v>204</v>
      </c>
      <c r="C604">
        <v>1999</v>
      </c>
      <c r="D604" t="s">
        <v>9</v>
      </c>
      <c r="E604">
        <v>122</v>
      </c>
      <c r="F604" t="s">
        <v>28</v>
      </c>
      <c r="G604">
        <v>130096601</v>
      </c>
      <c r="H604">
        <v>84</v>
      </c>
      <c r="I604">
        <f>IF(COUNTIFS(A$2:A604,A604,D$2:D604,D604)=1,1,0)</f>
        <v>1</v>
      </c>
      <c r="J604">
        <f>COUNTIFS(D$2:D604, D604, F$2:F604, F604)</f>
        <v>15</v>
      </c>
      <c r="K604">
        <f t="shared" si="18"/>
        <v>106440620.15837105</v>
      </c>
      <c r="L604" s="1">
        <f t="shared" si="19"/>
        <v>1</v>
      </c>
    </row>
    <row r="605" spans="1:12" x14ac:dyDescent="0.2">
      <c r="A605">
        <v>169547</v>
      </c>
      <c r="B605" t="s">
        <v>204</v>
      </c>
      <c r="C605">
        <v>1999</v>
      </c>
      <c r="D605" t="s">
        <v>9</v>
      </c>
      <c r="E605">
        <v>122</v>
      </c>
      <c r="F605" t="s">
        <v>16</v>
      </c>
      <c r="G605">
        <v>130096601</v>
      </c>
      <c r="H605">
        <v>84</v>
      </c>
      <c r="I605">
        <f>IF(COUNTIFS(A$2:A605,A605,D$2:D605,D605)=1,1,0)</f>
        <v>0</v>
      </c>
      <c r="J605">
        <f>COUNTIFS(D$2:D605, D605, F$2:F605, F605)</f>
        <v>12</v>
      </c>
      <c r="K605">
        <f t="shared" si="18"/>
        <v>106440620.15837105</v>
      </c>
      <c r="L605" s="1">
        <f t="shared" si="19"/>
        <v>0</v>
      </c>
    </row>
    <row r="606" spans="1:12" x14ac:dyDescent="0.2">
      <c r="A606">
        <v>169547</v>
      </c>
      <c r="B606" t="s">
        <v>204</v>
      </c>
      <c r="C606">
        <v>1999</v>
      </c>
      <c r="D606" t="s">
        <v>9</v>
      </c>
      <c r="E606">
        <v>122</v>
      </c>
      <c r="F606" t="s">
        <v>13</v>
      </c>
      <c r="G606">
        <v>130096601</v>
      </c>
      <c r="H606">
        <v>84</v>
      </c>
      <c r="I606">
        <f>IF(COUNTIFS(A$2:A606,A606,D$2:D606,D606)=1,1,0)</f>
        <v>0</v>
      </c>
      <c r="J606">
        <f>COUNTIFS(D$2:D606, D606, F$2:F606, F606)</f>
        <v>32</v>
      </c>
      <c r="K606">
        <f t="shared" si="18"/>
        <v>106440620.15837105</v>
      </c>
      <c r="L606" s="1">
        <f t="shared" si="19"/>
        <v>0</v>
      </c>
    </row>
    <row r="607" spans="1:12" x14ac:dyDescent="0.2">
      <c r="A607">
        <v>1187043</v>
      </c>
      <c r="B607" t="s">
        <v>205</v>
      </c>
      <c r="C607">
        <v>2009</v>
      </c>
      <c r="D607" t="s">
        <v>19</v>
      </c>
      <c r="E607">
        <v>170</v>
      </c>
      <c r="F607" t="s">
        <v>144</v>
      </c>
      <c r="G607">
        <v>6532874</v>
      </c>
      <c r="H607">
        <v>85</v>
      </c>
      <c r="I607">
        <f>IF(COUNTIFS(A$2:A607,A607,D$2:D607,D607)=1,1,0)</f>
        <v>1</v>
      </c>
      <c r="J607">
        <f>COUNTIFS(D$2:D607, D607, F$2:F607, F607)</f>
        <v>1</v>
      </c>
      <c r="K607">
        <f t="shared" si="18"/>
        <v>106440620.15837105</v>
      </c>
      <c r="L607" s="1">
        <f t="shared" si="19"/>
        <v>0</v>
      </c>
    </row>
    <row r="608" spans="1:12" x14ac:dyDescent="0.2">
      <c r="A608">
        <v>1187043</v>
      </c>
      <c r="B608" t="s">
        <v>205</v>
      </c>
      <c r="C608">
        <v>2009</v>
      </c>
      <c r="D608" t="s">
        <v>19</v>
      </c>
      <c r="E608">
        <v>170</v>
      </c>
      <c r="F608" t="s">
        <v>100</v>
      </c>
      <c r="G608">
        <v>6532874</v>
      </c>
      <c r="H608">
        <v>85</v>
      </c>
      <c r="I608">
        <f>IF(COUNTIFS(A$2:A608,A608,D$2:D608,D608)=1,1,0)</f>
        <v>0</v>
      </c>
      <c r="J608">
        <f>COUNTIFS(D$2:D608, D608, F$2:F608, F608)</f>
        <v>1</v>
      </c>
      <c r="K608">
        <f t="shared" si="18"/>
        <v>106440620.15837105</v>
      </c>
      <c r="L608" s="1">
        <f t="shared" si="19"/>
        <v>0</v>
      </c>
    </row>
    <row r="609" spans="1:12" x14ac:dyDescent="0.2">
      <c r="A609">
        <v>1187043</v>
      </c>
      <c r="B609" t="s">
        <v>205</v>
      </c>
      <c r="C609">
        <v>2009</v>
      </c>
      <c r="D609" t="s">
        <v>19</v>
      </c>
      <c r="E609">
        <v>170</v>
      </c>
      <c r="F609" t="s">
        <v>174</v>
      </c>
      <c r="G609">
        <v>6532874</v>
      </c>
      <c r="H609">
        <v>85</v>
      </c>
      <c r="I609">
        <f>IF(COUNTIFS(A$2:A609,A609,D$2:D609,D609)=1,1,0)</f>
        <v>0</v>
      </c>
      <c r="J609">
        <f>COUNTIFS(D$2:D609, D609, F$2:F609, F609)</f>
        <v>1</v>
      </c>
      <c r="K609">
        <f t="shared" si="18"/>
        <v>106440620.15837105</v>
      </c>
      <c r="L609" s="1">
        <f t="shared" si="19"/>
        <v>0</v>
      </c>
    </row>
    <row r="610" spans="1:12" x14ac:dyDescent="0.2">
      <c r="A610">
        <v>1187043</v>
      </c>
      <c r="B610" t="s">
        <v>205</v>
      </c>
      <c r="C610">
        <v>2009</v>
      </c>
      <c r="D610" t="s">
        <v>19</v>
      </c>
      <c r="E610">
        <v>170</v>
      </c>
      <c r="F610" t="s">
        <v>153</v>
      </c>
      <c r="G610">
        <v>6532874</v>
      </c>
      <c r="H610">
        <v>85</v>
      </c>
      <c r="I610">
        <f>IF(COUNTIFS(A$2:A610,A610,D$2:D610,D610)=1,1,0)</f>
        <v>0</v>
      </c>
      <c r="J610">
        <f>COUNTIFS(D$2:D610, D610, F$2:F610, F610)</f>
        <v>1</v>
      </c>
      <c r="K610">
        <f t="shared" si="18"/>
        <v>106440620.15837105</v>
      </c>
      <c r="L610" s="1">
        <f t="shared" si="19"/>
        <v>0</v>
      </c>
    </row>
    <row r="611" spans="1:12" x14ac:dyDescent="0.2">
      <c r="A611">
        <v>1187043</v>
      </c>
      <c r="B611" t="s">
        <v>205</v>
      </c>
      <c r="C611">
        <v>2009</v>
      </c>
      <c r="D611" t="s">
        <v>19</v>
      </c>
      <c r="E611">
        <v>170</v>
      </c>
      <c r="F611" t="s">
        <v>104</v>
      </c>
      <c r="G611">
        <v>6532874</v>
      </c>
      <c r="H611">
        <v>85</v>
      </c>
      <c r="I611">
        <f>IF(COUNTIFS(A$2:A611,A611,D$2:D611,D611)=1,1,0)</f>
        <v>0</v>
      </c>
      <c r="J611">
        <f>COUNTIFS(D$2:D611, D611, F$2:F611, F611)</f>
        <v>2</v>
      </c>
      <c r="K611">
        <f t="shared" si="18"/>
        <v>106440620.15837105</v>
      </c>
      <c r="L611" s="1">
        <f t="shared" si="19"/>
        <v>0</v>
      </c>
    </row>
    <row r="612" spans="1:12" x14ac:dyDescent="0.2">
      <c r="A612">
        <v>1187043</v>
      </c>
      <c r="B612" t="s">
        <v>205</v>
      </c>
      <c r="C612">
        <v>2009</v>
      </c>
      <c r="D612" t="s">
        <v>19</v>
      </c>
      <c r="E612">
        <v>170</v>
      </c>
      <c r="F612" t="s">
        <v>13</v>
      </c>
      <c r="G612">
        <v>6532874</v>
      </c>
      <c r="H612">
        <v>85</v>
      </c>
      <c r="I612">
        <f>IF(COUNTIFS(A$2:A612,A612,D$2:D612,D612)=1,1,0)</f>
        <v>0</v>
      </c>
      <c r="J612">
        <f>COUNTIFS(D$2:D612, D612, F$2:F612, F612)</f>
        <v>12</v>
      </c>
      <c r="K612">
        <f t="shared" si="18"/>
        <v>106440620.15837105</v>
      </c>
      <c r="L612" s="1">
        <f t="shared" si="19"/>
        <v>0</v>
      </c>
    </row>
    <row r="613" spans="1:12" x14ac:dyDescent="0.2">
      <c r="A613">
        <v>7286456</v>
      </c>
      <c r="B613" t="s">
        <v>206</v>
      </c>
      <c r="C613">
        <v>2019</v>
      </c>
      <c r="D613" t="s">
        <v>9</v>
      </c>
      <c r="E613">
        <v>122</v>
      </c>
      <c r="F613" t="s">
        <v>28</v>
      </c>
      <c r="G613">
        <v>335477657</v>
      </c>
      <c r="H613">
        <v>86</v>
      </c>
      <c r="I613">
        <f>IF(COUNTIFS(A$2:A613,A613,D$2:D613,D613)=1,1,0)</f>
        <v>1</v>
      </c>
      <c r="J613">
        <f>COUNTIFS(D$2:D613, D613, F$2:F613, F613)</f>
        <v>16</v>
      </c>
      <c r="K613">
        <f t="shared" si="18"/>
        <v>106440620.15837105</v>
      </c>
      <c r="L613" s="1">
        <f t="shared" si="19"/>
        <v>1</v>
      </c>
    </row>
    <row r="614" spans="1:12" x14ac:dyDescent="0.2">
      <c r="A614">
        <v>7286456</v>
      </c>
      <c r="B614" t="s">
        <v>206</v>
      </c>
      <c r="C614">
        <v>2019</v>
      </c>
      <c r="D614" t="s">
        <v>9</v>
      </c>
      <c r="E614">
        <v>122</v>
      </c>
      <c r="F614" t="s">
        <v>55</v>
      </c>
      <c r="G614">
        <v>335477657</v>
      </c>
      <c r="H614">
        <v>86</v>
      </c>
      <c r="I614">
        <f>IF(COUNTIFS(A$2:A614,A614,D$2:D614,D614)=1,1,0)</f>
        <v>0</v>
      </c>
      <c r="J614">
        <f>COUNTIFS(D$2:D614, D614, F$2:F614, F614)</f>
        <v>9</v>
      </c>
      <c r="K614">
        <f t="shared" si="18"/>
        <v>106440620.15837105</v>
      </c>
      <c r="L614" s="1">
        <f t="shared" si="19"/>
        <v>0</v>
      </c>
    </row>
    <row r="615" spans="1:12" x14ac:dyDescent="0.2">
      <c r="A615">
        <v>7286456</v>
      </c>
      <c r="B615" t="s">
        <v>206</v>
      </c>
      <c r="C615">
        <v>2019</v>
      </c>
      <c r="D615" t="s">
        <v>9</v>
      </c>
      <c r="E615">
        <v>122</v>
      </c>
      <c r="F615" t="s">
        <v>16</v>
      </c>
      <c r="G615">
        <v>335477657</v>
      </c>
      <c r="H615">
        <v>86</v>
      </c>
      <c r="I615">
        <f>IF(COUNTIFS(A$2:A615,A615,D$2:D615,D615)=1,1,0)</f>
        <v>0</v>
      </c>
      <c r="J615">
        <f>COUNTIFS(D$2:D615, D615, F$2:F615, F615)</f>
        <v>13</v>
      </c>
      <c r="K615">
        <f t="shared" si="18"/>
        <v>106440620.15837105</v>
      </c>
      <c r="L615" s="1">
        <f t="shared" si="19"/>
        <v>0</v>
      </c>
    </row>
    <row r="616" spans="1:12" x14ac:dyDescent="0.2">
      <c r="A616">
        <v>7286456</v>
      </c>
      <c r="B616" t="s">
        <v>206</v>
      </c>
      <c r="C616">
        <v>2019</v>
      </c>
      <c r="D616" t="s">
        <v>9</v>
      </c>
      <c r="E616">
        <v>122</v>
      </c>
      <c r="F616" t="s">
        <v>17</v>
      </c>
      <c r="G616">
        <v>335477657</v>
      </c>
      <c r="H616">
        <v>86</v>
      </c>
      <c r="I616">
        <f>IF(COUNTIFS(A$2:A616,A616,D$2:D616,D616)=1,1,0)</f>
        <v>0</v>
      </c>
      <c r="J616">
        <f>COUNTIFS(D$2:D616, D616, F$2:F616, F616)</f>
        <v>14</v>
      </c>
      <c r="K616">
        <f t="shared" si="18"/>
        <v>106440620.15837105</v>
      </c>
      <c r="L616" s="1">
        <f t="shared" si="19"/>
        <v>0</v>
      </c>
    </row>
    <row r="617" spans="1:12" x14ac:dyDescent="0.2">
      <c r="A617">
        <v>7286456</v>
      </c>
      <c r="B617" t="s">
        <v>206</v>
      </c>
      <c r="C617">
        <v>2019</v>
      </c>
      <c r="D617" t="s">
        <v>9</v>
      </c>
      <c r="E617">
        <v>122</v>
      </c>
      <c r="F617" t="s">
        <v>13</v>
      </c>
      <c r="G617">
        <v>335477657</v>
      </c>
      <c r="H617">
        <v>86</v>
      </c>
      <c r="I617">
        <f>IF(COUNTIFS(A$2:A617,A617,D$2:D617,D617)=1,1,0)</f>
        <v>0</v>
      </c>
      <c r="J617">
        <f>COUNTIFS(D$2:D617, D617, F$2:F617, F617)</f>
        <v>33</v>
      </c>
      <c r="K617">
        <f t="shared" si="18"/>
        <v>106440620.15837105</v>
      </c>
      <c r="L617" s="1">
        <f t="shared" si="19"/>
        <v>0</v>
      </c>
    </row>
    <row r="618" spans="1:12" x14ac:dyDescent="0.2">
      <c r="A618">
        <v>7286456</v>
      </c>
      <c r="B618" t="s">
        <v>206</v>
      </c>
      <c r="C618">
        <v>2019</v>
      </c>
      <c r="D618" t="s">
        <v>9</v>
      </c>
      <c r="E618">
        <v>122</v>
      </c>
      <c r="F618" t="s">
        <v>23</v>
      </c>
      <c r="G618">
        <v>335477657</v>
      </c>
      <c r="H618">
        <v>86</v>
      </c>
      <c r="I618">
        <f>IF(COUNTIFS(A$2:A618,A618,D$2:D618,D618)=1,1,0)</f>
        <v>0</v>
      </c>
      <c r="J618">
        <f>COUNTIFS(D$2:D618, D618, F$2:F618, F618)</f>
        <v>10</v>
      </c>
      <c r="K618">
        <f t="shared" si="18"/>
        <v>106440620.15837105</v>
      </c>
      <c r="L618" s="1">
        <f t="shared" si="19"/>
        <v>0</v>
      </c>
    </row>
    <row r="619" spans="1:12" x14ac:dyDescent="0.2">
      <c r="A619">
        <v>8267604</v>
      </c>
      <c r="B619" t="s">
        <v>207</v>
      </c>
      <c r="C619">
        <v>2018</v>
      </c>
      <c r="D619" t="s">
        <v>9</v>
      </c>
      <c r="E619">
        <v>126</v>
      </c>
      <c r="F619" t="s">
        <v>100</v>
      </c>
      <c r="G619">
        <v>1661096</v>
      </c>
      <c r="H619">
        <v>87</v>
      </c>
      <c r="I619">
        <f>IF(COUNTIFS(A$2:A619,A619,D$2:D619,D619)=1,1,0)</f>
        <v>1</v>
      </c>
      <c r="J619">
        <f>COUNTIFS(D$2:D619, D619, F$2:F619, F619)</f>
        <v>3</v>
      </c>
      <c r="K619">
        <f t="shared" si="18"/>
        <v>106440620.15837105</v>
      </c>
      <c r="L619" s="1">
        <f t="shared" si="19"/>
        <v>0</v>
      </c>
    </row>
    <row r="620" spans="1:12" x14ac:dyDescent="0.2">
      <c r="A620">
        <v>8267604</v>
      </c>
      <c r="B620" t="s">
        <v>207</v>
      </c>
      <c r="C620">
        <v>2018</v>
      </c>
      <c r="D620" t="s">
        <v>9</v>
      </c>
      <c r="E620">
        <v>126</v>
      </c>
      <c r="F620" t="s">
        <v>27</v>
      </c>
      <c r="G620">
        <v>1661096</v>
      </c>
      <c r="H620">
        <v>87</v>
      </c>
      <c r="I620">
        <f>IF(COUNTIFS(A$2:A620,A620,D$2:D620,D620)=1,1,0)</f>
        <v>0</v>
      </c>
      <c r="J620">
        <f>COUNTIFS(D$2:D620, D620, F$2:F620, F620)</f>
        <v>1</v>
      </c>
      <c r="K620">
        <f t="shared" si="18"/>
        <v>106440620.15837105</v>
      </c>
      <c r="L620" s="1">
        <f t="shared" si="19"/>
        <v>0</v>
      </c>
    </row>
    <row r="621" spans="1:12" x14ac:dyDescent="0.2">
      <c r="A621">
        <v>8267604</v>
      </c>
      <c r="B621" t="s">
        <v>207</v>
      </c>
      <c r="C621">
        <v>2018</v>
      </c>
      <c r="D621" t="s">
        <v>9</v>
      </c>
      <c r="E621">
        <v>126</v>
      </c>
      <c r="F621" t="s">
        <v>28</v>
      </c>
      <c r="G621">
        <v>1661096</v>
      </c>
      <c r="H621">
        <v>87</v>
      </c>
      <c r="I621">
        <f>IF(COUNTIFS(A$2:A621,A621,D$2:D621,D621)=1,1,0)</f>
        <v>0</v>
      </c>
      <c r="J621">
        <f>COUNTIFS(D$2:D621, D621, F$2:F621, F621)</f>
        <v>17</v>
      </c>
      <c r="K621">
        <f t="shared" si="18"/>
        <v>106440620.15837105</v>
      </c>
      <c r="L621" s="1">
        <f t="shared" si="19"/>
        <v>0</v>
      </c>
    </row>
    <row r="622" spans="1:12" x14ac:dyDescent="0.2">
      <c r="A622">
        <v>8267604</v>
      </c>
      <c r="B622" t="s">
        <v>207</v>
      </c>
      <c r="C622">
        <v>2018</v>
      </c>
      <c r="D622" t="s">
        <v>9</v>
      </c>
      <c r="E622">
        <v>126</v>
      </c>
      <c r="F622" t="s">
        <v>13</v>
      </c>
      <c r="G622">
        <v>1661096</v>
      </c>
      <c r="H622">
        <v>87</v>
      </c>
      <c r="I622">
        <f>IF(COUNTIFS(A$2:A622,A622,D$2:D622,D622)=1,1,0)</f>
        <v>0</v>
      </c>
      <c r="J622">
        <f>COUNTIFS(D$2:D622, D622, F$2:F622, F622)</f>
        <v>34</v>
      </c>
      <c r="K622">
        <f t="shared" si="18"/>
        <v>106440620.15837105</v>
      </c>
      <c r="L622" s="1">
        <f t="shared" si="19"/>
        <v>0</v>
      </c>
    </row>
    <row r="623" spans="1:12" x14ac:dyDescent="0.2">
      <c r="A623">
        <v>87843</v>
      </c>
      <c r="B623" t="s">
        <v>208</v>
      </c>
      <c r="C623">
        <v>1984</v>
      </c>
      <c r="D623" t="s">
        <v>9</v>
      </c>
      <c r="E623">
        <v>229</v>
      </c>
      <c r="F623" t="s">
        <v>45</v>
      </c>
      <c r="G623">
        <v>5321508</v>
      </c>
      <c r="H623">
        <v>88</v>
      </c>
      <c r="I623">
        <f>IF(COUNTIFS(A$2:A623,A623,D$2:D623,D623)=1,1,0)</f>
        <v>1</v>
      </c>
      <c r="J623">
        <f>COUNTIFS(D$2:D623, D623, F$2:F623, F623)</f>
        <v>9</v>
      </c>
      <c r="K623">
        <f t="shared" si="18"/>
        <v>106440620.15837105</v>
      </c>
      <c r="L623" s="1">
        <f t="shared" si="19"/>
        <v>0</v>
      </c>
    </row>
    <row r="624" spans="1:12" x14ac:dyDescent="0.2">
      <c r="A624">
        <v>87843</v>
      </c>
      <c r="B624" t="s">
        <v>208</v>
      </c>
      <c r="C624">
        <v>1984</v>
      </c>
      <c r="D624" t="s">
        <v>9</v>
      </c>
      <c r="E624">
        <v>229</v>
      </c>
      <c r="F624" t="s">
        <v>10</v>
      </c>
      <c r="G624">
        <v>5321508</v>
      </c>
      <c r="H624">
        <v>88</v>
      </c>
      <c r="I624">
        <f>IF(COUNTIFS(A$2:A624,A624,D$2:D624,D624)=1,1,0)</f>
        <v>0</v>
      </c>
      <c r="J624">
        <f>COUNTIFS(D$2:D624, D624, F$2:F624, F624)</f>
        <v>13</v>
      </c>
      <c r="K624">
        <f t="shared" si="18"/>
        <v>106440620.15837105</v>
      </c>
      <c r="L624" s="1">
        <f t="shared" si="19"/>
        <v>0</v>
      </c>
    </row>
    <row r="625" spans="1:12" x14ac:dyDescent="0.2">
      <c r="A625">
        <v>87843</v>
      </c>
      <c r="B625" t="s">
        <v>208</v>
      </c>
      <c r="C625">
        <v>1984</v>
      </c>
      <c r="D625" t="s">
        <v>9</v>
      </c>
      <c r="E625">
        <v>229</v>
      </c>
      <c r="F625" t="s">
        <v>15</v>
      </c>
      <c r="G625">
        <v>5321508</v>
      </c>
      <c r="H625">
        <v>88</v>
      </c>
      <c r="I625">
        <f>IF(COUNTIFS(A$2:A625,A625,D$2:D625,D625)=1,1,0)</f>
        <v>0</v>
      </c>
      <c r="J625">
        <f>COUNTIFS(D$2:D625, D625, F$2:F625, F625)</f>
        <v>9</v>
      </c>
      <c r="K625">
        <f t="shared" si="18"/>
        <v>106440620.15837105</v>
      </c>
      <c r="L625" s="1">
        <f t="shared" si="19"/>
        <v>0</v>
      </c>
    </row>
    <row r="626" spans="1:12" x14ac:dyDescent="0.2">
      <c r="A626">
        <v>87843</v>
      </c>
      <c r="B626" t="s">
        <v>208</v>
      </c>
      <c r="C626">
        <v>1984</v>
      </c>
      <c r="D626" t="s">
        <v>9</v>
      </c>
      <c r="E626">
        <v>229</v>
      </c>
      <c r="F626" t="s">
        <v>11</v>
      </c>
      <c r="G626">
        <v>5321508</v>
      </c>
      <c r="H626">
        <v>88</v>
      </c>
      <c r="I626">
        <f>IF(COUNTIFS(A$2:A626,A626,D$2:D626,D626)=1,1,0)</f>
        <v>0</v>
      </c>
      <c r="J626">
        <f>COUNTIFS(D$2:D626, D626, F$2:F626, F626)</f>
        <v>11</v>
      </c>
      <c r="K626">
        <f t="shared" si="18"/>
        <v>106440620.15837105</v>
      </c>
      <c r="L626" s="1">
        <f t="shared" si="19"/>
        <v>0</v>
      </c>
    </row>
    <row r="627" spans="1:12" x14ac:dyDescent="0.2">
      <c r="A627">
        <v>87843</v>
      </c>
      <c r="B627" t="s">
        <v>208</v>
      </c>
      <c r="C627">
        <v>1984</v>
      </c>
      <c r="D627" t="s">
        <v>9</v>
      </c>
      <c r="E627">
        <v>229</v>
      </c>
      <c r="F627" t="s">
        <v>17</v>
      </c>
      <c r="G627">
        <v>5321508</v>
      </c>
      <c r="H627">
        <v>88</v>
      </c>
      <c r="I627">
        <f>IF(COUNTIFS(A$2:A627,A627,D$2:D627,D627)=1,1,0)</f>
        <v>0</v>
      </c>
      <c r="J627">
        <f>COUNTIFS(D$2:D627, D627, F$2:F627, F627)</f>
        <v>15</v>
      </c>
      <c r="K627">
        <f t="shared" si="18"/>
        <v>106440620.15837105</v>
      </c>
      <c r="L627" s="1">
        <f t="shared" si="19"/>
        <v>0</v>
      </c>
    </row>
    <row r="628" spans="1:12" x14ac:dyDescent="0.2">
      <c r="A628">
        <v>87843</v>
      </c>
      <c r="B628" t="s">
        <v>208</v>
      </c>
      <c r="C628">
        <v>1984</v>
      </c>
      <c r="D628" t="s">
        <v>9</v>
      </c>
      <c r="E628">
        <v>229</v>
      </c>
      <c r="F628" t="s">
        <v>13</v>
      </c>
      <c r="G628">
        <v>5321508</v>
      </c>
      <c r="H628">
        <v>88</v>
      </c>
      <c r="I628">
        <f>IF(COUNTIFS(A$2:A628,A628,D$2:D628,D628)=1,1,0)</f>
        <v>0</v>
      </c>
      <c r="J628">
        <f>COUNTIFS(D$2:D628, D628, F$2:F628, F628)</f>
        <v>35</v>
      </c>
      <c r="K628">
        <f t="shared" si="18"/>
        <v>106440620.15837105</v>
      </c>
      <c r="L628" s="1">
        <f t="shared" si="19"/>
        <v>0</v>
      </c>
    </row>
    <row r="629" spans="1:12" x14ac:dyDescent="0.2">
      <c r="A629">
        <v>45152</v>
      </c>
      <c r="B629" t="s">
        <v>209</v>
      </c>
      <c r="C629">
        <v>1952</v>
      </c>
      <c r="D629" t="s">
        <v>126</v>
      </c>
      <c r="E629">
        <v>103</v>
      </c>
      <c r="F629" t="s">
        <v>210</v>
      </c>
      <c r="G629">
        <v>1884537</v>
      </c>
      <c r="H629">
        <v>89</v>
      </c>
      <c r="I629">
        <f>IF(COUNTIFS(A$2:A629,A629,D$2:D629,D629)=1,1,0)</f>
        <v>1</v>
      </c>
      <c r="J629">
        <f>COUNTIFS(D$2:D629, D629, F$2:F629, F629)</f>
        <v>1</v>
      </c>
      <c r="K629">
        <f t="shared" si="18"/>
        <v>106440620.15837105</v>
      </c>
      <c r="L629" s="1">
        <f t="shared" si="19"/>
        <v>0</v>
      </c>
    </row>
    <row r="630" spans="1:12" x14ac:dyDescent="0.2">
      <c r="A630">
        <v>45152</v>
      </c>
      <c r="B630" t="s">
        <v>209</v>
      </c>
      <c r="C630">
        <v>1952</v>
      </c>
      <c r="D630" t="s">
        <v>126</v>
      </c>
      <c r="E630">
        <v>103</v>
      </c>
      <c r="F630" t="s">
        <v>82</v>
      </c>
      <c r="G630">
        <v>1884537</v>
      </c>
      <c r="H630">
        <v>89</v>
      </c>
      <c r="I630">
        <f>IF(COUNTIFS(A$2:A630,A630,D$2:D630,D630)=1,1,0)</f>
        <v>0</v>
      </c>
      <c r="J630">
        <f>COUNTIFS(D$2:D630, D630, F$2:F630, F630)</f>
        <v>2</v>
      </c>
      <c r="K630">
        <f t="shared" si="18"/>
        <v>106440620.15837105</v>
      </c>
      <c r="L630" s="1">
        <f t="shared" si="19"/>
        <v>0</v>
      </c>
    </row>
    <row r="631" spans="1:12" x14ac:dyDescent="0.2">
      <c r="A631">
        <v>45152</v>
      </c>
      <c r="B631" t="s">
        <v>209</v>
      </c>
      <c r="C631">
        <v>1952</v>
      </c>
      <c r="D631" t="s">
        <v>126</v>
      </c>
      <c r="E631">
        <v>103</v>
      </c>
      <c r="F631" t="s">
        <v>211</v>
      </c>
      <c r="G631">
        <v>1884537</v>
      </c>
      <c r="H631">
        <v>89</v>
      </c>
      <c r="I631">
        <f>IF(COUNTIFS(A$2:A631,A631,D$2:D631,D631)=1,1,0)</f>
        <v>0</v>
      </c>
      <c r="J631">
        <f>COUNTIFS(D$2:D631, D631, F$2:F631, F631)</f>
        <v>1</v>
      </c>
      <c r="K631">
        <f t="shared" si="18"/>
        <v>106440620.15837105</v>
      </c>
      <c r="L631" s="1">
        <f t="shared" si="19"/>
        <v>0</v>
      </c>
    </row>
    <row r="632" spans="1:12" x14ac:dyDescent="0.2">
      <c r="A632">
        <v>45152</v>
      </c>
      <c r="B632" t="s">
        <v>209</v>
      </c>
      <c r="C632">
        <v>1952</v>
      </c>
      <c r="D632" t="s">
        <v>126</v>
      </c>
      <c r="E632">
        <v>103</v>
      </c>
      <c r="F632" t="s">
        <v>102</v>
      </c>
      <c r="G632">
        <v>1884537</v>
      </c>
      <c r="H632">
        <v>89</v>
      </c>
      <c r="I632">
        <f>IF(COUNTIFS(A$2:A632,A632,D$2:D632,D632)=1,1,0)</f>
        <v>0</v>
      </c>
      <c r="J632">
        <f>COUNTIFS(D$2:D632, D632, F$2:F632, F632)</f>
        <v>3</v>
      </c>
      <c r="K632">
        <f t="shared" si="18"/>
        <v>106440620.15837105</v>
      </c>
      <c r="L632" s="1">
        <f t="shared" si="19"/>
        <v>0</v>
      </c>
    </row>
    <row r="633" spans="1:12" x14ac:dyDescent="0.2">
      <c r="A633">
        <v>45152</v>
      </c>
      <c r="B633" t="s">
        <v>209</v>
      </c>
      <c r="C633">
        <v>1952</v>
      </c>
      <c r="D633" t="s">
        <v>126</v>
      </c>
      <c r="E633">
        <v>103</v>
      </c>
      <c r="F633" t="s">
        <v>153</v>
      </c>
      <c r="G633">
        <v>1884537</v>
      </c>
      <c r="H633">
        <v>89</v>
      </c>
      <c r="I633">
        <f>IF(COUNTIFS(A$2:A633,A633,D$2:D633,D633)=1,1,0)</f>
        <v>0</v>
      </c>
      <c r="J633">
        <f>COUNTIFS(D$2:D633, D633, F$2:F633, F633)</f>
        <v>4</v>
      </c>
      <c r="K633">
        <f t="shared" si="18"/>
        <v>106440620.15837105</v>
      </c>
      <c r="L633" s="1">
        <f t="shared" si="19"/>
        <v>0</v>
      </c>
    </row>
    <row r="634" spans="1:12" x14ac:dyDescent="0.2">
      <c r="A634">
        <v>45152</v>
      </c>
      <c r="B634" t="s">
        <v>209</v>
      </c>
      <c r="C634">
        <v>1952</v>
      </c>
      <c r="D634" t="s">
        <v>126</v>
      </c>
      <c r="E634">
        <v>103</v>
      </c>
      <c r="F634" t="s">
        <v>104</v>
      </c>
      <c r="G634">
        <v>1884537</v>
      </c>
      <c r="H634">
        <v>89</v>
      </c>
      <c r="I634">
        <f>IF(COUNTIFS(A$2:A634,A634,D$2:D634,D634)=1,1,0)</f>
        <v>0</v>
      </c>
      <c r="J634">
        <f>COUNTIFS(D$2:D634, D634, F$2:F634, F634)</f>
        <v>5</v>
      </c>
      <c r="K634">
        <f t="shared" si="18"/>
        <v>106440620.15837105</v>
      </c>
      <c r="L634" s="1">
        <f t="shared" si="19"/>
        <v>0</v>
      </c>
    </row>
    <row r="635" spans="1:12" x14ac:dyDescent="0.2">
      <c r="A635">
        <v>45152</v>
      </c>
      <c r="B635" t="s">
        <v>209</v>
      </c>
      <c r="C635">
        <v>1952</v>
      </c>
      <c r="D635" t="s">
        <v>126</v>
      </c>
      <c r="E635">
        <v>103</v>
      </c>
      <c r="F635" t="s">
        <v>212</v>
      </c>
      <c r="G635">
        <v>1884537</v>
      </c>
      <c r="H635">
        <v>89</v>
      </c>
      <c r="I635">
        <f>IF(COUNTIFS(A$2:A635,A635,D$2:D635,D635)=1,1,0)</f>
        <v>0</v>
      </c>
      <c r="J635">
        <f>COUNTIFS(D$2:D635, D635, F$2:F635, F635)</f>
        <v>1</v>
      </c>
      <c r="K635">
        <f t="shared" si="18"/>
        <v>106440620.15837105</v>
      </c>
      <c r="L635" s="1">
        <f t="shared" si="19"/>
        <v>0</v>
      </c>
    </row>
    <row r="636" spans="1:12" x14ac:dyDescent="0.2">
      <c r="A636">
        <v>45152</v>
      </c>
      <c r="B636" t="s">
        <v>209</v>
      </c>
      <c r="C636">
        <v>1952</v>
      </c>
      <c r="D636" t="s">
        <v>126</v>
      </c>
      <c r="E636">
        <v>103</v>
      </c>
      <c r="F636" t="s">
        <v>52</v>
      </c>
      <c r="G636">
        <v>1884537</v>
      </c>
      <c r="H636">
        <v>89</v>
      </c>
      <c r="I636">
        <f>IF(COUNTIFS(A$2:A636,A636,D$2:D636,D636)=1,1,0)</f>
        <v>0</v>
      </c>
      <c r="J636">
        <f>COUNTIFS(D$2:D636, D636, F$2:F636, F636)</f>
        <v>3</v>
      </c>
      <c r="K636">
        <f t="shared" si="18"/>
        <v>106440620.15837105</v>
      </c>
      <c r="L636" s="1">
        <f t="shared" si="19"/>
        <v>0</v>
      </c>
    </row>
    <row r="637" spans="1:12" x14ac:dyDescent="0.2">
      <c r="A637">
        <v>91251</v>
      </c>
      <c r="B637" t="s">
        <v>213</v>
      </c>
      <c r="C637">
        <v>1985</v>
      </c>
      <c r="D637" t="s">
        <v>92</v>
      </c>
      <c r="E637">
        <v>142</v>
      </c>
      <c r="F637" t="s">
        <v>10</v>
      </c>
      <c r="G637">
        <v>71909</v>
      </c>
      <c r="H637">
        <v>90</v>
      </c>
      <c r="I637">
        <f>IF(COUNTIFS(A$2:A637,A637,D$2:D637,D637)=1,1,0)</f>
        <v>1</v>
      </c>
      <c r="J637">
        <f>COUNTIFS(D$2:D637, D637, F$2:F637, F637)</f>
        <v>2</v>
      </c>
      <c r="K637">
        <f t="shared" si="18"/>
        <v>106440620.15837105</v>
      </c>
      <c r="L637" s="1">
        <f t="shared" si="19"/>
        <v>0</v>
      </c>
    </row>
    <row r="638" spans="1:12" x14ac:dyDescent="0.2">
      <c r="A638">
        <v>91251</v>
      </c>
      <c r="B638" t="s">
        <v>213</v>
      </c>
      <c r="C638">
        <v>1985</v>
      </c>
      <c r="D638" t="s">
        <v>92</v>
      </c>
      <c r="E638">
        <v>142</v>
      </c>
      <c r="F638" t="s">
        <v>11</v>
      </c>
      <c r="G638">
        <v>71909</v>
      </c>
      <c r="H638">
        <v>90</v>
      </c>
      <c r="I638">
        <f>IF(COUNTIFS(A$2:A638,A638,D$2:D638,D638)=1,1,0)</f>
        <v>0</v>
      </c>
      <c r="J638">
        <f>COUNTIFS(D$2:D638, D638, F$2:F638, F638)</f>
        <v>4</v>
      </c>
      <c r="K638">
        <f t="shared" si="18"/>
        <v>106440620.15837105</v>
      </c>
      <c r="L638" s="1">
        <f t="shared" si="19"/>
        <v>0</v>
      </c>
    </row>
    <row r="639" spans="1:12" x14ac:dyDescent="0.2">
      <c r="A639">
        <v>91251</v>
      </c>
      <c r="B639" t="s">
        <v>213</v>
      </c>
      <c r="C639">
        <v>1985</v>
      </c>
      <c r="D639" t="s">
        <v>92</v>
      </c>
      <c r="E639">
        <v>142</v>
      </c>
      <c r="F639" t="s">
        <v>28</v>
      </c>
      <c r="G639">
        <v>71909</v>
      </c>
      <c r="H639">
        <v>90</v>
      </c>
      <c r="I639">
        <f>IF(COUNTIFS(A$2:A639,A639,D$2:D639,D639)=1,1,0)</f>
        <v>0</v>
      </c>
      <c r="J639">
        <f>COUNTIFS(D$2:D639, D639, F$2:F639, F639)</f>
        <v>1</v>
      </c>
      <c r="K639">
        <f t="shared" si="18"/>
        <v>106440620.15837105</v>
      </c>
      <c r="L639" s="1">
        <f t="shared" si="19"/>
        <v>0</v>
      </c>
    </row>
    <row r="640" spans="1:12" x14ac:dyDescent="0.2">
      <c r="A640">
        <v>91251</v>
      </c>
      <c r="B640" t="s">
        <v>213</v>
      </c>
      <c r="C640">
        <v>1985</v>
      </c>
      <c r="D640" t="s">
        <v>92</v>
      </c>
      <c r="E640">
        <v>142</v>
      </c>
      <c r="F640" t="s">
        <v>16</v>
      </c>
      <c r="G640">
        <v>71909</v>
      </c>
      <c r="H640">
        <v>90</v>
      </c>
      <c r="I640">
        <f>IF(COUNTIFS(A$2:A640,A640,D$2:D640,D640)=1,1,0)</f>
        <v>0</v>
      </c>
      <c r="J640">
        <f>COUNTIFS(D$2:D640, D640, F$2:F640, F640)</f>
        <v>2</v>
      </c>
      <c r="K640">
        <f t="shared" si="18"/>
        <v>106440620.15837105</v>
      </c>
      <c r="L640" s="1">
        <f t="shared" si="19"/>
        <v>0</v>
      </c>
    </row>
    <row r="641" spans="1:12" x14ac:dyDescent="0.2">
      <c r="A641">
        <v>91251</v>
      </c>
      <c r="B641" t="s">
        <v>213</v>
      </c>
      <c r="C641">
        <v>1985</v>
      </c>
      <c r="D641" t="s">
        <v>92</v>
      </c>
      <c r="E641">
        <v>142</v>
      </c>
      <c r="F641" t="s">
        <v>95</v>
      </c>
      <c r="G641">
        <v>71909</v>
      </c>
      <c r="H641">
        <v>90</v>
      </c>
      <c r="I641">
        <f>IF(COUNTIFS(A$2:A641,A641,D$2:D641,D641)=1,1,0)</f>
        <v>0</v>
      </c>
      <c r="J641">
        <f>COUNTIFS(D$2:D641, D641, F$2:F641, F641)</f>
        <v>1</v>
      </c>
      <c r="K641">
        <f t="shared" si="18"/>
        <v>106440620.15837105</v>
      </c>
      <c r="L641" s="1">
        <f t="shared" si="19"/>
        <v>0</v>
      </c>
    </row>
    <row r="642" spans="1:12" x14ac:dyDescent="0.2">
      <c r="A642">
        <v>91251</v>
      </c>
      <c r="B642" t="s">
        <v>213</v>
      </c>
      <c r="C642">
        <v>1985</v>
      </c>
      <c r="D642" t="s">
        <v>92</v>
      </c>
      <c r="E642">
        <v>142</v>
      </c>
      <c r="F642" t="s">
        <v>13</v>
      </c>
      <c r="G642">
        <v>71909</v>
      </c>
      <c r="H642">
        <v>90</v>
      </c>
      <c r="I642">
        <f>IF(COUNTIFS(A$2:A642,A642,D$2:D642,D642)=1,1,0)</f>
        <v>0</v>
      </c>
      <c r="J642">
        <f>COUNTIFS(D$2:D642, D642, F$2:F642, F642)</f>
        <v>5</v>
      </c>
      <c r="K642">
        <f t="shared" ref="K642:K705" si="20">AVERAGEIF($I$2:$I$1645, 1, $G$2:$G$1645)</f>
        <v>106440620.15837105</v>
      </c>
      <c r="L642" s="1">
        <f t="shared" ref="L642:L705" si="21">IF(AND(I642=1,G642&gt;K642),1,0)</f>
        <v>0</v>
      </c>
    </row>
    <row r="643" spans="1:12" x14ac:dyDescent="0.2">
      <c r="A643">
        <v>91251</v>
      </c>
      <c r="B643" t="s">
        <v>213</v>
      </c>
      <c r="C643">
        <v>1985</v>
      </c>
      <c r="D643" t="s">
        <v>92</v>
      </c>
      <c r="E643">
        <v>142</v>
      </c>
      <c r="F643" t="s">
        <v>23</v>
      </c>
      <c r="G643">
        <v>71909</v>
      </c>
      <c r="H643">
        <v>90</v>
      </c>
      <c r="I643">
        <f>IF(COUNTIFS(A$2:A643,A643,D$2:D643,D643)=1,1,0)</f>
        <v>0</v>
      </c>
      <c r="J643">
        <f>COUNTIFS(D$2:D643, D643, F$2:F643, F643)</f>
        <v>2</v>
      </c>
      <c r="K643">
        <f t="shared" si="20"/>
        <v>106440620.15837105</v>
      </c>
      <c r="L643" s="1">
        <f t="shared" si="21"/>
        <v>0</v>
      </c>
    </row>
    <row r="644" spans="1:12" x14ac:dyDescent="0.2">
      <c r="A644">
        <v>91251</v>
      </c>
      <c r="B644" t="s">
        <v>213</v>
      </c>
      <c r="C644">
        <v>1985</v>
      </c>
      <c r="D644" t="s">
        <v>92</v>
      </c>
      <c r="E644">
        <v>142</v>
      </c>
      <c r="F644" t="s">
        <v>96</v>
      </c>
      <c r="G644">
        <v>71909</v>
      </c>
      <c r="H644">
        <v>90</v>
      </c>
      <c r="I644">
        <f>IF(COUNTIFS(A$2:A644,A644,D$2:D644,D644)=1,1,0)</f>
        <v>0</v>
      </c>
      <c r="J644">
        <f>COUNTIFS(D$2:D644, D644, F$2:F644, F644)</f>
        <v>2</v>
      </c>
      <c r="K644">
        <f t="shared" si="20"/>
        <v>106440620.15837105</v>
      </c>
      <c r="L644" s="1">
        <f t="shared" si="21"/>
        <v>0</v>
      </c>
    </row>
    <row r="645" spans="1:12" x14ac:dyDescent="0.2">
      <c r="A645">
        <v>180093</v>
      </c>
      <c r="B645" t="s">
        <v>214</v>
      </c>
      <c r="C645">
        <v>2000</v>
      </c>
      <c r="D645" t="s">
        <v>215</v>
      </c>
      <c r="E645">
        <v>102</v>
      </c>
      <c r="F645" t="s">
        <v>28</v>
      </c>
      <c r="G645">
        <v>3635482</v>
      </c>
      <c r="H645">
        <v>91</v>
      </c>
      <c r="I645">
        <f>IF(COUNTIFS(A$2:A645,A645,D$2:D645,D645)=1,1,0)</f>
        <v>1</v>
      </c>
      <c r="J645">
        <f>COUNTIFS(D$2:D645, D645, F$2:F645, F645)</f>
        <v>1</v>
      </c>
      <c r="K645">
        <f t="shared" si="20"/>
        <v>106440620.15837105</v>
      </c>
      <c r="L645" s="1">
        <f t="shared" si="21"/>
        <v>0</v>
      </c>
    </row>
    <row r="646" spans="1:12" x14ac:dyDescent="0.2">
      <c r="A646">
        <v>180093</v>
      </c>
      <c r="B646" t="s">
        <v>214</v>
      </c>
      <c r="C646">
        <v>2000</v>
      </c>
      <c r="D646" t="s">
        <v>215</v>
      </c>
      <c r="E646">
        <v>102</v>
      </c>
      <c r="F646" t="s">
        <v>16</v>
      </c>
      <c r="G646">
        <v>3635482</v>
      </c>
      <c r="H646">
        <v>91</v>
      </c>
      <c r="I646">
        <f>IF(COUNTIFS(A$2:A646,A646,D$2:D646,D646)=1,1,0)</f>
        <v>0</v>
      </c>
      <c r="J646">
        <f>COUNTIFS(D$2:D646, D646, F$2:F646, F646)</f>
        <v>1</v>
      </c>
      <c r="K646">
        <f t="shared" si="20"/>
        <v>106440620.15837105</v>
      </c>
      <c r="L646" s="1">
        <f t="shared" si="21"/>
        <v>0</v>
      </c>
    </row>
    <row r="647" spans="1:12" x14ac:dyDescent="0.2">
      <c r="A647">
        <v>180093</v>
      </c>
      <c r="B647" t="s">
        <v>214</v>
      </c>
      <c r="C647">
        <v>2000</v>
      </c>
      <c r="D647" t="s">
        <v>215</v>
      </c>
      <c r="E647">
        <v>102</v>
      </c>
      <c r="F647" t="s">
        <v>13</v>
      </c>
      <c r="G647">
        <v>3635482</v>
      </c>
      <c r="H647">
        <v>91</v>
      </c>
      <c r="I647">
        <f>IF(COUNTIFS(A$2:A647,A647,D$2:D647,D647)=1,1,0)</f>
        <v>0</v>
      </c>
      <c r="J647">
        <f>COUNTIFS(D$2:D647, D647, F$2:F647, F647)</f>
        <v>1</v>
      </c>
      <c r="K647">
        <f t="shared" si="20"/>
        <v>106440620.15837105</v>
      </c>
      <c r="L647" s="1">
        <f t="shared" si="21"/>
        <v>0</v>
      </c>
    </row>
    <row r="648" spans="1:12" x14ac:dyDescent="0.2">
      <c r="A648">
        <v>86190</v>
      </c>
      <c r="B648" t="s">
        <v>216</v>
      </c>
      <c r="C648">
        <v>1983</v>
      </c>
      <c r="D648" t="s">
        <v>61</v>
      </c>
      <c r="E648">
        <v>131</v>
      </c>
      <c r="F648" t="s">
        <v>20</v>
      </c>
      <c r="G648">
        <v>316566101</v>
      </c>
      <c r="H648">
        <v>92</v>
      </c>
      <c r="I648">
        <f>IF(COUNTIFS(A$2:A648,A648,D$2:D648,D648)=1,1,0)</f>
        <v>1</v>
      </c>
      <c r="J648">
        <f>COUNTIFS(D$2:D648, D648, F$2:F648, F648)</f>
        <v>5</v>
      </c>
      <c r="K648">
        <f t="shared" si="20"/>
        <v>106440620.15837105</v>
      </c>
      <c r="L648" s="1">
        <f t="shared" si="21"/>
        <v>1</v>
      </c>
    </row>
    <row r="649" spans="1:12" x14ac:dyDescent="0.2">
      <c r="A649">
        <v>86190</v>
      </c>
      <c r="B649" t="s">
        <v>216</v>
      </c>
      <c r="C649">
        <v>1983</v>
      </c>
      <c r="D649" t="s">
        <v>61</v>
      </c>
      <c r="E649">
        <v>131</v>
      </c>
      <c r="F649" t="s">
        <v>30</v>
      </c>
      <c r="G649">
        <v>316566101</v>
      </c>
      <c r="H649">
        <v>92</v>
      </c>
      <c r="I649">
        <f>IF(COUNTIFS(A$2:A649,A649,D$2:D649,D649)=1,1,0)</f>
        <v>0</v>
      </c>
      <c r="J649">
        <f>COUNTIFS(D$2:D649, D649, F$2:F649, F649)</f>
        <v>4</v>
      </c>
      <c r="K649">
        <f t="shared" si="20"/>
        <v>106440620.15837105</v>
      </c>
      <c r="L649" s="1">
        <f t="shared" si="21"/>
        <v>0</v>
      </c>
    </row>
    <row r="650" spans="1:12" x14ac:dyDescent="0.2">
      <c r="A650">
        <v>86190</v>
      </c>
      <c r="B650" t="s">
        <v>216</v>
      </c>
      <c r="C650">
        <v>1983</v>
      </c>
      <c r="D650" t="s">
        <v>61</v>
      </c>
      <c r="E650">
        <v>131</v>
      </c>
      <c r="F650" t="s">
        <v>42</v>
      </c>
      <c r="G650">
        <v>316566101</v>
      </c>
      <c r="H650">
        <v>92</v>
      </c>
      <c r="I650">
        <f>IF(COUNTIFS(A$2:A650,A650,D$2:D650,D650)=1,1,0)</f>
        <v>0</v>
      </c>
      <c r="J650">
        <f>COUNTIFS(D$2:D650, D650, F$2:F650, F650)</f>
        <v>2</v>
      </c>
      <c r="K650">
        <f t="shared" si="20"/>
        <v>106440620.15837105</v>
      </c>
      <c r="L650" s="1">
        <f t="shared" si="21"/>
        <v>0</v>
      </c>
    </row>
    <row r="651" spans="1:12" x14ac:dyDescent="0.2">
      <c r="A651">
        <v>86190</v>
      </c>
      <c r="B651" t="s">
        <v>216</v>
      </c>
      <c r="C651">
        <v>1983</v>
      </c>
      <c r="D651" t="s">
        <v>61</v>
      </c>
      <c r="E651">
        <v>131</v>
      </c>
      <c r="F651" t="s">
        <v>62</v>
      </c>
      <c r="G651">
        <v>316566101</v>
      </c>
      <c r="H651">
        <v>92</v>
      </c>
      <c r="I651">
        <f>IF(COUNTIFS(A$2:A651,A651,D$2:D651,D651)=1,1,0)</f>
        <v>0</v>
      </c>
      <c r="J651">
        <f>COUNTIFS(D$2:D651, D651, F$2:F651, F651)</f>
        <v>3</v>
      </c>
      <c r="K651">
        <f t="shared" si="20"/>
        <v>106440620.15837105</v>
      </c>
      <c r="L651" s="1">
        <f t="shared" si="21"/>
        <v>0</v>
      </c>
    </row>
    <row r="652" spans="1:12" x14ac:dyDescent="0.2">
      <c r="A652">
        <v>86190</v>
      </c>
      <c r="B652" t="s">
        <v>216</v>
      </c>
      <c r="C652">
        <v>1983</v>
      </c>
      <c r="D652" t="s">
        <v>61</v>
      </c>
      <c r="E652">
        <v>131</v>
      </c>
      <c r="F652" t="s">
        <v>10</v>
      </c>
      <c r="G652">
        <v>316566101</v>
      </c>
      <c r="H652">
        <v>92</v>
      </c>
      <c r="I652">
        <f>IF(COUNTIFS(A$2:A652,A652,D$2:D652,D652)=1,1,0)</f>
        <v>0</v>
      </c>
      <c r="J652">
        <f>COUNTIFS(D$2:D652, D652, F$2:F652, F652)</f>
        <v>5</v>
      </c>
      <c r="K652">
        <f t="shared" si="20"/>
        <v>106440620.15837105</v>
      </c>
      <c r="L652" s="1">
        <f t="shared" si="21"/>
        <v>0</v>
      </c>
    </row>
    <row r="653" spans="1:12" x14ac:dyDescent="0.2">
      <c r="A653">
        <v>86190</v>
      </c>
      <c r="B653" t="s">
        <v>216</v>
      </c>
      <c r="C653">
        <v>1983</v>
      </c>
      <c r="D653" t="s">
        <v>61</v>
      </c>
      <c r="E653">
        <v>131</v>
      </c>
      <c r="F653" t="s">
        <v>31</v>
      </c>
      <c r="G653">
        <v>316566101</v>
      </c>
      <c r="H653">
        <v>92</v>
      </c>
      <c r="I653">
        <f>IF(COUNTIFS(A$2:A653,A653,D$2:D653,D653)=1,1,0)</f>
        <v>0</v>
      </c>
      <c r="J653">
        <f>COUNTIFS(D$2:D653, D653, F$2:F653, F653)</f>
        <v>3</v>
      </c>
      <c r="K653">
        <f t="shared" si="20"/>
        <v>106440620.15837105</v>
      </c>
      <c r="L653" s="1">
        <f t="shared" si="21"/>
        <v>0</v>
      </c>
    </row>
    <row r="654" spans="1:12" x14ac:dyDescent="0.2">
      <c r="A654">
        <v>86190</v>
      </c>
      <c r="B654" t="s">
        <v>216</v>
      </c>
      <c r="C654">
        <v>1983</v>
      </c>
      <c r="D654" t="s">
        <v>61</v>
      </c>
      <c r="E654">
        <v>131</v>
      </c>
      <c r="F654" t="s">
        <v>165</v>
      </c>
      <c r="G654">
        <v>316566101</v>
      </c>
      <c r="H654">
        <v>92</v>
      </c>
      <c r="I654">
        <f>IF(COUNTIFS(A$2:A654,A654,D$2:D654,D654)=1,1,0)</f>
        <v>0</v>
      </c>
      <c r="J654">
        <f>COUNTIFS(D$2:D654, D654, F$2:F654, F654)</f>
        <v>2</v>
      </c>
      <c r="K654">
        <f t="shared" si="20"/>
        <v>106440620.15837105</v>
      </c>
      <c r="L654" s="1">
        <f t="shared" si="21"/>
        <v>0</v>
      </c>
    </row>
    <row r="655" spans="1:12" x14ac:dyDescent="0.2">
      <c r="A655">
        <v>86190</v>
      </c>
      <c r="B655" t="s">
        <v>216</v>
      </c>
      <c r="C655">
        <v>1983</v>
      </c>
      <c r="D655" t="s">
        <v>61</v>
      </c>
      <c r="E655">
        <v>131</v>
      </c>
      <c r="F655" t="s">
        <v>33</v>
      </c>
      <c r="G655">
        <v>316566101</v>
      </c>
      <c r="H655">
        <v>92</v>
      </c>
      <c r="I655">
        <f>IF(COUNTIFS(A$2:A655,A655,D$2:D655,D655)=1,1,0)</f>
        <v>0</v>
      </c>
      <c r="J655">
        <f>COUNTIFS(D$2:D655, D655, F$2:F655, F655)</f>
        <v>5</v>
      </c>
      <c r="K655">
        <f t="shared" si="20"/>
        <v>106440620.15837105</v>
      </c>
      <c r="L655" s="1">
        <f t="shared" si="21"/>
        <v>0</v>
      </c>
    </row>
    <row r="656" spans="1:12" x14ac:dyDescent="0.2">
      <c r="A656">
        <v>86190</v>
      </c>
      <c r="B656" t="s">
        <v>216</v>
      </c>
      <c r="C656">
        <v>1983</v>
      </c>
      <c r="D656" t="s">
        <v>61</v>
      </c>
      <c r="E656">
        <v>131</v>
      </c>
      <c r="F656" t="s">
        <v>58</v>
      </c>
      <c r="G656">
        <v>316566101</v>
      </c>
      <c r="H656">
        <v>92</v>
      </c>
      <c r="I656">
        <f>IF(COUNTIFS(A$2:A656,A656,D$2:D656,D656)=1,1,0)</f>
        <v>0</v>
      </c>
      <c r="J656">
        <f>COUNTIFS(D$2:D656, D656, F$2:F656, F656)</f>
        <v>3</v>
      </c>
      <c r="K656">
        <f t="shared" si="20"/>
        <v>106440620.15837105</v>
      </c>
      <c r="L656" s="1">
        <f t="shared" si="21"/>
        <v>0</v>
      </c>
    </row>
    <row r="657" spans="1:12" x14ac:dyDescent="0.2">
      <c r="A657">
        <v>86190</v>
      </c>
      <c r="B657" t="s">
        <v>216</v>
      </c>
      <c r="C657">
        <v>1983</v>
      </c>
      <c r="D657" t="s">
        <v>61</v>
      </c>
      <c r="E657">
        <v>131</v>
      </c>
      <c r="F657" t="s">
        <v>63</v>
      </c>
      <c r="G657">
        <v>316566101</v>
      </c>
      <c r="H657">
        <v>92</v>
      </c>
      <c r="I657">
        <f>IF(COUNTIFS(A$2:A657,A657,D$2:D657,D657)=1,1,0)</f>
        <v>0</v>
      </c>
      <c r="J657">
        <f>COUNTIFS(D$2:D657, D657, F$2:F657, F657)</f>
        <v>3</v>
      </c>
      <c r="K657">
        <f t="shared" si="20"/>
        <v>106440620.15837105</v>
      </c>
      <c r="L657" s="1">
        <f t="shared" si="21"/>
        <v>0</v>
      </c>
    </row>
    <row r="658" spans="1:12" x14ac:dyDescent="0.2">
      <c r="A658">
        <v>435761</v>
      </c>
      <c r="B658" t="s">
        <v>217</v>
      </c>
      <c r="C658">
        <v>2010</v>
      </c>
      <c r="D658" t="s">
        <v>126</v>
      </c>
      <c r="E658">
        <v>103</v>
      </c>
      <c r="F658" t="s">
        <v>140</v>
      </c>
      <c r="G658">
        <v>415004880</v>
      </c>
      <c r="H658">
        <v>93</v>
      </c>
      <c r="I658">
        <f>IF(COUNTIFS(A$2:A658,A658,D$2:D658,D658)=1,1,0)</f>
        <v>1</v>
      </c>
      <c r="J658">
        <f>COUNTIFS(D$2:D658, D658, F$2:F658, F658)</f>
        <v>3</v>
      </c>
      <c r="K658">
        <f t="shared" si="20"/>
        <v>106440620.15837105</v>
      </c>
      <c r="L658" s="1">
        <f t="shared" si="21"/>
        <v>1</v>
      </c>
    </row>
    <row r="659" spans="1:12" x14ac:dyDescent="0.2">
      <c r="A659">
        <v>435761</v>
      </c>
      <c r="B659" t="s">
        <v>217</v>
      </c>
      <c r="C659">
        <v>2010</v>
      </c>
      <c r="D659" t="s">
        <v>126</v>
      </c>
      <c r="E659">
        <v>103</v>
      </c>
      <c r="F659" t="s">
        <v>28</v>
      </c>
      <c r="G659">
        <v>415004880</v>
      </c>
      <c r="H659">
        <v>93</v>
      </c>
      <c r="I659">
        <f>IF(COUNTIFS(A$2:A659,A659,D$2:D659,D659)=1,1,0)</f>
        <v>0</v>
      </c>
      <c r="J659">
        <f>COUNTIFS(D$2:D659, D659, F$2:F659, F659)</f>
        <v>2</v>
      </c>
      <c r="K659">
        <f t="shared" si="20"/>
        <v>106440620.15837105</v>
      </c>
      <c r="L659" s="1">
        <f t="shared" si="21"/>
        <v>0</v>
      </c>
    </row>
    <row r="660" spans="1:12" x14ac:dyDescent="0.2">
      <c r="A660">
        <v>435761</v>
      </c>
      <c r="B660" t="s">
        <v>217</v>
      </c>
      <c r="C660">
        <v>2010</v>
      </c>
      <c r="D660" t="s">
        <v>126</v>
      </c>
      <c r="E660">
        <v>103</v>
      </c>
      <c r="F660" t="s">
        <v>85</v>
      </c>
      <c r="G660">
        <v>415004880</v>
      </c>
      <c r="H660">
        <v>93</v>
      </c>
      <c r="I660">
        <f>IF(COUNTIFS(A$2:A660,A660,D$2:D660,D660)=1,1,0)</f>
        <v>0</v>
      </c>
      <c r="J660">
        <f>COUNTIFS(D$2:D660, D660, F$2:F660, F660)</f>
        <v>2</v>
      </c>
      <c r="K660">
        <f t="shared" si="20"/>
        <v>106440620.15837105</v>
      </c>
      <c r="L660" s="1">
        <f t="shared" si="21"/>
        <v>0</v>
      </c>
    </row>
    <row r="661" spans="1:12" x14ac:dyDescent="0.2">
      <c r="A661">
        <v>435761</v>
      </c>
      <c r="B661" t="s">
        <v>217</v>
      </c>
      <c r="C661">
        <v>2010</v>
      </c>
      <c r="D661" t="s">
        <v>126</v>
      </c>
      <c r="E661">
        <v>103</v>
      </c>
      <c r="F661" t="s">
        <v>111</v>
      </c>
      <c r="G661">
        <v>415004880</v>
      </c>
      <c r="H661">
        <v>93</v>
      </c>
      <c r="I661">
        <f>IF(COUNTIFS(A$2:A661,A661,D$2:D661,D661)=1,1,0)</f>
        <v>0</v>
      </c>
      <c r="J661">
        <f>COUNTIFS(D$2:D661, D661, F$2:F661, F661)</f>
        <v>2</v>
      </c>
      <c r="K661">
        <f t="shared" si="20"/>
        <v>106440620.15837105</v>
      </c>
      <c r="L661" s="1">
        <f t="shared" si="21"/>
        <v>0</v>
      </c>
    </row>
    <row r="662" spans="1:12" x14ac:dyDescent="0.2">
      <c r="A662">
        <v>435761</v>
      </c>
      <c r="B662" t="s">
        <v>217</v>
      </c>
      <c r="C662">
        <v>2010</v>
      </c>
      <c r="D662" t="s">
        <v>126</v>
      </c>
      <c r="E662">
        <v>103</v>
      </c>
      <c r="F662" t="s">
        <v>35</v>
      </c>
      <c r="G662">
        <v>415004880</v>
      </c>
      <c r="H662">
        <v>93</v>
      </c>
      <c r="I662">
        <f>IF(COUNTIFS(A$2:A662,A662,D$2:D662,D662)=1,1,0)</f>
        <v>0</v>
      </c>
      <c r="J662">
        <f>COUNTIFS(D$2:D662, D662, F$2:F662, F662)</f>
        <v>4</v>
      </c>
      <c r="K662">
        <f t="shared" si="20"/>
        <v>106440620.15837105</v>
      </c>
      <c r="L662" s="1">
        <f t="shared" si="21"/>
        <v>0</v>
      </c>
    </row>
    <row r="663" spans="1:12" x14ac:dyDescent="0.2">
      <c r="A663">
        <v>435761</v>
      </c>
      <c r="B663" t="s">
        <v>217</v>
      </c>
      <c r="C663">
        <v>2010</v>
      </c>
      <c r="D663" t="s">
        <v>126</v>
      </c>
      <c r="E663">
        <v>103</v>
      </c>
      <c r="F663" t="s">
        <v>116</v>
      </c>
      <c r="G663">
        <v>415004880</v>
      </c>
      <c r="H663">
        <v>93</v>
      </c>
      <c r="I663">
        <f>IF(COUNTIFS(A$2:A663,A663,D$2:D663,D663)=1,1,0)</f>
        <v>0</v>
      </c>
      <c r="J663">
        <f>COUNTIFS(D$2:D663, D663, F$2:F663, F663)</f>
        <v>4</v>
      </c>
      <c r="K663">
        <f t="shared" si="20"/>
        <v>106440620.15837105</v>
      </c>
      <c r="L663" s="1">
        <f t="shared" si="21"/>
        <v>0</v>
      </c>
    </row>
    <row r="664" spans="1:12" x14ac:dyDescent="0.2">
      <c r="A664">
        <v>435761</v>
      </c>
      <c r="B664" t="s">
        <v>217</v>
      </c>
      <c r="C664">
        <v>2010</v>
      </c>
      <c r="D664" t="s">
        <v>126</v>
      </c>
      <c r="E664">
        <v>103</v>
      </c>
      <c r="F664" t="s">
        <v>104</v>
      </c>
      <c r="G664">
        <v>415004880</v>
      </c>
      <c r="H664">
        <v>93</v>
      </c>
      <c r="I664">
        <f>IF(COUNTIFS(A$2:A664,A664,D$2:D664,D664)=1,1,0)</f>
        <v>0</v>
      </c>
      <c r="J664">
        <f>COUNTIFS(D$2:D664, D664, F$2:F664, F664)</f>
        <v>6</v>
      </c>
      <c r="K664">
        <f t="shared" si="20"/>
        <v>106440620.15837105</v>
      </c>
      <c r="L664" s="1">
        <f t="shared" si="21"/>
        <v>0</v>
      </c>
    </row>
    <row r="665" spans="1:12" x14ac:dyDescent="0.2">
      <c r="A665">
        <v>435761</v>
      </c>
      <c r="B665" t="s">
        <v>217</v>
      </c>
      <c r="C665">
        <v>2010</v>
      </c>
      <c r="D665" t="s">
        <v>126</v>
      </c>
      <c r="E665">
        <v>103</v>
      </c>
      <c r="F665" t="s">
        <v>86</v>
      </c>
      <c r="G665">
        <v>415004880</v>
      </c>
      <c r="H665">
        <v>93</v>
      </c>
      <c r="I665">
        <f>IF(COUNTIFS(A$2:A665,A665,D$2:D665,D665)=1,1,0)</f>
        <v>0</v>
      </c>
      <c r="J665">
        <f>COUNTIFS(D$2:D665, D665, F$2:F665, F665)</f>
        <v>3</v>
      </c>
      <c r="K665">
        <f t="shared" si="20"/>
        <v>106440620.15837105</v>
      </c>
      <c r="L665" s="1">
        <f t="shared" si="21"/>
        <v>0</v>
      </c>
    </row>
    <row r="666" spans="1:12" x14ac:dyDescent="0.2">
      <c r="A666">
        <v>435761</v>
      </c>
      <c r="B666" t="s">
        <v>217</v>
      </c>
      <c r="C666">
        <v>2010</v>
      </c>
      <c r="D666" t="s">
        <v>126</v>
      </c>
      <c r="E666">
        <v>103</v>
      </c>
      <c r="F666" t="s">
        <v>43</v>
      </c>
      <c r="G666">
        <v>415004880</v>
      </c>
      <c r="H666">
        <v>93</v>
      </c>
      <c r="I666">
        <f>IF(COUNTIFS(A$2:A666,A666,D$2:D666,D666)=1,1,0)</f>
        <v>0</v>
      </c>
      <c r="J666">
        <f>COUNTIFS(D$2:D666, D666, F$2:F666, F666)</f>
        <v>2</v>
      </c>
      <c r="K666">
        <f t="shared" si="20"/>
        <v>106440620.15837105</v>
      </c>
      <c r="L666" s="1">
        <f t="shared" si="21"/>
        <v>0</v>
      </c>
    </row>
    <row r="667" spans="1:12" x14ac:dyDescent="0.2">
      <c r="A667">
        <v>2106476</v>
      </c>
      <c r="B667" t="s">
        <v>218</v>
      </c>
      <c r="C667">
        <v>2012</v>
      </c>
      <c r="D667" t="s">
        <v>9</v>
      </c>
      <c r="E667">
        <v>115</v>
      </c>
      <c r="F667" t="s">
        <v>28</v>
      </c>
      <c r="G667">
        <v>613308</v>
      </c>
      <c r="H667">
        <v>94</v>
      </c>
      <c r="I667">
        <f>IF(COUNTIFS(A$2:A667,A667,D$2:D667,D667)=1,1,0)</f>
        <v>1</v>
      </c>
      <c r="J667">
        <f>COUNTIFS(D$2:D667, D667, F$2:F667, F667)</f>
        <v>18</v>
      </c>
      <c r="K667">
        <f t="shared" si="20"/>
        <v>106440620.15837105</v>
      </c>
      <c r="L667" s="1">
        <f t="shared" si="21"/>
        <v>0</v>
      </c>
    </row>
    <row r="668" spans="1:12" x14ac:dyDescent="0.2">
      <c r="A668">
        <v>2106476</v>
      </c>
      <c r="B668" t="s">
        <v>218</v>
      </c>
      <c r="C668">
        <v>2012</v>
      </c>
      <c r="D668" t="s">
        <v>9</v>
      </c>
      <c r="E668">
        <v>115</v>
      </c>
      <c r="F668" t="s">
        <v>16</v>
      </c>
      <c r="G668">
        <v>613308</v>
      </c>
      <c r="H668">
        <v>94</v>
      </c>
      <c r="I668">
        <f>IF(COUNTIFS(A$2:A668,A668,D$2:D668,D668)=1,1,0)</f>
        <v>0</v>
      </c>
      <c r="J668">
        <f>COUNTIFS(D$2:D668, D668, F$2:F668, F668)</f>
        <v>14</v>
      </c>
      <c r="K668">
        <f t="shared" si="20"/>
        <v>106440620.15837105</v>
      </c>
      <c r="L668" s="1">
        <f t="shared" si="21"/>
        <v>0</v>
      </c>
    </row>
    <row r="669" spans="1:12" x14ac:dyDescent="0.2">
      <c r="A669">
        <v>2106476</v>
      </c>
      <c r="B669" t="s">
        <v>218</v>
      </c>
      <c r="C669">
        <v>2012</v>
      </c>
      <c r="D669" t="s">
        <v>9</v>
      </c>
      <c r="E669">
        <v>115</v>
      </c>
      <c r="F669" t="s">
        <v>13</v>
      </c>
      <c r="G669">
        <v>613308</v>
      </c>
      <c r="H669">
        <v>94</v>
      </c>
      <c r="I669">
        <f>IF(COUNTIFS(A$2:A669,A669,D$2:D669,D669)=1,1,0)</f>
        <v>0</v>
      </c>
      <c r="J669">
        <f>COUNTIFS(D$2:D669, D669, F$2:F669, F669)</f>
        <v>36</v>
      </c>
      <c r="K669">
        <f t="shared" si="20"/>
        <v>106440620.15837105</v>
      </c>
      <c r="L669" s="1">
        <f t="shared" si="21"/>
        <v>0</v>
      </c>
    </row>
    <row r="670" spans="1:12" x14ac:dyDescent="0.2">
      <c r="A670">
        <v>44741</v>
      </c>
      <c r="B670" t="s">
        <v>219</v>
      </c>
      <c r="C670">
        <v>1952</v>
      </c>
      <c r="D670" t="s">
        <v>92</v>
      </c>
      <c r="E670">
        <v>143</v>
      </c>
      <c r="F670" t="s">
        <v>28</v>
      </c>
      <c r="G670">
        <v>60239</v>
      </c>
      <c r="H670">
        <v>95</v>
      </c>
      <c r="I670">
        <f>IF(COUNTIFS(A$2:A670,A670,D$2:D670,D670)=1,1,0)</f>
        <v>1</v>
      </c>
      <c r="J670">
        <f>COUNTIFS(D$2:D670, D670, F$2:F670, F670)</f>
        <v>2</v>
      </c>
      <c r="K670">
        <f t="shared" si="20"/>
        <v>106440620.15837105</v>
      </c>
      <c r="L670" s="1">
        <f t="shared" si="21"/>
        <v>0</v>
      </c>
    </row>
    <row r="671" spans="1:12" x14ac:dyDescent="0.2">
      <c r="A671">
        <v>44741</v>
      </c>
      <c r="B671" t="s">
        <v>219</v>
      </c>
      <c r="C671">
        <v>1952</v>
      </c>
      <c r="D671" t="s">
        <v>92</v>
      </c>
      <c r="E671">
        <v>143</v>
      </c>
      <c r="F671" t="s">
        <v>16</v>
      </c>
      <c r="G671">
        <v>60239</v>
      </c>
      <c r="H671">
        <v>95</v>
      </c>
      <c r="I671">
        <f>IF(COUNTIFS(A$2:A671,A671,D$2:D671,D671)=1,1,0)</f>
        <v>0</v>
      </c>
      <c r="J671">
        <f>COUNTIFS(D$2:D671, D671, F$2:F671, F671)</f>
        <v>3</v>
      </c>
      <c r="K671">
        <f t="shared" si="20"/>
        <v>106440620.15837105</v>
      </c>
      <c r="L671" s="1">
        <f t="shared" si="21"/>
        <v>0</v>
      </c>
    </row>
    <row r="672" spans="1:12" x14ac:dyDescent="0.2">
      <c r="A672">
        <v>44741</v>
      </c>
      <c r="B672" t="s">
        <v>219</v>
      </c>
      <c r="C672">
        <v>1952</v>
      </c>
      <c r="D672" t="s">
        <v>92</v>
      </c>
      <c r="E672">
        <v>143</v>
      </c>
      <c r="F672" t="s">
        <v>13</v>
      </c>
      <c r="G672">
        <v>60239</v>
      </c>
      <c r="H672">
        <v>95</v>
      </c>
      <c r="I672">
        <f>IF(COUNTIFS(A$2:A672,A672,D$2:D672,D672)=1,1,0)</f>
        <v>0</v>
      </c>
      <c r="J672">
        <f>COUNTIFS(D$2:D672, D672, F$2:F672, F672)</f>
        <v>6</v>
      </c>
      <c r="K672">
        <f t="shared" si="20"/>
        <v>106440620.15837105</v>
      </c>
      <c r="L672" s="1">
        <f t="shared" si="21"/>
        <v>0</v>
      </c>
    </row>
    <row r="673" spans="1:12" x14ac:dyDescent="0.2">
      <c r="A673">
        <v>338013</v>
      </c>
      <c r="B673" t="s">
        <v>220</v>
      </c>
      <c r="C673">
        <v>2004</v>
      </c>
      <c r="D673" t="s">
        <v>9</v>
      </c>
      <c r="E673">
        <v>108</v>
      </c>
      <c r="F673" t="s">
        <v>221</v>
      </c>
      <c r="G673">
        <v>34400301</v>
      </c>
      <c r="H673">
        <v>96</v>
      </c>
      <c r="I673">
        <f>IF(COUNTIFS(A$2:A673,A673,D$2:D673,D673)=1,1,0)</f>
        <v>1</v>
      </c>
      <c r="J673">
        <f>COUNTIFS(D$2:D673, D673, F$2:F673, F673)</f>
        <v>1</v>
      </c>
      <c r="K673">
        <f t="shared" si="20"/>
        <v>106440620.15837105</v>
      </c>
      <c r="L673" s="1">
        <f t="shared" si="21"/>
        <v>0</v>
      </c>
    </row>
    <row r="674" spans="1:12" x14ac:dyDescent="0.2">
      <c r="A674">
        <v>338013</v>
      </c>
      <c r="B674" t="s">
        <v>220</v>
      </c>
      <c r="C674">
        <v>2004</v>
      </c>
      <c r="D674" t="s">
        <v>9</v>
      </c>
      <c r="E674">
        <v>108</v>
      </c>
      <c r="F674" t="s">
        <v>28</v>
      </c>
      <c r="G674">
        <v>34400301</v>
      </c>
      <c r="H674">
        <v>96</v>
      </c>
      <c r="I674">
        <f>IF(COUNTIFS(A$2:A674,A674,D$2:D674,D674)=1,1,0)</f>
        <v>0</v>
      </c>
      <c r="J674">
        <f>COUNTIFS(D$2:D674, D674, F$2:F674, F674)</f>
        <v>19</v>
      </c>
      <c r="K674">
        <f t="shared" si="20"/>
        <v>106440620.15837105</v>
      </c>
      <c r="L674" s="1">
        <f t="shared" si="21"/>
        <v>0</v>
      </c>
    </row>
    <row r="675" spans="1:12" x14ac:dyDescent="0.2">
      <c r="A675">
        <v>338013</v>
      </c>
      <c r="B675" t="s">
        <v>220</v>
      </c>
      <c r="C675">
        <v>2004</v>
      </c>
      <c r="D675" t="s">
        <v>9</v>
      </c>
      <c r="E675">
        <v>108</v>
      </c>
      <c r="F675" t="s">
        <v>13</v>
      </c>
      <c r="G675">
        <v>34400301</v>
      </c>
      <c r="H675">
        <v>96</v>
      </c>
      <c r="I675">
        <f>IF(COUNTIFS(A$2:A675,A675,D$2:D675,D675)=1,1,0)</f>
        <v>0</v>
      </c>
      <c r="J675">
        <f>COUNTIFS(D$2:D675, D675, F$2:F675, F675)</f>
        <v>37</v>
      </c>
      <c r="K675">
        <f t="shared" si="20"/>
        <v>106440620.15837105</v>
      </c>
      <c r="L675" s="1">
        <f t="shared" si="21"/>
        <v>0</v>
      </c>
    </row>
    <row r="676" spans="1:12" x14ac:dyDescent="0.2">
      <c r="A676">
        <v>338013</v>
      </c>
      <c r="B676" t="s">
        <v>220</v>
      </c>
      <c r="C676">
        <v>2004</v>
      </c>
      <c r="D676" t="s">
        <v>9</v>
      </c>
      <c r="E676">
        <v>108</v>
      </c>
      <c r="F676" t="s">
        <v>52</v>
      </c>
      <c r="G676">
        <v>34400301</v>
      </c>
      <c r="H676">
        <v>96</v>
      </c>
      <c r="I676">
        <f>IF(COUNTIFS(A$2:A676,A676,D$2:D676,D676)=1,1,0)</f>
        <v>0</v>
      </c>
      <c r="J676">
        <f>COUNTIFS(D$2:D676, D676, F$2:F676, F676)</f>
        <v>2</v>
      </c>
      <c r="K676">
        <f t="shared" si="20"/>
        <v>106440620.15837105</v>
      </c>
      <c r="L676" s="1">
        <f t="shared" si="21"/>
        <v>0</v>
      </c>
    </row>
    <row r="677" spans="1:12" x14ac:dyDescent="0.2">
      <c r="A677">
        <v>338013</v>
      </c>
      <c r="B677" t="s">
        <v>220</v>
      </c>
      <c r="C677">
        <v>2004</v>
      </c>
      <c r="D677" t="s">
        <v>9</v>
      </c>
      <c r="E677">
        <v>108</v>
      </c>
      <c r="F677" t="s">
        <v>59</v>
      </c>
      <c r="G677">
        <v>34400301</v>
      </c>
      <c r="H677">
        <v>96</v>
      </c>
      <c r="I677">
        <f>IF(COUNTIFS(A$2:A677,A677,D$2:D677,D677)=1,1,0)</f>
        <v>0</v>
      </c>
      <c r="J677">
        <f>COUNTIFS(D$2:D677, D677, F$2:F677, F677)</f>
        <v>5</v>
      </c>
      <c r="K677">
        <f t="shared" si="20"/>
        <v>106440620.15837105</v>
      </c>
      <c r="L677" s="1">
        <f t="shared" si="21"/>
        <v>0</v>
      </c>
    </row>
    <row r="678" spans="1:12" x14ac:dyDescent="0.2">
      <c r="A678">
        <v>1255953</v>
      </c>
      <c r="B678" t="s">
        <v>222</v>
      </c>
      <c r="C678">
        <v>2010</v>
      </c>
      <c r="D678" t="s">
        <v>9</v>
      </c>
      <c r="E678">
        <v>131</v>
      </c>
      <c r="F678" t="s">
        <v>124</v>
      </c>
      <c r="G678">
        <v>2071334</v>
      </c>
      <c r="H678">
        <v>97</v>
      </c>
      <c r="I678">
        <f>IF(COUNTIFS(A$2:A678,A678,D$2:D678,D678)=1,1,0)</f>
        <v>1</v>
      </c>
      <c r="J678">
        <f>COUNTIFS(D$2:D678, D678, F$2:F678, F678)</f>
        <v>5</v>
      </c>
      <c r="K678">
        <f t="shared" si="20"/>
        <v>106440620.15837105</v>
      </c>
      <c r="L678" s="1">
        <f t="shared" si="21"/>
        <v>0</v>
      </c>
    </row>
    <row r="679" spans="1:12" x14ac:dyDescent="0.2">
      <c r="A679">
        <v>1255953</v>
      </c>
      <c r="B679" t="s">
        <v>222</v>
      </c>
      <c r="C679">
        <v>2010</v>
      </c>
      <c r="D679" t="s">
        <v>9</v>
      </c>
      <c r="E679">
        <v>131</v>
      </c>
      <c r="F679" t="s">
        <v>13</v>
      </c>
      <c r="G679">
        <v>2071334</v>
      </c>
      <c r="H679">
        <v>97</v>
      </c>
      <c r="I679">
        <f>IF(COUNTIFS(A$2:A679,A679,D$2:D679,D679)=1,1,0)</f>
        <v>0</v>
      </c>
      <c r="J679">
        <f>COUNTIFS(D$2:D679, D679, F$2:F679, F679)</f>
        <v>38</v>
      </c>
      <c r="K679">
        <f t="shared" si="20"/>
        <v>106440620.15837105</v>
      </c>
      <c r="L679" s="1">
        <f t="shared" si="21"/>
        <v>0</v>
      </c>
    </row>
    <row r="680" spans="1:12" x14ac:dyDescent="0.2">
      <c r="A680">
        <v>1255953</v>
      </c>
      <c r="B680" t="s">
        <v>222</v>
      </c>
      <c r="C680">
        <v>2010</v>
      </c>
      <c r="D680" t="s">
        <v>9</v>
      </c>
      <c r="E680">
        <v>131</v>
      </c>
      <c r="F680" t="s">
        <v>80</v>
      </c>
      <c r="G680">
        <v>2071334</v>
      </c>
      <c r="H680">
        <v>97</v>
      </c>
      <c r="I680">
        <f>IF(COUNTIFS(A$2:A680,A680,D$2:D680,D680)=1,1,0)</f>
        <v>0</v>
      </c>
      <c r="J680">
        <f>COUNTIFS(D$2:D680, D680, F$2:F680, F680)</f>
        <v>9</v>
      </c>
      <c r="K680">
        <f t="shared" si="20"/>
        <v>106440620.15837105</v>
      </c>
      <c r="L680" s="1">
        <f t="shared" si="21"/>
        <v>0</v>
      </c>
    </row>
    <row r="681" spans="1:12" x14ac:dyDescent="0.2">
      <c r="A681">
        <v>1255953</v>
      </c>
      <c r="B681" t="s">
        <v>222</v>
      </c>
      <c r="C681">
        <v>2010</v>
      </c>
      <c r="D681" t="s">
        <v>9</v>
      </c>
      <c r="E681">
        <v>131</v>
      </c>
      <c r="F681" t="s">
        <v>96</v>
      </c>
      <c r="G681">
        <v>2071334</v>
      </c>
      <c r="H681">
        <v>97</v>
      </c>
      <c r="I681">
        <f>IF(COUNTIFS(A$2:A681,A681,D$2:D681,D681)=1,1,0)</f>
        <v>0</v>
      </c>
      <c r="J681">
        <f>COUNTIFS(D$2:D681, D681, F$2:F681, F681)</f>
        <v>6</v>
      </c>
      <c r="K681">
        <f t="shared" si="20"/>
        <v>106440620.15837105</v>
      </c>
      <c r="L681" s="1">
        <f t="shared" si="21"/>
        <v>0</v>
      </c>
    </row>
    <row r="682" spans="1:12" x14ac:dyDescent="0.2">
      <c r="A682">
        <v>53604</v>
      </c>
      <c r="B682" t="s">
        <v>223</v>
      </c>
      <c r="C682">
        <v>1960</v>
      </c>
      <c r="D682" t="s">
        <v>26</v>
      </c>
      <c r="E682">
        <v>125</v>
      </c>
      <c r="F682" t="s">
        <v>45</v>
      </c>
      <c r="G682">
        <v>18600000</v>
      </c>
      <c r="H682">
        <v>98</v>
      </c>
      <c r="I682">
        <f>IF(COUNTIFS(A$2:A682,A682,D$2:D682,D682)=1,1,0)</f>
        <v>1</v>
      </c>
      <c r="J682">
        <f>COUNTIFS(D$2:D682, D682, F$2:F682, F682)</f>
        <v>2</v>
      </c>
      <c r="K682">
        <f t="shared" si="20"/>
        <v>106440620.15837105</v>
      </c>
      <c r="L682" s="1">
        <f t="shared" si="21"/>
        <v>0</v>
      </c>
    </row>
    <row r="683" spans="1:12" x14ac:dyDescent="0.2">
      <c r="A683">
        <v>53604</v>
      </c>
      <c r="B683" t="s">
        <v>223</v>
      </c>
      <c r="C683">
        <v>1960</v>
      </c>
      <c r="D683" t="s">
        <v>26</v>
      </c>
      <c r="E683">
        <v>125</v>
      </c>
      <c r="F683" t="s">
        <v>198</v>
      </c>
      <c r="G683">
        <v>18600000</v>
      </c>
      <c r="H683">
        <v>98</v>
      </c>
      <c r="I683">
        <f>IF(COUNTIFS(A$2:A683,A683,D$2:D683,D683)=1,1,0)</f>
        <v>0</v>
      </c>
      <c r="J683">
        <f>COUNTIFS(D$2:D683, D683, F$2:F683, F683)</f>
        <v>1</v>
      </c>
      <c r="K683">
        <f t="shared" si="20"/>
        <v>106440620.15837105</v>
      </c>
      <c r="L683" s="1">
        <f t="shared" si="21"/>
        <v>0</v>
      </c>
    </row>
    <row r="684" spans="1:12" x14ac:dyDescent="0.2">
      <c r="A684">
        <v>53604</v>
      </c>
      <c r="B684" t="s">
        <v>223</v>
      </c>
      <c r="C684">
        <v>1960</v>
      </c>
      <c r="D684" t="s">
        <v>26</v>
      </c>
      <c r="E684">
        <v>125</v>
      </c>
      <c r="F684" t="s">
        <v>82</v>
      </c>
      <c r="G684">
        <v>18600000</v>
      </c>
      <c r="H684">
        <v>98</v>
      </c>
      <c r="I684">
        <f>IF(COUNTIFS(A$2:A684,A684,D$2:D684,D684)=1,1,0)</f>
        <v>0</v>
      </c>
      <c r="J684">
        <f>COUNTIFS(D$2:D684, D684, F$2:F684, F684)</f>
        <v>1</v>
      </c>
      <c r="K684">
        <f t="shared" si="20"/>
        <v>106440620.15837105</v>
      </c>
      <c r="L684" s="1">
        <f t="shared" si="21"/>
        <v>0</v>
      </c>
    </row>
    <row r="685" spans="1:12" x14ac:dyDescent="0.2">
      <c r="A685">
        <v>53604</v>
      </c>
      <c r="B685" t="s">
        <v>223</v>
      </c>
      <c r="C685">
        <v>1960</v>
      </c>
      <c r="D685" t="s">
        <v>26</v>
      </c>
      <c r="E685">
        <v>125</v>
      </c>
      <c r="F685" t="s">
        <v>224</v>
      </c>
      <c r="G685">
        <v>18600000</v>
      </c>
      <c r="H685">
        <v>98</v>
      </c>
      <c r="I685">
        <f>IF(COUNTIFS(A$2:A685,A685,D$2:D685,D685)=1,1,0)</f>
        <v>0</v>
      </c>
      <c r="J685">
        <f>COUNTIFS(D$2:D685, D685, F$2:F685, F685)</f>
        <v>1</v>
      </c>
      <c r="K685">
        <f t="shared" si="20"/>
        <v>106440620.15837105</v>
      </c>
      <c r="L685" s="1">
        <f t="shared" si="21"/>
        <v>0</v>
      </c>
    </row>
    <row r="686" spans="1:12" x14ac:dyDescent="0.2">
      <c r="A686">
        <v>53604</v>
      </c>
      <c r="B686" t="s">
        <v>223</v>
      </c>
      <c r="C686">
        <v>1960</v>
      </c>
      <c r="D686" t="s">
        <v>26</v>
      </c>
      <c r="E686">
        <v>125</v>
      </c>
      <c r="F686" t="s">
        <v>84</v>
      </c>
      <c r="G686">
        <v>18600000</v>
      </c>
      <c r="H686">
        <v>98</v>
      </c>
      <c r="I686">
        <f>IF(COUNTIFS(A$2:A686,A686,D$2:D686,D686)=1,1,0)</f>
        <v>0</v>
      </c>
      <c r="J686">
        <f>COUNTIFS(D$2:D686, D686, F$2:F686, F686)</f>
        <v>1</v>
      </c>
      <c r="K686">
        <f t="shared" si="20"/>
        <v>106440620.15837105</v>
      </c>
      <c r="L686" s="1">
        <f t="shared" si="21"/>
        <v>0</v>
      </c>
    </row>
    <row r="687" spans="1:12" x14ac:dyDescent="0.2">
      <c r="A687">
        <v>53604</v>
      </c>
      <c r="B687" t="s">
        <v>223</v>
      </c>
      <c r="C687">
        <v>1960</v>
      </c>
      <c r="D687" t="s">
        <v>26</v>
      </c>
      <c r="E687">
        <v>125</v>
      </c>
      <c r="F687" t="s">
        <v>174</v>
      </c>
      <c r="G687">
        <v>18600000</v>
      </c>
      <c r="H687">
        <v>98</v>
      </c>
      <c r="I687">
        <f>IF(COUNTIFS(A$2:A687,A687,D$2:D687,D687)=1,1,0)</f>
        <v>0</v>
      </c>
      <c r="J687">
        <f>COUNTIFS(D$2:D687, D687, F$2:F687, F687)</f>
        <v>1</v>
      </c>
      <c r="K687">
        <f t="shared" si="20"/>
        <v>106440620.15837105</v>
      </c>
      <c r="L687" s="1">
        <f t="shared" si="21"/>
        <v>0</v>
      </c>
    </row>
    <row r="688" spans="1:12" x14ac:dyDescent="0.2">
      <c r="A688">
        <v>53604</v>
      </c>
      <c r="B688" t="s">
        <v>223</v>
      </c>
      <c r="C688">
        <v>1960</v>
      </c>
      <c r="D688" t="s">
        <v>26</v>
      </c>
      <c r="E688">
        <v>125</v>
      </c>
      <c r="F688" t="s">
        <v>102</v>
      </c>
      <c r="G688">
        <v>18600000</v>
      </c>
      <c r="H688">
        <v>98</v>
      </c>
      <c r="I688">
        <f>IF(COUNTIFS(A$2:A688,A688,D$2:D688,D688)=1,1,0)</f>
        <v>0</v>
      </c>
      <c r="J688">
        <f>COUNTIFS(D$2:D688, D688, F$2:F688, F688)</f>
        <v>1</v>
      </c>
      <c r="K688">
        <f t="shared" si="20"/>
        <v>106440620.15837105</v>
      </c>
      <c r="L688" s="1">
        <f t="shared" si="21"/>
        <v>0</v>
      </c>
    </row>
    <row r="689" spans="1:12" x14ac:dyDescent="0.2">
      <c r="A689">
        <v>53604</v>
      </c>
      <c r="B689" t="s">
        <v>223</v>
      </c>
      <c r="C689">
        <v>1960</v>
      </c>
      <c r="D689" t="s">
        <v>26</v>
      </c>
      <c r="E689">
        <v>125</v>
      </c>
      <c r="F689" t="s">
        <v>153</v>
      </c>
      <c r="G689">
        <v>18600000</v>
      </c>
      <c r="H689">
        <v>98</v>
      </c>
      <c r="I689">
        <f>IF(COUNTIFS(A$2:A689,A689,D$2:D689,D689)=1,1,0)</f>
        <v>0</v>
      </c>
      <c r="J689">
        <f>COUNTIFS(D$2:D689, D689, F$2:F689, F689)</f>
        <v>1</v>
      </c>
      <c r="K689">
        <f t="shared" si="20"/>
        <v>106440620.15837105</v>
      </c>
      <c r="L689" s="1">
        <f t="shared" si="21"/>
        <v>0</v>
      </c>
    </row>
    <row r="690" spans="1:12" x14ac:dyDescent="0.2">
      <c r="A690">
        <v>53604</v>
      </c>
      <c r="B690" t="s">
        <v>223</v>
      </c>
      <c r="C690">
        <v>1960</v>
      </c>
      <c r="D690" t="s">
        <v>26</v>
      </c>
      <c r="E690">
        <v>125</v>
      </c>
      <c r="F690" t="s">
        <v>56</v>
      </c>
      <c r="G690">
        <v>18600000</v>
      </c>
      <c r="H690">
        <v>98</v>
      </c>
      <c r="I690">
        <f>IF(COUNTIFS(A$2:A690,A690,D$2:D690,D690)=1,1,0)</f>
        <v>0</v>
      </c>
      <c r="J690">
        <f>COUNTIFS(D$2:D690, D690, F$2:F690, F690)</f>
        <v>1</v>
      </c>
      <c r="K690">
        <f t="shared" si="20"/>
        <v>106440620.15837105</v>
      </c>
      <c r="L690" s="1">
        <f t="shared" si="21"/>
        <v>0</v>
      </c>
    </row>
    <row r="691" spans="1:12" x14ac:dyDescent="0.2">
      <c r="A691">
        <v>53604</v>
      </c>
      <c r="B691" t="s">
        <v>223</v>
      </c>
      <c r="C691">
        <v>1960</v>
      </c>
      <c r="D691" t="s">
        <v>26</v>
      </c>
      <c r="E691">
        <v>125</v>
      </c>
      <c r="F691" t="s">
        <v>104</v>
      </c>
      <c r="G691">
        <v>18600000</v>
      </c>
      <c r="H691">
        <v>98</v>
      </c>
      <c r="I691">
        <f>IF(COUNTIFS(A$2:A691,A691,D$2:D691,D691)=1,1,0)</f>
        <v>0</v>
      </c>
      <c r="J691">
        <f>COUNTIFS(D$2:D691, D691, F$2:F691, F691)</f>
        <v>1</v>
      </c>
      <c r="K691">
        <f t="shared" si="20"/>
        <v>106440620.15837105</v>
      </c>
      <c r="L691" s="1">
        <f t="shared" si="21"/>
        <v>0</v>
      </c>
    </row>
    <row r="692" spans="1:12" x14ac:dyDescent="0.2">
      <c r="A692">
        <v>56172</v>
      </c>
      <c r="B692" t="s">
        <v>225</v>
      </c>
      <c r="C692">
        <v>1962</v>
      </c>
      <c r="D692" t="s">
        <v>61</v>
      </c>
      <c r="E692">
        <v>227</v>
      </c>
      <c r="F692" t="s">
        <v>30</v>
      </c>
      <c r="G692">
        <v>45306425</v>
      </c>
      <c r="H692">
        <v>99</v>
      </c>
      <c r="I692">
        <f>IF(COUNTIFS(A$2:A692,A692,D$2:D692,D692)=1,1,0)</f>
        <v>1</v>
      </c>
      <c r="J692">
        <f>COUNTIFS(D$2:D692, D692, F$2:F692, F692)</f>
        <v>5</v>
      </c>
      <c r="K692">
        <f t="shared" si="20"/>
        <v>106440620.15837105</v>
      </c>
      <c r="L692" s="1">
        <f t="shared" si="21"/>
        <v>0</v>
      </c>
    </row>
    <row r="693" spans="1:12" x14ac:dyDescent="0.2">
      <c r="A693">
        <v>56172</v>
      </c>
      <c r="B693" t="s">
        <v>225</v>
      </c>
      <c r="C693">
        <v>1962</v>
      </c>
      <c r="D693" t="s">
        <v>61</v>
      </c>
      <c r="E693">
        <v>227</v>
      </c>
      <c r="F693" t="s">
        <v>48</v>
      </c>
      <c r="G693">
        <v>45306425</v>
      </c>
      <c r="H693">
        <v>99</v>
      </c>
      <c r="I693">
        <f>IF(COUNTIFS(A$2:A693,A693,D$2:D693,D693)=1,1,0)</f>
        <v>0</v>
      </c>
      <c r="J693">
        <f>COUNTIFS(D$2:D693, D693, F$2:F693, F693)</f>
        <v>2</v>
      </c>
      <c r="K693">
        <f t="shared" si="20"/>
        <v>106440620.15837105</v>
      </c>
      <c r="L693" s="1">
        <f t="shared" si="21"/>
        <v>0</v>
      </c>
    </row>
    <row r="694" spans="1:12" x14ac:dyDescent="0.2">
      <c r="A694">
        <v>56172</v>
      </c>
      <c r="B694" t="s">
        <v>225</v>
      </c>
      <c r="C694">
        <v>1962</v>
      </c>
      <c r="D694" t="s">
        <v>61</v>
      </c>
      <c r="E694">
        <v>227</v>
      </c>
      <c r="F694" t="s">
        <v>10</v>
      </c>
      <c r="G694">
        <v>45306425</v>
      </c>
      <c r="H694">
        <v>99</v>
      </c>
      <c r="I694">
        <f>IF(COUNTIFS(A$2:A694,A694,D$2:D694,D694)=1,1,0)</f>
        <v>0</v>
      </c>
      <c r="J694">
        <f>COUNTIFS(D$2:D694, D694, F$2:F694, F694)</f>
        <v>6</v>
      </c>
      <c r="K694">
        <f t="shared" si="20"/>
        <v>106440620.15837105</v>
      </c>
      <c r="L694" s="1">
        <f t="shared" si="21"/>
        <v>0</v>
      </c>
    </row>
    <row r="695" spans="1:12" x14ac:dyDescent="0.2">
      <c r="A695">
        <v>56172</v>
      </c>
      <c r="B695" t="s">
        <v>225</v>
      </c>
      <c r="C695">
        <v>1962</v>
      </c>
      <c r="D695" t="s">
        <v>61</v>
      </c>
      <c r="E695">
        <v>227</v>
      </c>
      <c r="F695" t="s">
        <v>16</v>
      </c>
      <c r="G695">
        <v>45306425</v>
      </c>
      <c r="H695">
        <v>99</v>
      </c>
      <c r="I695">
        <f>IF(COUNTIFS(A$2:A695,A695,D$2:D695,D695)=1,1,0)</f>
        <v>0</v>
      </c>
      <c r="J695">
        <f>COUNTIFS(D$2:D695, D695, F$2:F695, F695)</f>
        <v>3</v>
      </c>
      <c r="K695">
        <f t="shared" si="20"/>
        <v>106440620.15837105</v>
      </c>
      <c r="L695" s="1">
        <f t="shared" si="21"/>
        <v>0</v>
      </c>
    </row>
    <row r="696" spans="1:12" x14ac:dyDescent="0.2">
      <c r="A696">
        <v>56172</v>
      </c>
      <c r="B696" t="s">
        <v>225</v>
      </c>
      <c r="C696">
        <v>1962</v>
      </c>
      <c r="D696" t="s">
        <v>61</v>
      </c>
      <c r="E696">
        <v>227</v>
      </c>
      <c r="F696" t="s">
        <v>95</v>
      </c>
      <c r="G696">
        <v>45306425</v>
      </c>
      <c r="H696">
        <v>99</v>
      </c>
      <c r="I696">
        <f>IF(COUNTIFS(A$2:A696,A696,D$2:D696,D696)=1,1,0)</f>
        <v>0</v>
      </c>
      <c r="J696">
        <f>COUNTIFS(D$2:D696, D696, F$2:F696, F696)</f>
        <v>1</v>
      </c>
      <c r="K696">
        <f t="shared" si="20"/>
        <v>106440620.15837105</v>
      </c>
      <c r="L696" s="1">
        <f t="shared" si="21"/>
        <v>0</v>
      </c>
    </row>
    <row r="697" spans="1:12" x14ac:dyDescent="0.2">
      <c r="A697">
        <v>56172</v>
      </c>
      <c r="B697" t="s">
        <v>225</v>
      </c>
      <c r="C697">
        <v>1962</v>
      </c>
      <c r="D697" t="s">
        <v>61</v>
      </c>
      <c r="E697">
        <v>227</v>
      </c>
      <c r="F697" t="s">
        <v>35</v>
      </c>
      <c r="G697">
        <v>45306425</v>
      </c>
      <c r="H697">
        <v>99</v>
      </c>
      <c r="I697">
        <f>IF(COUNTIFS(A$2:A697,A697,D$2:D697,D697)=1,1,0)</f>
        <v>0</v>
      </c>
      <c r="J697">
        <f>COUNTIFS(D$2:D697, D697, F$2:F697, F697)</f>
        <v>6</v>
      </c>
      <c r="K697">
        <f t="shared" si="20"/>
        <v>106440620.15837105</v>
      </c>
      <c r="L697" s="1">
        <f t="shared" si="21"/>
        <v>0</v>
      </c>
    </row>
    <row r="698" spans="1:12" x14ac:dyDescent="0.2">
      <c r="A698">
        <v>56172</v>
      </c>
      <c r="B698" t="s">
        <v>225</v>
      </c>
      <c r="C698">
        <v>1962</v>
      </c>
      <c r="D698" t="s">
        <v>61</v>
      </c>
      <c r="E698">
        <v>227</v>
      </c>
      <c r="F698" t="s">
        <v>39</v>
      </c>
      <c r="G698">
        <v>45306425</v>
      </c>
      <c r="H698">
        <v>99</v>
      </c>
      <c r="I698">
        <f>IF(COUNTIFS(A$2:A698,A698,D$2:D698,D698)=1,1,0)</f>
        <v>0</v>
      </c>
      <c r="J698">
        <f>COUNTIFS(D$2:D698, D698, F$2:F698, F698)</f>
        <v>2</v>
      </c>
      <c r="K698">
        <f t="shared" si="20"/>
        <v>106440620.15837105</v>
      </c>
      <c r="L698" s="1">
        <f t="shared" si="21"/>
        <v>0</v>
      </c>
    </row>
    <row r="699" spans="1:12" x14ac:dyDescent="0.2">
      <c r="A699">
        <v>56172</v>
      </c>
      <c r="B699" t="s">
        <v>225</v>
      </c>
      <c r="C699">
        <v>1962</v>
      </c>
      <c r="D699" t="s">
        <v>61</v>
      </c>
      <c r="E699">
        <v>227</v>
      </c>
      <c r="F699" t="s">
        <v>13</v>
      </c>
      <c r="G699">
        <v>45306425</v>
      </c>
      <c r="H699">
        <v>99</v>
      </c>
      <c r="I699">
        <f>IF(COUNTIFS(A$2:A699,A699,D$2:D699,D699)=1,1,0)</f>
        <v>0</v>
      </c>
      <c r="J699">
        <f>COUNTIFS(D$2:D699, D699, F$2:F699, F699)</f>
        <v>7</v>
      </c>
      <c r="K699">
        <f t="shared" si="20"/>
        <v>106440620.15837105</v>
      </c>
      <c r="L699" s="1">
        <f t="shared" si="21"/>
        <v>0</v>
      </c>
    </row>
    <row r="700" spans="1:12" x14ac:dyDescent="0.2">
      <c r="A700">
        <v>56172</v>
      </c>
      <c r="B700" t="s">
        <v>225</v>
      </c>
      <c r="C700">
        <v>1962</v>
      </c>
      <c r="D700" t="s">
        <v>61</v>
      </c>
      <c r="E700">
        <v>227</v>
      </c>
      <c r="F700" t="s">
        <v>96</v>
      </c>
      <c r="G700">
        <v>45306425</v>
      </c>
      <c r="H700">
        <v>99</v>
      </c>
      <c r="I700">
        <f>IF(COUNTIFS(A$2:A700,A700,D$2:D700,D700)=1,1,0)</f>
        <v>0</v>
      </c>
      <c r="J700">
        <f>COUNTIFS(D$2:D700, D700, F$2:F700, F700)</f>
        <v>3</v>
      </c>
      <c r="K700">
        <f t="shared" si="20"/>
        <v>106440620.15837105</v>
      </c>
      <c r="L700" s="1">
        <f t="shared" si="21"/>
        <v>0</v>
      </c>
    </row>
    <row r="701" spans="1:12" x14ac:dyDescent="0.2">
      <c r="A701">
        <v>62622</v>
      </c>
      <c r="B701" t="s">
        <v>226</v>
      </c>
      <c r="C701">
        <v>1968</v>
      </c>
      <c r="D701" t="s">
        <v>126</v>
      </c>
      <c r="E701">
        <v>149</v>
      </c>
      <c r="F701" t="s">
        <v>30</v>
      </c>
      <c r="G701">
        <v>60481243</v>
      </c>
      <c r="H701">
        <v>100</v>
      </c>
      <c r="I701">
        <f>IF(COUNTIFS(A$2:A701,A701,D$2:D701,D701)=1,1,0)</f>
        <v>1</v>
      </c>
      <c r="J701">
        <f>COUNTIFS(D$2:D701, D701, F$2:F701, F701)</f>
        <v>3</v>
      </c>
      <c r="K701">
        <f t="shared" si="20"/>
        <v>106440620.15837105</v>
      </c>
      <c r="L701" s="1">
        <f t="shared" si="21"/>
        <v>0</v>
      </c>
    </row>
    <row r="702" spans="1:12" x14ac:dyDescent="0.2">
      <c r="A702">
        <v>62622</v>
      </c>
      <c r="B702" t="s">
        <v>226</v>
      </c>
      <c r="C702">
        <v>1968</v>
      </c>
      <c r="D702" t="s">
        <v>126</v>
      </c>
      <c r="E702">
        <v>149</v>
      </c>
      <c r="F702" t="s">
        <v>65</v>
      </c>
      <c r="G702">
        <v>60481243</v>
      </c>
      <c r="H702">
        <v>100</v>
      </c>
      <c r="I702">
        <f>IF(COUNTIFS(A$2:A702,A702,D$2:D702,D702)=1,1,0)</f>
        <v>0</v>
      </c>
      <c r="J702">
        <f>COUNTIFS(D$2:D702, D702, F$2:F702, F702)</f>
        <v>2</v>
      </c>
      <c r="K702">
        <f t="shared" si="20"/>
        <v>106440620.15837105</v>
      </c>
      <c r="L702" s="1">
        <f t="shared" si="21"/>
        <v>0</v>
      </c>
    </row>
    <row r="703" spans="1:12" x14ac:dyDescent="0.2">
      <c r="A703">
        <v>62622</v>
      </c>
      <c r="B703" t="s">
        <v>226</v>
      </c>
      <c r="C703">
        <v>1968</v>
      </c>
      <c r="D703" t="s">
        <v>126</v>
      </c>
      <c r="E703">
        <v>149</v>
      </c>
      <c r="F703" t="s">
        <v>10</v>
      </c>
      <c r="G703">
        <v>60481243</v>
      </c>
      <c r="H703">
        <v>100</v>
      </c>
      <c r="I703">
        <f>IF(COUNTIFS(A$2:A703,A703,D$2:D703,D703)=1,1,0)</f>
        <v>0</v>
      </c>
      <c r="J703">
        <f>COUNTIFS(D$2:D703, D703, F$2:F703, F703)</f>
        <v>3</v>
      </c>
      <c r="K703">
        <f t="shared" si="20"/>
        <v>106440620.15837105</v>
      </c>
      <c r="L703" s="1">
        <f t="shared" si="21"/>
        <v>0</v>
      </c>
    </row>
    <row r="704" spans="1:12" x14ac:dyDescent="0.2">
      <c r="A704">
        <v>62622</v>
      </c>
      <c r="B704" t="s">
        <v>226</v>
      </c>
      <c r="C704">
        <v>1968</v>
      </c>
      <c r="D704" t="s">
        <v>126</v>
      </c>
      <c r="E704">
        <v>149</v>
      </c>
      <c r="F704" t="s">
        <v>28</v>
      </c>
      <c r="G704">
        <v>60481243</v>
      </c>
      <c r="H704">
        <v>100</v>
      </c>
      <c r="I704">
        <f>IF(COUNTIFS(A$2:A704,A704,D$2:D704,D704)=1,1,0)</f>
        <v>0</v>
      </c>
      <c r="J704">
        <f>COUNTIFS(D$2:D704, D704, F$2:F704, F704)</f>
        <v>3</v>
      </c>
      <c r="K704">
        <f t="shared" si="20"/>
        <v>106440620.15837105</v>
      </c>
      <c r="L704" s="1">
        <f t="shared" si="21"/>
        <v>0</v>
      </c>
    </row>
    <row r="705" spans="1:12" x14ac:dyDescent="0.2">
      <c r="A705">
        <v>62622</v>
      </c>
      <c r="B705" t="s">
        <v>226</v>
      </c>
      <c r="C705">
        <v>1968</v>
      </c>
      <c r="D705" t="s">
        <v>126</v>
      </c>
      <c r="E705">
        <v>149</v>
      </c>
      <c r="F705" t="s">
        <v>58</v>
      </c>
      <c r="G705">
        <v>60481243</v>
      </c>
      <c r="H705">
        <v>100</v>
      </c>
      <c r="I705">
        <f>IF(COUNTIFS(A$2:A705,A705,D$2:D705,D705)=1,1,0)</f>
        <v>0</v>
      </c>
      <c r="J705">
        <f>COUNTIFS(D$2:D705, D705, F$2:F705, F705)</f>
        <v>2</v>
      </c>
      <c r="K705">
        <f t="shared" si="20"/>
        <v>106440620.15837105</v>
      </c>
      <c r="L705" s="1">
        <f t="shared" si="21"/>
        <v>0</v>
      </c>
    </row>
    <row r="706" spans="1:12" x14ac:dyDescent="0.2">
      <c r="A706">
        <v>62622</v>
      </c>
      <c r="B706" t="s">
        <v>226</v>
      </c>
      <c r="C706">
        <v>1968</v>
      </c>
      <c r="D706" t="s">
        <v>126</v>
      </c>
      <c r="E706">
        <v>149</v>
      </c>
      <c r="F706" t="s">
        <v>63</v>
      </c>
      <c r="G706">
        <v>60481243</v>
      </c>
      <c r="H706">
        <v>100</v>
      </c>
      <c r="I706">
        <f>IF(COUNTIFS(A$2:A706,A706,D$2:D706,D706)=1,1,0)</f>
        <v>0</v>
      </c>
      <c r="J706">
        <f>COUNTIFS(D$2:D706, D706, F$2:F706, F706)</f>
        <v>2</v>
      </c>
      <c r="K706">
        <f t="shared" ref="K706:K769" si="22">AVERAGEIF($I$2:$I$1645, 1, $G$2:$G$1645)</f>
        <v>106440620.15837105</v>
      </c>
      <c r="L706" s="1">
        <f t="shared" ref="L706:L769" si="23">IF(AND(I706=1,G706&gt;K706),1,0)</f>
        <v>0</v>
      </c>
    </row>
    <row r="707" spans="1:12" x14ac:dyDescent="0.2">
      <c r="A707">
        <v>62622</v>
      </c>
      <c r="B707" t="s">
        <v>226</v>
      </c>
      <c r="C707">
        <v>1968</v>
      </c>
      <c r="D707" t="s">
        <v>126</v>
      </c>
      <c r="E707">
        <v>149</v>
      </c>
      <c r="F707" t="s">
        <v>35</v>
      </c>
      <c r="G707">
        <v>60481243</v>
      </c>
      <c r="H707">
        <v>100</v>
      </c>
      <c r="I707">
        <f>IF(COUNTIFS(A$2:A707,A707,D$2:D707,D707)=1,1,0)</f>
        <v>0</v>
      </c>
      <c r="J707">
        <f>COUNTIFS(D$2:D707, D707, F$2:F707, F707)</f>
        <v>5</v>
      </c>
      <c r="K707">
        <f t="shared" si="22"/>
        <v>106440620.15837105</v>
      </c>
      <c r="L707" s="1">
        <f t="shared" si="23"/>
        <v>0</v>
      </c>
    </row>
    <row r="708" spans="1:12" x14ac:dyDescent="0.2">
      <c r="A708">
        <v>62622</v>
      </c>
      <c r="B708" t="s">
        <v>226</v>
      </c>
      <c r="C708">
        <v>1968</v>
      </c>
      <c r="D708" t="s">
        <v>126</v>
      </c>
      <c r="E708">
        <v>149</v>
      </c>
      <c r="F708" t="s">
        <v>59</v>
      </c>
      <c r="G708">
        <v>60481243</v>
      </c>
      <c r="H708">
        <v>100</v>
      </c>
      <c r="I708">
        <f>IF(COUNTIFS(A$2:A708,A708,D$2:D708,D708)=1,1,0)</f>
        <v>0</v>
      </c>
      <c r="J708">
        <f>COUNTIFS(D$2:D708, D708, F$2:F708, F708)</f>
        <v>1</v>
      </c>
      <c r="K708">
        <f t="shared" si="22"/>
        <v>106440620.15837105</v>
      </c>
      <c r="L708" s="1">
        <f t="shared" si="23"/>
        <v>0</v>
      </c>
    </row>
    <row r="709" spans="1:12" x14ac:dyDescent="0.2">
      <c r="A709">
        <v>105236</v>
      </c>
      <c r="B709" t="s">
        <v>227</v>
      </c>
      <c r="C709">
        <v>1992</v>
      </c>
      <c r="D709" t="s">
        <v>9</v>
      </c>
      <c r="E709">
        <v>99</v>
      </c>
      <c r="F709" t="s">
        <v>15</v>
      </c>
      <c r="G709">
        <v>2832029</v>
      </c>
      <c r="H709">
        <v>101</v>
      </c>
      <c r="I709">
        <f>IF(COUNTIFS(A$2:A709,A709,D$2:D709,D709)=1,1,0)</f>
        <v>1</v>
      </c>
      <c r="J709">
        <f>COUNTIFS(D$2:D709, D709, F$2:F709, F709)</f>
        <v>10</v>
      </c>
      <c r="K709">
        <f t="shared" si="22"/>
        <v>106440620.15837105</v>
      </c>
      <c r="L709" s="1">
        <f t="shared" si="23"/>
        <v>0</v>
      </c>
    </row>
    <row r="710" spans="1:12" x14ac:dyDescent="0.2">
      <c r="A710">
        <v>105236</v>
      </c>
      <c r="B710" t="s">
        <v>227</v>
      </c>
      <c r="C710">
        <v>1992</v>
      </c>
      <c r="D710" t="s">
        <v>9</v>
      </c>
      <c r="E710">
        <v>99</v>
      </c>
      <c r="F710" t="s">
        <v>146</v>
      </c>
      <c r="G710">
        <v>2832029</v>
      </c>
      <c r="H710">
        <v>101</v>
      </c>
      <c r="I710">
        <f>IF(COUNTIFS(A$2:A710,A710,D$2:D710,D710)=1,1,0)</f>
        <v>0</v>
      </c>
      <c r="J710">
        <f>COUNTIFS(D$2:D710, D710, F$2:F710, F710)</f>
        <v>2</v>
      </c>
      <c r="K710">
        <f t="shared" si="22"/>
        <v>106440620.15837105</v>
      </c>
      <c r="L710" s="1">
        <f t="shared" si="23"/>
        <v>0</v>
      </c>
    </row>
    <row r="711" spans="1:12" x14ac:dyDescent="0.2">
      <c r="A711">
        <v>105236</v>
      </c>
      <c r="B711" t="s">
        <v>227</v>
      </c>
      <c r="C711">
        <v>1992</v>
      </c>
      <c r="D711" t="s">
        <v>9</v>
      </c>
      <c r="E711">
        <v>99</v>
      </c>
      <c r="F711" t="s">
        <v>17</v>
      </c>
      <c r="G711">
        <v>2832029</v>
      </c>
      <c r="H711">
        <v>101</v>
      </c>
      <c r="I711">
        <f>IF(COUNTIFS(A$2:A711,A711,D$2:D711,D711)=1,1,0)</f>
        <v>0</v>
      </c>
      <c r="J711">
        <f>COUNTIFS(D$2:D711, D711, F$2:F711, F711)</f>
        <v>16</v>
      </c>
      <c r="K711">
        <f t="shared" si="22"/>
        <v>106440620.15837105</v>
      </c>
      <c r="L711" s="1">
        <f t="shared" si="23"/>
        <v>0</v>
      </c>
    </row>
    <row r="712" spans="1:12" x14ac:dyDescent="0.2">
      <c r="A712">
        <v>105236</v>
      </c>
      <c r="B712" t="s">
        <v>227</v>
      </c>
      <c r="C712">
        <v>1992</v>
      </c>
      <c r="D712" t="s">
        <v>9</v>
      </c>
      <c r="E712">
        <v>99</v>
      </c>
      <c r="F712" t="s">
        <v>23</v>
      </c>
      <c r="G712">
        <v>2832029</v>
      </c>
      <c r="H712">
        <v>101</v>
      </c>
      <c r="I712">
        <f>IF(COUNTIFS(A$2:A712,A712,D$2:D712,D712)=1,1,0)</f>
        <v>0</v>
      </c>
      <c r="J712">
        <f>COUNTIFS(D$2:D712, D712, F$2:F712, F712)</f>
        <v>11</v>
      </c>
      <c r="K712">
        <f t="shared" si="22"/>
        <v>106440620.15837105</v>
      </c>
      <c r="L712" s="1">
        <f t="shared" si="23"/>
        <v>0</v>
      </c>
    </row>
    <row r="713" spans="1:12" x14ac:dyDescent="0.2">
      <c r="A713">
        <v>86250</v>
      </c>
      <c r="B713" t="s">
        <v>228</v>
      </c>
      <c r="C713">
        <v>1983</v>
      </c>
      <c r="D713" t="s">
        <v>9</v>
      </c>
      <c r="E713">
        <v>170</v>
      </c>
      <c r="F713" t="s">
        <v>46</v>
      </c>
      <c r="G713">
        <v>45967303</v>
      </c>
      <c r="H713">
        <v>102</v>
      </c>
      <c r="I713">
        <f>IF(COUNTIFS(A$2:A713,A713,D$2:D713,D713)=1,1,0)</f>
        <v>1</v>
      </c>
      <c r="J713">
        <f>COUNTIFS(D$2:D713, D713, F$2:F713, F713)</f>
        <v>2</v>
      </c>
      <c r="K713">
        <f t="shared" si="22"/>
        <v>106440620.15837105</v>
      </c>
      <c r="L713" s="1">
        <f t="shared" si="23"/>
        <v>0</v>
      </c>
    </row>
    <row r="714" spans="1:12" x14ac:dyDescent="0.2">
      <c r="A714">
        <v>86250</v>
      </c>
      <c r="B714" t="s">
        <v>228</v>
      </c>
      <c r="C714">
        <v>1983</v>
      </c>
      <c r="D714" t="s">
        <v>9</v>
      </c>
      <c r="E714">
        <v>170</v>
      </c>
      <c r="F714" t="s">
        <v>10</v>
      </c>
      <c r="G714">
        <v>45967303</v>
      </c>
      <c r="H714">
        <v>102</v>
      </c>
      <c r="I714">
        <f>IF(COUNTIFS(A$2:A714,A714,D$2:D714,D714)=1,1,0)</f>
        <v>0</v>
      </c>
      <c r="J714">
        <f>COUNTIFS(D$2:D714, D714, F$2:F714, F714)</f>
        <v>14</v>
      </c>
      <c r="K714">
        <f t="shared" si="22"/>
        <v>106440620.15837105</v>
      </c>
      <c r="L714" s="1">
        <f t="shared" si="23"/>
        <v>0</v>
      </c>
    </row>
    <row r="715" spans="1:12" x14ac:dyDescent="0.2">
      <c r="A715">
        <v>86250</v>
      </c>
      <c r="B715" t="s">
        <v>228</v>
      </c>
      <c r="C715">
        <v>1983</v>
      </c>
      <c r="D715" t="s">
        <v>9</v>
      </c>
      <c r="E715">
        <v>170</v>
      </c>
      <c r="F715" t="s">
        <v>15</v>
      </c>
      <c r="G715">
        <v>45967303</v>
      </c>
      <c r="H715">
        <v>102</v>
      </c>
      <c r="I715">
        <f>IF(COUNTIFS(A$2:A715,A715,D$2:D715,D715)=1,1,0)</f>
        <v>0</v>
      </c>
      <c r="J715">
        <f>COUNTIFS(D$2:D715, D715, F$2:F715, F715)</f>
        <v>11</v>
      </c>
      <c r="K715">
        <f t="shared" si="22"/>
        <v>106440620.15837105</v>
      </c>
      <c r="L715" s="1">
        <f t="shared" si="23"/>
        <v>0</v>
      </c>
    </row>
    <row r="716" spans="1:12" x14ac:dyDescent="0.2">
      <c r="A716">
        <v>86250</v>
      </c>
      <c r="B716" t="s">
        <v>228</v>
      </c>
      <c r="C716">
        <v>1983</v>
      </c>
      <c r="D716" t="s">
        <v>9</v>
      </c>
      <c r="E716">
        <v>170</v>
      </c>
      <c r="F716" t="s">
        <v>16</v>
      </c>
      <c r="G716">
        <v>45967303</v>
      </c>
      <c r="H716">
        <v>102</v>
      </c>
      <c r="I716">
        <f>IF(COUNTIFS(A$2:A716,A716,D$2:D716,D716)=1,1,0)</f>
        <v>0</v>
      </c>
      <c r="J716">
        <f>COUNTIFS(D$2:D716, D716, F$2:F716, F716)</f>
        <v>15</v>
      </c>
      <c r="K716">
        <f t="shared" si="22"/>
        <v>106440620.15837105</v>
      </c>
      <c r="L716" s="1">
        <f t="shared" si="23"/>
        <v>0</v>
      </c>
    </row>
    <row r="717" spans="1:12" x14ac:dyDescent="0.2">
      <c r="A717">
        <v>86250</v>
      </c>
      <c r="B717" t="s">
        <v>228</v>
      </c>
      <c r="C717">
        <v>1983</v>
      </c>
      <c r="D717" t="s">
        <v>9</v>
      </c>
      <c r="E717">
        <v>170</v>
      </c>
      <c r="F717" t="s">
        <v>17</v>
      </c>
      <c r="G717">
        <v>45967303</v>
      </c>
      <c r="H717">
        <v>102</v>
      </c>
      <c r="I717">
        <f>IF(COUNTIFS(A$2:A717,A717,D$2:D717,D717)=1,1,0)</f>
        <v>0</v>
      </c>
      <c r="J717">
        <f>COUNTIFS(D$2:D717, D717, F$2:F717, F717)</f>
        <v>17</v>
      </c>
      <c r="K717">
        <f t="shared" si="22"/>
        <v>106440620.15837105</v>
      </c>
      <c r="L717" s="1">
        <f t="shared" si="23"/>
        <v>0</v>
      </c>
    </row>
    <row r="718" spans="1:12" x14ac:dyDescent="0.2">
      <c r="A718">
        <v>86250</v>
      </c>
      <c r="B718" t="s">
        <v>228</v>
      </c>
      <c r="C718">
        <v>1983</v>
      </c>
      <c r="D718" t="s">
        <v>9</v>
      </c>
      <c r="E718">
        <v>170</v>
      </c>
      <c r="F718" t="s">
        <v>13</v>
      </c>
      <c r="G718">
        <v>45967303</v>
      </c>
      <c r="H718">
        <v>102</v>
      </c>
      <c r="I718">
        <f>IF(COUNTIFS(A$2:A718,A718,D$2:D718,D718)=1,1,0)</f>
        <v>0</v>
      </c>
      <c r="J718">
        <f>COUNTIFS(D$2:D718, D718, F$2:F718, F718)</f>
        <v>39</v>
      </c>
      <c r="K718">
        <f t="shared" si="22"/>
        <v>106440620.15837105</v>
      </c>
      <c r="L718" s="1">
        <f t="shared" si="23"/>
        <v>0</v>
      </c>
    </row>
    <row r="719" spans="1:12" x14ac:dyDescent="0.2">
      <c r="A719">
        <v>113277</v>
      </c>
      <c r="B719" t="s">
        <v>229</v>
      </c>
      <c r="C719">
        <v>1995</v>
      </c>
      <c r="D719" t="s">
        <v>9</v>
      </c>
      <c r="E719">
        <v>170</v>
      </c>
      <c r="F719" t="s">
        <v>20</v>
      </c>
      <c r="G719">
        <v>67436818</v>
      </c>
      <c r="H719">
        <v>103</v>
      </c>
      <c r="I719">
        <f>IF(COUNTIFS(A$2:A719,A719,D$2:D719,D719)=1,1,0)</f>
        <v>1</v>
      </c>
      <c r="J719">
        <f>COUNTIFS(D$2:D719, D719, F$2:F719, F719)</f>
        <v>6</v>
      </c>
      <c r="K719">
        <f t="shared" si="22"/>
        <v>106440620.15837105</v>
      </c>
      <c r="L719" s="1">
        <f t="shared" si="23"/>
        <v>0</v>
      </c>
    </row>
    <row r="720" spans="1:12" x14ac:dyDescent="0.2">
      <c r="A720">
        <v>113277</v>
      </c>
      <c r="B720" t="s">
        <v>229</v>
      </c>
      <c r="C720">
        <v>1995</v>
      </c>
      <c r="D720" t="s">
        <v>9</v>
      </c>
      <c r="E720">
        <v>170</v>
      </c>
      <c r="F720" t="s">
        <v>76</v>
      </c>
      <c r="G720">
        <v>67436818</v>
      </c>
      <c r="H720">
        <v>103</v>
      </c>
      <c r="I720">
        <f>IF(COUNTIFS(A$2:A720,A720,D$2:D720,D720)=1,1,0)</f>
        <v>0</v>
      </c>
      <c r="J720">
        <f>COUNTIFS(D$2:D720, D720, F$2:F720, F720)</f>
        <v>3</v>
      </c>
      <c r="K720">
        <f t="shared" si="22"/>
        <v>106440620.15837105</v>
      </c>
      <c r="L720" s="1">
        <f t="shared" si="23"/>
        <v>0</v>
      </c>
    </row>
    <row r="721" spans="1:12" x14ac:dyDescent="0.2">
      <c r="A721">
        <v>113277</v>
      </c>
      <c r="B721" t="s">
        <v>229</v>
      </c>
      <c r="C721">
        <v>1995</v>
      </c>
      <c r="D721" t="s">
        <v>9</v>
      </c>
      <c r="E721">
        <v>170</v>
      </c>
      <c r="F721" t="s">
        <v>10</v>
      </c>
      <c r="G721">
        <v>67436818</v>
      </c>
      <c r="H721">
        <v>103</v>
      </c>
      <c r="I721">
        <f>IF(COUNTIFS(A$2:A721,A721,D$2:D721,D721)=1,1,0)</f>
        <v>0</v>
      </c>
      <c r="J721">
        <f>COUNTIFS(D$2:D721, D721, F$2:F721, F721)</f>
        <v>15</v>
      </c>
      <c r="K721">
        <f t="shared" si="22"/>
        <v>106440620.15837105</v>
      </c>
      <c r="L721" s="1">
        <f t="shared" si="23"/>
        <v>0</v>
      </c>
    </row>
    <row r="722" spans="1:12" x14ac:dyDescent="0.2">
      <c r="A722">
        <v>113277</v>
      </c>
      <c r="B722" t="s">
        <v>229</v>
      </c>
      <c r="C722">
        <v>1995</v>
      </c>
      <c r="D722" t="s">
        <v>9</v>
      </c>
      <c r="E722">
        <v>170</v>
      </c>
      <c r="F722" t="s">
        <v>15</v>
      </c>
      <c r="G722">
        <v>67436818</v>
      </c>
      <c r="H722">
        <v>103</v>
      </c>
      <c r="I722">
        <f>IF(COUNTIFS(A$2:A722,A722,D$2:D722,D722)=1,1,0)</f>
        <v>0</v>
      </c>
      <c r="J722">
        <f>COUNTIFS(D$2:D722, D722, F$2:F722, F722)</f>
        <v>12</v>
      </c>
      <c r="K722">
        <f t="shared" si="22"/>
        <v>106440620.15837105</v>
      </c>
      <c r="L722" s="1">
        <f t="shared" si="23"/>
        <v>0</v>
      </c>
    </row>
    <row r="723" spans="1:12" x14ac:dyDescent="0.2">
      <c r="A723">
        <v>113277</v>
      </c>
      <c r="B723" t="s">
        <v>229</v>
      </c>
      <c r="C723">
        <v>1995</v>
      </c>
      <c r="D723" t="s">
        <v>9</v>
      </c>
      <c r="E723">
        <v>170</v>
      </c>
      <c r="F723" t="s">
        <v>146</v>
      </c>
      <c r="G723">
        <v>67436818</v>
      </c>
      <c r="H723">
        <v>103</v>
      </c>
      <c r="I723">
        <f>IF(COUNTIFS(A$2:A723,A723,D$2:D723,D723)=1,1,0)</f>
        <v>0</v>
      </c>
      <c r="J723">
        <f>COUNTIFS(D$2:D723, D723, F$2:F723, F723)</f>
        <v>3</v>
      </c>
      <c r="K723">
        <f t="shared" si="22"/>
        <v>106440620.15837105</v>
      </c>
      <c r="L723" s="1">
        <f t="shared" si="23"/>
        <v>0</v>
      </c>
    </row>
    <row r="724" spans="1:12" x14ac:dyDescent="0.2">
      <c r="A724">
        <v>113277</v>
      </c>
      <c r="B724" t="s">
        <v>229</v>
      </c>
      <c r="C724">
        <v>1995</v>
      </c>
      <c r="D724" t="s">
        <v>9</v>
      </c>
      <c r="E724">
        <v>170</v>
      </c>
      <c r="F724" t="s">
        <v>22</v>
      </c>
      <c r="G724">
        <v>67436818</v>
      </c>
      <c r="H724">
        <v>103</v>
      </c>
      <c r="I724">
        <f>IF(COUNTIFS(A$2:A724,A724,D$2:D724,D724)=1,1,0)</f>
        <v>0</v>
      </c>
      <c r="J724">
        <f>COUNTIFS(D$2:D724, D724, F$2:F724, F724)</f>
        <v>7</v>
      </c>
      <c r="K724">
        <f t="shared" si="22"/>
        <v>106440620.15837105</v>
      </c>
      <c r="L724" s="1">
        <f t="shared" si="23"/>
        <v>0</v>
      </c>
    </row>
    <row r="725" spans="1:12" x14ac:dyDescent="0.2">
      <c r="A725">
        <v>113277</v>
      </c>
      <c r="B725" t="s">
        <v>229</v>
      </c>
      <c r="C725">
        <v>1995</v>
      </c>
      <c r="D725" t="s">
        <v>9</v>
      </c>
      <c r="E725">
        <v>170</v>
      </c>
      <c r="F725" t="s">
        <v>17</v>
      </c>
      <c r="G725">
        <v>67436818</v>
      </c>
      <c r="H725">
        <v>103</v>
      </c>
      <c r="I725">
        <f>IF(COUNTIFS(A$2:A725,A725,D$2:D725,D725)=1,1,0)</f>
        <v>0</v>
      </c>
      <c r="J725">
        <f>COUNTIFS(D$2:D725, D725, F$2:F725, F725)</f>
        <v>18</v>
      </c>
      <c r="K725">
        <f t="shared" si="22"/>
        <v>106440620.15837105</v>
      </c>
      <c r="L725" s="1">
        <f t="shared" si="23"/>
        <v>0</v>
      </c>
    </row>
    <row r="726" spans="1:12" x14ac:dyDescent="0.2">
      <c r="A726">
        <v>113277</v>
      </c>
      <c r="B726" t="s">
        <v>229</v>
      </c>
      <c r="C726">
        <v>1995</v>
      </c>
      <c r="D726" t="s">
        <v>9</v>
      </c>
      <c r="E726">
        <v>170</v>
      </c>
      <c r="F726" t="s">
        <v>13</v>
      </c>
      <c r="G726">
        <v>67436818</v>
      </c>
      <c r="H726">
        <v>103</v>
      </c>
      <c r="I726">
        <f>IF(COUNTIFS(A$2:A726,A726,D$2:D726,D726)=1,1,0)</f>
        <v>0</v>
      </c>
      <c r="J726">
        <f>COUNTIFS(D$2:D726, D726, F$2:F726, F726)</f>
        <v>40</v>
      </c>
      <c r="K726">
        <f t="shared" si="22"/>
        <v>106440620.15837105</v>
      </c>
      <c r="L726" s="1">
        <f t="shared" si="23"/>
        <v>0</v>
      </c>
    </row>
    <row r="727" spans="1:12" x14ac:dyDescent="0.2">
      <c r="A727">
        <v>36775</v>
      </c>
      <c r="B727" t="s">
        <v>230</v>
      </c>
      <c r="C727">
        <v>1944</v>
      </c>
      <c r="D727" t="s">
        <v>26</v>
      </c>
      <c r="E727">
        <v>107</v>
      </c>
      <c r="F727" t="s">
        <v>171</v>
      </c>
      <c r="G727" t="s">
        <v>407</v>
      </c>
      <c r="H727">
        <v>104</v>
      </c>
      <c r="I727">
        <f>IF(COUNTIFS(A$2:A727,A727,D$2:D727,D727)=1,1,0)</f>
        <v>1</v>
      </c>
      <c r="J727">
        <f>COUNTIFS(D$2:D727, D727, F$2:F727, F727)</f>
        <v>2</v>
      </c>
      <c r="K727">
        <f t="shared" si="22"/>
        <v>106440620.15837105</v>
      </c>
      <c r="L727" s="1">
        <f t="shared" si="23"/>
        <v>1</v>
      </c>
    </row>
    <row r="728" spans="1:12" x14ac:dyDescent="0.2">
      <c r="A728">
        <v>36775</v>
      </c>
      <c r="B728" t="s">
        <v>230</v>
      </c>
      <c r="C728">
        <v>1944</v>
      </c>
      <c r="D728" t="s">
        <v>26</v>
      </c>
      <c r="E728">
        <v>107</v>
      </c>
      <c r="F728" t="s">
        <v>77</v>
      </c>
      <c r="G728" t="s">
        <v>407</v>
      </c>
      <c r="H728">
        <v>104</v>
      </c>
      <c r="I728">
        <f>IF(COUNTIFS(A$2:A728,A728,D$2:D728,D728)=1,1,0)</f>
        <v>0</v>
      </c>
      <c r="J728">
        <f>COUNTIFS(D$2:D728, D728, F$2:F728, F728)</f>
        <v>1</v>
      </c>
      <c r="K728">
        <f t="shared" si="22"/>
        <v>106440620.15837105</v>
      </c>
      <c r="L728" s="1">
        <f t="shared" si="23"/>
        <v>0</v>
      </c>
    </row>
    <row r="729" spans="1:12" x14ac:dyDescent="0.2">
      <c r="A729">
        <v>36775</v>
      </c>
      <c r="B729" t="s">
        <v>230</v>
      </c>
      <c r="C729">
        <v>1944</v>
      </c>
      <c r="D729" t="s">
        <v>26</v>
      </c>
      <c r="E729">
        <v>107</v>
      </c>
      <c r="F729" t="s">
        <v>17</v>
      </c>
      <c r="G729" t="s">
        <v>407</v>
      </c>
      <c r="H729">
        <v>104</v>
      </c>
      <c r="I729">
        <f>IF(COUNTIFS(A$2:A729,A729,D$2:D729,D729)=1,1,0)</f>
        <v>0</v>
      </c>
      <c r="J729">
        <f>COUNTIFS(D$2:D729, D729, F$2:F729, F729)</f>
        <v>3</v>
      </c>
      <c r="K729">
        <f t="shared" si="22"/>
        <v>106440620.15837105</v>
      </c>
      <c r="L729" s="1">
        <f t="shared" si="23"/>
        <v>0</v>
      </c>
    </row>
    <row r="730" spans="1:12" x14ac:dyDescent="0.2">
      <c r="A730">
        <v>36775</v>
      </c>
      <c r="B730" t="s">
        <v>230</v>
      </c>
      <c r="C730">
        <v>1944</v>
      </c>
      <c r="D730" t="s">
        <v>26</v>
      </c>
      <c r="E730">
        <v>107</v>
      </c>
      <c r="F730" t="s">
        <v>13</v>
      </c>
      <c r="G730" t="s">
        <v>407</v>
      </c>
      <c r="H730">
        <v>104</v>
      </c>
      <c r="I730">
        <f>IF(COUNTIFS(A$2:A730,A730,D$2:D730,D730)=1,1,0)</f>
        <v>0</v>
      </c>
      <c r="J730">
        <f>COUNTIFS(D$2:D730, D730, F$2:F730, F730)</f>
        <v>5</v>
      </c>
      <c r="K730">
        <f t="shared" si="22"/>
        <v>106440620.15837105</v>
      </c>
      <c r="L730" s="1">
        <f t="shared" si="23"/>
        <v>0</v>
      </c>
    </row>
    <row r="731" spans="1:12" x14ac:dyDescent="0.2">
      <c r="A731">
        <v>36775</v>
      </c>
      <c r="B731" t="s">
        <v>230</v>
      </c>
      <c r="C731">
        <v>1944</v>
      </c>
      <c r="D731" t="s">
        <v>26</v>
      </c>
      <c r="E731">
        <v>107</v>
      </c>
      <c r="F731" t="s">
        <v>80</v>
      </c>
      <c r="G731" t="s">
        <v>407</v>
      </c>
      <c r="H731">
        <v>104</v>
      </c>
      <c r="I731">
        <f>IF(COUNTIFS(A$2:A731,A731,D$2:D731,D731)=1,1,0)</f>
        <v>0</v>
      </c>
      <c r="J731">
        <f>COUNTIFS(D$2:D731, D731, F$2:F731, F731)</f>
        <v>2</v>
      </c>
      <c r="K731">
        <f t="shared" si="22"/>
        <v>106440620.15837105</v>
      </c>
      <c r="L731" s="1">
        <f t="shared" si="23"/>
        <v>0</v>
      </c>
    </row>
    <row r="732" spans="1:12" x14ac:dyDescent="0.2">
      <c r="A732">
        <v>36775</v>
      </c>
      <c r="B732" t="s">
        <v>230</v>
      </c>
      <c r="C732">
        <v>1944</v>
      </c>
      <c r="D732" t="s">
        <v>26</v>
      </c>
      <c r="E732">
        <v>107</v>
      </c>
      <c r="F732" t="s">
        <v>23</v>
      </c>
      <c r="G732" t="s">
        <v>407</v>
      </c>
      <c r="H732">
        <v>104</v>
      </c>
      <c r="I732">
        <f>IF(COUNTIFS(A$2:A732,A732,D$2:D732,D732)=1,1,0)</f>
        <v>0</v>
      </c>
      <c r="J732">
        <f>COUNTIFS(D$2:D732, D732, F$2:F732, F732)</f>
        <v>2</v>
      </c>
      <c r="K732">
        <f t="shared" si="22"/>
        <v>106440620.15837105</v>
      </c>
      <c r="L732" s="1">
        <f t="shared" si="23"/>
        <v>0</v>
      </c>
    </row>
    <row r="733" spans="1:12" x14ac:dyDescent="0.2">
      <c r="A733">
        <v>53125</v>
      </c>
      <c r="B733" t="s">
        <v>231</v>
      </c>
      <c r="C733">
        <v>1959</v>
      </c>
      <c r="D733" t="s">
        <v>26</v>
      </c>
      <c r="E733">
        <v>136</v>
      </c>
      <c r="F733" t="s">
        <v>169</v>
      </c>
      <c r="G733">
        <v>66728</v>
      </c>
      <c r="H733">
        <v>105</v>
      </c>
      <c r="I733">
        <f>IF(COUNTIFS(A$2:A733,A733,D$2:D733,D733)=1,1,0)</f>
        <v>1</v>
      </c>
      <c r="J733">
        <f>COUNTIFS(D$2:D733, D733, F$2:F733, F733)</f>
        <v>1</v>
      </c>
      <c r="K733">
        <f t="shared" si="22"/>
        <v>106440620.15837105</v>
      </c>
      <c r="L733" s="1">
        <f t="shared" si="23"/>
        <v>0</v>
      </c>
    </row>
    <row r="734" spans="1:12" x14ac:dyDescent="0.2">
      <c r="A734">
        <v>53125</v>
      </c>
      <c r="B734" t="s">
        <v>231</v>
      </c>
      <c r="C734">
        <v>1959</v>
      </c>
      <c r="D734" t="s">
        <v>26</v>
      </c>
      <c r="E734">
        <v>136</v>
      </c>
      <c r="F734" t="s">
        <v>35</v>
      </c>
      <c r="G734">
        <v>66728</v>
      </c>
      <c r="H734">
        <v>105</v>
      </c>
      <c r="I734">
        <f>IF(COUNTIFS(A$2:A734,A734,D$2:D734,D734)=1,1,0)</f>
        <v>0</v>
      </c>
      <c r="J734">
        <f>COUNTIFS(D$2:D734, D734, F$2:F734, F734)</f>
        <v>1</v>
      </c>
      <c r="K734">
        <f t="shared" si="22"/>
        <v>106440620.15837105</v>
      </c>
      <c r="L734" s="1">
        <f t="shared" si="23"/>
        <v>0</v>
      </c>
    </row>
    <row r="735" spans="1:12" x14ac:dyDescent="0.2">
      <c r="A735">
        <v>53125</v>
      </c>
      <c r="B735" t="s">
        <v>231</v>
      </c>
      <c r="C735">
        <v>1959</v>
      </c>
      <c r="D735" t="s">
        <v>26</v>
      </c>
      <c r="E735">
        <v>136</v>
      </c>
      <c r="F735" t="s">
        <v>13</v>
      </c>
      <c r="G735">
        <v>66728</v>
      </c>
      <c r="H735">
        <v>105</v>
      </c>
      <c r="I735">
        <f>IF(COUNTIFS(A$2:A735,A735,D$2:D735,D735)=1,1,0)</f>
        <v>0</v>
      </c>
      <c r="J735">
        <f>COUNTIFS(D$2:D735, D735, F$2:F735, F735)</f>
        <v>6</v>
      </c>
      <c r="K735">
        <f t="shared" si="22"/>
        <v>106440620.15837105</v>
      </c>
      <c r="L735" s="1">
        <f t="shared" si="23"/>
        <v>0</v>
      </c>
    </row>
    <row r="736" spans="1:12" x14ac:dyDescent="0.2">
      <c r="A736">
        <v>53125</v>
      </c>
      <c r="B736" t="s">
        <v>231</v>
      </c>
      <c r="C736">
        <v>1959</v>
      </c>
      <c r="D736" t="s">
        <v>26</v>
      </c>
      <c r="E736">
        <v>136</v>
      </c>
      <c r="F736" t="s">
        <v>80</v>
      </c>
      <c r="G736">
        <v>66728</v>
      </c>
      <c r="H736">
        <v>105</v>
      </c>
      <c r="I736">
        <f>IF(COUNTIFS(A$2:A736,A736,D$2:D736,D736)=1,1,0)</f>
        <v>0</v>
      </c>
      <c r="J736">
        <f>COUNTIFS(D$2:D736, D736, F$2:F736, F736)</f>
        <v>3</v>
      </c>
      <c r="K736">
        <f t="shared" si="22"/>
        <v>106440620.15837105</v>
      </c>
      <c r="L736" s="1">
        <f t="shared" si="23"/>
        <v>0</v>
      </c>
    </row>
    <row r="737" spans="1:12" x14ac:dyDescent="0.2">
      <c r="A737">
        <v>53125</v>
      </c>
      <c r="B737" t="s">
        <v>231</v>
      </c>
      <c r="C737">
        <v>1959</v>
      </c>
      <c r="D737" t="s">
        <v>26</v>
      </c>
      <c r="E737">
        <v>136</v>
      </c>
      <c r="F737" t="s">
        <v>23</v>
      </c>
      <c r="G737">
        <v>66728</v>
      </c>
      <c r="H737">
        <v>105</v>
      </c>
      <c r="I737">
        <f>IF(COUNTIFS(A$2:A737,A737,D$2:D737,D737)=1,1,0)</f>
        <v>0</v>
      </c>
      <c r="J737">
        <f>COUNTIFS(D$2:D737, D737, F$2:F737, F737)</f>
        <v>3</v>
      </c>
      <c r="K737">
        <f t="shared" si="22"/>
        <v>106440620.15837105</v>
      </c>
      <c r="L737" s="1">
        <f t="shared" si="23"/>
        <v>0</v>
      </c>
    </row>
    <row r="738" spans="1:12" x14ac:dyDescent="0.2">
      <c r="A738">
        <v>1049413</v>
      </c>
      <c r="B738" t="s">
        <v>232</v>
      </c>
      <c r="C738">
        <v>2009</v>
      </c>
      <c r="D738" t="s">
        <v>61</v>
      </c>
      <c r="E738">
        <v>96</v>
      </c>
      <c r="F738" t="s">
        <v>144</v>
      </c>
      <c r="G738">
        <v>293004164</v>
      </c>
      <c r="H738">
        <v>106</v>
      </c>
      <c r="I738">
        <f>IF(COUNTIFS(A$2:A738,A738,D$2:D738,D738)=1,1,0)</f>
        <v>1</v>
      </c>
      <c r="J738">
        <f>COUNTIFS(D$2:D738, D738, F$2:F738, F738)</f>
        <v>1</v>
      </c>
      <c r="K738">
        <f t="shared" si="22"/>
        <v>106440620.15837105</v>
      </c>
      <c r="L738" s="1">
        <f t="shared" si="23"/>
        <v>1</v>
      </c>
    </row>
    <row r="739" spans="1:12" x14ac:dyDescent="0.2">
      <c r="A739">
        <v>1049413</v>
      </c>
      <c r="B739" t="s">
        <v>232</v>
      </c>
      <c r="C739">
        <v>2009</v>
      </c>
      <c r="D739" t="s">
        <v>61</v>
      </c>
      <c r="E739">
        <v>96</v>
      </c>
      <c r="F739" t="s">
        <v>100</v>
      </c>
      <c r="G739">
        <v>293004164</v>
      </c>
      <c r="H739">
        <v>106</v>
      </c>
      <c r="I739">
        <f>IF(COUNTIFS(A$2:A739,A739,D$2:D739,D739)=1,1,0)</f>
        <v>0</v>
      </c>
      <c r="J739">
        <f>COUNTIFS(D$2:D739, D739, F$2:F739, F739)</f>
        <v>4</v>
      </c>
      <c r="K739">
        <f t="shared" si="22"/>
        <v>106440620.15837105</v>
      </c>
      <c r="L739" s="1">
        <f t="shared" si="23"/>
        <v>0</v>
      </c>
    </row>
    <row r="740" spans="1:12" x14ac:dyDescent="0.2">
      <c r="A740">
        <v>1049413</v>
      </c>
      <c r="B740" t="s">
        <v>232</v>
      </c>
      <c r="C740">
        <v>2009</v>
      </c>
      <c r="D740" t="s">
        <v>61</v>
      </c>
      <c r="E740">
        <v>96</v>
      </c>
      <c r="F740" t="s">
        <v>140</v>
      </c>
      <c r="G740">
        <v>293004164</v>
      </c>
      <c r="H740">
        <v>106</v>
      </c>
      <c r="I740">
        <f>IF(COUNTIFS(A$2:A740,A740,D$2:D740,D740)=1,1,0)</f>
        <v>0</v>
      </c>
      <c r="J740">
        <f>COUNTIFS(D$2:D740, D740, F$2:F740, F740)</f>
        <v>4</v>
      </c>
      <c r="K740">
        <f t="shared" si="22"/>
        <v>106440620.15837105</v>
      </c>
      <c r="L740" s="1">
        <f t="shared" si="23"/>
        <v>0</v>
      </c>
    </row>
    <row r="741" spans="1:12" x14ac:dyDescent="0.2">
      <c r="A741">
        <v>1049413</v>
      </c>
      <c r="B741" t="s">
        <v>232</v>
      </c>
      <c r="C741">
        <v>2009</v>
      </c>
      <c r="D741" t="s">
        <v>61</v>
      </c>
      <c r="E741">
        <v>96</v>
      </c>
      <c r="F741" t="s">
        <v>165</v>
      </c>
      <c r="G741">
        <v>293004164</v>
      </c>
      <c r="H741">
        <v>106</v>
      </c>
      <c r="I741">
        <f>IF(COUNTIFS(A$2:A741,A741,D$2:D741,D741)=1,1,0)</f>
        <v>0</v>
      </c>
      <c r="J741">
        <f>COUNTIFS(D$2:D741, D741, F$2:F741, F741)</f>
        <v>3</v>
      </c>
      <c r="K741">
        <f t="shared" si="22"/>
        <v>106440620.15837105</v>
      </c>
      <c r="L741" s="1">
        <f t="shared" si="23"/>
        <v>0</v>
      </c>
    </row>
    <row r="742" spans="1:12" x14ac:dyDescent="0.2">
      <c r="A742">
        <v>1049413</v>
      </c>
      <c r="B742" t="s">
        <v>232</v>
      </c>
      <c r="C742">
        <v>2009</v>
      </c>
      <c r="D742" t="s">
        <v>61</v>
      </c>
      <c r="E742">
        <v>96</v>
      </c>
      <c r="F742" t="s">
        <v>33</v>
      </c>
      <c r="G742">
        <v>293004164</v>
      </c>
      <c r="H742">
        <v>106</v>
      </c>
      <c r="I742">
        <f>IF(COUNTIFS(A$2:A742,A742,D$2:D742,D742)=1,1,0)</f>
        <v>0</v>
      </c>
      <c r="J742">
        <f>COUNTIFS(D$2:D742, D742, F$2:F742, F742)</f>
        <v>6</v>
      </c>
      <c r="K742">
        <f t="shared" si="22"/>
        <v>106440620.15837105</v>
      </c>
      <c r="L742" s="1">
        <f t="shared" si="23"/>
        <v>0</v>
      </c>
    </row>
    <row r="743" spans="1:12" x14ac:dyDescent="0.2">
      <c r="A743">
        <v>1049413</v>
      </c>
      <c r="B743" t="s">
        <v>232</v>
      </c>
      <c r="C743">
        <v>2009</v>
      </c>
      <c r="D743" t="s">
        <v>61</v>
      </c>
      <c r="E743">
        <v>96</v>
      </c>
      <c r="F743" t="s">
        <v>35</v>
      </c>
      <c r="G743">
        <v>293004164</v>
      </c>
      <c r="H743">
        <v>106</v>
      </c>
      <c r="I743">
        <f>IF(COUNTIFS(A$2:A743,A743,D$2:D743,D743)=1,1,0)</f>
        <v>0</v>
      </c>
      <c r="J743">
        <f>COUNTIFS(D$2:D743, D743, F$2:F743, F743)</f>
        <v>7</v>
      </c>
      <c r="K743">
        <f t="shared" si="22"/>
        <v>106440620.15837105</v>
      </c>
      <c r="L743" s="1">
        <f t="shared" si="23"/>
        <v>0</v>
      </c>
    </row>
    <row r="744" spans="1:12" x14ac:dyDescent="0.2">
      <c r="A744">
        <v>1049413</v>
      </c>
      <c r="B744" t="s">
        <v>232</v>
      </c>
      <c r="C744">
        <v>2009</v>
      </c>
      <c r="D744" t="s">
        <v>61</v>
      </c>
      <c r="E744">
        <v>96</v>
      </c>
      <c r="F744" t="s">
        <v>116</v>
      </c>
      <c r="G744">
        <v>293004164</v>
      </c>
      <c r="H744">
        <v>106</v>
      </c>
      <c r="I744">
        <f>IF(COUNTIFS(A$2:A744,A744,D$2:D744,D744)=1,1,0)</f>
        <v>0</v>
      </c>
      <c r="J744">
        <f>COUNTIFS(D$2:D744, D744, F$2:F744, F744)</f>
        <v>4</v>
      </c>
      <c r="K744">
        <f t="shared" si="22"/>
        <v>106440620.15837105</v>
      </c>
      <c r="L744" s="1">
        <f t="shared" si="23"/>
        <v>0</v>
      </c>
    </row>
    <row r="745" spans="1:12" x14ac:dyDescent="0.2">
      <c r="A745">
        <v>1049413</v>
      </c>
      <c r="B745" t="s">
        <v>232</v>
      </c>
      <c r="C745">
        <v>2009</v>
      </c>
      <c r="D745" t="s">
        <v>61</v>
      </c>
      <c r="E745">
        <v>96</v>
      </c>
      <c r="F745" t="s">
        <v>104</v>
      </c>
      <c r="G745">
        <v>293004164</v>
      </c>
      <c r="H745">
        <v>106</v>
      </c>
      <c r="I745">
        <f>IF(COUNTIFS(A$2:A745,A745,D$2:D745,D745)=1,1,0)</f>
        <v>0</v>
      </c>
      <c r="J745">
        <f>COUNTIFS(D$2:D745, D745, F$2:F745, F745)</f>
        <v>3</v>
      </c>
      <c r="K745">
        <f t="shared" si="22"/>
        <v>106440620.15837105</v>
      </c>
      <c r="L745" s="1">
        <f t="shared" si="23"/>
        <v>0</v>
      </c>
    </row>
    <row r="746" spans="1:12" x14ac:dyDescent="0.2">
      <c r="A746">
        <v>1049413</v>
      </c>
      <c r="B746" t="s">
        <v>232</v>
      </c>
      <c r="C746">
        <v>2009</v>
      </c>
      <c r="D746" t="s">
        <v>61</v>
      </c>
      <c r="E746">
        <v>96</v>
      </c>
      <c r="F746" t="s">
        <v>13</v>
      </c>
      <c r="G746">
        <v>293004164</v>
      </c>
      <c r="H746">
        <v>106</v>
      </c>
      <c r="I746">
        <f>IF(COUNTIFS(A$2:A746,A746,D$2:D746,D746)=1,1,0)</f>
        <v>0</v>
      </c>
      <c r="J746">
        <f>COUNTIFS(D$2:D746, D746, F$2:F746, F746)</f>
        <v>8</v>
      </c>
      <c r="K746">
        <f t="shared" si="22"/>
        <v>106440620.15837105</v>
      </c>
      <c r="L746" s="1">
        <f t="shared" si="23"/>
        <v>0</v>
      </c>
    </row>
    <row r="747" spans="1:12" x14ac:dyDescent="0.2">
      <c r="A747">
        <v>1049413</v>
      </c>
      <c r="B747" t="s">
        <v>232</v>
      </c>
      <c r="C747">
        <v>2009</v>
      </c>
      <c r="D747" t="s">
        <v>61</v>
      </c>
      <c r="E747">
        <v>96</v>
      </c>
      <c r="F747" t="s">
        <v>86</v>
      </c>
      <c r="G747">
        <v>293004164</v>
      </c>
      <c r="H747">
        <v>106</v>
      </c>
      <c r="I747">
        <f>IF(COUNTIFS(A$2:A747,A747,D$2:D747,D747)=1,1,0)</f>
        <v>0</v>
      </c>
      <c r="J747">
        <f>COUNTIFS(D$2:D747, D747, F$2:F747, F747)</f>
        <v>5</v>
      </c>
      <c r="K747">
        <f t="shared" si="22"/>
        <v>106440620.15837105</v>
      </c>
      <c r="L747" s="1">
        <f t="shared" si="23"/>
        <v>0</v>
      </c>
    </row>
    <row r="748" spans="1:12" x14ac:dyDescent="0.2">
      <c r="A748">
        <v>22100</v>
      </c>
      <c r="B748" t="s">
        <v>233</v>
      </c>
      <c r="C748">
        <v>1931</v>
      </c>
      <c r="D748" t="s">
        <v>234</v>
      </c>
      <c r="E748">
        <v>99</v>
      </c>
      <c r="F748" t="s">
        <v>55</v>
      </c>
      <c r="G748">
        <v>35566</v>
      </c>
      <c r="H748">
        <v>107</v>
      </c>
      <c r="I748">
        <f>IF(COUNTIFS(A$2:A748,A748,D$2:D748,D748)=1,1,0)</f>
        <v>1</v>
      </c>
      <c r="J748">
        <f>COUNTIFS(D$2:D748, D748, F$2:F748, F748)</f>
        <v>1</v>
      </c>
      <c r="K748">
        <f t="shared" si="22"/>
        <v>106440620.15837105</v>
      </c>
      <c r="L748" s="1">
        <f t="shared" si="23"/>
        <v>0</v>
      </c>
    </row>
    <row r="749" spans="1:12" x14ac:dyDescent="0.2">
      <c r="A749">
        <v>22100</v>
      </c>
      <c r="B749" t="s">
        <v>233</v>
      </c>
      <c r="C749">
        <v>1931</v>
      </c>
      <c r="D749" t="s">
        <v>234</v>
      </c>
      <c r="E749">
        <v>99</v>
      </c>
      <c r="F749" t="s">
        <v>79</v>
      </c>
      <c r="G749">
        <v>35566</v>
      </c>
      <c r="H749">
        <v>107</v>
      </c>
      <c r="I749">
        <f>IF(COUNTIFS(A$2:A749,A749,D$2:D749,D749)=1,1,0)</f>
        <v>0</v>
      </c>
      <c r="J749">
        <f>COUNTIFS(D$2:D749, D749, F$2:F749, F749)</f>
        <v>1</v>
      </c>
      <c r="K749">
        <f t="shared" si="22"/>
        <v>106440620.15837105</v>
      </c>
      <c r="L749" s="1">
        <f t="shared" si="23"/>
        <v>0</v>
      </c>
    </row>
    <row r="750" spans="1:12" x14ac:dyDescent="0.2">
      <c r="A750">
        <v>22100</v>
      </c>
      <c r="B750" t="s">
        <v>233</v>
      </c>
      <c r="C750">
        <v>1931</v>
      </c>
      <c r="D750" t="s">
        <v>234</v>
      </c>
      <c r="E750">
        <v>99</v>
      </c>
      <c r="F750" t="s">
        <v>124</v>
      </c>
      <c r="G750">
        <v>35566</v>
      </c>
      <c r="H750">
        <v>107</v>
      </c>
      <c r="I750">
        <f>IF(COUNTIFS(A$2:A750,A750,D$2:D750,D750)=1,1,0)</f>
        <v>0</v>
      </c>
      <c r="J750">
        <f>COUNTIFS(D$2:D750, D750, F$2:F750, F750)</f>
        <v>1</v>
      </c>
      <c r="K750">
        <f t="shared" si="22"/>
        <v>106440620.15837105</v>
      </c>
      <c r="L750" s="1">
        <f t="shared" si="23"/>
        <v>0</v>
      </c>
    </row>
    <row r="751" spans="1:12" x14ac:dyDescent="0.2">
      <c r="A751">
        <v>22100</v>
      </c>
      <c r="B751" t="s">
        <v>233</v>
      </c>
      <c r="C751">
        <v>1931</v>
      </c>
      <c r="D751" t="s">
        <v>234</v>
      </c>
      <c r="E751">
        <v>99</v>
      </c>
      <c r="F751" t="s">
        <v>17</v>
      </c>
      <c r="G751">
        <v>35566</v>
      </c>
      <c r="H751">
        <v>107</v>
      </c>
      <c r="I751">
        <f>IF(COUNTIFS(A$2:A751,A751,D$2:D751,D751)=1,1,0)</f>
        <v>0</v>
      </c>
      <c r="J751">
        <f>COUNTIFS(D$2:D751, D751, F$2:F751, F751)</f>
        <v>1</v>
      </c>
      <c r="K751">
        <f t="shared" si="22"/>
        <v>106440620.15837105</v>
      </c>
      <c r="L751" s="1">
        <f t="shared" si="23"/>
        <v>0</v>
      </c>
    </row>
    <row r="752" spans="1:12" x14ac:dyDescent="0.2">
      <c r="A752">
        <v>22100</v>
      </c>
      <c r="B752" t="s">
        <v>233</v>
      </c>
      <c r="C752">
        <v>1931</v>
      </c>
      <c r="D752" t="s">
        <v>234</v>
      </c>
      <c r="E752">
        <v>99</v>
      </c>
      <c r="F752" t="s">
        <v>80</v>
      </c>
      <c r="G752">
        <v>35566</v>
      </c>
      <c r="H752">
        <v>107</v>
      </c>
      <c r="I752">
        <f>IF(COUNTIFS(A$2:A752,A752,D$2:D752,D752)=1,1,0)</f>
        <v>0</v>
      </c>
      <c r="J752">
        <f>COUNTIFS(D$2:D752, D752, F$2:F752, F752)</f>
        <v>1</v>
      </c>
      <c r="K752">
        <f t="shared" si="22"/>
        <v>106440620.15837105</v>
      </c>
      <c r="L752" s="1">
        <f t="shared" si="23"/>
        <v>0</v>
      </c>
    </row>
    <row r="753" spans="1:12" x14ac:dyDescent="0.2">
      <c r="A753">
        <v>22100</v>
      </c>
      <c r="B753" t="s">
        <v>233</v>
      </c>
      <c r="C753">
        <v>1931</v>
      </c>
      <c r="D753" t="s">
        <v>234</v>
      </c>
      <c r="E753">
        <v>99</v>
      </c>
      <c r="F753" t="s">
        <v>23</v>
      </c>
      <c r="G753">
        <v>35566</v>
      </c>
      <c r="H753">
        <v>107</v>
      </c>
      <c r="I753">
        <f>IF(COUNTIFS(A$2:A753,A753,D$2:D753,D753)=1,1,0)</f>
        <v>0</v>
      </c>
      <c r="J753">
        <f>COUNTIFS(D$2:D753, D753, F$2:F753, F753)</f>
        <v>1</v>
      </c>
      <c r="K753">
        <f t="shared" si="22"/>
        <v>106440620.15837105</v>
      </c>
      <c r="L753" s="1">
        <f t="shared" si="23"/>
        <v>0</v>
      </c>
    </row>
    <row r="754" spans="1:12" x14ac:dyDescent="0.2">
      <c r="A754">
        <v>33467</v>
      </c>
      <c r="B754" t="s">
        <v>235</v>
      </c>
      <c r="C754">
        <v>1941</v>
      </c>
      <c r="D754" t="s">
        <v>61</v>
      </c>
      <c r="E754">
        <v>119</v>
      </c>
      <c r="F754" t="s">
        <v>10</v>
      </c>
      <c r="G754">
        <v>1627530</v>
      </c>
      <c r="H754">
        <v>108</v>
      </c>
      <c r="I754">
        <f>IF(COUNTIFS(A$2:A754,A754,D$2:D754,D754)=1,1,0)</f>
        <v>1</v>
      </c>
      <c r="J754">
        <f>COUNTIFS(D$2:D754, D754, F$2:F754, F754)</f>
        <v>7</v>
      </c>
      <c r="K754">
        <f t="shared" si="22"/>
        <v>106440620.15837105</v>
      </c>
      <c r="L754" s="1">
        <f t="shared" si="23"/>
        <v>0</v>
      </c>
    </row>
    <row r="755" spans="1:12" x14ac:dyDescent="0.2">
      <c r="A755">
        <v>33467</v>
      </c>
      <c r="B755" t="s">
        <v>235</v>
      </c>
      <c r="C755">
        <v>1941</v>
      </c>
      <c r="D755" t="s">
        <v>61</v>
      </c>
      <c r="E755">
        <v>119</v>
      </c>
      <c r="F755" t="s">
        <v>11</v>
      </c>
      <c r="G755">
        <v>1627530</v>
      </c>
      <c r="H755">
        <v>108</v>
      </c>
      <c r="I755">
        <f>IF(COUNTIFS(A$2:A755,A755,D$2:D755,D755)=1,1,0)</f>
        <v>0</v>
      </c>
      <c r="J755">
        <f>COUNTIFS(D$2:D755, D755, F$2:F755, F755)</f>
        <v>2</v>
      </c>
      <c r="K755">
        <f t="shared" si="22"/>
        <v>106440620.15837105</v>
      </c>
      <c r="L755" s="1">
        <f t="shared" si="23"/>
        <v>0</v>
      </c>
    </row>
    <row r="756" spans="1:12" x14ac:dyDescent="0.2">
      <c r="A756">
        <v>33467</v>
      </c>
      <c r="B756" t="s">
        <v>235</v>
      </c>
      <c r="C756">
        <v>1941</v>
      </c>
      <c r="D756" t="s">
        <v>61</v>
      </c>
      <c r="E756">
        <v>119</v>
      </c>
      <c r="F756" t="s">
        <v>16</v>
      </c>
      <c r="G756">
        <v>1627530</v>
      </c>
      <c r="H756">
        <v>108</v>
      </c>
      <c r="I756">
        <f>IF(COUNTIFS(A$2:A756,A756,D$2:D756,D756)=1,1,0)</f>
        <v>0</v>
      </c>
      <c r="J756">
        <f>COUNTIFS(D$2:D756, D756, F$2:F756, F756)</f>
        <v>4</v>
      </c>
      <c r="K756">
        <f t="shared" si="22"/>
        <v>106440620.15837105</v>
      </c>
      <c r="L756" s="1">
        <f t="shared" si="23"/>
        <v>0</v>
      </c>
    </row>
    <row r="757" spans="1:12" x14ac:dyDescent="0.2">
      <c r="A757">
        <v>33467</v>
      </c>
      <c r="B757" t="s">
        <v>235</v>
      </c>
      <c r="C757">
        <v>1941</v>
      </c>
      <c r="D757" t="s">
        <v>61</v>
      </c>
      <c r="E757">
        <v>119</v>
      </c>
      <c r="F757" t="s">
        <v>13</v>
      </c>
      <c r="G757">
        <v>1627530</v>
      </c>
      <c r="H757">
        <v>108</v>
      </c>
      <c r="I757">
        <f>IF(COUNTIFS(A$2:A757,A757,D$2:D757,D757)=1,1,0)</f>
        <v>0</v>
      </c>
      <c r="J757">
        <f>COUNTIFS(D$2:D757, D757, F$2:F757, F757)</f>
        <v>9</v>
      </c>
      <c r="K757">
        <f t="shared" si="22"/>
        <v>106440620.15837105</v>
      </c>
      <c r="L757" s="1">
        <f t="shared" si="23"/>
        <v>0</v>
      </c>
    </row>
    <row r="758" spans="1:12" x14ac:dyDescent="0.2">
      <c r="A758">
        <v>33467</v>
      </c>
      <c r="B758" t="s">
        <v>235</v>
      </c>
      <c r="C758">
        <v>1941</v>
      </c>
      <c r="D758" t="s">
        <v>61</v>
      </c>
      <c r="E758">
        <v>119</v>
      </c>
      <c r="F758" t="s">
        <v>80</v>
      </c>
      <c r="G758">
        <v>1627530</v>
      </c>
      <c r="H758">
        <v>108</v>
      </c>
      <c r="I758">
        <f>IF(COUNTIFS(A$2:A758,A758,D$2:D758,D758)=1,1,0)</f>
        <v>0</v>
      </c>
      <c r="J758">
        <f>COUNTIFS(D$2:D758, D758, F$2:F758, F758)</f>
        <v>3</v>
      </c>
      <c r="K758">
        <f t="shared" si="22"/>
        <v>106440620.15837105</v>
      </c>
      <c r="L758" s="1">
        <f t="shared" si="23"/>
        <v>0</v>
      </c>
    </row>
    <row r="759" spans="1:12" x14ac:dyDescent="0.2">
      <c r="A759">
        <v>93058</v>
      </c>
      <c r="B759" t="s">
        <v>236</v>
      </c>
      <c r="C759">
        <v>1987</v>
      </c>
      <c r="D759" t="s">
        <v>9</v>
      </c>
      <c r="E759">
        <v>116</v>
      </c>
      <c r="F759" t="s">
        <v>45</v>
      </c>
      <c r="G759">
        <v>46357676</v>
      </c>
      <c r="H759">
        <v>109</v>
      </c>
      <c r="I759">
        <f>IF(COUNTIFS(A$2:A759,A759,D$2:D759,D759)=1,1,0)</f>
        <v>1</v>
      </c>
      <c r="J759">
        <f>COUNTIFS(D$2:D759, D759, F$2:F759, F759)</f>
        <v>10</v>
      </c>
      <c r="K759">
        <f t="shared" si="22"/>
        <v>106440620.15837105</v>
      </c>
      <c r="L759" s="1">
        <f t="shared" si="23"/>
        <v>0</v>
      </c>
    </row>
    <row r="760" spans="1:12" x14ac:dyDescent="0.2">
      <c r="A760">
        <v>93058</v>
      </c>
      <c r="B760" t="s">
        <v>236</v>
      </c>
      <c r="C760">
        <v>1987</v>
      </c>
      <c r="D760" t="s">
        <v>9</v>
      </c>
      <c r="E760">
        <v>116</v>
      </c>
      <c r="F760" t="s">
        <v>11</v>
      </c>
      <c r="G760">
        <v>46357676</v>
      </c>
      <c r="H760">
        <v>109</v>
      </c>
      <c r="I760">
        <f>IF(COUNTIFS(A$2:A760,A760,D$2:D760,D760)=1,1,0)</f>
        <v>0</v>
      </c>
      <c r="J760">
        <f>COUNTIFS(D$2:D760, D760, F$2:F760, F760)</f>
        <v>12</v>
      </c>
      <c r="K760">
        <f t="shared" si="22"/>
        <v>106440620.15837105</v>
      </c>
      <c r="L760" s="1">
        <f t="shared" si="23"/>
        <v>0</v>
      </c>
    </row>
    <row r="761" spans="1:12" x14ac:dyDescent="0.2">
      <c r="A761">
        <v>93058</v>
      </c>
      <c r="B761" t="s">
        <v>236</v>
      </c>
      <c r="C761">
        <v>1987</v>
      </c>
      <c r="D761" t="s">
        <v>9</v>
      </c>
      <c r="E761">
        <v>116</v>
      </c>
      <c r="F761" t="s">
        <v>28</v>
      </c>
      <c r="G761">
        <v>46357676</v>
      </c>
      <c r="H761">
        <v>109</v>
      </c>
      <c r="I761">
        <f>IF(COUNTIFS(A$2:A761,A761,D$2:D761,D761)=1,1,0)</f>
        <v>0</v>
      </c>
      <c r="J761">
        <f>COUNTIFS(D$2:D761, D761, F$2:F761, F761)</f>
        <v>20</v>
      </c>
      <c r="K761">
        <f t="shared" si="22"/>
        <v>106440620.15837105</v>
      </c>
      <c r="L761" s="1">
        <f t="shared" si="23"/>
        <v>0</v>
      </c>
    </row>
    <row r="762" spans="1:12" x14ac:dyDescent="0.2">
      <c r="A762">
        <v>93058</v>
      </c>
      <c r="B762" t="s">
        <v>236</v>
      </c>
      <c r="C762">
        <v>1987</v>
      </c>
      <c r="D762" t="s">
        <v>9</v>
      </c>
      <c r="E762">
        <v>116</v>
      </c>
      <c r="F762" t="s">
        <v>13</v>
      </c>
      <c r="G762">
        <v>46357676</v>
      </c>
      <c r="H762">
        <v>109</v>
      </c>
      <c r="I762">
        <f>IF(COUNTIFS(A$2:A762,A762,D$2:D762,D762)=1,1,0)</f>
        <v>0</v>
      </c>
      <c r="J762">
        <f>COUNTIFS(D$2:D762, D762, F$2:F762, F762)</f>
        <v>41</v>
      </c>
      <c r="K762">
        <f t="shared" si="22"/>
        <v>106440620.15837105</v>
      </c>
      <c r="L762" s="1">
        <f t="shared" si="23"/>
        <v>0</v>
      </c>
    </row>
    <row r="763" spans="1:12" x14ac:dyDescent="0.2">
      <c r="A763">
        <v>93058</v>
      </c>
      <c r="B763" t="s">
        <v>236</v>
      </c>
      <c r="C763">
        <v>1987</v>
      </c>
      <c r="D763" t="s">
        <v>9</v>
      </c>
      <c r="E763">
        <v>116</v>
      </c>
      <c r="F763" t="s">
        <v>96</v>
      </c>
      <c r="G763">
        <v>46357676</v>
      </c>
      <c r="H763">
        <v>109</v>
      </c>
      <c r="I763">
        <f>IF(COUNTIFS(A$2:A763,A763,D$2:D763,D763)=1,1,0)</f>
        <v>0</v>
      </c>
      <c r="J763">
        <f>COUNTIFS(D$2:D763, D763, F$2:F763, F763)</f>
        <v>7</v>
      </c>
      <c r="K763">
        <f t="shared" si="22"/>
        <v>106440620.15837105</v>
      </c>
      <c r="L763" s="1">
        <f t="shared" si="23"/>
        <v>0</v>
      </c>
    </row>
    <row r="764" spans="1:12" x14ac:dyDescent="0.2">
      <c r="A764">
        <v>52357</v>
      </c>
      <c r="B764" t="s">
        <v>237</v>
      </c>
      <c r="C764">
        <v>1958</v>
      </c>
      <c r="D764" t="s">
        <v>61</v>
      </c>
      <c r="E764">
        <v>128</v>
      </c>
      <c r="F764" t="s">
        <v>238</v>
      </c>
      <c r="G764">
        <v>7863310</v>
      </c>
      <c r="H764">
        <v>110</v>
      </c>
      <c r="I764">
        <f>IF(COUNTIFS(A$2:A764,A764,D$2:D764,D764)=1,1,0)</f>
        <v>1</v>
      </c>
      <c r="J764">
        <f>COUNTIFS(D$2:D764, D764, F$2:F764, F764)</f>
        <v>1</v>
      </c>
      <c r="K764">
        <f t="shared" si="22"/>
        <v>106440620.15837105</v>
      </c>
      <c r="L764" s="1">
        <f t="shared" si="23"/>
        <v>0</v>
      </c>
    </row>
    <row r="765" spans="1:12" x14ac:dyDescent="0.2">
      <c r="A765">
        <v>52357</v>
      </c>
      <c r="B765" t="s">
        <v>237</v>
      </c>
      <c r="C765">
        <v>1958</v>
      </c>
      <c r="D765" t="s">
        <v>61</v>
      </c>
      <c r="E765">
        <v>128</v>
      </c>
      <c r="F765" t="s">
        <v>221</v>
      </c>
      <c r="G765">
        <v>7863310</v>
      </c>
      <c r="H765">
        <v>110</v>
      </c>
      <c r="I765">
        <f>IF(COUNTIFS(A$2:A765,A765,D$2:D765,D765)=1,1,0)</f>
        <v>0</v>
      </c>
      <c r="J765">
        <f>COUNTIFS(D$2:D765, D765, F$2:F765, F765)</f>
        <v>1</v>
      </c>
      <c r="K765">
        <f t="shared" si="22"/>
        <v>106440620.15837105</v>
      </c>
      <c r="L765" s="1">
        <f t="shared" si="23"/>
        <v>0</v>
      </c>
    </row>
    <row r="766" spans="1:12" x14ac:dyDescent="0.2">
      <c r="A766">
        <v>52357</v>
      </c>
      <c r="B766" t="s">
        <v>237</v>
      </c>
      <c r="C766">
        <v>1958</v>
      </c>
      <c r="D766" t="s">
        <v>61</v>
      </c>
      <c r="E766">
        <v>128</v>
      </c>
      <c r="F766" t="s">
        <v>55</v>
      </c>
      <c r="G766">
        <v>7863310</v>
      </c>
      <c r="H766">
        <v>110</v>
      </c>
      <c r="I766">
        <f>IF(COUNTIFS(A$2:A766,A766,D$2:D766,D766)=1,1,0)</f>
        <v>0</v>
      </c>
      <c r="J766">
        <f>COUNTIFS(D$2:D766, D766, F$2:F766, F766)</f>
        <v>2</v>
      </c>
      <c r="K766">
        <f t="shared" si="22"/>
        <v>106440620.15837105</v>
      </c>
      <c r="L766" s="1">
        <f t="shared" si="23"/>
        <v>0</v>
      </c>
    </row>
    <row r="767" spans="1:12" x14ac:dyDescent="0.2">
      <c r="A767">
        <v>52357</v>
      </c>
      <c r="B767" t="s">
        <v>237</v>
      </c>
      <c r="C767">
        <v>1958</v>
      </c>
      <c r="D767" t="s">
        <v>61</v>
      </c>
      <c r="E767">
        <v>128</v>
      </c>
      <c r="F767" t="s">
        <v>124</v>
      </c>
      <c r="G767">
        <v>7863310</v>
      </c>
      <c r="H767">
        <v>110</v>
      </c>
      <c r="I767">
        <f>IF(COUNTIFS(A$2:A767,A767,D$2:D767,D767)=1,1,0)</f>
        <v>0</v>
      </c>
      <c r="J767">
        <f>COUNTIFS(D$2:D767, D767, F$2:F767, F767)</f>
        <v>2</v>
      </c>
      <c r="K767">
        <f t="shared" si="22"/>
        <v>106440620.15837105</v>
      </c>
      <c r="L767" s="1">
        <f t="shared" si="23"/>
        <v>0</v>
      </c>
    </row>
    <row r="768" spans="1:12" x14ac:dyDescent="0.2">
      <c r="A768">
        <v>52357</v>
      </c>
      <c r="B768" t="s">
        <v>237</v>
      </c>
      <c r="C768">
        <v>1958</v>
      </c>
      <c r="D768" t="s">
        <v>61</v>
      </c>
      <c r="E768">
        <v>128</v>
      </c>
      <c r="F768" t="s">
        <v>16</v>
      </c>
      <c r="G768">
        <v>7863310</v>
      </c>
      <c r="H768">
        <v>110</v>
      </c>
      <c r="I768">
        <f>IF(COUNTIFS(A$2:A768,A768,D$2:D768,D768)=1,1,0)</f>
        <v>0</v>
      </c>
      <c r="J768">
        <f>COUNTIFS(D$2:D768, D768, F$2:F768, F768)</f>
        <v>5</v>
      </c>
      <c r="K768">
        <f t="shared" si="22"/>
        <v>106440620.15837105</v>
      </c>
      <c r="L768" s="1">
        <f t="shared" si="23"/>
        <v>0</v>
      </c>
    </row>
    <row r="769" spans="1:12" x14ac:dyDescent="0.2">
      <c r="A769">
        <v>52357</v>
      </c>
      <c r="B769" t="s">
        <v>237</v>
      </c>
      <c r="C769">
        <v>1958</v>
      </c>
      <c r="D769" t="s">
        <v>61</v>
      </c>
      <c r="E769">
        <v>128</v>
      </c>
      <c r="F769" t="s">
        <v>80</v>
      </c>
      <c r="G769">
        <v>7863310</v>
      </c>
      <c r="H769">
        <v>110</v>
      </c>
      <c r="I769">
        <f>IF(COUNTIFS(A$2:A769,A769,D$2:D769,D769)=1,1,0)</f>
        <v>0</v>
      </c>
      <c r="J769">
        <f>COUNTIFS(D$2:D769, D769, F$2:F769, F769)</f>
        <v>4</v>
      </c>
      <c r="K769">
        <f t="shared" si="22"/>
        <v>106440620.15837105</v>
      </c>
      <c r="L769" s="1">
        <f t="shared" si="23"/>
        <v>0</v>
      </c>
    </row>
    <row r="770" spans="1:12" x14ac:dyDescent="0.2">
      <c r="A770">
        <v>52357</v>
      </c>
      <c r="B770" t="s">
        <v>237</v>
      </c>
      <c r="C770">
        <v>1958</v>
      </c>
      <c r="D770" t="s">
        <v>61</v>
      </c>
      <c r="E770">
        <v>128</v>
      </c>
      <c r="F770" t="s">
        <v>52</v>
      </c>
      <c r="G770">
        <v>7863310</v>
      </c>
      <c r="H770">
        <v>110</v>
      </c>
      <c r="I770">
        <f>IF(COUNTIFS(A$2:A770,A770,D$2:D770,D770)=1,1,0)</f>
        <v>0</v>
      </c>
      <c r="J770">
        <f>COUNTIFS(D$2:D770, D770, F$2:F770, F770)</f>
        <v>4</v>
      </c>
      <c r="K770">
        <f t="shared" ref="K770:K833" si="24">AVERAGEIF($I$2:$I$1645, 1, $G$2:$G$1645)</f>
        <v>106440620.15837105</v>
      </c>
      <c r="L770" s="1">
        <f t="shared" ref="L770:L833" si="25">IF(AND(I770=1,G770&gt;K770),1,0)</f>
        <v>0</v>
      </c>
    </row>
    <row r="771" spans="1:12" x14ac:dyDescent="0.2">
      <c r="A771">
        <v>52357</v>
      </c>
      <c r="B771" t="s">
        <v>237</v>
      </c>
      <c r="C771">
        <v>1958</v>
      </c>
      <c r="D771" t="s">
        <v>61</v>
      </c>
      <c r="E771">
        <v>128</v>
      </c>
      <c r="F771" t="s">
        <v>23</v>
      </c>
      <c r="G771">
        <v>7863310</v>
      </c>
      <c r="H771">
        <v>110</v>
      </c>
      <c r="I771">
        <f>IF(COUNTIFS(A$2:A771,A771,D$2:D771,D771)=1,1,0)</f>
        <v>0</v>
      </c>
      <c r="J771">
        <f>COUNTIFS(D$2:D771, D771, F$2:F771, F771)</f>
        <v>2</v>
      </c>
      <c r="K771">
        <f t="shared" si="24"/>
        <v>106440620.15837105</v>
      </c>
      <c r="L771" s="1">
        <f t="shared" si="25"/>
        <v>0</v>
      </c>
    </row>
    <row r="772" spans="1:12" x14ac:dyDescent="0.2">
      <c r="A772">
        <v>211915</v>
      </c>
      <c r="B772" t="s">
        <v>239</v>
      </c>
      <c r="C772">
        <v>2001</v>
      </c>
      <c r="D772" t="s">
        <v>9</v>
      </c>
      <c r="E772">
        <v>122</v>
      </c>
      <c r="F772" t="s">
        <v>82</v>
      </c>
      <c r="G772">
        <v>33712444</v>
      </c>
      <c r="H772">
        <v>111</v>
      </c>
      <c r="I772">
        <f>IF(COUNTIFS(A$2:A772,A772,D$2:D772,D772)=1,1,0)</f>
        <v>1</v>
      </c>
      <c r="J772">
        <f>COUNTIFS(D$2:D772, D772, F$2:F772, F772)</f>
        <v>1</v>
      </c>
      <c r="K772">
        <f t="shared" si="24"/>
        <v>106440620.15837105</v>
      </c>
      <c r="L772" s="1">
        <f t="shared" si="25"/>
        <v>0</v>
      </c>
    </row>
    <row r="773" spans="1:12" x14ac:dyDescent="0.2">
      <c r="A773">
        <v>211915</v>
      </c>
      <c r="B773" t="s">
        <v>239</v>
      </c>
      <c r="C773">
        <v>2001</v>
      </c>
      <c r="D773" t="s">
        <v>9</v>
      </c>
      <c r="E773">
        <v>122</v>
      </c>
      <c r="F773" t="s">
        <v>174</v>
      </c>
      <c r="G773">
        <v>33712444</v>
      </c>
      <c r="H773">
        <v>111</v>
      </c>
      <c r="I773">
        <f>IF(COUNTIFS(A$2:A773,A773,D$2:D773,D773)=1,1,0)</f>
        <v>0</v>
      </c>
      <c r="J773">
        <f>COUNTIFS(D$2:D773, D773, F$2:F773, F773)</f>
        <v>1</v>
      </c>
      <c r="K773">
        <f t="shared" si="24"/>
        <v>106440620.15837105</v>
      </c>
      <c r="L773" s="1">
        <f t="shared" si="25"/>
        <v>0</v>
      </c>
    </row>
    <row r="774" spans="1:12" x14ac:dyDescent="0.2">
      <c r="A774">
        <v>211915</v>
      </c>
      <c r="B774" t="s">
        <v>239</v>
      </c>
      <c r="C774">
        <v>2001</v>
      </c>
      <c r="D774" t="s">
        <v>9</v>
      </c>
      <c r="E774">
        <v>122</v>
      </c>
      <c r="F774" t="s">
        <v>102</v>
      </c>
      <c r="G774">
        <v>33712444</v>
      </c>
      <c r="H774">
        <v>111</v>
      </c>
      <c r="I774">
        <f>IF(COUNTIFS(A$2:A774,A774,D$2:D774,D774)=1,1,0)</f>
        <v>0</v>
      </c>
      <c r="J774">
        <f>COUNTIFS(D$2:D774, D774, F$2:F774, F774)</f>
        <v>1</v>
      </c>
      <c r="K774">
        <f t="shared" si="24"/>
        <v>106440620.15837105</v>
      </c>
      <c r="L774" s="1">
        <f t="shared" si="25"/>
        <v>0</v>
      </c>
    </row>
    <row r="775" spans="1:12" x14ac:dyDescent="0.2">
      <c r="A775">
        <v>211915</v>
      </c>
      <c r="B775" t="s">
        <v>239</v>
      </c>
      <c r="C775">
        <v>2001</v>
      </c>
      <c r="D775" t="s">
        <v>9</v>
      </c>
      <c r="E775">
        <v>122</v>
      </c>
      <c r="F775" t="s">
        <v>104</v>
      </c>
      <c r="G775">
        <v>33712444</v>
      </c>
      <c r="H775">
        <v>111</v>
      </c>
      <c r="I775">
        <f>IF(COUNTIFS(A$2:A775,A775,D$2:D775,D775)=1,1,0)</f>
        <v>0</v>
      </c>
      <c r="J775">
        <f>COUNTIFS(D$2:D775, D775, F$2:F775, F775)</f>
        <v>2</v>
      </c>
      <c r="K775">
        <f t="shared" si="24"/>
        <v>106440620.15837105</v>
      </c>
      <c r="L775" s="1">
        <f t="shared" si="25"/>
        <v>0</v>
      </c>
    </row>
    <row r="776" spans="1:12" x14ac:dyDescent="0.2">
      <c r="A776">
        <v>211915</v>
      </c>
      <c r="B776" t="s">
        <v>239</v>
      </c>
      <c r="C776">
        <v>2001</v>
      </c>
      <c r="D776" t="s">
        <v>9</v>
      </c>
      <c r="E776">
        <v>122</v>
      </c>
      <c r="F776" t="s">
        <v>52</v>
      </c>
      <c r="G776">
        <v>33712444</v>
      </c>
      <c r="H776">
        <v>111</v>
      </c>
      <c r="I776">
        <f>IF(COUNTIFS(A$2:A776,A776,D$2:D776,D776)=1,1,0)</f>
        <v>0</v>
      </c>
      <c r="J776">
        <f>COUNTIFS(D$2:D776, D776, F$2:F776, F776)</f>
        <v>3</v>
      </c>
      <c r="K776">
        <f t="shared" si="24"/>
        <v>106440620.15837105</v>
      </c>
      <c r="L776" s="1">
        <f t="shared" si="25"/>
        <v>0</v>
      </c>
    </row>
    <row r="777" spans="1:12" x14ac:dyDescent="0.2">
      <c r="A777">
        <v>986264</v>
      </c>
      <c r="B777" t="s">
        <v>240</v>
      </c>
      <c r="C777">
        <v>2007</v>
      </c>
      <c r="D777" t="s">
        <v>61</v>
      </c>
      <c r="E777">
        <v>162</v>
      </c>
      <c r="F777" t="s">
        <v>100</v>
      </c>
      <c r="G777">
        <v>1223869</v>
      </c>
      <c r="H777">
        <v>112</v>
      </c>
      <c r="I777">
        <f>IF(COUNTIFS(A$2:A777,A777,D$2:D777,D777)=1,1,0)</f>
        <v>1</v>
      </c>
      <c r="J777">
        <f>COUNTIFS(D$2:D777, D777, F$2:F777, F777)</f>
        <v>5</v>
      </c>
      <c r="K777">
        <f t="shared" si="24"/>
        <v>106440620.15837105</v>
      </c>
      <c r="L777" s="1">
        <f t="shared" si="25"/>
        <v>0</v>
      </c>
    </row>
    <row r="778" spans="1:12" x14ac:dyDescent="0.2">
      <c r="A778">
        <v>986264</v>
      </c>
      <c r="B778" t="s">
        <v>240</v>
      </c>
      <c r="C778">
        <v>2007</v>
      </c>
      <c r="D778" t="s">
        <v>61</v>
      </c>
      <c r="E778">
        <v>162</v>
      </c>
      <c r="F778" t="s">
        <v>13</v>
      </c>
      <c r="G778">
        <v>1223869</v>
      </c>
      <c r="H778">
        <v>112</v>
      </c>
      <c r="I778">
        <f>IF(COUNTIFS(A$2:A778,A778,D$2:D778,D778)=1,1,0)</f>
        <v>0</v>
      </c>
      <c r="J778">
        <f>COUNTIFS(D$2:D778, D778, F$2:F778, F778)</f>
        <v>10</v>
      </c>
      <c r="K778">
        <f t="shared" si="24"/>
        <v>106440620.15837105</v>
      </c>
      <c r="L778" s="1">
        <f t="shared" si="25"/>
        <v>0</v>
      </c>
    </row>
    <row r="779" spans="1:12" x14ac:dyDescent="0.2">
      <c r="A779">
        <v>986264</v>
      </c>
      <c r="B779" t="s">
        <v>240</v>
      </c>
      <c r="C779">
        <v>2007</v>
      </c>
      <c r="D779" t="s">
        <v>61</v>
      </c>
      <c r="E779">
        <v>162</v>
      </c>
      <c r="F779" t="s">
        <v>86</v>
      </c>
      <c r="G779">
        <v>1223869</v>
      </c>
      <c r="H779">
        <v>112</v>
      </c>
      <c r="I779">
        <f>IF(COUNTIFS(A$2:A779,A779,D$2:D779,D779)=1,1,0)</f>
        <v>0</v>
      </c>
      <c r="J779">
        <f>COUNTIFS(D$2:D779, D779, F$2:F779, F779)</f>
        <v>6</v>
      </c>
      <c r="K779">
        <f t="shared" si="24"/>
        <v>106440620.15837105</v>
      </c>
      <c r="L779" s="1">
        <f t="shared" si="25"/>
        <v>0</v>
      </c>
    </row>
    <row r="780" spans="1:12" x14ac:dyDescent="0.2">
      <c r="A780">
        <v>1832382</v>
      </c>
      <c r="B780" t="s">
        <v>241</v>
      </c>
      <c r="C780">
        <v>2011</v>
      </c>
      <c r="D780" t="s">
        <v>19</v>
      </c>
      <c r="E780">
        <v>123</v>
      </c>
      <c r="F780" t="s">
        <v>27</v>
      </c>
      <c r="G780">
        <v>7099055</v>
      </c>
      <c r="H780">
        <v>113</v>
      </c>
      <c r="I780">
        <f>IF(COUNTIFS(A$2:A780,A780,D$2:D780,D780)=1,1,0)</f>
        <v>1</v>
      </c>
      <c r="J780">
        <f>COUNTIFS(D$2:D780, D780, F$2:F780, F780)</f>
        <v>1</v>
      </c>
      <c r="K780">
        <f t="shared" si="24"/>
        <v>106440620.15837105</v>
      </c>
      <c r="L780" s="1">
        <f t="shared" si="25"/>
        <v>0</v>
      </c>
    </row>
    <row r="781" spans="1:12" x14ac:dyDescent="0.2">
      <c r="A781">
        <v>1832382</v>
      </c>
      <c r="B781" t="s">
        <v>241</v>
      </c>
      <c r="C781">
        <v>2011</v>
      </c>
      <c r="D781" t="s">
        <v>19</v>
      </c>
      <c r="E781">
        <v>123</v>
      </c>
      <c r="F781" t="s">
        <v>28</v>
      </c>
      <c r="G781">
        <v>7099055</v>
      </c>
      <c r="H781">
        <v>113</v>
      </c>
      <c r="I781">
        <f>IF(COUNTIFS(A$2:A781,A781,D$2:D781,D781)=1,1,0)</f>
        <v>0</v>
      </c>
      <c r="J781">
        <f>COUNTIFS(D$2:D781, D781, F$2:F781, F781)</f>
        <v>3</v>
      </c>
      <c r="K781">
        <f t="shared" si="24"/>
        <v>106440620.15837105</v>
      </c>
      <c r="L781" s="1">
        <f t="shared" si="25"/>
        <v>0</v>
      </c>
    </row>
    <row r="782" spans="1:12" x14ac:dyDescent="0.2">
      <c r="A782">
        <v>1832382</v>
      </c>
      <c r="B782" t="s">
        <v>241</v>
      </c>
      <c r="C782">
        <v>2011</v>
      </c>
      <c r="D782" t="s">
        <v>19</v>
      </c>
      <c r="E782">
        <v>123</v>
      </c>
      <c r="F782" t="s">
        <v>13</v>
      </c>
      <c r="G782">
        <v>7099055</v>
      </c>
      <c r="H782">
        <v>113</v>
      </c>
      <c r="I782">
        <f>IF(COUNTIFS(A$2:A782,A782,D$2:D782,D782)=1,1,0)</f>
        <v>0</v>
      </c>
      <c r="J782">
        <f>COUNTIFS(D$2:D782, D782, F$2:F782, F782)</f>
        <v>13</v>
      </c>
      <c r="K782">
        <f t="shared" si="24"/>
        <v>106440620.15837105</v>
      </c>
      <c r="L782" s="1">
        <f t="shared" si="25"/>
        <v>0</v>
      </c>
    </row>
    <row r="783" spans="1:12" x14ac:dyDescent="0.2">
      <c r="A783">
        <v>56592</v>
      </c>
      <c r="B783" t="s">
        <v>242</v>
      </c>
      <c r="C783">
        <v>1962</v>
      </c>
      <c r="D783" t="s">
        <v>26</v>
      </c>
      <c r="E783">
        <v>129</v>
      </c>
      <c r="F783" t="s">
        <v>27</v>
      </c>
      <c r="G783">
        <v>592237</v>
      </c>
      <c r="H783">
        <v>114</v>
      </c>
      <c r="I783">
        <f>IF(COUNTIFS(A$2:A783,A783,D$2:D783,D783)=1,1,0)</f>
        <v>1</v>
      </c>
      <c r="J783">
        <f>COUNTIFS(D$2:D783, D783, F$2:F783, F783)</f>
        <v>4</v>
      </c>
      <c r="K783">
        <f t="shared" si="24"/>
        <v>106440620.15837105</v>
      </c>
      <c r="L783" s="1">
        <f t="shared" si="25"/>
        <v>0</v>
      </c>
    </row>
    <row r="784" spans="1:12" x14ac:dyDescent="0.2">
      <c r="A784">
        <v>56592</v>
      </c>
      <c r="B784" t="s">
        <v>242</v>
      </c>
      <c r="C784">
        <v>1962</v>
      </c>
      <c r="D784" t="s">
        <v>26</v>
      </c>
      <c r="E784">
        <v>129</v>
      </c>
      <c r="F784" t="s">
        <v>11</v>
      </c>
      <c r="G784">
        <v>592237</v>
      </c>
      <c r="H784">
        <v>114</v>
      </c>
      <c r="I784">
        <f>IF(COUNTIFS(A$2:A784,A784,D$2:D784,D784)=1,1,0)</f>
        <v>0</v>
      </c>
      <c r="J784">
        <f>COUNTIFS(D$2:D784, D784, F$2:F784, F784)</f>
        <v>2</v>
      </c>
      <c r="K784">
        <f t="shared" si="24"/>
        <v>106440620.15837105</v>
      </c>
      <c r="L784" s="1">
        <f t="shared" si="25"/>
        <v>0</v>
      </c>
    </row>
    <row r="785" spans="1:12" x14ac:dyDescent="0.2">
      <c r="A785">
        <v>56592</v>
      </c>
      <c r="B785" t="s">
        <v>242</v>
      </c>
      <c r="C785">
        <v>1962</v>
      </c>
      <c r="D785" t="s">
        <v>26</v>
      </c>
      <c r="E785">
        <v>129</v>
      </c>
      <c r="F785" t="s">
        <v>17</v>
      </c>
      <c r="G785">
        <v>592237</v>
      </c>
      <c r="H785">
        <v>114</v>
      </c>
      <c r="I785">
        <f>IF(COUNTIFS(A$2:A785,A785,D$2:D785,D785)=1,1,0)</f>
        <v>0</v>
      </c>
      <c r="J785">
        <f>COUNTIFS(D$2:D785, D785, F$2:F785, F785)</f>
        <v>4</v>
      </c>
      <c r="K785">
        <f t="shared" si="24"/>
        <v>106440620.15837105</v>
      </c>
      <c r="L785" s="1">
        <f t="shared" si="25"/>
        <v>0</v>
      </c>
    </row>
    <row r="786" spans="1:12" x14ac:dyDescent="0.2">
      <c r="A786">
        <v>56592</v>
      </c>
      <c r="B786" t="s">
        <v>242</v>
      </c>
      <c r="C786">
        <v>1962</v>
      </c>
      <c r="D786" t="s">
        <v>26</v>
      </c>
      <c r="E786">
        <v>129</v>
      </c>
      <c r="F786" t="s">
        <v>13</v>
      </c>
      <c r="G786">
        <v>592237</v>
      </c>
      <c r="H786">
        <v>114</v>
      </c>
      <c r="I786">
        <f>IF(COUNTIFS(A$2:A786,A786,D$2:D786,D786)=1,1,0)</f>
        <v>0</v>
      </c>
      <c r="J786">
        <f>COUNTIFS(D$2:D786, D786, F$2:F786, F786)</f>
        <v>7</v>
      </c>
      <c r="K786">
        <f t="shared" si="24"/>
        <v>106440620.15837105</v>
      </c>
      <c r="L786" s="1">
        <f t="shared" si="25"/>
        <v>0</v>
      </c>
    </row>
    <row r="787" spans="1:12" x14ac:dyDescent="0.2">
      <c r="A787">
        <v>95016</v>
      </c>
      <c r="B787" t="s">
        <v>243</v>
      </c>
      <c r="C787">
        <v>1988</v>
      </c>
      <c r="D787" t="s">
        <v>9</v>
      </c>
      <c r="E787">
        <v>132</v>
      </c>
      <c r="F787" t="s">
        <v>45</v>
      </c>
      <c r="G787">
        <v>85892546</v>
      </c>
      <c r="H787">
        <v>115</v>
      </c>
      <c r="I787">
        <f>IF(COUNTIFS(A$2:A787,A787,D$2:D787,D787)=1,1,0)</f>
        <v>1</v>
      </c>
      <c r="J787">
        <f>COUNTIFS(D$2:D787, D787, F$2:F787, F787)</f>
        <v>11</v>
      </c>
      <c r="K787">
        <f t="shared" si="24"/>
        <v>106440620.15837105</v>
      </c>
      <c r="L787" s="1">
        <f t="shared" si="25"/>
        <v>0</v>
      </c>
    </row>
    <row r="788" spans="1:12" x14ac:dyDescent="0.2">
      <c r="A788">
        <v>95016</v>
      </c>
      <c r="B788" t="s">
        <v>243</v>
      </c>
      <c r="C788">
        <v>1988</v>
      </c>
      <c r="D788" t="s">
        <v>9</v>
      </c>
      <c r="E788">
        <v>132</v>
      </c>
      <c r="F788" t="s">
        <v>244</v>
      </c>
      <c r="G788">
        <v>85892546</v>
      </c>
      <c r="H788">
        <v>115</v>
      </c>
      <c r="I788">
        <f>IF(COUNTIFS(A$2:A788,A788,D$2:D788,D788)=1,1,0)</f>
        <v>0</v>
      </c>
      <c r="J788">
        <f>COUNTIFS(D$2:D788, D788, F$2:F788, F788)</f>
        <v>1</v>
      </c>
      <c r="K788">
        <f t="shared" si="24"/>
        <v>106440620.15837105</v>
      </c>
      <c r="L788" s="1">
        <f t="shared" si="25"/>
        <v>0</v>
      </c>
    </row>
    <row r="789" spans="1:12" x14ac:dyDescent="0.2">
      <c r="A789">
        <v>95016</v>
      </c>
      <c r="B789" t="s">
        <v>243</v>
      </c>
      <c r="C789">
        <v>1988</v>
      </c>
      <c r="D789" t="s">
        <v>9</v>
      </c>
      <c r="E789">
        <v>132</v>
      </c>
      <c r="F789" t="s">
        <v>138</v>
      </c>
      <c r="G789">
        <v>85892546</v>
      </c>
      <c r="H789">
        <v>115</v>
      </c>
      <c r="I789">
        <f>IF(COUNTIFS(A$2:A789,A789,D$2:D789,D789)=1,1,0)</f>
        <v>0</v>
      </c>
      <c r="J789">
        <f>COUNTIFS(D$2:D789, D789, F$2:F789, F789)</f>
        <v>4</v>
      </c>
      <c r="K789">
        <f t="shared" si="24"/>
        <v>106440620.15837105</v>
      </c>
      <c r="L789" s="1">
        <f t="shared" si="25"/>
        <v>0</v>
      </c>
    </row>
    <row r="790" spans="1:12" x14ac:dyDescent="0.2">
      <c r="A790">
        <v>95016</v>
      </c>
      <c r="B790" t="s">
        <v>243</v>
      </c>
      <c r="C790">
        <v>1988</v>
      </c>
      <c r="D790" t="s">
        <v>9</v>
      </c>
      <c r="E790">
        <v>132</v>
      </c>
      <c r="F790" t="s">
        <v>22</v>
      </c>
      <c r="G790">
        <v>85892546</v>
      </c>
      <c r="H790">
        <v>115</v>
      </c>
      <c r="I790">
        <f>IF(COUNTIFS(A$2:A790,A790,D$2:D790,D790)=1,1,0)</f>
        <v>0</v>
      </c>
      <c r="J790">
        <f>COUNTIFS(D$2:D790, D790, F$2:F790, F790)</f>
        <v>8</v>
      </c>
      <c r="K790">
        <f t="shared" si="24"/>
        <v>106440620.15837105</v>
      </c>
      <c r="L790" s="1">
        <f t="shared" si="25"/>
        <v>0</v>
      </c>
    </row>
    <row r="791" spans="1:12" x14ac:dyDescent="0.2">
      <c r="A791">
        <v>95016</v>
      </c>
      <c r="B791" t="s">
        <v>243</v>
      </c>
      <c r="C791">
        <v>1988</v>
      </c>
      <c r="D791" t="s">
        <v>9</v>
      </c>
      <c r="E791">
        <v>132</v>
      </c>
      <c r="F791" t="s">
        <v>87</v>
      </c>
      <c r="G791">
        <v>85892546</v>
      </c>
      <c r="H791">
        <v>115</v>
      </c>
      <c r="I791">
        <f>IF(COUNTIFS(A$2:A791,A791,D$2:D791,D791)=1,1,0)</f>
        <v>0</v>
      </c>
      <c r="J791">
        <f>COUNTIFS(D$2:D791, D791, F$2:F791, F791)</f>
        <v>1</v>
      </c>
      <c r="K791">
        <f t="shared" si="24"/>
        <v>106440620.15837105</v>
      </c>
      <c r="L791" s="1">
        <f t="shared" si="25"/>
        <v>0</v>
      </c>
    </row>
    <row r="792" spans="1:12" x14ac:dyDescent="0.2">
      <c r="A792">
        <v>95016</v>
      </c>
      <c r="B792" t="s">
        <v>243</v>
      </c>
      <c r="C792">
        <v>1988</v>
      </c>
      <c r="D792" t="s">
        <v>9</v>
      </c>
      <c r="E792">
        <v>132</v>
      </c>
      <c r="F792" t="s">
        <v>23</v>
      </c>
      <c r="G792">
        <v>85892546</v>
      </c>
      <c r="H792">
        <v>115</v>
      </c>
      <c r="I792">
        <f>IF(COUNTIFS(A$2:A792,A792,D$2:D792,D792)=1,1,0)</f>
        <v>0</v>
      </c>
      <c r="J792">
        <f>COUNTIFS(D$2:D792, D792, F$2:F792, F792)</f>
        <v>12</v>
      </c>
      <c r="K792">
        <f t="shared" si="24"/>
        <v>106440620.15837105</v>
      </c>
      <c r="L792" s="1">
        <f t="shared" si="25"/>
        <v>0</v>
      </c>
    </row>
    <row r="793" spans="1:12" x14ac:dyDescent="0.2">
      <c r="A793">
        <v>70735</v>
      </c>
      <c r="B793" t="s">
        <v>245</v>
      </c>
      <c r="C793">
        <v>1973</v>
      </c>
      <c r="D793" t="s">
        <v>61</v>
      </c>
      <c r="E793">
        <v>129</v>
      </c>
      <c r="F793" t="s">
        <v>99</v>
      </c>
      <c r="G793">
        <v>156000000</v>
      </c>
      <c r="H793">
        <v>116</v>
      </c>
      <c r="I793">
        <f>IF(COUNTIFS(A$2:A793,A793,D$2:D793,D793)=1,1,0)</f>
        <v>1</v>
      </c>
      <c r="J793">
        <f>COUNTIFS(D$2:D793, D793, F$2:F793, F793)</f>
        <v>1</v>
      </c>
      <c r="K793">
        <f t="shared" si="24"/>
        <v>106440620.15837105</v>
      </c>
      <c r="L793" s="1">
        <f t="shared" si="25"/>
        <v>1</v>
      </c>
    </row>
    <row r="794" spans="1:12" x14ac:dyDescent="0.2">
      <c r="A794">
        <v>70735</v>
      </c>
      <c r="B794" t="s">
        <v>245</v>
      </c>
      <c r="C794">
        <v>1973</v>
      </c>
      <c r="D794" t="s">
        <v>61</v>
      </c>
      <c r="E794">
        <v>129</v>
      </c>
      <c r="F794" t="s">
        <v>104</v>
      </c>
      <c r="G794">
        <v>156000000</v>
      </c>
      <c r="H794">
        <v>116</v>
      </c>
      <c r="I794">
        <f>IF(COUNTIFS(A$2:A794,A794,D$2:D794,D794)=1,1,0)</f>
        <v>0</v>
      </c>
      <c r="J794">
        <f>COUNTIFS(D$2:D794, D794, F$2:F794, F794)</f>
        <v>4</v>
      </c>
      <c r="K794">
        <f t="shared" si="24"/>
        <v>106440620.15837105</v>
      </c>
      <c r="L794" s="1">
        <f t="shared" si="25"/>
        <v>0</v>
      </c>
    </row>
    <row r="795" spans="1:12" x14ac:dyDescent="0.2">
      <c r="A795">
        <v>70735</v>
      </c>
      <c r="B795" t="s">
        <v>245</v>
      </c>
      <c r="C795">
        <v>1973</v>
      </c>
      <c r="D795" t="s">
        <v>61</v>
      </c>
      <c r="E795">
        <v>129</v>
      </c>
      <c r="F795" t="s">
        <v>17</v>
      </c>
      <c r="G795">
        <v>156000000</v>
      </c>
      <c r="H795">
        <v>116</v>
      </c>
      <c r="I795">
        <f>IF(COUNTIFS(A$2:A795,A795,D$2:D795,D795)=1,1,0)</f>
        <v>0</v>
      </c>
      <c r="J795">
        <f>COUNTIFS(D$2:D795, D795, F$2:F795, F795)</f>
        <v>1</v>
      </c>
      <c r="K795">
        <f t="shared" si="24"/>
        <v>106440620.15837105</v>
      </c>
      <c r="L795" s="1">
        <f t="shared" si="25"/>
        <v>0</v>
      </c>
    </row>
    <row r="796" spans="1:12" x14ac:dyDescent="0.2">
      <c r="A796">
        <v>70735</v>
      </c>
      <c r="B796" t="s">
        <v>245</v>
      </c>
      <c r="C796">
        <v>1973</v>
      </c>
      <c r="D796" t="s">
        <v>61</v>
      </c>
      <c r="E796">
        <v>129</v>
      </c>
      <c r="F796" t="s">
        <v>13</v>
      </c>
      <c r="G796">
        <v>156000000</v>
      </c>
      <c r="H796">
        <v>116</v>
      </c>
      <c r="I796">
        <f>IF(COUNTIFS(A$2:A796,A796,D$2:D796,D796)=1,1,0)</f>
        <v>0</v>
      </c>
      <c r="J796">
        <f>COUNTIFS(D$2:D796, D796, F$2:F796, F796)</f>
        <v>11</v>
      </c>
      <c r="K796">
        <f t="shared" si="24"/>
        <v>106440620.15837105</v>
      </c>
      <c r="L796" s="1">
        <f t="shared" si="25"/>
        <v>0</v>
      </c>
    </row>
    <row r="797" spans="1:12" x14ac:dyDescent="0.2">
      <c r="A797">
        <v>97576</v>
      </c>
      <c r="B797" t="s">
        <v>246</v>
      </c>
      <c r="C797">
        <v>1989</v>
      </c>
      <c r="D797" t="s">
        <v>19</v>
      </c>
      <c r="E797">
        <v>127</v>
      </c>
      <c r="F797" t="s">
        <v>20</v>
      </c>
      <c r="G797">
        <v>197171806</v>
      </c>
      <c r="H797">
        <v>117</v>
      </c>
      <c r="I797">
        <f>IF(COUNTIFS(A$2:A797,A797,D$2:D797,D797)=1,1,0)</f>
        <v>1</v>
      </c>
      <c r="J797">
        <f>COUNTIFS(D$2:D797, D797, F$2:F797, F797)</f>
        <v>9</v>
      </c>
      <c r="K797">
        <f t="shared" si="24"/>
        <v>106440620.15837105</v>
      </c>
      <c r="L797" s="1">
        <f t="shared" si="25"/>
        <v>1</v>
      </c>
    </row>
    <row r="798" spans="1:12" x14ac:dyDescent="0.2">
      <c r="A798">
        <v>97576</v>
      </c>
      <c r="B798" t="s">
        <v>246</v>
      </c>
      <c r="C798">
        <v>1989</v>
      </c>
      <c r="D798" t="s">
        <v>19</v>
      </c>
      <c r="E798">
        <v>127</v>
      </c>
      <c r="F798" t="s">
        <v>30</v>
      </c>
      <c r="G798">
        <v>197171806</v>
      </c>
      <c r="H798">
        <v>117</v>
      </c>
      <c r="I798">
        <f>IF(COUNTIFS(A$2:A798,A798,D$2:D798,D798)=1,1,0)</f>
        <v>0</v>
      </c>
      <c r="J798">
        <f>COUNTIFS(D$2:D798, D798, F$2:F798, F798)</f>
        <v>8</v>
      </c>
      <c r="K798">
        <f t="shared" si="24"/>
        <v>106440620.15837105</v>
      </c>
      <c r="L798" s="1">
        <f t="shared" si="25"/>
        <v>0</v>
      </c>
    </row>
    <row r="799" spans="1:12" x14ac:dyDescent="0.2">
      <c r="A799">
        <v>97576</v>
      </c>
      <c r="B799" t="s">
        <v>246</v>
      </c>
      <c r="C799">
        <v>1989</v>
      </c>
      <c r="D799" t="s">
        <v>19</v>
      </c>
      <c r="E799">
        <v>127</v>
      </c>
      <c r="F799" t="s">
        <v>48</v>
      </c>
      <c r="G799">
        <v>197171806</v>
      </c>
      <c r="H799">
        <v>117</v>
      </c>
      <c r="I799">
        <f>IF(COUNTIFS(A$2:A799,A799,D$2:D799,D799)=1,1,0)</f>
        <v>0</v>
      </c>
      <c r="J799">
        <f>COUNTIFS(D$2:D799, D799, F$2:F799, F799)</f>
        <v>3</v>
      </c>
      <c r="K799">
        <f t="shared" si="24"/>
        <v>106440620.15837105</v>
      </c>
      <c r="L799" s="1">
        <f t="shared" si="25"/>
        <v>0</v>
      </c>
    </row>
    <row r="800" spans="1:12" x14ac:dyDescent="0.2">
      <c r="A800">
        <v>97576</v>
      </c>
      <c r="B800" t="s">
        <v>246</v>
      </c>
      <c r="C800">
        <v>1989</v>
      </c>
      <c r="D800" t="s">
        <v>19</v>
      </c>
      <c r="E800">
        <v>127</v>
      </c>
      <c r="F800" t="s">
        <v>10</v>
      </c>
      <c r="G800">
        <v>197171806</v>
      </c>
      <c r="H800">
        <v>117</v>
      </c>
      <c r="I800">
        <f>IF(COUNTIFS(A$2:A800,A800,D$2:D800,D800)=1,1,0)</f>
        <v>0</v>
      </c>
      <c r="J800">
        <f>COUNTIFS(D$2:D800, D800, F$2:F800, F800)</f>
        <v>12</v>
      </c>
      <c r="K800">
        <f t="shared" si="24"/>
        <v>106440620.15837105</v>
      </c>
      <c r="L800" s="1">
        <f t="shared" si="25"/>
        <v>0</v>
      </c>
    </row>
    <row r="801" spans="1:12" x14ac:dyDescent="0.2">
      <c r="A801">
        <v>97576</v>
      </c>
      <c r="B801" t="s">
        <v>246</v>
      </c>
      <c r="C801">
        <v>1989</v>
      </c>
      <c r="D801" t="s">
        <v>19</v>
      </c>
      <c r="E801">
        <v>127</v>
      </c>
      <c r="F801" t="s">
        <v>165</v>
      </c>
      <c r="G801">
        <v>197171806</v>
      </c>
      <c r="H801">
        <v>117</v>
      </c>
      <c r="I801">
        <f>IF(COUNTIFS(A$2:A801,A801,D$2:D801,D801)=1,1,0)</f>
        <v>0</v>
      </c>
      <c r="J801">
        <f>COUNTIFS(D$2:D801, D801, F$2:F801, F801)</f>
        <v>1</v>
      </c>
      <c r="K801">
        <f t="shared" si="24"/>
        <v>106440620.15837105</v>
      </c>
      <c r="L801" s="1">
        <f t="shared" si="25"/>
        <v>0</v>
      </c>
    </row>
    <row r="802" spans="1:12" x14ac:dyDescent="0.2">
      <c r="A802">
        <v>97576</v>
      </c>
      <c r="B802" t="s">
        <v>246</v>
      </c>
      <c r="C802">
        <v>1989</v>
      </c>
      <c r="D802" t="s">
        <v>19</v>
      </c>
      <c r="E802">
        <v>127</v>
      </c>
      <c r="F802" t="s">
        <v>33</v>
      </c>
      <c r="G802">
        <v>197171806</v>
      </c>
      <c r="H802">
        <v>117</v>
      </c>
      <c r="I802">
        <f>IF(COUNTIFS(A$2:A802,A802,D$2:D802,D802)=1,1,0)</f>
        <v>0</v>
      </c>
      <c r="J802">
        <f>COUNTIFS(D$2:D802, D802, F$2:F802, F802)</f>
        <v>7</v>
      </c>
      <c r="K802">
        <f t="shared" si="24"/>
        <v>106440620.15837105</v>
      </c>
      <c r="L802" s="1">
        <f t="shared" si="25"/>
        <v>0</v>
      </c>
    </row>
    <row r="803" spans="1:12" x14ac:dyDescent="0.2">
      <c r="A803">
        <v>97576</v>
      </c>
      <c r="B803" t="s">
        <v>246</v>
      </c>
      <c r="C803">
        <v>1989</v>
      </c>
      <c r="D803" t="s">
        <v>19</v>
      </c>
      <c r="E803">
        <v>127</v>
      </c>
      <c r="F803" t="s">
        <v>22</v>
      </c>
      <c r="G803">
        <v>197171806</v>
      </c>
      <c r="H803">
        <v>117</v>
      </c>
      <c r="I803">
        <f>IF(COUNTIFS(A$2:A803,A803,D$2:D803,D803)=1,1,0)</f>
        <v>0</v>
      </c>
      <c r="J803">
        <f>COUNTIFS(D$2:D803, D803, F$2:F803, F803)</f>
        <v>7</v>
      </c>
      <c r="K803">
        <f t="shared" si="24"/>
        <v>106440620.15837105</v>
      </c>
      <c r="L803" s="1">
        <f t="shared" si="25"/>
        <v>0</v>
      </c>
    </row>
    <row r="804" spans="1:12" x14ac:dyDescent="0.2">
      <c r="A804">
        <v>97576</v>
      </c>
      <c r="B804" t="s">
        <v>246</v>
      </c>
      <c r="C804">
        <v>1989</v>
      </c>
      <c r="D804" t="s">
        <v>19</v>
      </c>
      <c r="E804">
        <v>127</v>
      </c>
      <c r="F804" t="s">
        <v>35</v>
      </c>
      <c r="G804">
        <v>197171806</v>
      </c>
      <c r="H804">
        <v>117</v>
      </c>
      <c r="I804">
        <f>IF(COUNTIFS(A$2:A804,A804,D$2:D804,D804)=1,1,0)</f>
        <v>0</v>
      </c>
      <c r="J804">
        <f>COUNTIFS(D$2:D804, D804, F$2:F804, F804)</f>
        <v>9</v>
      </c>
      <c r="K804">
        <f t="shared" si="24"/>
        <v>106440620.15837105</v>
      </c>
      <c r="L804" s="1">
        <f t="shared" si="25"/>
        <v>0</v>
      </c>
    </row>
    <row r="805" spans="1:12" x14ac:dyDescent="0.2">
      <c r="A805">
        <v>66921</v>
      </c>
      <c r="B805" t="s">
        <v>247</v>
      </c>
      <c r="C805">
        <v>1971</v>
      </c>
      <c r="D805" t="s">
        <v>9</v>
      </c>
      <c r="E805">
        <v>136</v>
      </c>
      <c r="F805" t="s">
        <v>45</v>
      </c>
      <c r="G805">
        <v>26617553</v>
      </c>
      <c r="H805">
        <v>118</v>
      </c>
      <c r="I805">
        <f>IF(COUNTIFS(A$2:A805,A805,D$2:D805,D805)=1,1,0)</f>
        <v>1</v>
      </c>
      <c r="J805">
        <f>COUNTIFS(D$2:D805, D805, F$2:F805, F805)</f>
        <v>12</v>
      </c>
      <c r="K805">
        <f t="shared" si="24"/>
        <v>106440620.15837105</v>
      </c>
      <c r="L805" s="1">
        <f t="shared" si="25"/>
        <v>0</v>
      </c>
    </row>
    <row r="806" spans="1:12" x14ac:dyDescent="0.2">
      <c r="A806">
        <v>66921</v>
      </c>
      <c r="B806" t="s">
        <v>247</v>
      </c>
      <c r="C806">
        <v>1971</v>
      </c>
      <c r="D806" t="s">
        <v>9</v>
      </c>
      <c r="E806">
        <v>136</v>
      </c>
      <c r="F806" t="s">
        <v>62</v>
      </c>
      <c r="G806">
        <v>26617553</v>
      </c>
      <c r="H806">
        <v>118</v>
      </c>
      <c r="I806">
        <f>IF(COUNTIFS(A$2:A806,A806,D$2:D806,D806)=1,1,0)</f>
        <v>0</v>
      </c>
      <c r="J806">
        <f>COUNTIFS(D$2:D806, D806, F$2:F806, F806)</f>
        <v>3</v>
      </c>
      <c r="K806">
        <f t="shared" si="24"/>
        <v>106440620.15837105</v>
      </c>
      <c r="L806" s="1">
        <f t="shared" si="25"/>
        <v>0</v>
      </c>
    </row>
    <row r="807" spans="1:12" x14ac:dyDescent="0.2">
      <c r="A807">
        <v>66921</v>
      </c>
      <c r="B807" t="s">
        <v>247</v>
      </c>
      <c r="C807">
        <v>1971</v>
      </c>
      <c r="D807" t="s">
        <v>9</v>
      </c>
      <c r="E807">
        <v>136</v>
      </c>
      <c r="F807" t="s">
        <v>17</v>
      </c>
      <c r="G807">
        <v>26617553</v>
      </c>
      <c r="H807">
        <v>118</v>
      </c>
      <c r="I807">
        <f>IF(COUNTIFS(A$2:A807,A807,D$2:D807,D807)=1,1,0)</f>
        <v>0</v>
      </c>
      <c r="J807">
        <f>COUNTIFS(D$2:D807, D807, F$2:F807, F807)</f>
        <v>19</v>
      </c>
      <c r="K807">
        <f t="shared" si="24"/>
        <v>106440620.15837105</v>
      </c>
      <c r="L807" s="1">
        <f t="shared" si="25"/>
        <v>0</v>
      </c>
    </row>
    <row r="808" spans="1:12" x14ac:dyDescent="0.2">
      <c r="A808">
        <v>66921</v>
      </c>
      <c r="B808" t="s">
        <v>247</v>
      </c>
      <c r="C808">
        <v>1971</v>
      </c>
      <c r="D808" t="s">
        <v>9</v>
      </c>
      <c r="E808">
        <v>136</v>
      </c>
      <c r="F808" t="s">
        <v>59</v>
      </c>
      <c r="G808">
        <v>26617553</v>
      </c>
      <c r="H808">
        <v>118</v>
      </c>
      <c r="I808">
        <f>IF(COUNTIFS(A$2:A808,A808,D$2:D808,D808)=1,1,0)</f>
        <v>0</v>
      </c>
      <c r="J808">
        <f>COUNTIFS(D$2:D808, D808, F$2:F808, F808)</f>
        <v>6</v>
      </c>
      <c r="K808">
        <f t="shared" si="24"/>
        <v>106440620.15837105</v>
      </c>
      <c r="L808" s="1">
        <f t="shared" si="25"/>
        <v>0</v>
      </c>
    </row>
    <row r="809" spans="1:12" x14ac:dyDescent="0.2">
      <c r="A809">
        <v>17136</v>
      </c>
      <c r="B809" t="s">
        <v>248</v>
      </c>
      <c r="C809">
        <v>1927</v>
      </c>
      <c r="D809" t="s">
        <v>92</v>
      </c>
      <c r="E809">
        <v>153</v>
      </c>
      <c r="F809" t="s">
        <v>62</v>
      </c>
      <c r="G809">
        <v>1236166</v>
      </c>
      <c r="H809">
        <v>119</v>
      </c>
      <c r="I809">
        <f>IF(COUNTIFS(A$2:A809,A809,D$2:D809,D809)=1,1,0)</f>
        <v>1</v>
      </c>
      <c r="J809">
        <f>COUNTIFS(D$2:D809, D809, F$2:F809, F809)</f>
        <v>1</v>
      </c>
      <c r="K809">
        <f t="shared" si="24"/>
        <v>106440620.15837105</v>
      </c>
      <c r="L809" s="1">
        <f t="shared" si="25"/>
        <v>0</v>
      </c>
    </row>
    <row r="810" spans="1:12" x14ac:dyDescent="0.2">
      <c r="A810">
        <v>17136</v>
      </c>
      <c r="B810" t="s">
        <v>248</v>
      </c>
      <c r="C810">
        <v>1927</v>
      </c>
      <c r="D810" t="s">
        <v>92</v>
      </c>
      <c r="E810">
        <v>153</v>
      </c>
      <c r="F810" t="s">
        <v>10</v>
      </c>
      <c r="G810">
        <v>1236166</v>
      </c>
      <c r="H810">
        <v>119</v>
      </c>
      <c r="I810">
        <f>IF(COUNTIFS(A$2:A810,A810,D$2:D810,D810)=1,1,0)</f>
        <v>0</v>
      </c>
      <c r="J810">
        <f>COUNTIFS(D$2:D810, D810, F$2:F810, F810)</f>
        <v>3</v>
      </c>
      <c r="K810">
        <f t="shared" si="24"/>
        <v>106440620.15837105</v>
      </c>
      <c r="L810" s="1">
        <f t="shared" si="25"/>
        <v>0</v>
      </c>
    </row>
    <row r="811" spans="1:12" x14ac:dyDescent="0.2">
      <c r="A811">
        <v>17136</v>
      </c>
      <c r="B811" t="s">
        <v>248</v>
      </c>
      <c r="C811">
        <v>1927</v>
      </c>
      <c r="D811" t="s">
        <v>92</v>
      </c>
      <c r="E811">
        <v>153</v>
      </c>
      <c r="F811" t="s">
        <v>58</v>
      </c>
      <c r="G811">
        <v>1236166</v>
      </c>
      <c r="H811">
        <v>119</v>
      </c>
      <c r="I811">
        <f>IF(COUNTIFS(A$2:A811,A811,D$2:D811,D811)=1,1,0)</f>
        <v>0</v>
      </c>
      <c r="J811">
        <f>COUNTIFS(D$2:D811, D811, F$2:F811, F811)</f>
        <v>1</v>
      </c>
      <c r="K811">
        <f t="shared" si="24"/>
        <v>106440620.15837105</v>
      </c>
      <c r="L811" s="1">
        <f t="shared" si="25"/>
        <v>0</v>
      </c>
    </row>
    <row r="812" spans="1:12" x14ac:dyDescent="0.2">
      <c r="A812">
        <v>17136</v>
      </c>
      <c r="B812" t="s">
        <v>248</v>
      </c>
      <c r="C812">
        <v>1927</v>
      </c>
      <c r="D812" t="s">
        <v>92</v>
      </c>
      <c r="E812">
        <v>153</v>
      </c>
      <c r="F812" t="s">
        <v>135</v>
      </c>
      <c r="G812">
        <v>1236166</v>
      </c>
      <c r="H812">
        <v>119</v>
      </c>
      <c r="I812">
        <f>IF(COUNTIFS(A$2:A812,A812,D$2:D812,D812)=1,1,0)</f>
        <v>0</v>
      </c>
      <c r="J812">
        <f>COUNTIFS(D$2:D812, D812, F$2:F812, F812)</f>
        <v>1</v>
      </c>
      <c r="K812">
        <f t="shared" si="24"/>
        <v>106440620.15837105</v>
      </c>
      <c r="L812" s="1">
        <f t="shared" si="25"/>
        <v>0</v>
      </c>
    </row>
    <row r="813" spans="1:12" x14ac:dyDescent="0.2">
      <c r="A813">
        <v>17136</v>
      </c>
      <c r="B813" t="s">
        <v>248</v>
      </c>
      <c r="C813">
        <v>1927</v>
      </c>
      <c r="D813" t="s">
        <v>92</v>
      </c>
      <c r="E813">
        <v>153</v>
      </c>
      <c r="F813" t="s">
        <v>13</v>
      </c>
      <c r="G813">
        <v>1236166</v>
      </c>
      <c r="H813">
        <v>119</v>
      </c>
      <c r="I813">
        <f>IF(COUNTIFS(A$2:A813,A813,D$2:D813,D813)=1,1,0)</f>
        <v>0</v>
      </c>
      <c r="J813">
        <f>COUNTIFS(D$2:D813, D813, F$2:F813, F813)</f>
        <v>7</v>
      </c>
      <c r="K813">
        <f t="shared" si="24"/>
        <v>106440620.15837105</v>
      </c>
      <c r="L813" s="1">
        <f t="shared" si="25"/>
        <v>0</v>
      </c>
    </row>
    <row r="814" spans="1:12" x14ac:dyDescent="0.2">
      <c r="A814">
        <v>17136</v>
      </c>
      <c r="B814" t="s">
        <v>248</v>
      </c>
      <c r="C814">
        <v>1927</v>
      </c>
      <c r="D814" t="s">
        <v>92</v>
      </c>
      <c r="E814">
        <v>153</v>
      </c>
      <c r="F814" t="s">
        <v>59</v>
      </c>
      <c r="G814">
        <v>1236166</v>
      </c>
      <c r="H814">
        <v>119</v>
      </c>
      <c r="I814">
        <f>IF(COUNTIFS(A$2:A814,A814,D$2:D814,D814)=1,1,0)</f>
        <v>0</v>
      </c>
      <c r="J814">
        <f>COUNTIFS(D$2:D814, D814, F$2:F814, F814)</f>
        <v>1</v>
      </c>
      <c r="K814">
        <f t="shared" si="24"/>
        <v>106440620.15837105</v>
      </c>
      <c r="L814" s="1">
        <f t="shared" si="25"/>
        <v>0</v>
      </c>
    </row>
    <row r="815" spans="1:12" x14ac:dyDescent="0.2">
      <c r="A815">
        <v>208092</v>
      </c>
      <c r="B815" t="s">
        <v>249</v>
      </c>
      <c r="C815">
        <v>2000</v>
      </c>
      <c r="D815" t="s">
        <v>9</v>
      </c>
      <c r="E815">
        <v>102</v>
      </c>
      <c r="F815" t="s">
        <v>99</v>
      </c>
      <c r="G815">
        <v>30328156</v>
      </c>
      <c r="H815">
        <v>120</v>
      </c>
      <c r="I815">
        <f>IF(COUNTIFS(A$2:A815,A815,D$2:D815,D815)=1,1,0)</f>
        <v>1</v>
      </c>
      <c r="J815">
        <f>COUNTIFS(D$2:D815, D815, F$2:F815, F815)</f>
        <v>3</v>
      </c>
      <c r="K815">
        <f t="shared" si="24"/>
        <v>106440620.15837105</v>
      </c>
      <c r="L815" s="1">
        <f t="shared" si="25"/>
        <v>0</v>
      </c>
    </row>
    <row r="816" spans="1:12" x14ac:dyDescent="0.2">
      <c r="A816">
        <v>208092</v>
      </c>
      <c r="B816" t="s">
        <v>249</v>
      </c>
      <c r="C816">
        <v>2000</v>
      </c>
      <c r="D816" t="s">
        <v>9</v>
      </c>
      <c r="E816">
        <v>102</v>
      </c>
      <c r="F816" t="s">
        <v>45</v>
      </c>
      <c r="G816">
        <v>30328156</v>
      </c>
      <c r="H816">
        <v>120</v>
      </c>
      <c r="I816">
        <f>IF(COUNTIFS(A$2:A816,A816,D$2:D816,D816)=1,1,0)</f>
        <v>0</v>
      </c>
      <c r="J816">
        <f>COUNTIFS(D$2:D816, D816, F$2:F816, F816)</f>
        <v>13</v>
      </c>
      <c r="K816">
        <f t="shared" si="24"/>
        <v>106440620.15837105</v>
      </c>
      <c r="L816" s="1">
        <f t="shared" si="25"/>
        <v>0</v>
      </c>
    </row>
    <row r="817" spans="1:12" x14ac:dyDescent="0.2">
      <c r="A817">
        <v>208092</v>
      </c>
      <c r="B817" t="s">
        <v>249</v>
      </c>
      <c r="C817">
        <v>2000</v>
      </c>
      <c r="D817" t="s">
        <v>9</v>
      </c>
      <c r="E817">
        <v>102</v>
      </c>
      <c r="F817" t="s">
        <v>15</v>
      </c>
      <c r="G817">
        <v>30328156</v>
      </c>
      <c r="H817">
        <v>120</v>
      </c>
      <c r="I817">
        <f>IF(COUNTIFS(A$2:A817,A817,D$2:D817,D817)=1,1,0)</f>
        <v>0</v>
      </c>
      <c r="J817">
        <f>COUNTIFS(D$2:D817, D817, F$2:F817, F817)</f>
        <v>13</v>
      </c>
      <c r="K817">
        <f t="shared" si="24"/>
        <v>106440620.15837105</v>
      </c>
      <c r="L817" s="1">
        <f t="shared" si="25"/>
        <v>0</v>
      </c>
    </row>
    <row r="818" spans="1:12" x14ac:dyDescent="0.2">
      <c r="A818">
        <v>208092</v>
      </c>
      <c r="B818" t="s">
        <v>249</v>
      </c>
      <c r="C818">
        <v>2000</v>
      </c>
      <c r="D818" t="s">
        <v>9</v>
      </c>
      <c r="E818">
        <v>102</v>
      </c>
      <c r="F818" t="s">
        <v>104</v>
      </c>
      <c r="G818">
        <v>30328156</v>
      </c>
      <c r="H818">
        <v>120</v>
      </c>
      <c r="I818">
        <f>IF(COUNTIFS(A$2:A818,A818,D$2:D818,D818)=1,1,0)</f>
        <v>0</v>
      </c>
      <c r="J818">
        <f>COUNTIFS(D$2:D818, D818, F$2:F818, F818)</f>
        <v>3</v>
      </c>
      <c r="K818">
        <f t="shared" si="24"/>
        <v>106440620.15837105</v>
      </c>
      <c r="L818" s="1">
        <f t="shared" si="25"/>
        <v>0</v>
      </c>
    </row>
    <row r="819" spans="1:12" x14ac:dyDescent="0.2">
      <c r="A819">
        <v>208092</v>
      </c>
      <c r="B819" t="s">
        <v>249</v>
      </c>
      <c r="C819">
        <v>2000</v>
      </c>
      <c r="D819" t="s">
        <v>9</v>
      </c>
      <c r="E819">
        <v>102</v>
      </c>
      <c r="F819" t="s">
        <v>17</v>
      </c>
      <c r="G819">
        <v>30328156</v>
      </c>
      <c r="H819">
        <v>120</v>
      </c>
      <c r="I819">
        <f>IF(COUNTIFS(A$2:A819,A819,D$2:D819,D819)=1,1,0)</f>
        <v>0</v>
      </c>
      <c r="J819">
        <f>COUNTIFS(D$2:D819, D819, F$2:F819, F819)</f>
        <v>20</v>
      </c>
      <c r="K819">
        <f t="shared" si="24"/>
        <v>106440620.15837105</v>
      </c>
      <c r="L819" s="1">
        <f t="shared" si="25"/>
        <v>0</v>
      </c>
    </row>
    <row r="820" spans="1:12" x14ac:dyDescent="0.2">
      <c r="A820">
        <v>8579674</v>
      </c>
      <c r="B820">
        <v>1917</v>
      </c>
      <c r="C820">
        <v>2019</v>
      </c>
      <c r="D820" t="s">
        <v>9</v>
      </c>
      <c r="E820">
        <v>119</v>
      </c>
      <c r="F820" t="s">
        <v>10</v>
      </c>
      <c r="G820">
        <v>159227644</v>
      </c>
      <c r="H820">
        <v>121</v>
      </c>
      <c r="I820">
        <f>IF(COUNTIFS(A$2:A820,A820,D$2:D820,D820)=1,1,0)</f>
        <v>1</v>
      </c>
      <c r="J820">
        <f>COUNTIFS(D$2:D820, D820, F$2:F820, F820)</f>
        <v>16</v>
      </c>
      <c r="K820">
        <f t="shared" si="24"/>
        <v>106440620.15837105</v>
      </c>
      <c r="L820" s="1">
        <f t="shared" si="25"/>
        <v>1</v>
      </c>
    </row>
    <row r="821" spans="1:12" x14ac:dyDescent="0.2">
      <c r="A821">
        <v>8579674</v>
      </c>
      <c r="B821">
        <v>1917</v>
      </c>
      <c r="C821">
        <v>2019</v>
      </c>
      <c r="D821" t="s">
        <v>9</v>
      </c>
      <c r="E821">
        <v>119</v>
      </c>
      <c r="F821" t="s">
        <v>11</v>
      </c>
      <c r="G821">
        <v>159227644</v>
      </c>
      <c r="H821">
        <v>121</v>
      </c>
      <c r="I821">
        <f>IF(COUNTIFS(A$2:A821,A821,D$2:D821,D821)=1,1,0)</f>
        <v>0</v>
      </c>
      <c r="J821">
        <f>COUNTIFS(D$2:D821, D821, F$2:F821, F821)</f>
        <v>13</v>
      </c>
      <c r="K821">
        <f t="shared" si="24"/>
        <v>106440620.15837105</v>
      </c>
      <c r="L821" s="1">
        <f t="shared" si="25"/>
        <v>0</v>
      </c>
    </row>
    <row r="822" spans="1:12" x14ac:dyDescent="0.2">
      <c r="A822">
        <v>8579674</v>
      </c>
      <c r="B822">
        <v>1917</v>
      </c>
      <c r="C822">
        <v>2019</v>
      </c>
      <c r="D822" t="s">
        <v>9</v>
      </c>
      <c r="E822">
        <v>119</v>
      </c>
      <c r="F822" t="s">
        <v>95</v>
      </c>
      <c r="G822">
        <v>159227644</v>
      </c>
      <c r="H822">
        <v>121</v>
      </c>
      <c r="I822">
        <f>IF(COUNTIFS(A$2:A822,A822,D$2:D822,D822)=1,1,0)</f>
        <v>0</v>
      </c>
      <c r="J822">
        <f>COUNTIFS(D$2:D822, D822, F$2:F822, F822)</f>
        <v>5</v>
      </c>
      <c r="K822">
        <f t="shared" si="24"/>
        <v>106440620.15837105</v>
      </c>
      <c r="L822" s="1">
        <f t="shared" si="25"/>
        <v>0</v>
      </c>
    </row>
    <row r="823" spans="1:12" x14ac:dyDescent="0.2">
      <c r="A823">
        <v>8579674</v>
      </c>
      <c r="B823">
        <v>1917</v>
      </c>
      <c r="C823">
        <v>2019</v>
      </c>
      <c r="D823" t="s">
        <v>9</v>
      </c>
      <c r="E823">
        <v>119</v>
      </c>
      <c r="F823" t="s">
        <v>22</v>
      </c>
      <c r="G823">
        <v>159227644</v>
      </c>
      <c r="H823">
        <v>121</v>
      </c>
      <c r="I823">
        <f>IF(COUNTIFS(A$2:A823,A823,D$2:D823,D823)=1,1,0)</f>
        <v>0</v>
      </c>
      <c r="J823">
        <f>COUNTIFS(D$2:D823, D823, F$2:F823, F823)</f>
        <v>9</v>
      </c>
      <c r="K823">
        <f t="shared" si="24"/>
        <v>106440620.15837105</v>
      </c>
      <c r="L823" s="1">
        <f t="shared" si="25"/>
        <v>0</v>
      </c>
    </row>
    <row r="824" spans="1:12" x14ac:dyDescent="0.2">
      <c r="A824">
        <v>8579674</v>
      </c>
      <c r="B824">
        <v>1917</v>
      </c>
      <c r="C824">
        <v>2019</v>
      </c>
      <c r="D824" t="s">
        <v>9</v>
      </c>
      <c r="E824">
        <v>119</v>
      </c>
      <c r="F824" t="s">
        <v>13</v>
      </c>
      <c r="G824">
        <v>159227644</v>
      </c>
      <c r="H824">
        <v>121</v>
      </c>
      <c r="I824">
        <f>IF(COUNTIFS(A$2:A824,A824,D$2:D824,D824)=1,1,0)</f>
        <v>0</v>
      </c>
      <c r="J824">
        <f>COUNTIFS(D$2:D824, D824, F$2:F824, F824)</f>
        <v>42</v>
      </c>
      <c r="K824">
        <f t="shared" si="24"/>
        <v>106440620.15837105</v>
      </c>
      <c r="L824" s="1">
        <f t="shared" si="25"/>
        <v>0</v>
      </c>
    </row>
    <row r="825" spans="1:12" x14ac:dyDescent="0.2">
      <c r="A825">
        <v>8579674</v>
      </c>
      <c r="B825">
        <v>1917</v>
      </c>
      <c r="C825">
        <v>2019</v>
      </c>
      <c r="D825" t="s">
        <v>9</v>
      </c>
      <c r="E825">
        <v>119</v>
      </c>
      <c r="F825" t="s">
        <v>96</v>
      </c>
      <c r="G825">
        <v>159227644</v>
      </c>
      <c r="H825">
        <v>121</v>
      </c>
      <c r="I825">
        <f>IF(COUNTIFS(A$2:A825,A825,D$2:D825,D825)=1,1,0)</f>
        <v>0</v>
      </c>
      <c r="J825">
        <f>COUNTIFS(D$2:D825, D825, F$2:F825, F825)</f>
        <v>8</v>
      </c>
      <c r="K825">
        <f t="shared" si="24"/>
        <v>106440620.15837105</v>
      </c>
      <c r="L825" s="1">
        <f t="shared" si="25"/>
        <v>0</v>
      </c>
    </row>
    <row r="826" spans="1:12" x14ac:dyDescent="0.2">
      <c r="A826">
        <v>15398776</v>
      </c>
      <c r="B826" t="s">
        <v>250</v>
      </c>
      <c r="C826">
        <v>2023</v>
      </c>
      <c r="D826" t="s">
        <v>9</v>
      </c>
      <c r="E826">
        <v>180</v>
      </c>
      <c r="F826" t="s">
        <v>37</v>
      </c>
      <c r="G826">
        <v>330078895</v>
      </c>
      <c r="H826">
        <v>122</v>
      </c>
      <c r="I826">
        <f>IF(COUNTIFS(A$2:A826,A826,D$2:D826,D826)=1,1,0)</f>
        <v>1</v>
      </c>
      <c r="J826">
        <f>COUNTIFS(D$2:D826, D826, F$2:F826, F826)</f>
        <v>5</v>
      </c>
      <c r="K826">
        <f t="shared" si="24"/>
        <v>106440620.15837105</v>
      </c>
      <c r="L826" s="1">
        <f t="shared" si="25"/>
        <v>1</v>
      </c>
    </row>
    <row r="827" spans="1:12" x14ac:dyDescent="0.2">
      <c r="A827">
        <v>15398776</v>
      </c>
      <c r="B827" t="s">
        <v>250</v>
      </c>
      <c r="C827">
        <v>2023</v>
      </c>
      <c r="D827" t="s">
        <v>9</v>
      </c>
      <c r="E827">
        <v>180</v>
      </c>
      <c r="F827" t="s">
        <v>10</v>
      </c>
      <c r="G827">
        <v>330078895</v>
      </c>
      <c r="H827">
        <v>122</v>
      </c>
      <c r="I827">
        <f>IF(COUNTIFS(A$2:A827,A827,D$2:D827,D827)=1,1,0)</f>
        <v>0</v>
      </c>
      <c r="J827">
        <f>COUNTIFS(D$2:D827, D827, F$2:F827, F827)</f>
        <v>17</v>
      </c>
      <c r="K827">
        <f t="shared" si="24"/>
        <v>106440620.15837105</v>
      </c>
      <c r="L827" s="1">
        <f t="shared" si="25"/>
        <v>0</v>
      </c>
    </row>
    <row r="828" spans="1:12" x14ac:dyDescent="0.2">
      <c r="A828">
        <v>15398776</v>
      </c>
      <c r="B828" t="s">
        <v>250</v>
      </c>
      <c r="C828">
        <v>2023</v>
      </c>
      <c r="D828" t="s">
        <v>9</v>
      </c>
      <c r="E828">
        <v>180</v>
      </c>
      <c r="F828" t="s">
        <v>38</v>
      </c>
      <c r="G828">
        <v>330078895</v>
      </c>
      <c r="H828">
        <v>122</v>
      </c>
      <c r="I828">
        <f>IF(COUNTIFS(A$2:A828,A828,D$2:D828,D828)=1,1,0)</f>
        <v>0</v>
      </c>
      <c r="J828">
        <f>COUNTIFS(D$2:D828, D828, F$2:F828, F828)</f>
        <v>2</v>
      </c>
      <c r="K828">
        <f t="shared" si="24"/>
        <v>106440620.15837105</v>
      </c>
      <c r="L828" s="1">
        <f t="shared" si="25"/>
        <v>0</v>
      </c>
    </row>
    <row r="829" spans="1:12" x14ac:dyDescent="0.2">
      <c r="A829">
        <v>15398776</v>
      </c>
      <c r="B829" t="s">
        <v>250</v>
      </c>
      <c r="C829">
        <v>2023</v>
      </c>
      <c r="D829" t="s">
        <v>9</v>
      </c>
      <c r="E829">
        <v>180</v>
      </c>
      <c r="F829" t="s">
        <v>11</v>
      </c>
      <c r="G829">
        <v>330078895</v>
      </c>
      <c r="H829">
        <v>122</v>
      </c>
      <c r="I829">
        <f>IF(COUNTIFS(A$2:A829,A829,D$2:D829,D829)=1,1,0)</f>
        <v>0</v>
      </c>
      <c r="J829">
        <f>COUNTIFS(D$2:D829, D829, F$2:F829, F829)</f>
        <v>14</v>
      </c>
      <c r="K829">
        <f t="shared" si="24"/>
        <v>106440620.15837105</v>
      </c>
      <c r="L829" s="1">
        <f t="shared" si="25"/>
        <v>0</v>
      </c>
    </row>
    <row r="830" spans="1:12" x14ac:dyDescent="0.2">
      <c r="A830">
        <v>15398776</v>
      </c>
      <c r="B830" t="s">
        <v>250</v>
      </c>
      <c r="C830">
        <v>2023</v>
      </c>
      <c r="D830" t="s">
        <v>9</v>
      </c>
      <c r="E830">
        <v>180</v>
      </c>
      <c r="F830" t="s">
        <v>28</v>
      </c>
      <c r="G830">
        <v>330078895</v>
      </c>
      <c r="H830">
        <v>122</v>
      </c>
      <c r="I830">
        <f>IF(COUNTIFS(A$2:A830,A830,D$2:D830,D830)=1,1,0)</f>
        <v>0</v>
      </c>
      <c r="J830">
        <f>COUNTIFS(D$2:D830, D830, F$2:F830, F830)</f>
        <v>21</v>
      </c>
      <c r="K830">
        <f t="shared" si="24"/>
        <v>106440620.15837105</v>
      </c>
      <c r="L830" s="1">
        <f t="shared" si="25"/>
        <v>0</v>
      </c>
    </row>
    <row r="831" spans="1:12" x14ac:dyDescent="0.2">
      <c r="A831">
        <v>15398776</v>
      </c>
      <c r="B831" t="s">
        <v>250</v>
      </c>
      <c r="C831">
        <v>2023</v>
      </c>
      <c r="D831" t="s">
        <v>9</v>
      </c>
      <c r="E831">
        <v>180</v>
      </c>
      <c r="F831" t="s">
        <v>39</v>
      </c>
      <c r="G831">
        <v>330078895</v>
      </c>
      <c r="H831">
        <v>122</v>
      </c>
      <c r="I831">
        <f>IF(COUNTIFS(A$2:A831,A831,D$2:D831,D831)=1,1,0)</f>
        <v>0</v>
      </c>
      <c r="J831">
        <f>COUNTIFS(D$2:D831, D831, F$2:F831, F831)</f>
        <v>5</v>
      </c>
      <c r="K831">
        <f t="shared" si="24"/>
        <v>106440620.15837105</v>
      </c>
      <c r="L831" s="1">
        <f t="shared" si="25"/>
        <v>0</v>
      </c>
    </row>
    <row r="832" spans="1:12" x14ac:dyDescent="0.2">
      <c r="A832">
        <v>15398776</v>
      </c>
      <c r="B832" t="s">
        <v>250</v>
      </c>
      <c r="C832">
        <v>2023</v>
      </c>
      <c r="D832" t="s">
        <v>9</v>
      </c>
      <c r="E832">
        <v>180</v>
      </c>
      <c r="F832" t="s">
        <v>13</v>
      </c>
      <c r="G832">
        <v>330078895</v>
      </c>
      <c r="H832">
        <v>122</v>
      </c>
      <c r="I832">
        <f>IF(COUNTIFS(A$2:A832,A832,D$2:D832,D832)=1,1,0)</f>
        <v>0</v>
      </c>
      <c r="J832">
        <f>COUNTIFS(D$2:D832, D832, F$2:F832, F832)</f>
        <v>43</v>
      </c>
      <c r="K832">
        <f t="shared" si="24"/>
        <v>106440620.15837105</v>
      </c>
      <c r="L832" s="1">
        <f t="shared" si="25"/>
        <v>0</v>
      </c>
    </row>
    <row r="833" spans="1:12" x14ac:dyDescent="0.2">
      <c r="A833">
        <v>15398776</v>
      </c>
      <c r="B833" t="s">
        <v>250</v>
      </c>
      <c r="C833">
        <v>2023</v>
      </c>
      <c r="D833" t="s">
        <v>9</v>
      </c>
      <c r="E833">
        <v>180</v>
      </c>
      <c r="F833" t="s">
        <v>40</v>
      </c>
      <c r="G833">
        <v>330078895</v>
      </c>
      <c r="H833">
        <v>122</v>
      </c>
      <c r="I833">
        <f>IF(COUNTIFS(A$2:A833,A833,D$2:D833,D833)=1,1,0)</f>
        <v>0</v>
      </c>
      <c r="J833">
        <f>COUNTIFS(D$2:D833, D833, F$2:F833, F833)</f>
        <v>2</v>
      </c>
      <c r="K833">
        <f t="shared" si="24"/>
        <v>106440620.15837105</v>
      </c>
      <c r="L833" s="1">
        <f t="shared" si="25"/>
        <v>0</v>
      </c>
    </row>
    <row r="834" spans="1:12" x14ac:dyDescent="0.2">
      <c r="A834">
        <v>119488</v>
      </c>
      <c r="B834" t="s">
        <v>251</v>
      </c>
      <c r="C834">
        <v>1997</v>
      </c>
      <c r="D834" t="s">
        <v>9</v>
      </c>
      <c r="E834">
        <v>138</v>
      </c>
      <c r="F834" t="s">
        <v>238</v>
      </c>
      <c r="G834">
        <v>64616940</v>
      </c>
      <c r="H834">
        <v>123</v>
      </c>
      <c r="I834">
        <f>IF(COUNTIFS(A$2:A834,A834,D$2:D834,D834)=1,1,0)</f>
        <v>1</v>
      </c>
      <c r="J834">
        <f>COUNTIFS(D$2:D834, D834, F$2:F834, F834)</f>
        <v>1</v>
      </c>
      <c r="K834">
        <f t="shared" ref="K834:K897" si="26">AVERAGEIF($I$2:$I$1645, 1, $G$2:$G$1645)</f>
        <v>106440620.15837105</v>
      </c>
      <c r="L834" s="1">
        <f t="shared" ref="L834:L897" si="27">IF(AND(I834=1,G834&gt;K834),1,0)</f>
        <v>0</v>
      </c>
    </row>
    <row r="835" spans="1:12" x14ac:dyDescent="0.2">
      <c r="A835">
        <v>119488</v>
      </c>
      <c r="B835" t="s">
        <v>251</v>
      </c>
      <c r="C835">
        <v>1997</v>
      </c>
      <c r="D835" t="s">
        <v>9</v>
      </c>
      <c r="E835">
        <v>138</v>
      </c>
      <c r="F835" t="s">
        <v>76</v>
      </c>
      <c r="G835">
        <v>64616940</v>
      </c>
      <c r="H835">
        <v>123</v>
      </c>
      <c r="I835">
        <f>IF(COUNTIFS(A$2:A835,A835,D$2:D835,D835)=1,1,0)</f>
        <v>0</v>
      </c>
      <c r="J835">
        <f>COUNTIFS(D$2:D835, D835, F$2:F835, F835)</f>
        <v>4</v>
      </c>
      <c r="K835">
        <f t="shared" si="26"/>
        <v>106440620.15837105</v>
      </c>
      <c r="L835" s="1">
        <f t="shared" si="27"/>
        <v>0</v>
      </c>
    </row>
    <row r="836" spans="1:12" x14ac:dyDescent="0.2">
      <c r="A836">
        <v>119488</v>
      </c>
      <c r="B836" t="s">
        <v>251</v>
      </c>
      <c r="C836">
        <v>1997</v>
      </c>
      <c r="D836" t="s">
        <v>9</v>
      </c>
      <c r="E836">
        <v>138</v>
      </c>
      <c r="F836" t="s">
        <v>77</v>
      </c>
      <c r="G836">
        <v>64616940</v>
      </c>
      <c r="H836">
        <v>123</v>
      </c>
      <c r="I836">
        <f>IF(COUNTIFS(A$2:A836,A836,D$2:D836,D836)=1,1,0)</f>
        <v>0</v>
      </c>
      <c r="J836">
        <f>COUNTIFS(D$2:D836, D836, F$2:F836, F836)</f>
        <v>3</v>
      </c>
      <c r="K836">
        <f t="shared" si="26"/>
        <v>106440620.15837105</v>
      </c>
      <c r="L836" s="1">
        <f t="shared" si="27"/>
        <v>0</v>
      </c>
    </row>
    <row r="837" spans="1:12" x14ac:dyDescent="0.2">
      <c r="A837">
        <v>119488</v>
      </c>
      <c r="B837" t="s">
        <v>251</v>
      </c>
      <c r="C837">
        <v>1997</v>
      </c>
      <c r="D837" t="s">
        <v>9</v>
      </c>
      <c r="E837">
        <v>138</v>
      </c>
      <c r="F837" t="s">
        <v>11</v>
      </c>
      <c r="G837">
        <v>64616940</v>
      </c>
      <c r="H837">
        <v>123</v>
      </c>
      <c r="I837">
        <f>IF(COUNTIFS(A$2:A837,A837,D$2:D837,D837)=1,1,0)</f>
        <v>0</v>
      </c>
      <c r="J837">
        <f>COUNTIFS(D$2:D837, D837, F$2:F837, F837)</f>
        <v>15</v>
      </c>
      <c r="K837">
        <f t="shared" si="26"/>
        <v>106440620.15837105</v>
      </c>
      <c r="L837" s="1">
        <f t="shared" si="27"/>
        <v>0</v>
      </c>
    </row>
    <row r="838" spans="1:12" x14ac:dyDescent="0.2">
      <c r="A838">
        <v>119488</v>
      </c>
      <c r="B838" t="s">
        <v>251</v>
      </c>
      <c r="C838">
        <v>1997</v>
      </c>
      <c r="D838" t="s">
        <v>9</v>
      </c>
      <c r="E838">
        <v>138</v>
      </c>
      <c r="F838" t="s">
        <v>78</v>
      </c>
      <c r="G838">
        <v>64616940</v>
      </c>
      <c r="H838">
        <v>123</v>
      </c>
      <c r="I838">
        <f>IF(COUNTIFS(A$2:A838,A838,D$2:D838,D838)=1,1,0)</f>
        <v>0</v>
      </c>
      <c r="J838">
        <f>COUNTIFS(D$2:D838, D838, F$2:F838, F838)</f>
        <v>3</v>
      </c>
      <c r="K838">
        <f t="shared" si="26"/>
        <v>106440620.15837105</v>
      </c>
      <c r="L838" s="1">
        <f t="shared" si="27"/>
        <v>0</v>
      </c>
    </row>
    <row r="839" spans="1:12" x14ac:dyDescent="0.2">
      <c r="A839">
        <v>119488</v>
      </c>
      <c r="B839" t="s">
        <v>251</v>
      </c>
      <c r="C839">
        <v>1997</v>
      </c>
      <c r="D839" t="s">
        <v>9</v>
      </c>
      <c r="E839">
        <v>138</v>
      </c>
      <c r="F839" t="s">
        <v>124</v>
      </c>
      <c r="G839">
        <v>64616940</v>
      </c>
      <c r="H839">
        <v>123</v>
      </c>
      <c r="I839">
        <f>IF(COUNTIFS(A$2:A839,A839,D$2:D839,D839)=1,1,0)</f>
        <v>0</v>
      </c>
      <c r="J839">
        <f>COUNTIFS(D$2:D839, D839, F$2:F839, F839)</f>
        <v>6</v>
      </c>
      <c r="K839">
        <f t="shared" si="26"/>
        <v>106440620.15837105</v>
      </c>
      <c r="L839" s="1">
        <f t="shared" si="27"/>
        <v>0</v>
      </c>
    </row>
    <row r="840" spans="1:12" x14ac:dyDescent="0.2">
      <c r="A840">
        <v>119488</v>
      </c>
      <c r="B840" t="s">
        <v>251</v>
      </c>
      <c r="C840">
        <v>1997</v>
      </c>
      <c r="D840" t="s">
        <v>9</v>
      </c>
      <c r="E840">
        <v>138</v>
      </c>
      <c r="F840" t="s">
        <v>147</v>
      </c>
      <c r="G840">
        <v>64616940</v>
      </c>
      <c r="H840">
        <v>123</v>
      </c>
      <c r="I840">
        <f>IF(COUNTIFS(A$2:A840,A840,D$2:D840,D840)=1,1,0)</f>
        <v>0</v>
      </c>
      <c r="J840">
        <f>COUNTIFS(D$2:D840, D840, F$2:F840, F840)</f>
        <v>2</v>
      </c>
      <c r="K840">
        <f t="shared" si="26"/>
        <v>106440620.15837105</v>
      </c>
      <c r="L840" s="1">
        <f t="shared" si="27"/>
        <v>0</v>
      </c>
    </row>
    <row r="841" spans="1:12" x14ac:dyDescent="0.2">
      <c r="A841">
        <v>119488</v>
      </c>
      <c r="B841" t="s">
        <v>251</v>
      </c>
      <c r="C841">
        <v>1997</v>
      </c>
      <c r="D841" t="s">
        <v>9</v>
      </c>
      <c r="E841">
        <v>138</v>
      </c>
      <c r="F841" t="s">
        <v>17</v>
      </c>
      <c r="G841">
        <v>64616940</v>
      </c>
      <c r="H841">
        <v>123</v>
      </c>
      <c r="I841">
        <f>IF(COUNTIFS(A$2:A841,A841,D$2:D841,D841)=1,1,0)</f>
        <v>0</v>
      </c>
      <c r="J841">
        <f>COUNTIFS(D$2:D841, D841, F$2:F841, F841)</f>
        <v>21</v>
      </c>
      <c r="K841">
        <f t="shared" si="26"/>
        <v>106440620.15837105</v>
      </c>
      <c r="L841" s="1">
        <f t="shared" si="27"/>
        <v>0</v>
      </c>
    </row>
    <row r="842" spans="1:12" x14ac:dyDescent="0.2">
      <c r="A842">
        <v>119488</v>
      </c>
      <c r="B842" t="s">
        <v>251</v>
      </c>
      <c r="C842">
        <v>1997</v>
      </c>
      <c r="D842" t="s">
        <v>9</v>
      </c>
      <c r="E842">
        <v>138</v>
      </c>
      <c r="F842" t="s">
        <v>13</v>
      </c>
      <c r="G842">
        <v>64616940</v>
      </c>
      <c r="H842">
        <v>123</v>
      </c>
      <c r="I842">
        <f>IF(COUNTIFS(A$2:A842,A842,D$2:D842,D842)=1,1,0)</f>
        <v>0</v>
      </c>
      <c r="J842">
        <f>COUNTIFS(D$2:D842, D842, F$2:F842, F842)</f>
        <v>44</v>
      </c>
      <c r="K842">
        <f t="shared" si="26"/>
        <v>106440620.15837105</v>
      </c>
      <c r="L842" s="1">
        <f t="shared" si="27"/>
        <v>0</v>
      </c>
    </row>
    <row r="843" spans="1:12" x14ac:dyDescent="0.2">
      <c r="A843">
        <v>119488</v>
      </c>
      <c r="B843" t="s">
        <v>251</v>
      </c>
      <c r="C843">
        <v>1997</v>
      </c>
      <c r="D843" t="s">
        <v>9</v>
      </c>
      <c r="E843">
        <v>138</v>
      </c>
      <c r="F843" t="s">
        <v>80</v>
      </c>
      <c r="G843">
        <v>64616940</v>
      </c>
      <c r="H843">
        <v>123</v>
      </c>
      <c r="I843">
        <f>IF(COUNTIFS(A$2:A843,A843,D$2:D843,D843)=1,1,0)</f>
        <v>0</v>
      </c>
      <c r="J843">
        <f>COUNTIFS(D$2:D843, D843, F$2:F843, F843)</f>
        <v>10</v>
      </c>
      <c r="K843">
        <f t="shared" si="26"/>
        <v>106440620.15837105</v>
      </c>
      <c r="L843" s="1">
        <f t="shared" si="27"/>
        <v>0</v>
      </c>
    </row>
    <row r="844" spans="1:12" x14ac:dyDescent="0.2">
      <c r="A844">
        <v>363163</v>
      </c>
      <c r="B844" t="s">
        <v>252</v>
      </c>
      <c r="C844">
        <v>2004</v>
      </c>
      <c r="D844" t="s">
        <v>9</v>
      </c>
      <c r="E844">
        <v>156</v>
      </c>
      <c r="F844" t="s">
        <v>37</v>
      </c>
      <c r="G844">
        <v>5509040</v>
      </c>
      <c r="H844">
        <v>124</v>
      </c>
      <c r="I844">
        <f>IF(COUNTIFS(A$2:A844,A844,D$2:D844,D844)=1,1,0)</f>
        <v>1</v>
      </c>
      <c r="J844">
        <f>COUNTIFS(D$2:D844, D844, F$2:F844, F844)</f>
        <v>6</v>
      </c>
      <c r="K844">
        <f t="shared" si="26"/>
        <v>106440620.15837105</v>
      </c>
      <c r="L844" s="1">
        <f t="shared" si="27"/>
        <v>0</v>
      </c>
    </row>
    <row r="845" spans="1:12" x14ac:dyDescent="0.2">
      <c r="A845">
        <v>363163</v>
      </c>
      <c r="B845" t="s">
        <v>252</v>
      </c>
      <c r="C845">
        <v>2004</v>
      </c>
      <c r="D845" t="s">
        <v>9</v>
      </c>
      <c r="E845">
        <v>156</v>
      </c>
      <c r="F845" t="s">
        <v>179</v>
      </c>
      <c r="G845">
        <v>5509040</v>
      </c>
      <c r="H845">
        <v>124</v>
      </c>
      <c r="I845">
        <f>IF(COUNTIFS(A$2:A845,A845,D$2:D845,D845)=1,1,0)</f>
        <v>0</v>
      </c>
      <c r="J845">
        <f>COUNTIFS(D$2:D845, D845, F$2:F845, F845)</f>
        <v>1</v>
      </c>
      <c r="K845">
        <f t="shared" si="26"/>
        <v>106440620.15837105</v>
      </c>
      <c r="L845" s="1">
        <f t="shared" si="27"/>
        <v>0</v>
      </c>
    </row>
    <row r="846" spans="1:12" x14ac:dyDescent="0.2">
      <c r="A846">
        <v>363163</v>
      </c>
      <c r="B846" t="s">
        <v>252</v>
      </c>
      <c r="C846">
        <v>2004</v>
      </c>
      <c r="D846" t="s">
        <v>9</v>
      </c>
      <c r="E846">
        <v>156</v>
      </c>
      <c r="F846" t="s">
        <v>16</v>
      </c>
      <c r="G846">
        <v>5509040</v>
      </c>
      <c r="H846">
        <v>124</v>
      </c>
      <c r="I846">
        <f>IF(COUNTIFS(A$2:A846,A846,D$2:D846,D846)=1,1,0)</f>
        <v>0</v>
      </c>
      <c r="J846">
        <f>COUNTIFS(D$2:D846, D846, F$2:F846, F846)</f>
        <v>16</v>
      </c>
      <c r="K846">
        <f t="shared" si="26"/>
        <v>106440620.15837105</v>
      </c>
      <c r="L846" s="1">
        <f t="shared" si="27"/>
        <v>0</v>
      </c>
    </row>
    <row r="847" spans="1:12" x14ac:dyDescent="0.2">
      <c r="A847">
        <v>363163</v>
      </c>
      <c r="B847" t="s">
        <v>252</v>
      </c>
      <c r="C847">
        <v>2004</v>
      </c>
      <c r="D847" t="s">
        <v>9</v>
      </c>
      <c r="E847">
        <v>156</v>
      </c>
      <c r="F847" t="s">
        <v>39</v>
      </c>
      <c r="G847">
        <v>5509040</v>
      </c>
      <c r="H847">
        <v>124</v>
      </c>
      <c r="I847">
        <f>IF(COUNTIFS(A$2:A847,A847,D$2:D847,D847)=1,1,0)</f>
        <v>0</v>
      </c>
      <c r="J847">
        <f>COUNTIFS(D$2:D847, D847, F$2:F847, F847)</f>
        <v>6</v>
      </c>
      <c r="K847">
        <f t="shared" si="26"/>
        <v>106440620.15837105</v>
      </c>
      <c r="L847" s="1">
        <f t="shared" si="27"/>
        <v>0</v>
      </c>
    </row>
    <row r="848" spans="1:12" x14ac:dyDescent="0.2">
      <c r="A848">
        <v>363163</v>
      </c>
      <c r="B848" t="s">
        <v>252</v>
      </c>
      <c r="C848">
        <v>2004</v>
      </c>
      <c r="D848" t="s">
        <v>9</v>
      </c>
      <c r="E848">
        <v>156</v>
      </c>
      <c r="F848" t="s">
        <v>13</v>
      </c>
      <c r="G848">
        <v>5509040</v>
      </c>
      <c r="H848">
        <v>124</v>
      </c>
      <c r="I848">
        <f>IF(COUNTIFS(A$2:A848,A848,D$2:D848,D848)=1,1,0)</f>
        <v>0</v>
      </c>
      <c r="J848">
        <f>COUNTIFS(D$2:D848, D848, F$2:F848, F848)</f>
        <v>45</v>
      </c>
      <c r="K848">
        <f t="shared" si="26"/>
        <v>106440620.15837105</v>
      </c>
      <c r="L848" s="1">
        <f t="shared" si="27"/>
        <v>0</v>
      </c>
    </row>
    <row r="849" spans="1:12" x14ac:dyDescent="0.2">
      <c r="A849">
        <v>363163</v>
      </c>
      <c r="B849" t="s">
        <v>252</v>
      </c>
      <c r="C849">
        <v>2004</v>
      </c>
      <c r="D849" t="s">
        <v>9</v>
      </c>
      <c r="E849">
        <v>156</v>
      </c>
      <c r="F849" t="s">
        <v>40</v>
      </c>
      <c r="G849">
        <v>5509040</v>
      </c>
      <c r="H849">
        <v>124</v>
      </c>
      <c r="I849">
        <f>IF(COUNTIFS(A$2:A849,A849,D$2:D849,D849)=1,1,0)</f>
        <v>0</v>
      </c>
      <c r="J849">
        <f>COUNTIFS(D$2:D849, D849, F$2:F849, F849)</f>
        <v>3</v>
      </c>
      <c r="K849">
        <f t="shared" si="26"/>
        <v>106440620.15837105</v>
      </c>
      <c r="L849" s="1">
        <f t="shared" si="27"/>
        <v>0</v>
      </c>
    </row>
    <row r="850" spans="1:12" x14ac:dyDescent="0.2">
      <c r="A850">
        <v>363163</v>
      </c>
      <c r="B850" t="s">
        <v>252</v>
      </c>
      <c r="C850">
        <v>2004</v>
      </c>
      <c r="D850" t="s">
        <v>9</v>
      </c>
      <c r="E850">
        <v>156</v>
      </c>
      <c r="F850" t="s">
        <v>96</v>
      </c>
      <c r="G850">
        <v>5509040</v>
      </c>
      <c r="H850">
        <v>124</v>
      </c>
      <c r="I850">
        <f>IF(COUNTIFS(A$2:A850,A850,D$2:D850,D850)=1,1,0)</f>
        <v>0</v>
      </c>
      <c r="J850">
        <f>COUNTIFS(D$2:D850, D850, F$2:F850, F850)</f>
        <v>9</v>
      </c>
      <c r="K850">
        <f t="shared" si="26"/>
        <v>106440620.15837105</v>
      </c>
      <c r="L850" s="1">
        <f t="shared" si="27"/>
        <v>0</v>
      </c>
    </row>
    <row r="851" spans="1:12" x14ac:dyDescent="0.2">
      <c r="A851">
        <v>40522</v>
      </c>
      <c r="B851" t="s">
        <v>253</v>
      </c>
      <c r="C851">
        <v>1948</v>
      </c>
      <c r="D851" t="s">
        <v>92</v>
      </c>
      <c r="E851">
        <v>89</v>
      </c>
      <c r="F851" t="s">
        <v>28</v>
      </c>
      <c r="G851">
        <v>371111</v>
      </c>
      <c r="H851">
        <v>125</v>
      </c>
      <c r="I851">
        <f>IF(COUNTIFS(A$2:A851,A851,D$2:D851,D851)=1,1,0)</f>
        <v>1</v>
      </c>
      <c r="J851">
        <f>COUNTIFS(D$2:D851, D851, F$2:F851, F851)</f>
        <v>3</v>
      </c>
      <c r="K851">
        <f t="shared" si="26"/>
        <v>106440620.15837105</v>
      </c>
      <c r="L851" s="1">
        <f t="shared" si="27"/>
        <v>0</v>
      </c>
    </row>
    <row r="852" spans="1:12" x14ac:dyDescent="0.2">
      <c r="A852">
        <v>40522</v>
      </c>
      <c r="B852" t="s">
        <v>253</v>
      </c>
      <c r="C852">
        <v>1948</v>
      </c>
      <c r="D852" t="s">
        <v>92</v>
      </c>
      <c r="E852">
        <v>89</v>
      </c>
      <c r="F852" t="s">
        <v>33</v>
      </c>
      <c r="G852">
        <v>371111</v>
      </c>
      <c r="H852">
        <v>125</v>
      </c>
      <c r="I852">
        <f>IF(COUNTIFS(A$2:A852,A852,D$2:D852,D852)=1,1,0)</f>
        <v>0</v>
      </c>
      <c r="J852">
        <f>COUNTIFS(D$2:D852, D852, F$2:F852, F852)</f>
        <v>1</v>
      </c>
      <c r="K852">
        <f t="shared" si="26"/>
        <v>106440620.15837105</v>
      </c>
      <c r="L852" s="1">
        <f t="shared" si="27"/>
        <v>0</v>
      </c>
    </row>
    <row r="853" spans="1:12" x14ac:dyDescent="0.2">
      <c r="A853">
        <v>40522</v>
      </c>
      <c r="B853" t="s">
        <v>253</v>
      </c>
      <c r="C853">
        <v>1948</v>
      </c>
      <c r="D853" t="s">
        <v>92</v>
      </c>
      <c r="E853">
        <v>89</v>
      </c>
      <c r="F853" t="s">
        <v>16</v>
      </c>
      <c r="G853">
        <v>371111</v>
      </c>
      <c r="H853">
        <v>125</v>
      </c>
      <c r="I853">
        <f>IF(COUNTIFS(A$2:A853,A853,D$2:D853,D853)=1,1,0)</f>
        <v>0</v>
      </c>
      <c r="J853">
        <f>COUNTIFS(D$2:D853, D853, F$2:F853, F853)</f>
        <v>4</v>
      </c>
      <c r="K853">
        <f t="shared" si="26"/>
        <v>106440620.15837105</v>
      </c>
      <c r="L853" s="1">
        <f t="shared" si="27"/>
        <v>0</v>
      </c>
    </row>
    <row r="854" spans="1:12" x14ac:dyDescent="0.2">
      <c r="A854">
        <v>40522</v>
      </c>
      <c r="B854" t="s">
        <v>253</v>
      </c>
      <c r="C854">
        <v>1948</v>
      </c>
      <c r="D854" t="s">
        <v>92</v>
      </c>
      <c r="E854">
        <v>89</v>
      </c>
      <c r="F854" t="s">
        <v>13</v>
      </c>
      <c r="G854">
        <v>371111</v>
      </c>
      <c r="H854">
        <v>125</v>
      </c>
      <c r="I854">
        <f>IF(COUNTIFS(A$2:A854,A854,D$2:D854,D854)=1,1,0)</f>
        <v>0</v>
      </c>
      <c r="J854">
        <f>COUNTIFS(D$2:D854, D854, F$2:F854, F854)</f>
        <v>8</v>
      </c>
      <c r="K854">
        <f t="shared" si="26"/>
        <v>106440620.15837105</v>
      </c>
      <c r="L854" s="1">
        <f t="shared" si="27"/>
        <v>0</v>
      </c>
    </row>
    <row r="855" spans="1:12" x14ac:dyDescent="0.2">
      <c r="A855">
        <v>40522</v>
      </c>
      <c r="B855" t="s">
        <v>253</v>
      </c>
      <c r="C855">
        <v>1948</v>
      </c>
      <c r="D855" t="s">
        <v>92</v>
      </c>
      <c r="E855">
        <v>89</v>
      </c>
      <c r="F855" t="s">
        <v>254</v>
      </c>
      <c r="G855">
        <v>371111</v>
      </c>
      <c r="H855">
        <v>125</v>
      </c>
      <c r="I855">
        <f>IF(COUNTIFS(A$2:A855,A855,D$2:D855,D855)=1,1,0)</f>
        <v>0</v>
      </c>
      <c r="J855">
        <f>COUNTIFS(D$2:D855, D855, F$2:F855, F855)</f>
        <v>1</v>
      </c>
      <c r="K855">
        <f t="shared" si="26"/>
        <v>106440620.15837105</v>
      </c>
      <c r="L855" s="1">
        <f t="shared" si="27"/>
        <v>0</v>
      </c>
    </row>
    <row r="856" spans="1:12" x14ac:dyDescent="0.2">
      <c r="A856">
        <v>5074352</v>
      </c>
      <c r="B856" t="s">
        <v>255</v>
      </c>
      <c r="C856">
        <v>2016</v>
      </c>
      <c r="D856" t="s">
        <v>92</v>
      </c>
      <c r="E856">
        <v>161</v>
      </c>
      <c r="F856" t="s">
        <v>100</v>
      </c>
      <c r="G856">
        <v>12391761</v>
      </c>
      <c r="H856">
        <v>126</v>
      </c>
      <c r="I856">
        <f>IF(COUNTIFS(A$2:A856,A856,D$2:D856,D856)=1,1,0)</f>
        <v>1</v>
      </c>
      <c r="J856">
        <f>COUNTIFS(D$2:D856, D856, F$2:F856, F856)</f>
        <v>1</v>
      </c>
      <c r="K856">
        <f t="shared" si="26"/>
        <v>106440620.15837105</v>
      </c>
      <c r="L856" s="1">
        <f t="shared" si="27"/>
        <v>0</v>
      </c>
    </row>
    <row r="857" spans="1:12" x14ac:dyDescent="0.2">
      <c r="A857">
        <v>5074352</v>
      </c>
      <c r="B857" t="s">
        <v>255</v>
      </c>
      <c r="C857">
        <v>2016</v>
      </c>
      <c r="D857" t="s">
        <v>92</v>
      </c>
      <c r="E857">
        <v>161</v>
      </c>
      <c r="F857" t="s">
        <v>68</v>
      </c>
      <c r="G857">
        <v>12391761</v>
      </c>
      <c r="H857">
        <v>126</v>
      </c>
      <c r="I857">
        <f>IF(COUNTIFS(A$2:A857,A857,D$2:D857,D857)=1,1,0)</f>
        <v>0</v>
      </c>
      <c r="J857">
        <f>COUNTIFS(D$2:D857, D857, F$2:F857, F857)</f>
        <v>1</v>
      </c>
      <c r="K857">
        <f t="shared" si="26"/>
        <v>106440620.15837105</v>
      </c>
      <c r="L857" s="1">
        <f t="shared" si="27"/>
        <v>0</v>
      </c>
    </row>
    <row r="858" spans="1:12" x14ac:dyDescent="0.2">
      <c r="A858">
        <v>5074352</v>
      </c>
      <c r="B858" t="s">
        <v>255</v>
      </c>
      <c r="C858">
        <v>2016</v>
      </c>
      <c r="D858" t="s">
        <v>92</v>
      </c>
      <c r="E858">
        <v>161</v>
      </c>
      <c r="F858" t="s">
        <v>22</v>
      </c>
      <c r="G858">
        <v>12391761</v>
      </c>
      <c r="H858">
        <v>126</v>
      </c>
      <c r="I858">
        <f>IF(COUNTIFS(A$2:A858,A858,D$2:D858,D858)=1,1,0)</f>
        <v>0</v>
      </c>
      <c r="J858">
        <f>COUNTIFS(D$2:D858, D858, F$2:F858, F858)</f>
        <v>2</v>
      </c>
      <c r="K858">
        <f t="shared" si="26"/>
        <v>106440620.15837105</v>
      </c>
      <c r="L858" s="1">
        <f t="shared" si="27"/>
        <v>0</v>
      </c>
    </row>
    <row r="859" spans="1:12" x14ac:dyDescent="0.2">
      <c r="A859">
        <v>5074352</v>
      </c>
      <c r="B859" t="s">
        <v>255</v>
      </c>
      <c r="C859">
        <v>2016</v>
      </c>
      <c r="D859" t="s">
        <v>92</v>
      </c>
      <c r="E859">
        <v>161</v>
      </c>
      <c r="F859" t="s">
        <v>39</v>
      </c>
      <c r="G859">
        <v>12391761</v>
      </c>
      <c r="H859">
        <v>126</v>
      </c>
      <c r="I859">
        <f>IF(COUNTIFS(A$2:A859,A859,D$2:D859,D859)=1,1,0)</f>
        <v>0</v>
      </c>
      <c r="J859">
        <f>COUNTIFS(D$2:D859, D859, F$2:F859, F859)</f>
        <v>1</v>
      </c>
      <c r="K859">
        <f t="shared" si="26"/>
        <v>106440620.15837105</v>
      </c>
      <c r="L859" s="1">
        <f t="shared" si="27"/>
        <v>0</v>
      </c>
    </row>
    <row r="860" spans="1:12" x14ac:dyDescent="0.2">
      <c r="A860">
        <v>5074352</v>
      </c>
      <c r="B860" t="s">
        <v>255</v>
      </c>
      <c r="C860">
        <v>2016</v>
      </c>
      <c r="D860" t="s">
        <v>92</v>
      </c>
      <c r="E860">
        <v>161</v>
      </c>
      <c r="F860" t="s">
        <v>13</v>
      </c>
      <c r="G860">
        <v>12391761</v>
      </c>
      <c r="H860">
        <v>126</v>
      </c>
      <c r="I860">
        <f>IF(COUNTIFS(A$2:A860,A860,D$2:D860,D860)=1,1,0)</f>
        <v>0</v>
      </c>
      <c r="J860">
        <f>COUNTIFS(D$2:D860, D860, F$2:F860, F860)</f>
        <v>9</v>
      </c>
      <c r="K860">
        <f t="shared" si="26"/>
        <v>106440620.15837105</v>
      </c>
      <c r="L860" s="1">
        <f t="shared" si="27"/>
        <v>0</v>
      </c>
    </row>
    <row r="861" spans="1:12" x14ac:dyDescent="0.2">
      <c r="A861">
        <v>5074352</v>
      </c>
      <c r="B861" t="s">
        <v>255</v>
      </c>
      <c r="C861">
        <v>2016</v>
      </c>
      <c r="D861" t="s">
        <v>92</v>
      </c>
      <c r="E861">
        <v>161</v>
      </c>
      <c r="F861" t="s">
        <v>256</v>
      </c>
      <c r="G861">
        <v>12391761</v>
      </c>
      <c r="H861">
        <v>126</v>
      </c>
      <c r="I861">
        <f>IF(COUNTIFS(A$2:A861,A861,D$2:D861,D861)=1,1,0)</f>
        <v>0</v>
      </c>
      <c r="J861">
        <f>COUNTIFS(D$2:D861, D861, F$2:F861, F861)</f>
        <v>1</v>
      </c>
      <c r="K861">
        <f t="shared" si="26"/>
        <v>106440620.15837105</v>
      </c>
      <c r="L861" s="1">
        <f t="shared" si="27"/>
        <v>0</v>
      </c>
    </row>
    <row r="862" spans="1:12" x14ac:dyDescent="0.2">
      <c r="A862">
        <v>993846</v>
      </c>
      <c r="B862" t="s">
        <v>257</v>
      </c>
      <c r="C862">
        <v>2013</v>
      </c>
      <c r="D862" t="s">
        <v>9</v>
      </c>
      <c r="E862">
        <v>180</v>
      </c>
      <c r="F862" t="s">
        <v>45</v>
      </c>
      <c r="G862">
        <v>116900694</v>
      </c>
      <c r="H862">
        <v>127</v>
      </c>
      <c r="I862">
        <f>IF(COUNTIFS(A$2:A862,A862,D$2:D862,D862)=1,1,0)</f>
        <v>1</v>
      </c>
      <c r="J862">
        <f>COUNTIFS(D$2:D862, D862, F$2:F862, F862)</f>
        <v>14</v>
      </c>
      <c r="K862">
        <f t="shared" si="26"/>
        <v>106440620.15837105</v>
      </c>
      <c r="L862" s="1">
        <f t="shared" si="27"/>
        <v>1</v>
      </c>
    </row>
    <row r="863" spans="1:12" x14ac:dyDescent="0.2">
      <c r="A863">
        <v>993846</v>
      </c>
      <c r="B863" t="s">
        <v>257</v>
      </c>
      <c r="C863">
        <v>2013</v>
      </c>
      <c r="D863" t="s">
        <v>9</v>
      </c>
      <c r="E863">
        <v>180</v>
      </c>
      <c r="F863" t="s">
        <v>37</v>
      </c>
      <c r="G863">
        <v>116900694</v>
      </c>
      <c r="H863">
        <v>127</v>
      </c>
      <c r="I863">
        <f>IF(COUNTIFS(A$2:A863,A863,D$2:D863,D863)=1,1,0)</f>
        <v>0</v>
      </c>
      <c r="J863">
        <f>COUNTIFS(D$2:D863, D863, F$2:F863, F863)</f>
        <v>7</v>
      </c>
      <c r="K863">
        <f t="shared" si="26"/>
        <v>106440620.15837105</v>
      </c>
      <c r="L863" s="1">
        <f t="shared" si="27"/>
        <v>0</v>
      </c>
    </row>
    <row r="864" spans="1:12" x14ac:dyDescent="0.2">
      <c r="A864">
        <v>993846</v>
      </c>
      <c r="B864" t="s">
        <v>257</v>
      </c>
      <c r="C864">
        <v>2013</v>
      </c>
      <c r="D864" t="s">
        <v>9</v>
      </c>
      <c r="E864">
        <v>180</v>
      </c>
      <c r="F864" t="s">
        <v>10</v>
      </c>
      <c r="G864">
        <v>116900694</v>
      </c>
      <c r="H864">
        <v>127</v>
      </c>
      <c r="I864">
        <f>IF(COUNTIFS(A$2:A864,A864,D$2:D864,D864)=1,1,0)</f>
        <v>0</v>
      </c>
      <c r="J864">
        <f>COUNTIFS(D$2:D864, D864, F$2:F864, F864)</f>
        <v>18</v>
      </c>
      <c r="K864">
        <f t="shared" si="26"/>
        <v>106440620.15837105</v>
      </c>
      <c r="L864" s="1">
        <f t="shared" si="27"/>
        <v>0</v>
      </c>
    </row>
    <row r="865" spans="1:12" x14ac:dyDescent="0.2">
      <c r="A865">
        <v>993846</v>
      </c>
      <c r="B865" t="s">
        <v>257</v>
      </c>
      <c r="C865">
        <v>2013</v>
      </c>
      <c r="D865" t="s">
        <v>9</v>
      </c>
      <c r="E865">
        <v>180</v>
      </c>
      <c r="F865" t="s">
        <v>258</v>
      </c>
      <c r="G865">
        <v>116900694</v>
      </c>
      <c r="H865">
        <v>127</v>
      </c>
      <c r="I865">
        <f>IF(COUNTIFS(A$2:A865,A865,D$2:D865,D865)=1,1,0)</f>
        <v>0</v>
      </c>
      <c r="J865">
        <f>COUNTIFS(D$2:D865, D865, F$2:F865, F865)</f>
        <v>1</v>
      </c>
      <c r="K865">
        <f t="shared" si="26"/>
        <v>106440620.15837105</v>
      </c>
      <c r="L865" s="1">
        <f t="shared" si="27"/>
        <v>0</v>
      </c>
    </row>
    <row r="866" spans="1:12" x14ac:dyDescent="0.2">
      <c r="A866">
        <v>993846</v>
      </c>
      <c r="B866" t="s">
        <v>257</v>
      </c>
      <c r="C866">
        <v>2013</v>
      </c>
      <c r="D866" t="s">
        <v>9</v>
      </c>
      <c r="E866">
        <v>180</v>
      </c>
      <c r="F866" t="s">
        <v>153</v>
      </c>
      <c r="G866">
        <v>116900694</v>
      </c>
      <c r="H866">
        <v>127</v>
      </c>
      <c r="I866">
        <f>IF(COUNTIFS(A$2:A866,A866,D$2:D866,D866)=1,1,0)</f>
        <v>0</v>
      </c>
      <c r="J866">
        <f>COUNTIFS(D$2:D866, D866, F$2:F866, F866)</f>
        <v>1</v>
      </c>
      <c r="K866">
        <f t="shared" si="26"/>
        <v>106440620.15837105</v>
      </c>
      <c r="L866" s="1">
        <f t="shared" si="27"/>
        <v>0</v>
      </c>
    </row>
    <row r="867" spans="1:12" x14ac:dyDescent="0.2">
      <c r="A867">
        <v>993846</v>
      </c>
      <c r="B867" t="s">
        <v>257</v>
      </c>
      <c r="C867">
        <v>2013</v>
      </c>
      <c r="D867" t="s">
        <v>9</v>
      </c>
      <c r="E867">
        <v>180</v>
      </c>
      <c r="F867" t="s">
        <v>70</v>
      </c>
      <c r="G867">
        <v>116900694</v>
      </c>
      <c r="H867">
        <v>127</v>
      </c>
      <c r="I867">
        <f>IF(COUNTIFS(A$2:A867,A867,D$2:D867,D867)=1,1,0)</f>
        <v>0</v>
      </c>
      <c r="J867">
        <f>COUNTIFS(D$2:D867, D867, F$2:F867, F867)</f>
        <v>2</v>
      </c>
      <c r="K867">
        <f t="shared" si="26"/>
        <v>106440620.15837105</v>
      </c>
      <c r="L867" s="1">
        <f t="shared" si="27"/>
        <v>0</v>
      </c>
    </row>
    <row r="868" spans="1:12" x14ac:dyDescent="0.2">
      <c r="A868">
        <v>993846</v>
      </c>
      <c r="B868" t="s">
        <v>257</v>
      </c>
      <c r="C868">
        <v>2013</v>
      </c>
      <c r="D868" t="s">
        <v>9</v>
      </c>
      <c r="E868">
        <v>180</v>
      </c>
      <c r="F868" t="s">
        <v>39</v>
      </c>
      <c r="G868">
        <v>116900694</v>
      </c>
      <c r="H868">
        <v>127</v>
      </c>
      <c r="I868">
        <f>IF(COUNTIFS(A$2:A868,A868,D$2:D868,D868)=1,1,0)</f>
        <v>0</v>
      </c>
      <c r="J868">
        <f>COUNTIFS(D$2:D868, D868, F$2:F868, F868)</f>
        <v>7</v>
      </c>
      <c r="K868">
        <f t="shared" si="26"/>
        <v>106440620.15837105</v>
      </c>
      <c r="L868" s="1">
        <f t="shared" si="27"/>
        <v>0</v>
      </c>
    </row>
    <row r="869" spans="1:12" x14ac:dyDescent="0.2">
      <c r="A869">
        <v>993846</v>
      </c>
      <c r="B869" t="s">
        <v>257</v>
      </c>
      <c r="C869">
        <v>2013</v>
      </c>
      <c r="D869" t="s">
        <v>9</v>
      </c>
      <c r="E869">
        <v>180</v>
      </c>
      <c r="F869" t="s">
        <v>104</v>
      </c>
      <c r="G869">
        <v>116900694</v>
      </c>
      <c r="H869">
        <v>127</v>
      </c>
      <c r="I869">
        <f>IF(COUNTIFS(A$2:A869,A869,D$2:D869,D869)=1,1,0)</f>
        <v>0</v>
      </c>
      <c r="J869">
        <f>COUNTIFS(D$2:D869, D869, F$2:F869, F869)</f>
        <v>4</v>
      </c>
      <c r="K869">
        <f t="shared" si="26"/>
        <v>106440620.15837105</v>
      </c>
      <c r="L869" s="1">
        <f t="shared" si="27"/>
        <v>0</v>
      </c>
    </row>
    <row r="870" spans="1:12" x14ac:dyDescent="0.2">
      <c r="A870">
        <v>993846</v>
      </c>
      <c r="B870" t="s">
        <v>257</v>
      </c>
      <c r="C870">
        <v>2013</v>
      </c>
      <c r="D870" t="s">
        <v>9</v>
      </c>
      <c r="E870">
        <v>180</v>
      </c>
      <c r="F870" t="s">
        <v>17</v>
      </c>
      <c r="G870">
        <v>116900694</v>
      </c>
      <c r="H870">
        <v>127</v>
      </c>
      <c r="I870">
        <f>IF(COUNTIFS(A$2:A870,A870,D$2:D870,D870)=1,1,0)</f>
        <v>0</v>
      </c>
      <c r="J870">
        <f>COUNTIFS(D$2:D870, D870, F$2:F870, F870)</f>
        <v>22</v>
      </c>
      <c r="K870">
        <f t="shared" si="26"/>
        <v>106440620.15837105</v>
      </c>
      <c r="L870" s="1">
        <f t="shared" si="27"/>
        <v>0</v>
      </c>
    </row>
    <row r="871" spans="1:12" x14ac:dyDescent="0.2">
      <c r="A871">
        <v>993846</v>
      </c>
      <c r="B871" t="s">
        <v>257</v>
      </c>
      <c r="C871">
        <v>2013</v>
      </c>
      <c r="D871" t="s">
        <v>9</v>
      </c>
      <c r="E871">
        <v>180</v>
      </c>
      <c r="F871" t="s">
        <v>13</v>
      </c>
      <c r="G871">
        <v>116900694</v>
      </c>
      <c r="H871">
        <v>127</v>
      </c>
      <c r="I871">
        <f>IF(COUNTIFS(A$2:A871,A871,D$2:D871,D871)=1,1,0)</f>
        <v>0</v>
      </c>
      <c r="J871">
        <f>COUNTIFS(D$2:D871, D871, F$2:F871, F871)</f>
        <v>46</v>
      </c>
      <c r="K871">
        <f t="shared" si="26"/>
        <v>106440620.15837105</v>
      </c>
      <c r="L871" s="1">
        <f t="shared" si="27"/>
        <v>0</v>
      </c>
    </row>
    <row r="872" spans="1:12" x14ac:dyDescent="0.2">
      <c r="A872">
        <v>6966692</v>
      </c>
      <c r="B872" t="s">
        <v>259</v>
      </c>
      <c r="C872">
        <v>2018</v>
      </c>
      <c r="D872" t="s">
        <v>19</v>
      </c>
      <c r="E872">
        <v>130</v>
      </c>
      <c r="F872" t="s">
        <v>37</v>
      </c>
      <c r="G872">
        <v>85080171</v>
      </c>
      <c r="H872">
        <v>128</v>
      </c>
      <c r="I872">
        <f>IF(COUNTIFS(A$2:A872,A872,D$2:D872,D872)=1,1,0)</f>
        <v>1</v>
      </c>
      <c r="J872">
        <f>COUNTIFS(D$2:D872, D872, F$2:F872, F872)</f>
        <v>1</v>
      </c>
      <c r="K872">
        <f t="shared" si="26"/>
        <v>106440620.15837105</v>
      </c>
      <c r="L872" s="1">
        <f t="shared" si="27"/>
        <v>0</v>
      </c>
    </row>
    <row r="873" spans="1:12" x14ac:dyDescent="0.2">
      <c r="A873">
        <v>6966692</v>
      </c>
      <c r="B873" t="s">
        <v>259</v>
      </c>
      <c r="C873">
        <v>2018</v>
      </c>
      <c r="D873" t="s">
        <v>19</v>
      </c>
      <c r="E873">
        <v>130</v>
      </c>
      <c r="F873" t="s">
        <v>11</v>
      </c>
      <c r="G873">
        <v>85080171</v>
      </c>
      <c r="H873">
        <v>128</v>
      </c>
      <c r="I873">
        <f>IF(COUNTIFS(A$2:A873,A873,D$2:D873,D873)=1,1,0)</f>
        <v>0</v>
      </c>
      <c r="J873">
        <f>COUNTIFS(D$2:D873, D873, F$2:F873, F873)</f>
        <v>5</v>
      </c>
      <c r="K873">
        <f t="shared" si="26"/>
        <v>106440620.15837105</v>
      </c>
      <c r="L873" s="1">
        <f t="shared" si="27"/>
        <v>0</v>
      </c>
    </row>
    <row r="874" spans="1:12" x14ac:dyDescent="0.2">
      <c r="A874">
        <v>6966692</v>
      </c>
      <c r="B874" t="s">
        <v>259</v>
      </c>
      <c r="C874">
        <v>2018</v>
      </c>
      <c r="D874" t="s">
        <v>19</v>
      </c>
      <c r="E874">
        <v>130</v>
      </c>
      <c r="F874" t="s">
        <v>260</v>
      </c>
      <c r="G874">
        <v>85080171</v>
      </c>
      <c r="H874">
        <v>128</v>
      </c>
      <c r="I874">
        <f>IF(COUNTIFS(A$2:A874,A874,D$2:D874,D874)=1,1,0)</f>
        <v>0</v>
      </c>
      <c r="J874">
        <f>COUNTIFS(D$2:D874, D874, F$2:F874, F874)</f>
        <v>1</v>
      </c>
      <c r="K874">
        <f t="shared" si="26"/>
        <v>106440620.15837105</v>
      </c>
      <c r="L874" s="1">
        <f t="shared" si="27"/>
        <v>0</v>
      </c>
    </row>
    <row r="875" spans="1:12" x14ac:dyDescent="0.2">
      <c r="A875">
        <v>6966692</v>
      </c>
      <c r="B875" t="s">
        <v>259</v>
      </c>
      <c r="C875">
        <v>2018</v>
      </c>
      <c r="D875" t="s">
        <v>19</v>
      </c>
      <c r="E875">
        <v>130</v>
      </c>
      <c r="F875" t="s">
        <v>39</v>
      </c>
      <c r="G875">
        <v>85080171</v>
      </c>
      <c r="H875">
        <v>128</v>
      </c>
      <c r="I875">
        <f>IF(COUNTIFS(A$2:A875,A875,D$2:D875,D875)=1,1,0)</f>
        <v>0</v>
      </c>
      <c r="J875">
        <f>COUNTIFS(D$2:D875, D875, F$2:F875, F875)</f>
        <v>1</v>
      </c>
      <c r="K875">
        <f t="shared" si="26"/>
        <v>106440620.15837105</v>
      </c>
      <c r="L875" s="1">
        <f t="shared" si="27"/>
        <v>0</v>
      </c>
    </row>
    <row r="876" spans="1:12" x14ac:dyDescent="0.2">
      <c r="A876">
        <v>6966692</v>
      </c>
      <c r="B876" t="s">
        <v>259</v>
      </c>
      <c r="C876">
        <v>2018</v>
      </c>
      <c r="D876" t="s">
        <v>19</v>
      </c>
      <c r="E876">
        <v>130</v>
      </c>
      <c r="F876" t="s">
        <v>104</v>
      </c>
      <c r="G876">
        <v>85080171</v>
      </c>
      <c r="H876">
        <v>128</v>
      </c>
      <c r="I876">
        <f>IF(COUNTIFS(A$2:A876,A876,D$2:D876,D876)=1,1,0)</f>
        <v>0</v>
      </c>
      <c r="J876">
        <f>COUNTIFS(D$2:D876, D876, F$2:F876, F876)</f>
        <v>3</v>
      </c>
      <c r="K876">
        <f t="shared" si="26"/>
        <v>106440620.15837105</v>
      </c>
      <c r="L876" s="1">
        <f t="shared" si="27"/>
        <v>0</v>
      </c>
    </row>
    <row r="877" spans="1:12" x14ac:dyDescent="0.2">
      <c r="A877">
        <v>6966692</v>
      </c>
      <c r="B877" t="s">
        <v>259</v>
      </c>
      <c r="C877">
        <v>2018</v>
      </c>
      <c r="D877" t="s">
        <v>19</v>
      </c>
      <c r="E877">
        <v>130</v>
      </c>
      <c r="F877" t="s">
        <v>13</v>
      </c>
      <c r="G877">
        <v>85080171</v>
      </c>
      <c r="H877">
        <v>128</v>
      </c>
      <c r="I877">
        <f>IF(COUNTIFS(A$2:A877,A877,D$2:D877,D877)=1,1,0)</f>
        <v>0</v>
      </c>
      <c r="J877">
        <f>COUNTIFS(D$2:D877, D877, F$2:F877, F877)</f>
        <v>14</v>
      </c>
      <c r="K877">
        <f t="shared" si="26"/>
        <v>106440620.15837105</v>
      </c>
      <c r="L877" s="1">
        <f t="shared" si="27"/>
        <v>0</v>
      </c>
    </row>
    <row r="878" spans="1:12" x14ac:dyDescent="0.2">
      <c r="A878">
        <v>6966692</v>
      </c>
      <c r="B878" t="s">
        <v>259</v>
      </c>
      <c r="C878">
        <v>2018</v>
      </c>
      <c r="D878" t="s">
        <v>19</v>
      </c>
      <c r="E878">
        <v>130</v>
      </c>
      <c r="F878" t="s">
        <v>87</v>
      </c>
      <c r="G878">
        <v>85080171</v>
      </c>
      <c r="H878">
        <v>128</v>
      </c>
      <c r="I878">
        <f>IF(COUNTIFS(A$2:A878,A878,D$2:D878,D878)=1,1,0)</f>
        <v>0</v>
      </c>
      <c r="J878">
        <f>COUNTIFS(D$2:D878, D878, F$2:F878, F878)</f>
        <v>1</v>
      </c>
      <c r="K878">
        <f t="shared" si="26"/>
        <v>106440620.15837105</v>
      </c>
      <c r="L878" s="1">
        <f t="shared" si="27"/>
        <v>0</v>
      </c>
    </row>
    <row r="879" spans="1:12" x14ac:dyDescent="0.2">
      <c r="A879">
        <v>6966692</v>
      </c>
      <c r="B879" t="s">
        <v>259</v>
      </c>
      <c r="C879">
        <v>2018</v>
      </c>
      <c r="D879" t="s">
        <v>19</v>
      </c>
      <c r="E879">
        <v>130</v>
      </c>
      <c r="F879" t="s">
        <v>118</v>
      </c>
      <c r="G879">
        <v>85080171</v>
      </c>
      <c r="H879">
        <v>128</v>
      </c>
      <c r="I879">
        <f>IF(COUNTIFS(A$2:A879,A879,D$2:D879,D879)=1,1,0)</f>
        <v>0</v>
      </c>
      <c r="J879">
        <f>COUNTIFS(D$2:D879, D879, F$2:F879, F879)</f>
        <v>1</v>
      </c>
      <c r="K879">
        <f t="shared" si="26"/>
        <v>106440620.15837105</v>
      </c>
      <c r="L879" s="1">
        <f t="shared" si="27"/>
        <v>0</v>
      </c>
    </row>
    <row r="880" spans="1:12" x14ac:dyDescent="0.2">
      <c r="A880">
        <v>120382</v>
      </c>
      <c r="B880" t="s">
        <v>261</v>
      </c>
      <c r="C880">
        <v>1998</v>
      </c>
      <c r="D880" t="s">
        <v>61</v>
      </c>
      <c r="E880">
        <v>103</v>
      </c>
      <c r="F880" t="s">
        <v>45</v>
      </c>
      <c r="G880">
        <v>125618201</v>
      </c>
      <c r="H880">
        <v>129</v>
      </c>
      <c r="I880">
        <f>IF(COUNTIFS(A$2:A880,A880,D$2:D880,D880)=1,1,0)</f>
        <v>1</v>
      </c>
      <c r="J880">
        <f>COUNTIFS(D$2:D880, D880, F$2:F880, F880)</f>
        <v>3</v>
      </c>
      <c r="K880">
        <f t="shared" si="26"/>
        <v>106440620.15837105</v>
      </c>
      <c r="L880" s="1">
        <f t="shared" si="27"/>
        <v>1</v>
      </c>
    </row>
    <row r="881" spans="1:12" x14ac:dyDescent="0.2">
      <c r="A881">
        <v>120382</v>
      </c>
      <c r="B881" t="s">
        <v>261</v>
      </c>
      <c r="C881">
        <v>1998</v>
      </c>
      <c r="D881" t="s">
        <v>61</v>
      </c>
      <c r="E881">
        <v>103</v>
      </c>
      <c r="F881" t="s">
        <v>108</v>
      </c>
      <c r="G881">
        <v>125618201</v>
      </c>
      <c r="H881">
        <v>129</v>
      </c>
      <c r="I881">
        <f>IF(COUNTIFS(A$2:A881,A881,D$2:D881,D881)=1,1,0)</f>
        <v>0</v>
      </c>
      <c r="J881">
        <f>COUNTIFS(D$2:D881, D881, F$2:F881, F881)</f>
        <v>2</v>
      </c>
      <c r="K881">
        <f t="shared" si="26"/>
        <v>106440620.15837105</v>
      </c>
      <c r="L881" s="1">
        <f t="shared" si="27"/>
        <v>0</v>
      </c>
    </row>
    <row r="882" spans="1:12" x14ac:dyDescent="0.2">
      <c r="A882">
        <v>120382</v>
      </c>
      <c r="B882" t="s">
        <v>261</v>
      </c>
      <c r="C882">
        <v>1998</v>
      </c>
      <c r="D882" t="s">
        <v>61</v>
      </c>
      <c r="E882">
        <v>103</v>
      </c>
      <c r="F882" t="s">
        <v>28</v>
      </c>
      <c r="G882">
        <v>125618201</v>
      </c>
      <c r="H882">
        <v>129</v>
      </c>
      <c r="I882">
        <f>IF(COUNTIFS(A$2:A882,A882,D$2:D882,D882)=1,1,0)</f>
        <v>0</v>
      </c>
      <c r="J882">
        <f>COUNTIFS(D$2:D882, D882, F$2:F882, F882)</f>
        <v>3</v>
      </c>
      <c r="K882">
        <f t="shared" si="26"/>
        <v>106440620.15837105</v>
      </c>
      <c r="L882" s="1">
        <f t="shared" si="27"/>
        <v>0</v>
      </c>
    </row>
    <row r="883" spans="1:12" x14ac:dyDescent="0.2">
      <c r="A883">
        <v>120382</v>
      </c>
      <c r="B883" t="s">
        <v>261</v>
      </c>
      <c r="C883">
        <v>1998</v>
      </c>
      <c r="D883" t="s">
        <v>61</v>
      </c>
      <c r="E883">
        <v>103</v>
      </c>
      <c r="F883" t="s">
        <v>153</v>
      </c>
      <c r="G883">
        <v>125618201</v>
      </c>
      <c r="H883">
        <v>129</v>
      </c>
      <c r="I883">
        <f>IF(COUNTIFS(A$2:A883,A883,D$2:D883,D883)=1,1,0)</f>
        <v>0</v>
      </c>
      <c r="J883">
        <f>COUNTIFS(D$2:D883, D883, F$2:F883, F883)</f>
        <v>2</v>
      </c>
      <c r="K883">
        <f t="shared" si="26"/>
        <v>106440620.15837105</v>
      </c>
      <c r="L883" s="1">
        <f t="shared" si="27"/>
        <v>0</v>
      </c>
    </row>
    <row r="884" spans="1:12" x14ac:dyDescent="0.2">
      <c r="A884">
        <v>120382</v>
      </c>
      <c r="B884" t="s">
        <v>261</v>
      </c>
      <c r="C884">
        <v>1998</v>
      </c>
      <c r="D884" t="s">
        <v>61</v>
      </c>
      <c r="E884">
        <v>103</v>
      </c>
      <c r="F884" t="s">
        <v>172</v>
      </c>
      <c r="G884">
        <v>125618201</v>
      </c>
      <c r="H884">
        <v>129</v>
      </c>
      <c r="I884">
        <f>IF(COUNTIFS(A$2:A884,A884,D$2:D884,D884)=1,1,0)</f>
        <v>0</v>
      </c>
      <c r="J884">
        <f>COUNTIFS(D$2:D884, D884, F$2:F884, F884)</f>
        <v>1</v>
      </c>
      <c r="K884">
        <f t="shared" si="26"/>
        <v>106440620.15837105</v>
      </c>
      <c r="L884" s="1">
        <f t="shared" si="27"/>
        <v>0</v>
      </c>
    </row>
    <row r="885" spans="1:12" x14ac:dyDescent="0.2">
      <c r="A885">
        <v>120382</v>
      </c>
      <c r="B885" t="s">
        <v>261</v>
      </c>
      <c r="C885">
        <v>1998</v>
      </c>
      <c r="D885" t="s">
        <v>61</v>
      </c>
      <c r="E885">
        <v>103</v>
      </c>
      <c r="F885" t="s">
        <v>104</v>
      </c>
      <c r="G885">
        <v>125618201</v>
      </c>
      <c r="H885">
        <v>129</v>
      </c>
      <c r="I885">
        <f>IF(COUNTIFS(A$2:A885,A885,D$2:D885,D885)=1,1,0)</f>
        <v>0</v>
      </c>
      <c r="J885">
        <f>COUNTIFS(D$2:D885, D885, F$2:F885, F885)</f>
        <v>5</v>
      </c>
      <c r="K885">
        <f t="shared" si="26"/>
        <v>106440620.15837105</v>
      </c>
      <c r="L885" s="1">
        <f t="shared" si="27"/>
        <v>0</v>
      </c>
    </row>
    <row r="886" spans="1:12" x14ac:dyDescent="0.2">
      <c r="A886">
        <v>120382</v>
      </c>
      <c r="B886" t="s">
        <v>261</v>
      </c>
      <c r="C886">
        <v>1998</v>
      </c>
      <c r="D886" t="s">
        <v>61</v>
      </c>
      <c r="E886">
        <v>103</v>
      </c>
      <c r="F886" t="s">
        <v>13</v>
      </c>
      <c r="G886">
        <v>125618201</v>
      </c>
      <c r="H886">
        <v>129</v>
      </c>
      <c r="I886">
        <f>IF(COUNTIFS(A$2:A886,A886,D$2:D886,D886)=1,1,0)</f>
        <v>0</v>
      </c>
      <c r="J886">
        <f>COUNTIFS(D$2:D886, D886, F$2:F886, F886)</f>
        <v>12</v>
      </c>
      <c r="K886">
        <f t="shared" si="26"/>
        <v>106440620.15837105</v>
      </c>
      <c r="L886" s="1">
        <f t="shared" si="27"/>
        <v>0</v>
      </c>
    </row>
    <row r="887" spans="1:12" x14ac:dyDescent="0.2">
      <c r="A887">
        <v>8503618</v>
      </c>
      <c r="B887" t="s">
        <v>262</v>
      </c>
      <c r="C887">
        <v>2020</v>
      </c>
      <c r="D887" t="s">
        <v>19</v>
      </c>
      <c r="E887">
        <v>160</v>
      </c>
      <c r="F887" t="s">
        <v>10</v>
      </c>
      <c r="G887">
        <v>15697148</v>
      </c>
      <c r="H887">
        <v>130</v>
      </c>
      <c r="I887">
        <f>IF(COUNTIFS(A$2:A887,A887,D$2:D887,D887)=1,1,0)</f>
        <v>1</v>
      </c>
      <c r="J887">
        <f>COUNTIFS(D$2:D887, D887, F$2:F887, F887)</f>
        <v>13</v>
      </c>
      <c r="K887">
        <f t="shared" si="26"/>
        <v>106440620.15837105</v>
      </c>
      <c r="L887" s="1">
        <f t="shared" si="27"/>
        <v>0</v>
      </c>
    </row>
    <row r="888" spans="1:12" x14ac:dyDescent="0.2">
      <c r="A888">
        <v>8503618</v>
      </c>
      <c r="B888" t="s">
        <v>262</v>
      </c>
      <c r="C888">
        <v>2020</v>
      </c>
      <c r="D888" t="s">
        <v>19</v>
      </c>
      <c r="E888">
        <v>160</v>
      </c>
      <c r="F888" t="s">
        <v>38</v>
      </c>
      <c r="G888">
        <v>15697148</v>
      </c>
      <c r="H888">
        <v>130</v>
      </c>
      <c r="I888">
        <f>IF(COUNTIFS(A$2:A888,A888,D$2:D888,D888)=1,1,0)</f>
        <v>0</v>
      </c>
      <c r="J888">
        <f>COUNTIFS(D$2:D888, D888, F$2:F888, F888)</f>
        <v>1</v>
      </c>
      <c r="K888">
        <f t="shared" si="26"/>
        <v>106440620.15837105</v>
      </c>
      <c r="L888" s="1">
        <f t="shared" si="27"/>
        <v>0</v>
      </c>
    </row>
    <row r="889" spans="1:12" x14ac:dyDescent="0.2">
      <c r="A889">
        <v>8503618</v>
      </c>
      <c r="B889" t="s">
        <v>262</v>
      </c>
      <c r="C889">
        <v>2020</v>
      </c>
      <c r="D889" t="s">
        <v>19</v>
      </c>
      <c r="E889">
        <v>160</v>
      </c>
      <c r="F889" t="s">
        <v>39</v>
      </c>
      <c r="G889">
        <v>15697148</v>
      </c>
      <c r="H889">
        <v>130</v>
      </c>
      <c r="I889">
        <f>IF(COUNTIFS(A$2:A889,A889,D$2:D889,D889)=1,1,0)</f>
        <v>0</v>
      </c>
      <c r="J889">
        <f>COUNTIFS(D$2:D889, D889, F$2:F889, F889)</f>
        <v>2</v>
      </c>
      <c r="K889">
        <f t="shared" si="26"/>
        <v>106440620.15837105</v>
      </c>
      <c r="L889" s="1">
        <f t="shared" si="27"/>
        <v>0</v>
      </c>
    </row>
    <row r="890" spans="1:12" x14ac:dyDescent="0.2">
      <c r="A890">
        <v>8503618</v>
      </c>
      <c r="B890" t="s">
        <v>262</v>
      </c>
      <c r="C890">
        <v>2020</v>
      </c>
      <c r="D890" t="s">
        <v>19</v>
      </c>
      <c r="E890">
        <v>160</v>
      </c>
      <c r="F890" t="s">
        <v>13</v>
      </c>
      <c r="G890">
        <v>15697148</v>
      </c>
      <c r="H890">
        <v>130</v>
      </c>
      <c r="I890">
        <f>IF(COUNTIFS(A$2:A890,A890,D$2:D890,D890)=1,1,0)</f>
        <v>0</v>
      </c>
      <c r="J890">
        <f>COUNTIFS(D$2:D890, D890, F$2:F890, F890)</f>
        <v>15</v>
      </c>
      <c r="K890">
        <f t="shared" si="26"/>
        <v>106440620.15837105</v>
      </c>
      <c r="L890" s="1">
        <f t="shared" si="27"/>
        <v>0</v>
      </c>
    </row>
    <row r="891" spans="1:12" x14ac:dyDescent="0.2">
      <c r="A891">
        <v>8503618</v>
      </c>
      <c r="B891" t="s">
        <v>262</v>
      </c>
      <c r="C891">
        <v>2020</v>
      </c>
      <c r="D891" t="s">
        <v>19</v>
      </c>
      <c r="E891">
        <v>160</v>
      </c>
      <c r="F891" t="s">
        <v>40</v>
      </c>
      <c r="G891">
        <v>15697148</v>
      </c>
      <c r="H891">
        <v>130</v>
      </c>
      <c r="I891">
        <f>IF(COUNTIFS(A$2:A891,A891,D$2:D891,D891)=1,1,0)</f>
        <v>0</v>
      </c>
      <c r="J891">
        <f>COUNTIFS(D$2:D891, D891, F$2:F891, F891)</f>
        <v>1</v>
      </c>
      <c r="K891">
        <f t="shared" si="26"/>
        <v>106440620.15837105</v>
      </c>
      <c r="L891" s="1">
        <f t="shared" si="27"/>
        <v>0</v>
      </c>
    </row>
    <row r="892" spans="1:12" x14ac:dyDescent="0.2">
      <c r="A892">
        <v>8503618</v>
      </c>
      <c r="B892" t="s">
        <v>262</v>
      </c>
      <c r="C892">
        <v>2020</v>
      </c>
      <c r="D892" t="s">
        <v>19</v>
      </c>
      <c r="E892">
        <v>160</v>
      </c>
      <c r="F892" t="s">
        <v>212</v>
      </c>
      <c r="G892">
        <v>15697148</v>
      </c>
      <c r="H892">
        <v>130</v>
      </c>
      <c r="I892">
        <f>IF(COUNTIFS(A$2:A892,A892,D$2:D892,D892)=1,1,0)</f>
        <v>0</v>
      </c>
      <c r="J892">
        <f>COUNTIFS(D$2:D892, D892, F$2:F892, F892)</f>
        <v>1</v>
      </c>
      <c r="K892">
        <f t="shared" si="26"/>
        <v>106440620.15837105</v>
      </c>
      <c r="L892" s="1">
        <f t="shared" si="27"/>
        <v>0</v>
      </c>
    </row>
    <row r="893" spans="1:12" x14ac:dyDescent="0.2">
      <c r="A893">
        <v>75314</v>
      </c>
      <c r="B893" t="s">
        <v>263</v>
      </c>
      <c r="C893">
        <v>1976</v>
      </c>
      <c r="D893" t="s">
        <v>9</v>
      </c>
      <c r="E893">
        <v>114</v>
      </c>
      <c r="F893" t="s">
        <v>28</v>
      </c>
      <c r="G893">
        <v>28262574</v>
      </c>
      <c r="H893">
        <v>131</v>
      </c>
      <c r="I893">
        <f>IF(COUNTIFS(A$2:A893,A893,D$2:D893,D893)=1,1,0)</f>
        <v>1</v>
      </c>
      <c r="J893">
        <f>COUNTIFS(D$2:D893, D893, F$2:F893, F893)</f>
        <v>22</v>
      </c>
      <c r="K893">
        <f t="shared" si="26"/>
        <v>106440620.15837105</v>
      </c>
      <c r="L893" s="1">
        <f t="shared" si="27"/>
        <v>0</v>
      </c>
    </row>
    <row r="894" spans="1:12" x14ac:dyDescent="0.2">
      <c r="A894">
        <v>75314</v>
      </c>
      <c r="B894" t="s">
        <v>263</v>
      </c>
      <c r="C894">
        <v>1976</v>
      </c>
      <c r="D894" t="s">
        <v>9</v>
      </c>
      <c r="E894">
        <v>114</v>
      </c>
      <c r="F894" t="s">
        <v>17</v>
      </c>
      <c r="G894">
        <v>28262574</v>
      </c>
      <c r="H894">
        <v>131</v>
      </c>
      <c r="I894">
        <f>IF(COUNTIFS(A$2:A894,A894,D$2:D894,D894)=1,1,0)</f>
        <v>0</v>
      </c>
      <c r="J894">
        <f>COUNTIFS(D$2:D894, D894, F$2:F894, F894)</f>
        <v>23</v>
      </c>
      <c r="K894">
        <f t="shared" si="26"/>
        <v>106440620.15837105</v>
      </c>
      <c r="L894" s="1">
        <f t="shared" si="27"/>
        <v>0</v>
      </c>
    </row>
    <row r="895" spans="1:12" x14ac:dyDescent="0.2">
      <c r="A895">
        <v>75314</v>
      </c>
      <c r="B895" t="s">
        <v>263</v>
      </c>
      <c r="C895">
        <v>1976</v>
      </c>
      <c r="D895" t="s">
        <v>9</v>
      </c>
      <c r="E895">
        <v>114</v>
      </c>
      <c r="F895" t="s">
        <v>13</v>
      </c>
      <c r="G895">
        <v>28262574</v>
      </c>
      <c r="H895">
        <v>131</v>
      </c>
      <c r="I895">
        <f>IF(COUNTIFS(A$2:A895,A895,D$2:D895,D895)=1,1,0)</f>
        <v>0</v>
      </c>
      <c r="J895">
        <f>COUNTIFS(D$2:D895, D895, F$2:F895, F895)</f>
        <v>47</v>
      </c>
      <c r="K895">
        <f t="shared" si="26"/>
        <v>106440620.15837105</v>
      </c>
      <c r="L895" s="1">
        <f t="shared" si="27"/>
        <v>0</v>
      </c>
    </row>
    <row r="896" spans="1:12" x14ac:dyDescent="0.2">
      <c r="A896">
        <v>372784</v>
      </c>
      <c r="B896" t="s">
        <v>264</v>
      </c>
      <c r="C896">
        <v>2005</v>
      </c>
      <c r="D896" t="s">
        <v>19</v>
      </c>
      <c r="E896">
        <v>140</v>
      </c>
      <c r="F896" t="s">
        <v>20</v>
      </c>
      <c r="G896">
        <v>206863479</v>
      </c>
      <c r="H896">
        <v>132</v>
      </c>
      <c r="I896">
        <f>IF(COUNTIFS(A$2:A896,A896,D$2:D896,D896)=1,1,0)</f>
        <v>1</v>
      </c>
      <c r="J896">
        <f>COUNTIFS(D$2:D896, D896, F$2:F896, F896)</f>
        <v>10</v>
      </c>
      <c r="K896">
        <f t="shared" si="26"/>
        <v>106440620.15837105</v>
      </c>
      <c r="L896" s="1">
        <f t="shared" si="27"/>
        <v>1</v>
      </c>
    </row>
    <row r="897" spans="1:12" x14ac:dyDescent="0.2">
      <c r="A897">
        <v>372784</v>
      </c>
      <c r="B897" t="s">
        <v>264</v>
      </c>
      <c r="C897">
        <v>2005</v>
      </c>
      <c r="D897" t="s">
        <v>19</v>
      </c>
      <c r="E897">
        <v>140</v>
      </c>
      <c r="F897" t="s">
        <v>10</v>
      </c>
      <c r="G897">
        <v>206863479</v>
      </c>
      <c r="H897">
        <v>132</v>
      </c>
      <c r="I897">
        <f>IF(COUNTIFS(A$2:A897,A897,D$2:D897,D897)=1,1,0)</f>
        <v>0</v>
      </c>
      <c r="J897">
        <f>COUNTIFS(D$2:D897, D897, F$2:F897, F897)</f>
        <v>14</v>
      </c>
      <c r="K897">
        <f t="shared" si="26"/>
        <v>106440620.15837105</v>
      </c>
      <c r="L897" s="1">
        <f t="shared" si="27"/>
        <v>0</v>
      </c>
    </row>
    <row r="898" spans="1:12" x14ac:dyDescent="0.2">
      <c r="A898">
        <v>372784</v>
      </c>
      <c r="B898" t="s">
        <v>264</v>
      </c>
      <c r="C898">
        <v>2005</v>
      </c>
      <c r="D898" t="s">
        <v>19</v>
      </c>
      <c r="E898">
        <v>140</v>
      </c>
      <c r="F898" t="s">
        <v>21</v>
      </c>
      <c r="G898">
        <v>206863479</v>
      </c>
      <c r="H898">
        <v>132</v>
      </c>
      <c r="I898">
        <f>IF(COUNTIFS(A$2:A898,A898,D$2:D898,D898)=1,1,0)</f>
        <v>0</v>
      </c>
      <c r="J898">
        <f>COUNTIFS(D$2:D898, D898, F$2:F898, F898)</f>
        <v>5</v>
      </c>
      <c r="K898">
        <f t="shared" ref="K898:K961" si="28">AVERAGEIF($I$2:$I$1645, 1, $G$2:$G$1645)</f>
        <v>106440620.15837105</v>
      </c>
      <c r="L898" s="1">
        <f t="shared" ref="L898:L961" si="29">IF(AND(I898=1,G898&gt;K898),1,0)</f>
        <v>0</v>
      </c>
    </row>
    <row r="899" spans="1:12" x14ac:dyDescent="0.2">
      <c r="A899">
        <v>372784</v>
      </c>
      <c r="B899" t="s">
        <v>264</v>
      </c>
      <c r="C899">
        <v>2005</v>
      </c>
      <c r="D899" t="s">
        <v>19</v>
      </c>
      <c r="E899">
        <v>140</v>
      </c>
      <c r="F899" t="s">
        <v>16</v>
      </c>
      <c r="G899">
        <v>206863479</v>
      </c>
      <c r="H899">
        <v>132</v>
      </c>
      <c r="I899">
        <f>IF(COUNTIFS(A$2:A899,A899,D$2:D899,D899)=1,1,0)</f>
        <v>0</v>
      </c>
      <c r="J899">
        <f>COUNTIFS(D$2:D899, D899, F$2:F899, F899)</f>
        <v>6</v>
      </c>
      <c r="K899">
        <f t="shared" si="28"/>
        <v>106440620.15837105</v>
      </c>
      <c r="L899" s="1">
        <f t="shared" si="29"/>
        <v>0</v>
      </c>
    </row>
    <row r="900" spans="1:12" x14ac:dyDescent="0.2">
      <c r="A900">
        <v>372784</v>
      </c>
      <c r="B900" t="s">
        <v>264</v>
      </c>
      <c r="C900">
        <v>2005</v>
      </c>
      <c r="D900" t="s">
        <v>19</v>
      </c>
      <c r="E900">
        <v>140</v>
      </c>
      <c r="F900" t="s">
        <v>22</v>
      </c>
      <c r="G900">
        <v>206863479</v>
      </c>
      <c r="H900">
        <v>132</v>
      </c>
      <c r="I900">
        <f>IF(COUNTIFS(A$2:A900,A900,D$2:D900,D900)=1,1,0)</f>
        <v>0</v>
      </c>
      <c r="J900">
        <f>COUNTIFS(D$2:D900, D900, F$2:F900, F900)</f>
        <v>8</v>
      </c>
      <c r="K900">
        <f t="shared" si="28"/>
        <v>106440620.15837105</v>
      </c>
      <c r="L900" s="1">
        <f t="shared" si="29"/>
        <v>0</v>
      </c>
    </row>
    <row r="901" spans="1:12" x14ac:dyDescent="0.2">
      <c r="A901">
        <v>372784</v>
      </c>
      <c r="B901" t="s">
        <v>264</v>
      </c>
      <c r="C901">
        <v>2005</v>
      </c>
      <c r="D901" t="s">
        <v>19</v>
      </c>
      <c r="E901">
        <v>140</v>
      </c>
      <c r="F901" t="s">
        <v>17</v>
      </c>
      <c r="G901">
        <v>206863479</v>
      </c>
      <c r="H901">
        <v>132</v>
      </c>
      <c r="I901">
        <f>IF(COUNTIFS(A$2:A901,A901,D$2:D901,D901)=1,1,0)</f>
        <v>0</v>
      </c>
      <c r="J901">
        <f>COUNTIFS(D$2:D901, D901, F$2:F901, F901)</f>
        <v>3</v>
      </c>
      <c r="K901">
        <f t="shared" si="28"/>
        <v>106440620.15837105</v>
      </c>
      <c r="L901" s="1">
        <f t="shared" si="29"/>
        <v>0</v>
      </c>
    </row>
    <row r="902" spans="1:12" x14ac:dyDescent="0.2">
      <c r="A902">
        <v>372784</v>
      </c>
      <c r="B902" t="s">
        <v>264</v>
      </c>
      <c r="C902">
        <v>2005</v>
      </c>
      <c r="D902" t="s">
        <v>19</v>
      </c>
      <c r="E902">
        <v>140</v>
      </c>
      <c r="F902" t="s">
        <v>13</v>
      </c>
      <c r="G902">
        <v>206863479</v>
      </c>
      <c r="H902">
        <v>132</v>
      </c>
      <c r="I902">
        <f>IF(COUNTIFS(A$2:A902,A902,D$2:D902,D902)=1,1,0)</f>
        <v>0</v>
      </c>
      <c r="J902">
        <f>COUNTIFS(D$2:D902, D902, F$2:F902, F902)</f>
        <v>16</v>
      </c>
      <c r="K902">
        <f t="shared" si="28"/>
        <v>106440620.15837105</v>
      </c>
      <c r="L902" s="1">
        <f t="shared" si="29"/>
        <v>0</v>
      </c>
    </row>
    <row r="903" spans="1:12" x14ac:dyDescent="0.2">
      <c r="A903">
        <v>372784</v>
      </c>
      <c r="B903" t="s">
        <v>264</v>
      </c>
      <c r="C903">
        <v>2005</v>
      </c>
      <c r="D903" t="s">
        <v>19</v>
      </c>
      <c r="E903">
        <v>140</v>
      </c>
      <c r="F903" t="s">
        <v>23</v>
      </c>
      <c r="G903">
        <v>206863479</v>
      </c>
      <c r="H903">
        <v>132</v>
      </c>
      <c r="I903">
        <f>IF(COUNTIFS(A$2:A903,A903,D$2:D903,D903)=1,1,0)</f>
        <v>0</v>
      </c>
      <c r="J903">
        <f>COUNTIFS(D$2:D903, D903, F$2:F903, F903)</f>
        <v>5</v>
      </c>
      <c r="K903">
        <f t="shared" si="28"/>
        <v>106440620.15837105</v>
      </c>
      <c r="L903" s="1">
        <f t="shared" si="29"/>
        <v>0</v>
      </c>
    </row>
    <row r="904" spans="1:12" x14ac:dyDescent="0.2">
      <c r="A904">
        <v>252488</v>
      </c>
      <c r="B904" t="s">
        <v>265</v>
      </c>
      <c r="C904">
        <v>1975</v>
      </c>
      <c r="D904" t="s">
        <v>407</v>
      </c>
      <c r="E904">
        <v>95</v>
      </c>
      <c r="F904" t="s">
        <v>153</v>
      </c>
      <c r="G904" t="s">
        <v>407</v>
      </c>
      <c r="H904">
        <v>133</v>
      </c>
      <c r="I904">
        <f>IF(COUNTIFS(A$2:A904,A904,D$2:D904,D904)=1,1,0)</f>
        <v>1</v>
      </c>
      <c r="J904">
        <f>COUNTIFS(D$2:D904, D904, F$2:F904, F904)</f>
        <v>1</v>
      </c>
      <c r="K904">
        <f t="shared" si="28"/>
        <v>106440620.15837105</v>
      </c>
      <c r="L904" s="1">
        <f t="shared" si="29"/>
        <v>1</v>
      </c>
    </row>
    <row r="905" spans="1:12" x14ac:dyDescent="0.2">
      <c r="A905">
        <v>252488</v>
      </c>
      <c r="B905" t="s">
        <v>265</v>
      </c>
      <c r="C905">
        <v>1975</v>
      </c>
      <c r="D905" t="s">
        <v>407</v>
      </c>
      <c r="E905">
        <v>95</v>
      </c>
      <c r="F905" t="s">
        <v>104</v>
      </c>
      <c r="G905" t="s">
        <v>407</v>
      </c>
      <c r="H905">
        <v>133</v>
      </c>
      <c r="I905">
        <f>IF(COUNTIFS(A$2:A905,A905,D$2:D905,D905)=1,1,0)</f>
        <v>0</v>
      </c>
      <c r="J905">
        <f>COUNTIFS(D$2:D905, D905, F$2:F905, F905)</f>
        <v>1</v>
      </c>
      <c r="K905">
        <f t="shared" si="28"/>
        <v>106440620.15837105</v>
      </c>
      <c r="L905" s="1">
        <f t="shared" si="29"/>
        <v>0</v>
      </c>
    </row>
    <row r="906" spans="1:12" x14ac:dyDescent="0.2">
      <c r="A906">
        <v>59578</v>
      </c>
      <c r="B906" t="s">
        <v>266</v>
      </c>
      <c r="C906">
        <v>1965</v>
      </c>
      <c r="D906" t="s">
        <v>9</v>
      </c>
      <c r="E906">
        <v>132</v>
      </c>
      <c r="F906" t="s">
        <v>138</v>
      </c>
      <c r="G906">
        <v>15000000</v>
      </c>
      <c r="H906">
        <v>134</v>
      </c>
      <c r="I906">
        <f>IF(COUNTIFS(A$2:A906,A906,D$2:D906,D906)=1,1,0)</f>
        <v>1</v>
      </c>
      <c r="J906">
        <f>COUNTIFS(D$2:D906, D906, F$2:F906, F906)</f>
        <v>5</v>
      </c>
      <c r="K906">
        <f t="shared" si="28"/>
        <v>106440620.15837105</v>
      </c>
      <c r="L906" s="1">
        <f t="shared" si="29"/>
        <v>0</v>
      </c>
    </row>
    <row r="907" spans="1:12" x14ac:dyDescent="0.2">
      <c r="A907">
        <v>59578</v>
      </c>
      <c r="B907" t="s">
        <v>266</v>
      </c>
      <c r="C907">
        <v>1965</v>
      </c>
      <c r="D907" t="s">
        <v>9</v>
      </c>
      <c r="E907">
        <v>132</v>
      </c>
      <c r="F907" t="s">
        <v>11</v>
      </c>
      <c r="G907">
        <v>15000000</v>
      </c>
      <c r="H907">
        <v>134</v>
      </c>
      <c r="I907">
        <f>IF(COUNTIFS(A$2:A907,A907,D$2:D907,D907)=1,1,0)</f>
        <v>0</v>
      </c>
      <c r="J907">
        <f>COUNTIFS(D$2:D907, D907, F$2:F907, F907)</f>
        <v>16</v>
      </c>
      <c r="K907">
        <f t="shared" si="28"/>
        <v>106440620.15837105</v>
      </c>
      <c r="L907" s="1">
        <f t="shared" si="29"/>
        <v>0</v>
      </c>
    </row>
    <row r="908" spans="1:12" x14ac:dyDescent="0.2">
      <c r="A908">
        <v>59578</v>
      </c>
      <c r="B908" t="s">
        <v>266</v>
      </c>
      <c r="C908">
        <v>1965</v>
      </c>
      <c r="D908" t="s">
        <v>9</v>
      </c>
      <c r="E908">
        <v>132</v>
      </c>
      <c r="F908" t="s">
        <v>33</v>
      </c>
      <c r="G908">
        <v>15000000</v>
      </c>
      <c r="H908">
        <v>134</v>
      </c>
      <c r="I908">
        <f>IF(COUNTIFS(A$2:A908,A908,D$2:D908,D908)=1,1,0)</f>
        <v>0</v>
      </c>
      <c r="J908">
        <f>COUNTIFS(D$2:D908, D908, F$2:F908, F908)</f>
        <v>3</v>
      </c>
      <c r="K908">
        <f t="shared" si="28"/>
        <v>106440620.15837105</v>
      </c>
      <c r="L908" s="1">
        <f t="shared" si="29"/>
        <v>0</v>
      </c>
    </row>
    <row r="909" spans="1:12" x14ac:dyDescent="0.2">
      <c r="A909">
        <v>59578</v>
      </c>
      <c r="B909" t="s">
        <v>266</v>
      </c>
      <c r="C909">
        <v>1965</v>
      </c>
      <c r="D909" t="s">
        <v>9</v>
      </c>
      <c r="E909">
        <v>132</v>
      </c>
      <c r="F909" t="s">
        <v>49</v>
      </c>
      <c r="G909">
        <v>15000000</v>
      </c>
      <c r="H909">
        <v>134</v>
      </c>
      <c r="I909">
        <f>IF(COUNTIFS(A$2:A909,A909,D$2:D909,D909)=1,1,0)</f>
        <v>0</v>
      </c>
      <c r="J909">
        <f>COUNTIFS(D$2:D909, D909, F$2:F909, F909)</f>
        <v>2</v>
      </c>
      <c r="K909">
        <f t="shared" si="28"/>
        <v>106440620.15837105</v>
      </c>
      <c r="L909" s="1">
        <f t="shared" si="29"/>
        <v>0</v>
      </c>
    </row>
    <row r="910" spans="1:12" x14ac:dyDescent="0.2">
      <c r="A910">
        <v>59578</v>
      </c>
      <c r="B910" t="s">
        <v>266</v>
      </c>
      <c r="C910">
        <v>1965</v>
      </c>
      <c r="D910" t="s">
        <v>9</v>
      </c>
      <c r="E910">
        <v>132</v>
      </c>
      <c r="F910" t="s">
        <v>13</v>
      </c>
      <c r="G910">
        <v>15000000</v>
      </c>
      <c r="H910">
        <v>134</v>
      </c>
      <c r="I910">
        <f>IF(COUNTIFS(A$2:A910,A910,D$2:D910,D910)=1,1,0)</f>
        <v>0</v>
      </c>
      <c r="J910">
        <f>COUNTIFS(D$2:D910, D910, F$2:F910, F910)</f>
        <v>48</v>
      </c>
      <c r="K910">
        <f t="shared" si="28"/>
        <v>106440620.15837105</v>
      </c>
      <c r="L910" s="1">
        <f t="shared" si="29"/>
        <v>0</v>
      </c>
    </row>
    <row r="911" spans="1:12" x14ac:dyDescent="0.2">
      <c r="A911">
        <v>59578</v>
      </c>
      <c r="B911" t="s">
        <v>266</v>
      </c>
      <c r="C911">
        <v>1965</v>
      </c>
      <c r="D911" t="s">
        <v>9</v>
      </c>
      <c r="E911">
        <v>132</v>
      </c>
      <c r="F911" t="s">
        <v>157</v>
      </c>
      <c r="G911">
        <v>15000000</v>
      </c>
      <c r="H911">
        <v>134</v>
      </c>
      <c r="I911">
        <f>IF(COUNTIFS(A$2:A911,A911,D$2:D911,D911)=1,1,0)</f>
        <v>0</v>
      </c>
      <c r="J911">
        <f>COUNTIFS(D$2:D911, D911, F$2:F911, F911)</f>
        <v>2</v>
      </c>
      <c r="K911">
        <f t="shared" si="28"/>
        <v>106440620.15837105</v>
      </c>
      <c r="L911" s="1">
        <f t="shared" si="29"/>
        <v>0</v>
      </c>
    </row>
    <row r="912" spans="1:12" x14ac:dyDescent="0.2">
      <c r="A912">
        <v>55031</v>
      </c>
      <c r="B912" t="s">
        <v>267</v>
      </c>
      <c r="C912">
        <v>1961</v>
      </c>
      <c r="D912" t="s">
        <v>26</v>
      </c>
      <c r="E912">
        <v>179</v>
      </c>
      <c r="F912" t="s">
        <v>27</v>
      </c>
      <c r="G912" t="s">
        <v>407</v>
      </c>
      <c r="H912">
        <v>135</v>
      </c>
      <c r="I912">
        <f>IF(COUNTIFS(A$2:A912,A912,D$2:D912,D912)=1,1,0)</f>
        <v>1</v>
      </c>
      <c r="J912">
        <f>COUNTIFS(D$2:D912, D912, F$2:F912, F912)</f>
        <v>5</v>
      </c>
      <c r="K912">
        <f t="shared" si="28"/>
        <v>106440620.15837105</v>
      </c>
      <c r="L912" s="1">
        <f t="shared" si="29"/>
        <v>1</v>
      </c>
    </row>
    <row r="913" spans="1:12" x14ac:dyDescent="0.2">
      <c r="A913">
        <v>55031</v>
      </c>
      <c r="B913" t="s">
        <v>267</v>
      </c>
      <c r="C913">
        <v>1961</v>
      </c>
      <c r="D913" t="s">
        <v>26</v>
      </c>
      <c r="E913">
        <v>179</v>
      </c>
      <c r="F913" t="s">
        <v>13</v>
      </c>
      <c r="G913" t="s">
        <v>407</v>
      </c>
      <c r="H913">
        <v>135</v>
      </c>
      <c r="I913">
        <f>IF(COUNTIFS(A$2:A913,A913,D$2:D913,D913)=1,1,0)</f>
        <v>0</v>
      </c>
      <c r="J913">
        <f>COUNTIFS(D$2:D913, D913, F$2:F913, F913)</f>
        <v>8</v>
      </c>
      <c r="K913">
        <f t="shared" si="28"/>
        <v>106440620.15837105</v>
      </c>
      <c r="L913" s="1">
        <f t="shared" si="29"/>
        <v>0</v>
      </c>
    </row>
    <row r="914" spans="1:12" x14ac:dyDescent="0.2">
      <c r="A914">
        <v>55031</v>
      </c>
      <c r="B914" t="s">
        <v>267</v>
      </c>
      <c r="C914">
        <v>1961</v>
      </c>
      <c r="D914" t="s">
        <v>26</v>
      </c>
      <c r="E914">
        <v>179</v>
      </c>
      <c r="F914" t="s">
        <v>40</v>
      </c>
      <c r="G914" t="s">
        <v>407</v>
      </c>
      <c r="H914">
        <v>135</v>
      </c>
      <c r="I914">
        <f>IF(COUNTIFS(A$2:A914,A914,D$2:D914,D914)=1,1,0)</f>
        <v>0</v>
      </c>
      <c r="J914">
        <f>COUNTIFS(D$2:D914, D914, F$2:F914, F914)</f>
        <v>1</v>
      </c>
      <c r="K914">
        <f t="shared" si="28"/>
        <v>106440620.15837105</v>
      </c>
      <c r="L914" s="1">
        <f t="shared" si="29"/>
        <v>0</v>
      </c>
    </row>
    <row r="915" spans="1:12" x14ac:dyDescent="0.2">
      <c r="A915">
        <v>55031</v>
      </c>
      <c r="B915" t="s">
        <v>267</v>
      </c>
      <c r="C915">
        <v>1961</v>
      </c>
      <c r="D915" t="s">
        <v>26</v>
      </c>
      <c r="E915">
        <v>179</v>
      </c>
      <c r="F915" t="s">
        <v>96</v>
      </c>
      <c r="G915" t="s">
        <v>407</v>
      </c>
      <c r="H915">
        <v>135</v>
      </c>
      <c r="I915">
        <f>IF(COUNTIFS(A$2:A915,A915,D$2:D915,D915)=1,1,0)</f>
        <v>0</v>
      </c>
      <c r="J915">
        <f>COUNTIFS(D$2:D915, D915, F$2:F915, F915)</f>
        <v>2</v>
      </c>
      <c r="K915">
        <f t="shared" si="28"/>
        <v>106440620.15837105</v>
      </c>
      <c r="L915" s="1">
        <f t="shared" si="29"/>
        <v>0</v>
      </c>
    </row>
    <row r="916" spans="1:12" x14ac:dyDescent="0.2">
      <c r="A916">
        <v>1130884</v>
      </c>
      <c r="B916" t="s">
        <v>268</v>
      </c>
      <c r="C916">
        <v>2010</v>
      </c>
      <c r="D916" t="s">
        <v>9</v>
      </c>
      <c r="E916">
        <v>138</v>
      </c>
      <c r="F916" t="s">
        <v>55</v>
      </c>
      <c r="G916">
        <v>128012934</v>
      </c>
      <c r="H916">
        <v>136</v>
      </c>
      <c r="I916">
        <f>IF(COUNTIFS(A$2:A916,A916,D$2:D916,D916)=1,1,0)</f>
        <v>1</v>
      </c>
      <c r="J916">
        <f>COUNTIFS(D$2:D916, D916, F$2:F916, F916)</f>
        <v>10</v>
      </c>
      <c r="K916">
        <f t="shared" si="28"/>
        <v>106440620.15837105</v>
      </c>
      <c r="L916" s="1">
        <f t="shared" si="29"/>
        <v>1</v>
      </c>
    </row>
    <row r="917" spans="1:12" x14ac:dyDescent="0.2">
      <c r="A917">
        <v>1130884</v>
      </c>
      <c r="B917" t="s">
        <v>268</v>
      </c>
      <c r="C917">
        <v>2010</v>
      </c>
      <c r="D917" t="s">
        <v>9</v>
      </c>
      <c r="E917">
        <v>138</v>
      </c>
      <c r="F917" t="s">
        <v>124</v>
      </c>
      <c r="G917">
        <v>128012934</v>
      </c>
      <c r="H917">
        <v>136</v>
      </c>
      <c r="I917">
        <f>IF(COUNTIFS(A$2:A917,A917,D$2:D917,D917)=1,1,0)</f>
        <v>0</v>
      </c>
      <c r="J917">
        <f>COUNTIFS(D$2:D917, D917, F$2:F917, F917)</f>
        <v>7</v>
      </c>
      <c r="K917">
        <f t="shared" si="28"/>
        <v>106440620.15837105</v>
      </c>
      <c r="L917" s="1">
        <f t="shared" si="29"/>
        <v>0</v>
      </c>
    </row>
    <row r="918" spans="1:12" x14ac:dyDescent="0.2">
      <c r="A918">
        <v>1130884</v>
      </c>
      <c r="B918" t="s">
        <v>268</v>
      </c>
      <c r="C918">
        <v>2010</v>
      </c>
      <c r="D918" t="s">
        <v>9</v>
      </c>
      <c r="E918">
        <v>138</v>
      </c>
      <c r="F918" t="s">
        <v>13</v>
      </c>
      <c r="G918">
        <v>128012934</v>
      </c>
      <c r="H918">
        <v>136</v>
      </c>
      <c r="I918">
        <f>IF(COUNTIFS(A$2:A918,A918,D$2:D918,D918)=1,1,0)</f>
        <v>0</v>
      </c>
      <c r="J918">
        <f>COUNTIFS(D$2:D918, D918, F$2:F918, F918)</f>
        <v>49</v>
      </c>
      <c r="K918">
        <f t="shared" si="28"/>
        <v>106440620.15837105</v>
      </c>
      <c r="L918" s="1">
        <f t="shared" si="29"/>
        <v>0</v>
      </c>
    </row>
    <row r="919" spans="1:12" x14ac:dyDescent="0.2">
      <c r="A919">
        <v>1130884</v>
      </c>
      <c r="B919" t="s">
        <v>268</v>
      </c>
      <c r="C919">
        <v>2010</v>
      </c>
      <c r="D919" t="s">
        <v>9</v>
      </c>
      <c r="E919">
        <v>138</v>
      </c>
      <c r="F919" t="s">
        <v>80</v>
      </c>
      <c r="G919">
        <v>128012934</v>
      </c>
      <c r="H919">
        <v>136</v>
      </c>
      <c r="I919">
        <f>IF(COUNTIFS(A$2:A919,A919,D$2:D919,D919)=1,1,0)</f>
        <v>0</v>
      </c>
      <c r="J919">
        <f>COUNTIFS(D$2:D919, D919, F$2:F919, F919)</f>
        <v>11</v>
      </c>
      <c r="K919">
        <f t="shared" si="28"/>
        <v>106440620.15837105</v>
      </c>
      <c r="L919" s="1">
        <f t="shared" si="29"/>
        <v>0</v>
      </c>
    </row>
    <row r="920" spans="1:12" x14ac:dyDescent="0.2">
      <c r="A920">
        <v>1130884</v>
      </c>
      <c r="B920" t="s">
        <v>268</v>
      </c>
      <c r="C920">
        <v>2010</v>
      </c>
      <c r="D920" t="s">
        <v>9</v>
      </c>
      <c r="E920">
        <v>138</v>
      </c>
      <c r="F920" t="s">
        <v>23</v>
      </c>
      <c r="G920">
        <v>128012934</v>
      </c>
      <c r="H920">
        <v>136</v>
      </c>
      <c r="I920">
        <f>IF(COUNTIFS(A$2:A920,A920,D$2:D920,D920)=1,1,0)</f>
        <v>0</v>
      </c>
      <c r="J920">
        <f>COUNTIFS(D$2:D920, D920, F$2:F920, F920)</f>
        <v>13</v>
      </c>
      <c r="K920">
        <f t="shared" si="28"/>
        <v>106440620.15837105</v>
      </c>
      <c r="L920" s="1">
        <f t="shared" si="29"/>
        <v>0</v>
      </c>
    </row>
    <row r="921" spans="1:12" x14ac:dyDescent="0.2">
      <c r="A921">
        <v>53291</v>
      </c>
      <c r="B921" t="s">
        <v>269</v>
      </c>
      <c r="C921">
        <v>1959</v>
      </c>
      <c r="D921" t="s">
        <v>26</v>
      </c>
      <c r="E921">
        <v>121</v>
      </c>
      <c r="F921" t="s">
        <v>144</v>
      </c>
      <c r="G921" t="s">
        <v>407</v>
      </c>
      <c r="H921">
        <v>137</v>
      </c>
      <c r="I921">
        <f>IF(COUNTIFS(A$2:A921,A921,D$2:D921,D921)=1,1,0)</f>
        <v>1</v>
      </c>
      <c r="J921">
        <f>COUNTIFS(D$2:D921, D921, F$2:F921, F921)</f>
        <v>1</v>
      </c>
      <c r="K921">
        <f t="shared" si="28"/>
        <v>106440620.15837105</v>
      </c>
      <c r="L921" s="1">
        <f t="shared" si="29"/>
        <v>1</v>
      </c>
    </row>
    <row r="922" spans="1:12" x14ac:dyDescent="0.2">
      <c r="A922">
        <v>53291</v>
      </c>
      <c r="B922" t="s">
        <v>269</v>
      </c>
      <c r="C922">
        <v>1959</v>
      </c>
      <c r="D922" t="s">
        <v>26</v>
      </c>
      <c r="E922">
        <v>121</v>
      </c>
      <c r="F922" t="s">
        <v>198</v>
      </c>
      <c r="G922" t="s">
        <v>407</v>
      </c>
      <c r="H922">
        <v>137</v>
      </c>
      <c r="I922">
        <f>IF(COUNTIFS(A$2:A922,A922,D$2:D922,D922)=1,1,0)</f>
        <v>0</v>
      </c>
      <c r="J922">
        <f>COUNTIFS(D$2:D922, D922, F$2:F922, F922)</f>
        <v>2</v>
      </c>
      <c r="K922">
        <f t="shared" si="28"/>
        <v>106440620.15837105</v>
      </c>
      <c r="L922" s="1">
        <f t="shared" si="29"/>
        <v>0</v>
      </c>
    </row>
    <row r="923" spans="1:12" x14ac:dyDescent="0.2">
      <c r="A923">
        <v>53291</v>
      </c>
      <c r="B923" t="s">
        <v>269</v>
      </c>
      <c r="C923">
        <v>1959</v>
      </c>
      <c r="D923" t="s">
        <v>26</v>
      </c>
      <c r="E923">
        <v>121</v>
      </c>
      <c r="F923" t="s">
        <v>102</v>
      </c>
      <c r="G923" t="s">
        <v>407</v>
      </c>
      <c r="H923">
        <v>137</v>
      </c>
      <c r="I923">
        <f>IF(COUNTIFS(A$2:A923,A923,D$2:D923,D923)=1,1,0)</f>
        <v>0</v>
      </c>
      <c r="J923">
        <f>COUNTIFS(D$2:D923, D923, F$2:F923, F923)</f>
        <v>2</v>
      </c>
      <c r="K923">
        <f t="shared" si="28"/>
        <v>106440620.15837105</v>
      </c>
      <c r="L923" s="1">
        <f t="shared" si="29"/>
        <v>0</v>
      </c>
    </row>
    <row r="924" spans="1:12" x14ac:dyDescent="0.2">
      <c r="A924">
        <v>53291</v>
      </c>
      <c r="B924" t="s">
        <v>269</v>
      </c>
      <c r="C924">
        <v>1959</v>
      </c>
      <c r="D924" t="s">
        <v>26</v>
      </c>
      <c r="E924">
        <v>121</v>
      </c>
      <c r="F924" t="s">
        <v>153</v>
      </c>
      <c r="G924" t="s">
        <v>407</v>
      </c>
      <c r="H924">
        <v>137</v>
      </c>
      <c r="I924">
        <f>IF(COUNTIFS(A$2:A924,A924,D$2:D924,D924)=1,1,0)</f>
        <v>0</v>
      </c>
      <c r="J924">
        <f>COUNTIFS(D$2:D924, D924, F$2:F924, F924)</f>
        <v>2</v>
      </c>
      <c r="K924">
        <f t="shared" si="28"/>
        <v>106440620.15837105</v>
      </c>
      <c r="L924" s="1">
        <f t="shared" si="29"/>
        <v>0</v>
      </c>
    </row>
    <row r="925" spans="1:12" x14ac:dyDescent="0.2">
      <c r="A925">
        <v>53291</v>
      </c>
      <c r="B925" t="s">
        <v>269</v>
      </c>
      <c r="C925">
        <v>1959</v>
      </c>
      <c r="D925" t="s">
        <v>26</v>
      </c>
      <c r="E925">
        <v>121</v>
      </c>
      <c r="F925" t="s">
        <v>270</v>
      </c>
      <c r="G925" t="s">
        <v>407</v>
      </c>
      <c r="H925">
        <v>137</v>
      </c>
      <c r="I925">
        <f>IF(COUNTIFS(A$2:A925,A925,D$2:D925,D925)=1,1,0)</f>
        <v>0</v>
      </c>
      <c r="J925">
        <f>COUNTIFS(D$2:D925, D925, F$2:F925, F925)</f>
        <v>1</v>
      </c>
      <c r="K925">
        <f t="shared" si="28"/>
        <v>106440620.15837105</v>
      </c>
      <c r="L925" s="1">
        <f t="shared" si="29"/>
        <v>0</v>
      </c>
    </row>
    <row r="926" spans="1:12" x14ac:dyDescent="0.2">
      <c r="A926">
        <v>53291</v>
      </c>
      <c r="B926" t="s">
        <v>269</v>
      </c>
      <c r="C926">
        <v>1959</v>
      </c>
      <c r="D926" t="s">
        <v>26</v>
      </c>
      <c r="E926">
        <v>121</v>
      </c>
      <c r="F926" t="s">
        <v>104</v>
      </c>
      <c r="G926" t="s">
        <v>407</v>
      </c>
      <c r="H926">
        <v>137</v>
      </c>
      <c r="I926">
        <f>IF(COUNTIFS(A$2:A926,A926,D$2:D926,D926)=1,1,0)</f>
        <v>0</v>
      </c>
      <c r="J926">
        <f>COUNTIFS(D$2:D926, D926, F$2:F926, F926)</f>
        <v>2</v>
      </c>
      <c r="K926">
        <f t="shared" si="28"/>
        <v>106440620.15837105</v>
      </c>
      <c r="L926" s="1">
        <f t="shared" si="29"/>
        <v>0</v>
      </c>
    </row>
    <row r="927" spans="1:12" x14ac:dyDescent="0.2">
      <c r="A927">
        <v>53291</v>
      </c>
      <c r="B927" t="s">
        <v>269</v>
      </c>
      <c r="C927">
        <v>1959</v>
      </c>
      <c r="D927" t="s">
        <v>26</v>
      </c>
      <c r="E927">
        <v>121</v>
      </c>
      <c r="F927" t="s">
        <v>118</v>
      </c>
      <c r="G927" t="s">
        <v>407</v>
      </c>
      <c r="H927">
        <v>137</v>
      </c>
      <c r="I927">
        <f>IF(COUNTIFS(A$2:A927,A927,D$2:D927,D927)=1,1,0)</f>
        <v>0</v>
      </c>
      <c r="J927">
        <f>COUNTIFS(D$2:D927, D927, F$2:F927, F927)</f>
        <v>1</v>
      </c>
      <c r="K927">
        <f t="shared" si="28"/>
        <v>106440620.15837105</v>
      </c>
      <c r="L927" s="1">
        <f t="shared" si="29"/>
        <v>0</v>
      </c>
    </row>
    <row r="928" spans="1:12" x14ac:dyDescent="0.2">
      <c r="A928">
        <v>53291</v>
      </c>
      <c r="B928" t="s">
        <v>269</v>
      </c>
      <c r="C928">
        <v>1959</v>
      </c>
      <c r="D928" t="s">
        <v>26</v>
      </c>
      <c r="E928">
        <v>121</v>
      </c>
      <c r="F928" t="s">
        <v>52</v>
      </c>
      <c r="G928" t="s">
        <v>407</v>
      </c>
      <c r="H928">
        <v>137</v>
      </c>
      <c r="I928">
        <f>IF(COUNTIFS(A$2:A928,A928,D$2:D928,D928)=1,1,0)</f>
        <v>0</v>
      </c>
      <c r="J928">
        <f>COUNTIFS(D$2:D928, D928, F$2:F928, F928)</f>
        <v>1</v>
      </c>
      <c r="K928">
        <f t="shared" si="28"/>
        <v>106440620.15837105</v>
      </c>
      <c r="L928" s="1">
        <f t="shared" si="29"/>
        <v>0</v>
      </c>
    </row>
    <row r="929" spans="1:12" x14ac:dyDescent="0.2">
      <c r="A929">
        <v>107290</v>
      </c>
      <c r="B929" t="s">
        <v>271</v>
      </c>
      <c r="C929">
        <v>1993</v>
      </c>
      <c r="D929" t="s">
        <v>19</v>
      </c>
      <c r="E929">
        <v>127</v>
      </c>
      <c r="F929" t="s">
        <v>272</v>
      </c>
      <c r="G929">
        <v>407185075</v>
      </c>
      <c r="H929">
        <v>138</v>
      </c>
      <c r="I929">
        <f>IF(COUNTIFS(A$2:A929,A929,D$2:D929,D929)=1,1,0)</f>
        <v>1</v>
      </c>
      <c r="J929">
        <f>COUNTIFS(D$2:D929, D929, F$2:F929, F929)</f>
        <v>1</v>
      </c>
      <c r="K929">
        <f t="shared" si="28"/>
        <v>106440620.15837105</v>
      </c>
      <c r="L929" s="1">
        <f t="shared" si="29"/>
        <v>1</v>
      </c>
    </row>
    <row r="930" spans="1:12" x14ac:dyDescent="0.2">
      <c r="A930">
        <v>107290</v>
      </c>
      <c r="B930" t="s">
        <v>271</v>
      </c>
      <c r="C930">
        <v>1993</v>
      </c>
      <c r="D930" t="s">
        <v>19</v>
      </c>
      <c r="E930">
        <v>127</v>
      </c>
      <c r="F930" t="s">
        <v>128</v>
      </c>
      <c r="G930">
        <v>407185075</v>
      </c>
      <c r="H930">
        <v>138</v>
      </c>
      <c r="I930">
        <f>IF(COUNTIFS(A$2:A930,A930,D$2:D930,D930)=1,1,0)</f>
        <v>0</v>
      </c>
      <c r="J930">
        <f>COUNTIFS(D$2:D930, D930, F$2:F930, F930)</f>
        <v>1</v>
      </c>
      <c r="K930">
        <f t="shared" si="28"/>
        <v>106440620.15837105</v>
      </c>
      <c r="L930" s="1">
        <f t="shared" si="29"/>
        <v>0</v>
      </c>
    </row>
    <row r="931" spans="1:12" x14ac:dyDescent="0.2">
      <c r="A931">
        <v>107290</v>
      </c>
      <c r="B931" t="s">
        <v>271</v>
      </c>
      <c r="C931">
        <v>1993</v>
      </c>
      <c r="D931" t="s">
        <v>19</v>
      </c>
      <c r="E931">
        <v>127</v>
      </c>
      <c r="F931" t="s">
        <v>22</v>
      </c>
      <c r="G931">
        <v>407185075</v>
      </c>
      <c r="H931">
        <v>138</v>
      </c>
      <c r="I931">
        <f>IF(COUNTIFS(A$2:A931,A931,D$2:D931,D931)=1,1,0)</f>
        <v>0</v>
      </c>
      <c r="J931">
        <f>COUNTIFS(D$2:D931, D931, F$2:F931, F931)</f>
        <v>9</v>
      </c>
      <c r="K931">
        <f t="shared" si="28"/>
        <v>106440620.15837105</v>
      </c>
      <c r="L931" s="1">
        <f t="shared" si="29"/>
        <v>0</v>
      </c>
    </row>
    <row r="932" spans="1:12" x14ac:dyDescent="0.2">
      <c r="A932">
        <v>107290</v>
      </c>
      <c r="B932" t="s">
        <v>271</v>
      </c>
      <c r="C932">
        <v>1993</v>
      </c>
      <c r="D932" t="s">
        <v>19</v>
      </c>
      <c r="E932">
        <v>127</v>
      </c>
      <c r="F932" t="s">
        <v>35</v>
      </c>
      <c r="G932">
        <v>407185075</v>
      </c>
      <c r="H932">
        <v>138</v>
      </c>
      <c r="I932">
        <f>IF(COUNTIFS(A$2:A932,A932,D$2:D932,D932)=1,1,0)</f>
        <v>0</v>
      </c>
      <c r="J932">
        <f>COUNTIFS(D$2:D932, D932, F$2:F932, F932)</f>
        <v>10</v>
      </c>
      <c r="K932">
        <f t="shared" si="28"/>
        <v>106440620.15837105</v>
      </c>
      <c r="L932" s="1">
        <f t="shared" si="29"/>
        <v>0</v>
      </c>
    </row>
    <row r="933" spans="1:12" x14ac:dyDescent="0.2">
      <c r="A933">
        <v>107290</v>
      </c>
      <c r="B933" t="s">
        <v>271</v>
      </c>
      <c r="C933">
        <v>1993</v>
      </c>
      <c r="D933" t="s">
        <v>19</v>
      </c>
      <c r="E933">
        <v>127</v>
      </c>
      <c r="F933" t="s">
        <v>59</v>
      </c>
      <c r="G933">
        <v>407185075</v>
      </c>
      <c r="H933">
        <v>138</v>
      </c>
      <c r="I933">
        <f>IF(COUNTIFS(A$2:A933,A933,D$2:D933,D933)=1,1,0)</f>
        <v>0</v>
      </c>
      <c r="J933">
        <f>COUNTIFS(D$2:D933, D933, F$2:F933, F933)</f>
        <v>7</v>
      </c>
      <c r="K933">
        <f t="shared" si="28"/>
        <v>106440620.15837105</v>
      </c>
      <c r="L933" s="1">
        <f t="shared" si="29"/>
        <v>0</v>
      </c>
    </row>
    <row r="934" spans="1:12" x14ac:dyDescent="0.2">
      <c r="A934">
        <v>107290</v>
      </c>
      <c r="B934" t="s">
        <v>271</v>
      </c>
      <c r="C934">
        <v>1993</v>
      </c>
      <c r="D934" t="s">
        <v>19</v>
      </c>
      <c r="E934">
        <v>127</v>
      </c>
      <c r="F934" t="s">
        <v>23</v>
      </c>
      <c r="G934">
        <v>407185075</v>
      </c>
      <c r="H934">
        <v>138</v>
      </c>
      <c r="I934">
        <f>IF(COUNTIFS(A$2:A934,A934,D$2:D934,D934)=1,1,0)</f>
        <v>0</v>
      </c>
      <c r="J934">
        <f>COUNTIFS(D$2:D934, D934, F$2:F934, F934)</f>
        <v>6</v>
      </c>
      <c r="K934">
        <f t="shared" si="28"/>
        <v>106440620.15837105</v>
      </c>
      <c r="L934" s="1">
        <f t="shared" si="29"/>
        <v>0</v>
      </c>
    </row>
    <row r="935" spans="1:12" x14ac:dyDescent="0.2">
      <c r="A935">
        <v>12349</v>
      </c>
      <c r="B935" t="s">
        <v>273</v>
      </c>
      <c r="C935">
        <v>1921</v>
      </c>
      <c r="D935" t="s">
        <v>234</v>
      </c>
      <c r="E935">
        <v>68</v>
      </c>
      <c r="F935" t="s">
        <v>144</v>
      </c>
      <c r="G935" t="s">
        <v>407</v>
      </c>
      <c r="H935">
        <v>139</v>
      </c>
      <c r="I935">
        <f>IF(COUNTIFS(A$2:A935,A935,D$2:D935,D935)=1,1,0)</f>
        <v>1</v>
      </c>
      <c r="J935">
        <f>COUNTIFS(D$2:D935, D935, F$2:F935, F935)</f>
        <v>1</v>
      </c>
      <c r="K935">
        <f t="shared" si="28"/>
        <v>106440620.15837105</v>
      </c>
      <c r="L935" s="1">
        <f t="shared" si="29"/>
        <v>1</v>
      </c>
    </row>
    <row r="936" spans="1:12" x14ac:dyDescent="0.2">
      <c r="A936">
        <v>12349</v>
      </c>
      <c r="B936" t="s">
        <v>273</v>
      </c>
      <c r="C936">
        <v>1921</v>
      </c>
      <c r="D936" t="s">
        <v>234</v>
      </c>
      <c r="E936">
        <v>68</v>
      </c>
      <c r="F936" t="s">
        <v>198</v>
      </c>
      <c r="G936" t="s">
        <v>407</v>
      </c>
      <c r="H936">
        <v>139</v>
      </c>
      <c r="I936">
        <f>IF(COUNTIFS(A$2:A936,A936,D$2:D936,D936)=1,1,0)</f>
        <v>0</v>
      </c>
      <c r="J936">
        <f>COUNTIFS(D$2:D936, D936, F$2:F936, F936)</f>
        <v>1</v>
      </c>
      <c r="K936">
        <f t="shared" si="28"/>
        <v>106440620.15837105</v>
      </c>
      <c r="L936" s="1">
        <f t="shared" si="29"/>
        <v>0</v>
      </c>
    </row>
    <row r="937" spans="1:12" x14ac:dyDescent="0.2">
      <c r="A937">
        <v>12349</v>
      </c>
      <c r="B937" t="s">
        <v>273</v>
      </c>
      <c r="C937">
        <v>1921</v>
      </c>
      <c r="D937" t="s">
        <v>234</v>
      </c>
      <c r="E937">
        <v>68</v>
      </c>
      <c r="F937" t="s">
        <v>154</v>
      </c>
      <c r="G937" t="s">
        <v>407</v>
      </c>
      <c r="H937">
        <v>139</v>
      </c>
      <c r="I937">
        <f>IF(COUNTIFS(A$2:A937,A937,D$2:D937,D937)=1,1,0)</f>
        <v>0</v>
      </c>
      <c r="J937">
        <f>COUNTIFS(D$2:D937, D937, F$2:F937, F937)</f>
        <v>1</v>
      </c>
      <c r="K937">
        <f t="shared" si="28"/>
        <v>106440620.15837105</v>
      </c>
      <c r="L937" s="1">
        <f t="shared" si="29"/>
        <v>0</v>
      </c>
    </row>
    <row r="938" spans="1:12" x14ac:dyDescent="0.2">
      <c r="A938">
        <v>12349</v>
      </c>
      <c r="B938" t="s">
        <v>273</v>
      </c>
      <c r="C938">
        <v>1921</v>
      </c>
      <c r="D938" t="s">
        <v>234</v>
      </c>
      <c r="E938">
        <v>68</v>
      </c>
      <c r="F938" t="s">
        <v>104</v>
      </c>
      <c r="G938" t="s">
        <v>407</v>
      </c>
      <c r="H938">
        <v>139</v>
      </c>
      <c r="I938">
        <f>IF(COUNTIFS(A$2:A938,A938,D$2:D938,D938)=1,1,0)</f>
        <v>0</v>
      </c>
      <c r="J938">
        <f>COUNTIFS(D$2:D938, D938, F$2:F938, F938)</f>
        <v>1</v>
      </c>
      <c r="K938">
        <f t="shared" si="28"/>
        <v>106440620.15837105</v>
      </c>
      <c r="L938" s="1">
        <f t="shared" si="29"/>
        <v>0</v>
      </c>
    </row>
    <row r="939" spans="1:12" x14ac:dyDescent="0.2">
      <c r="A939">
        <v>12349</v>
      </c>
      <c r="B939" t="s">
        <v>273</v>
      </c>
      <c r="C939">
        <v>1921</v>
      </c>
      <c r="D939" t="s">
        <v>234</v>
      </c>
      <c r="E939">
        <v>68</v>
      </c>
      <c r="F939" t="s">
        <v>13</v>
      </c>
      <c r="G939" t="s">
        <v>407</v>
      </c>
      <c r="H939">
        <v>139</v>
      </c>
      <c r="I939">
        <f>IF(COUNTIFS(A$2:A939,A939,D$2:D939,D939)=1,1,0)</f>
        <v>0</v>
      </c>
      <c r="J939">
        <f>COUNTIFS(D$2:D939, D939, F$2:F939, F939)</f>
        <v>1</v>
      </c>
      <c r="K939">
        <f t="shared" si="28"/>
        <v>106440620.15837105</v>
      </c>
      <c r="L939" s="1">
        <f t="shared" si="29"/>
        <v>0</v>
      </c>
    </row>
    <row r="940" spans="1:12" x14ac:dyDescent="0.2">
      <c r="A940">
        <v>12349</v>
      </c>
      <c r="B940" t="s">
        <v>273</v>
      </c>
      <c r="C940">
        <v>1921</v>
      </c>
      <c r="D940" t="s">
        <v>234</v>
      </c>
      <c r="E940">
        <v>68</v>
      </c>
      <c r="F940" t="s">
        <v>86</v>
      </c>
      <c r="G940" t="s">
        <v>407</v>
      </c>
      <c r="H940">
        <v>139</v>
      </c>
      <c r="I940">
        <f>IF(COUNTIFS(A$2:A940,A940,D$2:D940,D940)=1,1,0)</f>
        <v>0</v>
      </c>
      <c r="J940">
        <f>COUNTIFS(D$2:D940, D940, F$2:F940, F940)</f>
        <v>1</v>
      </c>
      <c r="K940">
        <f t="shared" si="28"/>
        <v>106440620.15837105</v>
      </c>
      <c r="L940" s="1">
        <f t="shared" si="29"/>
        <v>0</v>
      </c>
    </row>
    <row r="941" spans="1:12" x14ac:dyDescent="0.2">
      <c r="A941">
        <v>10272386</v>
      </c>
      <c r="B941" t="s">
        <v>274</v>
      </c>
      <c r="C941">
        <v>2020</v>
      </c>
      <c r="D941" t="s">
        <v>19</v>
      </c>
      <c r="E941">
        <v>97</v>
      </c>
      <c r="F941" t="s">
        <v>28</v>
      </c>
      <c r="G941">
        <v>2122771</v>
      </c>
      <c r="H941">
        <v>140</v>
      </c>
      <c r="I941">
        <f>IF(COUNTIFS(A$2:A941,A941,D$2:D941,D941)=1,1,0)</f>
        <v>1</v>
      </c>
      <c r="J941">
        <f>COUNTIFS(D$2:D941, D941, F$2:F941, F941)</f>
        <v>4</v>
      </c>
      <c r="K941">
        <f t="shared" si="28"/>
        <v>106440620.15837105</v>
      </c>
      <c r="L941" s="1">
        <f t="shared" si="29"/>
        <v>0</v>
      </c>
    </row>
    <row r="942" spans="1:12" x14ac:dyDescent="0.2">
      <c r="A942">
        <v>10272386</v>
      </c>
      <c r="B942" t="s">
        <v>274</v>
      </c>
      <c r="C942">
        <v>2020</v>
      </c>
      <c r="D942" t="s">
        <v>19</v>
      </c>
      <c r="E942">
        <v>97</v>
      </c>
      <c r="F942" t="s">
        <v>13</v>
      </c>
      <c r="G942">
        <v>2122771</v>
      </c>
      <c r="H942">
        <v>140</v>
      </c>
      <c r="I942">
        <f>IF(COUNTIFS(A$2:A942,A942,D$2:D942,D942)=1,1,0)</f>
        <v>0</v>
      </c>
      <c r="J942">
        <f>COUNTIFS(D$2:D942, D942, F$2:F942, F942)</f>
        <v>17</v>
      </c>
      <c r="K942">
        <f t="shared" si="28"/>
        <v>106440620.15837105</v>
      </c>
      <c r="L942" s="1">
        <f t="shared" si="29"/>
        <v>0</v>
      </c>
    </row>
    <row r="943" spans="1:12" x14ac:dyDescent="0.2">
      <c r="A943">
        <v>10272386</v>
      </c>
      <c r="B943" t="s">
        <v>274</v>
      </c>
      <c r="C943">
        <v>2020</v>
      </c>
      <c r="D943" t="s">
        <v>19</v>
      </c>
      <c r="E943">
        <v>97</v>
      </c>
      <c r="F943" t="s">
        <v>80</v>
      </c>
      <c r="G943">
        <v>2122771</v>
      </c>
      <c r="H943">
        <v>140</v>
      </c>
      <c r="I943">
        <f>IF(COUNTIFS(A$2:A943,A943,D$2:D943,D943)=1,1,0)</f>
        <v>0</v>
      </c>
      <c r="J943">
        <f>COUNTIFS(D$2:D943, D943, F$2:F943, F943)</f>
        <v>2</v>
      </c>
      <c r="K943">
        <f t="shared" si="28"/>
        <v>106440620.15837105</v>
      </c>
      <c r="L943" s="1">
        <f t="shared" si="29"/>
        <v>0</v>
      </c>
    </row>
    <row r="944" spans="1:12" x14ac:dyDescent="0.2">
      <c r="A944">
        <v>469494</v>
      </c>
      <c r="B944" t="s">
        <v>275</v>
      </c>
      <c r="C944">
        <v>2007</v>
      </c>
      <c r="D944" t="s">
        <v>9</v>
      </c>
      <c r="E944">
        <v>158</v>
      </c>
      <c r="F944" t="s">
        <v>10</v>
      </c>
      <c r="G944">
        <v>40222514</v>
      </c>
      <c r="H944">
        <v>141</v>
      </c>
      <c r="I944">
        <f>IF(COUNTIFS(A$2:A944,A944,D$2:D944,D944)=1,1,0)</f>
        <v>1</v>
      </c>
      <c r="J944">
        <f>COUNTIFS(D$2:D944, D944, F$2:F944, F944)</f>
        <v>19</v>
      </c>
      <c r="K944">
        <f t="shared" si="28"/>
        <v>106440620.15837105</v>
      </c>
      <c r="L944" s="1">
        <f t="shared" si="29"/>
        <v>0</v>
      </c>
    </row>
    <row r="945" spans="1:12" x14ac:dyDescent="0.2">
      <c r="A945">
        <v>469494</v>
      </c>
      <c r="B945" t="s">
        <v>275</v>
      </c>
      <c r="C945">
        <v>2007</v>
      </c>
      <c r="D945" t="s">
        <v>9</v>
      </c>
      <c r="E945">
        <v>158</v>
      </c>
      <c r="F945" t="s">
        <v>11</v>
      </c>
      <c r="G945">
        <v>40222514</v>
      </c>
      <c r="H945">
        <v>141</v>
      </c>
      <c r="I945">
        <f>IF(COUNTIFS(A$2:A945,A945,D$2:D945,D945)=1,1,0)</f>
        <v>0</v>
      </c>
      <c r="J945">
        <f>COUNTIFS(D$2:D945, D945, F$2:F945, F945)</f>
        <v>17</v>
      </c>
      <c r="K945">
        <f t="shared" si="28"/>
        <v>106440620.15837105</v>
      </c>
      <c r="L945" s="1">
        <f t="shared" si="29"/>
        <v>0</v>
      </c>
    </row>
    <row r="946" spans="1:12" x14ac:dyDescent="0.2">
      <c r="A946">
        <v>469494</v>
      </c>
      <c r="B946" t="s">
        <v>275</v>
      </c>
      <c r="C946">
        <v>2007</v>
      </c>
      <c r="D946" t="s">
        <v>9</v>
      </c>
      <c r="E946">
        <v>158</v>
      </c>
      <c r="F946" t="s">
        <v>28</v>
      </c>
      <c r="G946">
        <v>40222514</v>
      </c>
      <c r="H946">
        <v>141</v>
      </c>
      <c r="I946">
        <f>IF(COUNTIFS(A$2:A946,A946,D$2:D946,D946)=1,1,0)</f>
        <v>0</v>
      </c>
      <c r="J946">
        <f>COUNTIFS(D$2:D946, D946, F$2:F946, F946)</f>
        <v>23</v>
      </c>
      <c r="K946">
        <f t="shared" si="28"/>
        <v>106440620.15837105</v>
      </c>
      <c r="L946" s="1">
        <f t="shared" si="29"/>
        <v>0</v>
      </c>
    </row>
    <row r="947" spans="1:12" x14ac:dyDescent="0.2">
      <c r="A947">
        <v>469494</v>
      </c>
      <c r="B947" t="s">
        <v>275</v>
      </c>
      <c r="C947">
        <v>2007</v>
      </c>
      <c r="D947" t="s">
        <v>9</v>
      </c>
      <c r="E947">
        <v>158</v>
      </c>
      <c r="F947" t="s">
        <v>16</v>
      </c>
      <c r="G947">
        <v>40222514</v>
      </c>
      <c r="H947">
        <v>141</v>
      </c>
      <c r="I947">
        <f>IF(COUNTIFS(A$2:A947,A947,D$2:D947,D947)=1,1,0)</f>
        <v>0</v>
      </c>
      <c r="J947">
        <f>COUNTIFS(D$2:D947, D947, F$2:F947, F947)</f>
        <v>17</v>
      </c>
      <c r="K947">
        <f t="shared" si="28"/>
        <v>106440620.15837105</v>
      </c>
      <c r="L947" s="1">
        <f t="shared" si="29"/>
        <v>0</v>
      </c>
    </row>
    <row r="948" spans="1:12" x14ac:dyDescent="0.2">
      <c r="A948">
        <v>469494</v>
      </c>
      <c r="B948" t="s">
        <v>275</v>
      </c>
      <c r="C948">
        <v>2007</v>
      </c>
      <c r="D948" t="s">
        <v>9</v>
      </c>
      <c r="E948">
        <v>158</v>
      </c>
      <c r="F948" t="s">
        <v>13</v>
      </c>
      <c r="G948">
        <v>40222514</v>
      </c>
      <c r="H948">
        <v>141</v>
      </c>
      <c r="I948">
        <f>IF(COUNTIFS(A$2:A948,A948,D$2:D948,D948)=1,1,0)</f>
        <v>0</v>
      </c>
      <c r="J948">
        <f>COUNTIFS(D$2:D948, D948, F$2:F948, F948)</f>
        <v>50</v>
      </c>
      <c r="K948">
        <f t="shared" si="28"/>
        <v>106440620.15837105</v>
      </c>
      <c r="L948" s="1">
        <f t="shared" si="29"/>
        <v>0</v>
      </c>
    </row>
    <row r="949" spans="1:12" x14ac:dyDescent="0.2">
      <c r="A949">
        <v>42192</v>
      </c>
      <c r="B949" t="s">
        <v>276</v>
      </c>
      <c r="C949">
        <v>1950</v>
      </c>
      <c r="D949" t="s">
        <v>26</v>
      </c>
      <c r="E949">
        <v>138</v>
      </c>
      <c r="F949" t="s">
        <v>172</v>
      </c>
      <c r="G949">
        <v>63463</v>
      </c>
      <c r="H949">
        <v>142</v>
      </c>
      <c r="I949">
        <f>IF(COUNTIFS(A$2:A949,A949,D$2:D949,D949)=1,1,0)</f>
        <v>1</v>
      </c>
      <c r="J949">
        <f>COUNTIFS(D$2:D949, D949, F$2:F949, F949)</f>
        <v>2</v>
      </c>
      <c r="K949">
        <f t="shared" si="28"/>
        <v>106440620.15837105</v>
      </c>
      <c r="L949" s="1">
        <f t="shared" si="29"/>
        <v>0</v>
      </c>
    </row>
    <row r="950" spans="1:12" x14ac:dyDescent="0.2">
      <c r="A950">
        <v>42192</v>
      </c>
      <c r="B950" t="s">
        <v>276</v>
      </c>
      <c r="C950">
        <v>1950</v>
      </c>
      <c r="D950" t="s">
        <v>26</v>
      </c>
      <c r="E950">
        <v>138</v>
      </c>
      <c r="F950" t="s">
        <v>13</v>
      </c>
      <c r="G950">
        <v>63463</v>
      </c>
      <c r="H950">
        <v>142</v>
      </c>
      <c r="I950">
        <f>IF(COUNTIFS(A$2:A950,A950,D$2:D950,D950)=1,1,0)</f>
        <v>0</v>
      </c>
      <c r="J950">
        <f>COUNTIFS(D$2:D950, D950, F$2:F950, F950)</f>
        <v>9</v>
      </c>
      <c r="K950">
        <f t="shared" si="28"/>
        <v>106440620.15837105</v>
      </c>
      <c r="L950" s="1">
        <f t="shared" si="29"/>
        <v>0</v>
      </c>
    </row>
    <row r="951" spans="1:12" x14ac:dyDescent="0.2">
      <c r="A951">
        <v>167404</v>
      </c>
      <c r="B951" t="s">
        <v>277</v>
      </c>
      <c r="C951">
        <v>1999</v>
      </c>
      <c r="D951" t="s">
        <v>19</v>
      </c>
      <c r="E951">
        <v>107</v>
      </c>
      <c r="F951" t="s">
        <v>28</v>
      </c>
      <c r="G951">
        <v>293506292</v>
      </c>
      <c r="H951">
        <v>143</v>
      </c>
      <c r="I951">
        <f>IF(COUNTIFS(A$2:A951,A951,D$2:D951,D951)=1,1,0)</f>
        <v>1</v>
      </c>
      <c r="J951">
        <f>COUNTIFS(D$2:D951, D951, F$2:F951, F951)</f>
        <v>5</v>
      </c>
      <c r="K951">
        <f t="shared" si="28"/>
        <v>106440620.15837105</v>
      </c>
      <c r="L951" s="1">
        <f t="shared" si="29"/>
        <v>1</v>
      </c>
    </row>
    <row r="952" spans="1:12" x14ac:dyDescent="0.2">
      <c r="A952">
        <v>167404</v>
      </c>
      <c r="B952" t="s">
        <v>277</v>
      </c>
      <c r="C952">
        <v>1999</v>
      </c>
      <c r="D952" t="s">
        <v>19</v>
      </c>
      <c r="E952">
        <v>107</v>
      </c>
      <c r="F952" t="s">
        <v>55</v>
      </c>
      <c r="G952">
        <v>293506292</v>
      </c>
      <c r="H952">
        <v>143</v>
      </c>
      <c r="I952">
        <f>IF(COUNTIFS(A$2:A952,A952,D$2:D952,D952)=1,1,0)</f>
        <v>0</v>
      </c>
      <c r="J952">
        <f>COUNTIFS(D$2:D952, D952, F$2:F952, F952)</f>
        <v>2</v>
      </c>
      <c r="K952">
        <f t="shared" si="28"/>
        <v>106440620.15837105</v>
      </c>
      <c r="L952" s="1">
        <f t="shared" si="29"/>
        <v>0</v>
      </c>
    </row>
    <row r="953" spans="1:12" x14ac:dyDescent="0.2">
      <c r="A953">
        <v>167404</v>
      </c>
      <c r="B953" t="s">
        <v>277</v>
      </c>
      <c r="C953">
        <v>1999</v>
      </c>
      <c r="D953" t="s">
        <v>19</v>
      </c>
      <c r="E953">
        <v>107</v>
      </c>
      <c r="F953" t="s">
        <v>124</v>
      </c>
      <c r="G953">
        <v>293506292</v>
      </c>
      <c r="H953">
        <v>143</v>
      </c>
      <c r="I953">
        <f>IF(COUNTIFS(A$2:A953,A953,D$2:D953,D953)=1,1,0)</f>
        <v>0</v>
      </c>
      <c r="J953">
        <f>COUNTIFS(D$2:D953, D953, F$2:F953, F953)</f>
        <v>1</v>
      </c>
      <c r="K953">
        <f t="shared" si="28"/>
        <v>106440620.15837105</v>
      </c>
      <c r="L953" s="1">
        <f t="shared" si="29"/>
        <v>0</v>
      </c>
    </row>
    <row r="954" spans="1:12" x14ac:dyDescent="0.2">
      <c r="A954">
        <v>167404</v>
      </c>
      <c r="B954" t="s">
        <v>277</v>
      </c>
      <c r="C954">
        <v>1999</v>
      </c>
      <c r="D954" t="s">
        <v>19</v>
      </c>
      <c r="E954">
        <v>107</v>
      </c>
      <c r="F954" t="s">
        <v>13</v>
      </c>
      <c r="G954">
        <v>293506292</v>
      </c>
      <c r="H954">
        <v>143</v>
      </c>
      <c r="I954">
        <f>IF(COUNTIFS(A$2:A954,A954,D$2:D954,D954)=1,1,0)</f>
        <v>0</v>
      </c>
      <c r="J954">
        <f>COUNTIFS(D$2:D954, D954, F$2:F954, F954)</f>
        <v>18</v>
      </c>
      <c r="K954">
        <f t="shared" si="28"/>
        <v>106440620.15837105</v>
      </c>
      <c r="L954" s="1">
        <f t="shared" si="29"/>
        <v>0</v>
      </c>
    </row>
    <row r="955" spans="1:12" x14ac:dyDescent="0.2">
      <c r="A955">
        <v>167404</v>
      </c>
      <c r="B955" t="s">
        <v>277</v>
      </c>
      <c r="C955">
        <v>1999</v>
      </c>
      <c r="D955" t="s">
        <v>19</v>
      </c>
      <c r="E955">
        <v>107</v>
      </c>
      <c r="F955" t="s">
        <v>80</v>
      </c>
      <c r="G955">
        <v>293506292</v>
      </c>
      <c r="H955">
        <v>143</v>
      </c>
      <c r="I955">
        <f>IF(COUNTIFS(A$2:A955,A955,D$2:D955,D955)=1,1,0)</f>
        <v>0</v>
      </c>
      <c r="J955">
        <f>COUNTIFS(D$2:D955, D955, F$2:F955, F955)</f>
        <v>3</v>
      </c>
      <c r="K955">
        <f t="shared" si="28"/>
        <v>106440620.15837105</v>
      </c>
      <c r="L955" s="1">
        <f t="shared" si="29"/>
        <v>0</v>
      </c>
    </row>
    <row r="956" spans="1:12" x14ac:dyDescent="0.2">
      <c r="A956">
        <v>167404</v>
      </c>
      <c r="B956" t="s">
        <v>277</v>
      </c>
      <c r="C956">
        <v>1999</v>
      </c>
      <c r="D956" t="s">
        <v>19</v>
      </c>
      <c r="E956">
        <v>107</v>
      </c>
      <c r="F956" t="s">
        <v>23</v>
      </c>
      <c r="G956">
        <v>293506292</v>
      </c>
      <c r="H956">
        <v>143</v>
      </c>
      <c r="I956">
        <f>IF(COUNTIFS(A$2:A956,A956,D$2:D956,D956)=1,1,0)</f>
        <v>0</v>
      </c>
      <c r="J956">
        <f>COUNTIFS(D$2:D956, D956, F$2:F956, F956)</f>
        <v>7</v>
      </c>
      <c r="K956">
        <f t="shared" si="28"/>
        <v>106440620.15837105</v>
      </c>
      <c r="L956" s="1">
        <f t="shared" si="29"/>
        <v>0</v>
      </c>
    </row>
    <row r="957" spans="1:12" x14ac:dyDescent="0.2">
      <c r="A957">
        <v>89881</v>
      </c>
      <c r="B957" t="s">
        <v>278</v>
      </c>
      <c r="C957">
        <v>1985</v>
      </c>
      <c r="D957" t="s">
        <v>9</v>
      </c>
      <c r="E957">
        <v>160</v>
      </c>
      <c r="F957" t="s">
        <v>10</v>
      </c>
      <c r="G957">
        <v>4314927</v>
      </c>
      <c r="H957">
        <v>144</v>
      </c>
      <c r="I957">
        <f>IF(COUNTIFS(A$2:A957,A957,D$2:D957,D957)=1,1,0)</f>
        <v>1</v>
      </c>
      <c r="J957">
        <f>COUNTIFS(D$2:D957, D957, F$2:F957, F957)</f>
        <v>20</v>
      </c>
      <c r="K957">
        <f t="shared" si="28"/>
        <v>106440620.15837105</v>
      </c>
      <c r="L957" s="1">
        <f t="shared" si="29"/>
        <v>0</v>
      </c>
    </row>
    <row r="958" spans="1:12" x14ac:dyDescent="0.2">
      <c r="A958">
        <v>89881</v>
      </c>
      <c r="B958" t="s">
        <v>278</v>
      </c>
      <c r="C958">
        <v>1985</v>
      </c>
      <c r="D958" t="s">
        <v>9</v>
      </c>
      <c r="E958">
        <v>160</v>
      </c>
      <c r="F958" t="s">
        <v>11</v>
      </c>
      <c r="G958">
        <v>4314927</v>
      </c>
      <c r="H958">
        <v>144</v>
      </c>
      <c r="I958">
        <f>IF(COUNTIFS(A$2:A958,A958,D$2:D958,D958)=1,1,0)</f>
        <v>0</v>
      </c>
      <c r="J958">
        <f>COUNTIFS(D$2:D958, D958, F$2:F958, F958)</f>
        <v>18</v>
      </c>
      <c r="K958">
        <f t="shared" si="28"/>
        <v>106440620.15837105</v>
      </c>
      <c r="L958" s="1">
        <f t="shared" si="29"/>
        <v>0</v>
      </c>
    </row>
    <row r="959" spans="1:12" x14ac:dyDescent="0.2">
      <c r="A959">
        <v>89881</v>
      </c>
      <c r="B959" t="s">
        <v>278</v>
      </c>
      <c r="C959">
        <v>1985</v>
      </c>
      <c r="D959" t="s">
        <v>9</v>
      </c>
      <c r="E959">
        <v>160</v>
      </c>
      <c r="F959" t="s">
        <v>93</v>
      </c>
      <c r="G959">
        <v>4314927</v>
      </c>
      <c r="H959">
        <v>144</v>
      </c>
      <c r="I959">
        <f>IF(COUNTIFS(A$2:A959,A959,D$2:D959,D959)=1,1,0)</f>
        <v>0</v>
      </c>
      <c r="J959">
        <f>COUNTIFS(D$2:D959, D959, F$2:F959, F959)</f>
        <v>1</v>
      </c>
      <c r="K959">
        <f t="shared" si="28"/>
        <v>106440620.15837105</v>
      </c>
      <c r="L959" s="1">
        <f t="shared" si="29"/>
        <v>0</v>
      </c>
    </row>
    <row r="960" spans="1:12" x14ac:dyDescent="0.2">
      <c r="A960">
        <v>89881</v>
      </c>
      <c r="B960" t="s">
        <v>278</v>
      </c>
      <c r="C960">
        <v>1985</v>
      </c>
      <c r="D960" t="s">
        <v>9</v>
      </c>
      <c r="E960">
        <v>160</v>
      </c>
      <c r="F960" t="s">
        <v>16</v>
      </c>
      <c r="G960">
        <v>4314927</v>
      </c>
      <c r="H960">
        <v>144</v>
      </c>
      <c r="I960">
        <f>IF(COUNTIFS(A$2:A960,A960,D$2:D960,D960)=1,1,0)</f>
        <v>0</v>
      </c>
      <c r="J960">
        <f>COUNTIFS(D$2:D960, D960, F$2:F960, F960)</f>
        <v>18</v>
      </c>
      <c r="K960">
        <f t="shared" si="28"/>
        <v>106440620.15837105</v>
      </c>
      <c r="L960" s="1">
        <f t="shared" si="29"/>
        <v>0</v>
      </c>
    </row>
    <row r="961" spans="1:12" x14ac:dyDescent="0.2">
      <c r="A961">
        <v>89881</v>
      </c>
      <c r="B961" t="s">
        <v>278</v>
      </c>
      <c r="C961">
        <v>1985</v>
      </c>
      <c r="D961" t="s">
        <v>9</v>
      </c>
      <c r="E961">
        <v>160</v>
      </c>
      <c r="F961" t="s">
        <v>95</v>
      </c>
      <c r="G961">
        <v>4314927</v>
      </c>
      <c r="H961">
        <v>144</v>
      </c>
      <c r="I961">
        <f>IF(COUNTIFS(A$2:A961,A961,D$2:D961,D961)=1,1,0)</f>
        <v>0</v>
      </c>
      <c r="J961">
        <f>COUNTIFS(D$2:D961, D961, F$2:F961, F961)</f>
        <v>6</v>
      </c>
      <c r="K961">
        <f t="shared" si="28"/>
        <v>106440620.15837105</v>
      </c>
      <c r="L961" s="1">
        <f t="shared" si="29"/>
        <v>0</v>
      </c>
    </row>
    <row r="962" spans="1:12" x14ac:dyDescent="0.2">
      <c r="A962">
        <v>89881</v>
      </c>
      <c r="B962" t="s">
        <v>278</v>
      </c>
      <c r="C962">
        <v>1985</v>
      </c>
      <c r="D962" t="s">
        <v>9</v>
      </c>
      <c r="E962">
        <v>160</v>
      </c>
      <c r="F962" t="s">
        <v>22</v>
      </c>
      <c r="G962">
        <v>4314927</v>
      </c>
      <c r="H962">
        <v>144</v>
      </c>
      <c r="I962">
        <f>IF(COUNTIFS(A$2:A962,A962,D$2:D962,D962)=1,1,0)</f>
        <v>0</v>
      </c>
      <c r="J962">
        <f>COUNTIFS(D$2:D962, D962, F$2:F962, F962)</f>
        <v>10</v>
      </c>
      <c r="K962">
        <f t="shared" ref="K962:K1025" si="30">AVERAGEIF($I$2:$I$1645, 1, $G$2:$G$1645)</f>
        <v>106440620.15837105</v>
      </c>
      <c r="L962" s="1">
        <f t="shared" ref="L962:L1025" si="31">IF(AND(I962=1,G962&gt;K962),1,0)</f>
        <v>0</v>
      </c>
    </row>
    <row r="963" spans="1:12" x14ac:dyDescent="0.2">
      <c r="A963">
        <v>89881</v>
      </c>
      <c r="B963" t="s">
        <v>278</v>
      </c>
      <c r="C963">
        <v>1985</v>
      </c>
      <c r="D963" t="s">
        <v>9</v>
      </c>
      <c r="E963">
        <v>160</v>
      </c>
      <c r="F963" t="s">
        <v>13</v>
      </c>
      <c r="G963">
        <v>4314927</v>
      </c>
      <c r="H963">
        <v>144</v>
      </c>
      <c r="I963">
        <f>IF(COUNTIFS(A$2:A963,A963,D$2:D963,D963)=1,1,0)</f>
        <v>0</v>
      </c>
      <c r="J963">
        <f>COUNTIFS(D$2:D963, D963, F$2:F963, F963)</f>
        <v>51</v>
      </c>
      <c r="K963">
        <f t="shared" si="30"/>
        <v>106440620.15837105</v>
      </c>
      <c r="L963" s="1">
        <f t="shared" si="31"/>
        <v>0</v>
      </c>
    </row>
    <row r="964" spans="1:12" x14ac:dyDescent="0.2">
      <c r="A964">
        <v>89881</v>
      </c>
      <c r="B964" t="s">
        <v>278</v>
      </c>
      <c r="C964">
        <v>1985</v>
      </c>
      <c r="D964" t="s">
        <v>9</v>
      </c>
      <c r="E964">
        <v>160</v>
      </c>
      <c r="F964" t="s">
        <v>96</v>
      </c>
      <c r="G964">
        <v>4314927</v>
      </c>
      <c r="H964">
        <v>144</v>
      </c>
      <c r="I964">
        <f>IF(COUNTIFS(A$2:A964,A964,D$2:D964,D964)=1,1,0)</f>
        <v>0</v>
      </c>
      <c r="J964">
        <f>COUNTIFS(D$2:D964, D964, F$2:F964, F964)</f>
        <v>10</v>
      </c>
      <c r="K964">
        <f t="shared" si="30"/>
        <v>106440620.15837105</v>
      </c>
      <c r="L964" s="1">
        <f t="shared" si="31"/>
        <v>0</v>
      </c>
    </row>
    <row r="965" spans="1:12" x14ac:dyDescent="0.2">
      <c r="A965">
        <v>112641</v>
      </c>
      <c r="B965" t="s">
        <v>279</v>
      </c>
      <c r="C965">
        <v>1995</v>
      </c>
      <c r="D965" t="s">
        <v>9</v>
      </c>
      <c r="E965">
        <v>178</v>
      </c>
      <c r="F965" t="s">
        <v>37</v>
      </c>
      <c r="G965">
        <v>42512375</v>
      </c>
      <c r="H965">
        <v>145</v>
      </c>
      <c r="I965">
        <f>IF(COUNTIFS(A$2:A965,A965,D$2:D965,D965)=1,1,0)</f>
        <v>1</v>
      </c>
      <c r="J965">
        <f>COUNTIFS(D$2:D965, D965, F$2:F965, F965)</f>
        <v>8</v>
      </c>
      <c r="K965">
        <f t="shared" si="30"/>
        <v>106440620.15837105</v>
      </c>
      <c r="L965" s="1">
        <f t="shared" si="31"/>
        <v>0</v>
      </c>
    </row>
    <row r="966" spans="1:12" x14ac:dyDescent="0.2">
      <c r="A966">
        <v>112641</v>
      </c>
      <c r="B966" t="s">
        <v>279</v>
      </c>
      <c r="C966">
        <v>1995</v>
      </c>
      <c r="D966" t="s">
        <v>9</v>
      </c>
      <c r="E966">
        <v>178</v>
      </c>
      <c r="F966" t="s">
        <v>10</v>
      </c>
      <c r="G966">
        <v>42512375</v>
      </c>
      <c r="H966">
        <v>145</v>
      </c>
      <c r="I966">
        <f>IF(COUNTIFS(A$2:A966,A966,D$2:D966,D966)=1,1,0)</f>
        <v>0</v>
      </c>
      <c r="J966">
        <f>COUNTIFS(D$2:D966, D966, F$2:F966, F966)</f>
        <v>21</v>
      </c>
      <c r="K966">
        <f t="shared" si="30"/>
        <v>106440620.15837105</v>
      </c>
      <c r="L966" s="1">
        <f t="shared" si="31"/>
        <v>0</v>
      </c>
    </row>
    <row r="967" spans="1:12" x14ac:dyDescent="0.2">
      <c r="A967">
        <v>112641</v>
      </c>
      <c r="B967" t="s">
        <v>279</v>
      </c>
      <c r="C967">
        <v>1995</v>
      </c>
      <c r="D967" t="s">
        <v>9</v>
      </c>
      <c r="E967">
        <v>178</v>
      </c>
      <c r="F967" t="s">
        <v>15</v>
      </c>
      <c r="G967">
        <v>42512375</v>
      </c>
      <c r="H967">
        <v>145</v>
      </c>
      <c r="I967">
        <f>IF(COUNTIFS(A$2:A967,A967,D$2:D967,D967)=1,1,0)</f>
        <v>0</v>
      </c>
      <c r="J967">
        <f>COUNTIFS(D$2:D967, D967, F$2:F967, F967)</f>
        <v>14</v>
      </c>
      <c r="K967">
        <f t="shared" si="30"/>
        <v>106440620.15837105</v>
      </c>
      <c r="L967" s="1">
        <f t="shared" si="31"/>
        <v>0</v>
      </c>
    </row>
    <row r="968" spans="1:12" x14ac:dyDescent="0.2">
      <c r="A968">
        <v>112641</v>
      </c>
      <c r="B968" t="s">
        <v>279</v>
      </c>
      <c r="C968">
        <v>1995</v>
      </c>
      <c r="D968" t="s">
        <v>9</v>
      </c>
      <c r="E968">
        <v>178</v>
      </c>
      <c r="F968" t="s">
        <v>70</v>
      </c>
      <c r="G968">
        <v>42512375</v>
      </c>
      <c r="H968">
        <v>145</v>
      </c>
      <c r="I968">
        <f>IF(COUNTIFS(A$2:A968,A968,D$2:D968,D968)=1,1,0)</f>
        <v>0</v>
      </c>
      <c r="J968">
        <f>COUNTIFS(D$2:D968, D968, F$2:F968, F968)</f>
        <v>3</v>
      </c>
      <c r="K968">
        <f t="shared" si="30"/>
        <v>106440620.15837105</v>
      </c>
      <c r="L968" s="1">
        <f t="shared" si="31"/>
        <v>0</v>
      </c>
    </row>
    <row r="969" spans="1:12" x14ac:dyDescent="0.2">
      <c r="A969">
        <v>112641</v>
      </c>
      <c r="B969" t="s">
        <v>279</v>
      </c>
      <c r="C969">
        <v>1995</v>
      </c>
      <c r="D969" t="s">
        <v>9</v>
      </c>
      <c r="E969">
        <v>178</v>
      </c>
      <c r="F969" t="s">
        <v>17</v>
      </c>
      <c r="G969">
        <v>42512375</v>
      </c>
      <c r="H969">
        <v>145</v>
      </c>
      <c r="I969">
        <f>IF(COUNTIFS(A$2:A969,A969,D$2:D969,D969)=1,1,0)</f>
        <v>0</v>
      </c>
      <c r="J969">
        <f>COUNTIFS(D$2:D969, D969, F$2:F969, F969)</f>
        <v>24</v>
      </c>
      <c r="K969">
        <f t="shared" si="30"/>
        <v>106440620.15837105</v>
      </c>
      <c r="L969" s="1">
        <f t="shared" si="31"/>
        <v>0</v>
      </c>
    </row>
    <row r="970" spans="1:12" x14ac:dyDescent="0.2">
      <c r="A970">
        <v>112641</v>
      </c>
      <c r="B970" t="s">
        <v>279</v>
      </c>
      <c r="C970">
        <v>1995</v>
      </c>
      <c r="D970" t="s">
        <v>9</v>
      </c>
      <c r="E970">
        <v>178</v>
      </c>
      <c r="F970" t="s">
        <v>13</v>
      </c>
      <c r="G970">
        <v>42512375</v>
      </c>
      <c r="H970">
        <v>145</v>
      </c>
      <c r="I970">
        <f>IF(COUNTIFS(A$2:A970,A970,D$2:D970,D970)=1,1,0)</f>
        <v>0</v>
      </c>
      <c r="J970">
        <f>COUNTIFS(D$2:D970, D970, F$2:F970, F970)</f>
        <v>52</v>
      </c>
      <c r="K970">
        <f t="shared" si="30"/>
        <v>106440620.15837105</v>
      </c>
      <c r="L970" s="1">
        <f t="shared" si="31"/>
        <v>0</v>
      </c>
    </row>
    <row r="971" spans="1:12" x14ac:dyDescent="0.2">
      <c r="A971">
        <v>1745960</v>
      </c>
      <c r="B971" t="s">
        <v>280</v>
      </c>
      <c r="C971">
        <v>2022</v>
      </c>
      <c r="D971" t="s">
        <v>19</v>
      </c>
      <c r="E971">
        <v>130</v>
      </c>
      <c r="F971" t="s">
        <v>20</v>
      </c>
      <c r="G971">
        <v>718732821</v>
      </c>
      <c r="H971">
        <v>146</v>
      </c>
      <c r="I971">
        <f>IF(COUNTIFS(A$2:A971,A971,D$2:D971,D971)=1,1,0)</f>
        <v>1</v>
      </c>
      <c r="J971">
        <f>COUNTIFS(D$2:D971, D971, F$2:F971, F971)</f>
        <v>11</v>
      </c>
      <c r="K971">
        <f t="shared" si="30"/>
        <v>106440620.15837105</v>
      </c>
      <c r="L971" s="1">
        <f t="shared" si="31"/>
        <v>1</v>
      </c>
    </row>
    <row r="972" spans="1:12" x14ac:dyDescent="0.2">
      <c r="A972">
        <v>1745960</v>
      </c>
      <c r="B972" t="s">
        <v>280</v>
      </c>
      <c r="C972">
        <v>2022</v>
      </c>
      <c r="D972" t="s">
        <v>19</v>
      </c>
      <c r="E972">
        <v>130</v>
      </c>
      <c r="F972" t="s">
        <v>10</v>
      </c>
      <c r="G972">
        <v>718732821</v>
      </c>
      <c r="H972">
        <v>146</v>
      </c>
      <c r="I972">
        <f>IF(COUNTIFS(A$2:A972,A972,D$2:D972,D972)=1,1,0)</f>
        <v>0</v>
      </c>
      <c r="J972">
        <f>COUNTIFS(D$2:D972, D972, F$2:F972, F972)</f>
        <v>15</v>
      </c>
      <c r="K972">
        <f t="shared" si="30"/>
        <v>106440620.15837105</v>
      </c>
      <c r="L972" s="1">
        <f t="shared" si="31"/>
        <v>0</v>
      </c>
    </row>
    <row r="973" spans="1:12" x14ac:dyDescent="0.2">
      <c r="A973">
        <v>1745960</v>
      </c>
      <c r="B973" t="s">
        <v>280</v>
      </c>
      <c r="C973">
        <v>2022</v>
      </c>
      <c r="D973" t="s">
        <v>19</v>
      </c>
      <c r="E973">
        <v>130</v>
      </c>
      <c r="F973" t="s">
        <v>22</v>
      </c>
      <c r="G973">
        <v>718732821</v>
      </c>
      <c r="H973">
        <v>146</v>
      </c>
      <c r="I973">
        <f>IF(COUNTIFS(A$2:A973,A973,D$2:D973,D973)=1,1,0)</f>
        <v>0</v>
      </c>
      <c r="J973">
        <f>COUNTIFS(D$2:D973, D973, F$2:F973, F973)</f>
        <v>10</v>
      </c>
      <c r="K973">
        <f t="shared" si="30"/>
        <v>106440620.15837105</v>
      </c>
      <c r="L973" s="1">
        <f t="shared" si="31"/>
        <v>0</v>
      </c>
    </row>
    <row r="974" spans="1:12" x14ac:dyDescent="0.2">
      <c r="A974">
        <v>1745960</v>
      </c>
      <c r="B974" t="s">
        <v>280</v>
      </c>
      <c r="C974">
        <v>2022</v>
      </c>
      <c r="D974" t="s">
        <v>19</v>
      </c>
      <c r="E974">
        <v>130</v>
      </c>
      <c r="F974" t="s">
        <v>13</v>
      </c>
      <c r="G974">
        <v>718732821</v>
      </c>
      <c r="H974">
        <v>146</v>
      </c>
      <c r="I974">
        <f>IF(COUNTIFS(A$2:A974,A974,D$2:D974,D974)=1,1,0)</f>
        <v>0</v>
      </c>
      <c r="J974">
        <f>COUNTIFS(D$2:D974, D974, F$2:F974, F974)</f>
        <v>19</v>
      </c>
      <c r="K974">
        <f t="shared" si="30"/>
        <v>106440620.15837105</v>
      </c>
      <c r="L974" s="1">
        <f t="shared" si="31"/>
        <v>0</v>
      </c>
    </row>
    <row r="975" spans="1:12" x14ac:dyDescent="0.2">
      <c r="A975">
        <v>477348</v>
      </c>
      <c r="B975" t="s">
        <v>281</v>
      </c>
      <c r="C975">
        <v>2007</v>
      </c>
      <c r="D975" t="s">
        <v>9</v>
      </c>
      <c r="E975">
        <v>122</v>
      </c>
      <c r="F975" t="s">
        <v>282</v>
      </c>
      <c r="G975">
        <v>74283625</v>
      </c>
      <c r="H975">
        <v>147</v>
      </c>
      <c r="I975">
        <f>IF(COUNTIFS(A$2:A975,A975,D$2:D975,D975)=1,1,0)</f>
        <v>1</v>
      </c>
      <c r="J975">
        <f>COUNTIFS(D$2:D975, D975, F$2:F975, F975)</f>
        <v>1</v>
      </c>
      <c r="K975">
        <f t="shared" si="30"/>
        <v>106440620.15837105</v>
      </c>
      <c r="L975" s="1">
        <f t="shared" si="31"/>
        <v>0</v>
      </c>
    </row>
    <row r="976" spans="1:12" x14ac:dyDescent="0.2">
      <c r="A976">
        <v>477348</v>
      </c>
      <c r="B976" t="s">
        <v>281</v>
      </c>
      <c r="C976">
        <v>2007</v>
      </c>
      <c r="D976" t="s">
        <v>9</v>
      </c>
      <c r="E976">
        <v>122</v>
      </c>
      <c r="F976" t="s">
        <v>55</v>
      </c>
      <c r="G976">
        <v>74283625</v>
      </c>
      <c r="H976">
        <v>147</v>
      </c>
      <c r="I976">
        <f>IF(COUNTIFS(A$2:A976,A976,D$2:D976,D976)=1,1,0)</f>
        <v>0</v>
      </c>
      <c r="J976">
        <f>COUNTIFS(D$2:D976, D976, F$2:F976, F976)</f>
        <v>11</v>
      </c>
      <c r="K976">
        <f t="shared" si="30"/>
        <v>106440620.15837105</v>
      </c>
      <c r="L976" s="1">
        <f t="shared" si="31"/>
        <v>0</v>
      </c>
    </row>
    <row r="977" spans="1:12" x14ac:dyDescent="0.2">
      <c r="A977">
        <v>477348</v>
      </c>
      <c r="B977" t="s">
        <v>281</v>
      </c>
      <c r="C977">
        <v>2007</v>
      </c>
      <c r="D977" t="s">
        <v>9</v>
      </c>
      <c r="E977">
        <v>122</v>
      </c>
      <c r="F977" t="s">
        <v>79</v>
      </c>
      <c r="G977">
        <v>74283625</v>
      </c>
      <c r="H977">
        <v>147</v>
      </c>
      <c r="I977">
        <f>IF(COUNTIFS(A$2:A977,A977,D$2:D977,D977)=1,1,0)</f>
        <v>0</v>
      </c>
      <c r="J977">
        <f>COUNTIFS(D$2:D977, D977, F$2:F977, F977)</f>
        <v>3</v>
      </c>
      <c r="K977">
        <f t="shared" si="30"/>
        <v>106440620.15837105</v>
      </c>
      <c r="L977" s="1">
        <f t="shared" si="31"/>
        <v>0</v>
      </c>
    </row>
    <row r="978" spans="1:12" x14ac:dyDescent="0.2">
      <c r="A978">
        <v>477348</v>
      </c>
      <c r="B978" t="s">
        <v>281</v>
      </c>
      <c r="C978">
        <v>2007</v>
      </c>
      <c r="D978" t="s">
        <v>9</v>
      </c>
      <c r="E978">
        <v>122</v>
      </c>
      <c r="F978" t="s">
        <v>17</v>
      </c>
      <c r="G978">
        <v>74283625</v>
      </c>
      <c r="H978">
        <v>147</v>
      </c>
      <c r="I978">
        <f>IF(COUNTIFS(A$2:A978,A978,D$2:D978,D978)=1,1,0)</f>
        <v>0</v>
      </c>
      <c r="J978">
        <f>COUNTIFS(D$2:D978, D978, F$2:F978, F978)</f>
        <v>25</v>
      </c>
      <c r="K978">
        <f t="shared" si="30"/>
        <v>106440620.15837105</v>
      </c>
      <c r="L978" s="1">
        <f t="shared" si="31"/>
        <v>0</v>
      </c>
    </row>
    <row r="979" spans="1:12" x14ac:dyDescent="0.2">
      <c r="A979">
        <v>477348</v>
      </c>
      <c r="B979" t="s">
        <v>281</v>
      </c>
      <c r="C979">
        <v>2007</v>
      </c>
      <c r="D979" t="s">
        <v>9</v>
      </c>
      <c r="E979">
        <v>122</v>
      </c>
      <c r="F979" t="s">
        <v>13</v>
      </c>
      <c r="G979">
        <v>74283625</v>
      </c>
      <c r="H979">
        <v>147</v>
      </c>
      <c r="I979">
        <f>IF(COUNTIFS(A$2:A979,A979,D$2:D979,D979)=1,1,0)</f>
        <v>0</v>
      </c>
      <c r="J979">
        <f>COUNTIFS(D$2:D979, D979, F$2:F979, F979)</f>
        <v>53</v>
      </c>
      <c r="K979">
        <f t="shared" si="30"/>
        <v>106440620.15837105</v>
      </c>
      <c r="L979" s="1">
        <f t="shared" si="31"/>
        <v>0</v>
      </c>
    </row>
    <row r="980" spans="1:12" x14ac:dyDescent="0.2">
      <c r="A980">
        <v>477348</v>
      </c>
      <c r="B980" t="s">
        <v>281</v>
      </c>
      <c r="C980">
        <v>2007</v>
      </c>
      <c r="D980" t="s">
        <v>9</v>
      </c>
      <c r="E980">
        <v>122</v>
      </c>
      <c r="F980" t="s">
        <v>23</v>
      </c>
      <c r="G980">
        <v>74283625</v>
      </c>
      <c r="H980">
        <v>147</v>
      </c>
      <c r="I980">
        <f>IF(COUNTIFS(A$2:A980,A980,D$2:D980,D980)=1,1,0)</f>
        <v>0</v>
      </c>
      <c r="J980">
        <f>COUNTIFS(D$2:D980, D980, F$2:F980, F980)</f>
        <v>14</v>
      </c>
      <c r="K980">
        <f t="shared" si="30"/>
        <v>106440620.15837105</v>
      </c>
      <c r="L980" s="1">
        <f t="shared" si="31"/>
        <v>0</v>
      </c>
    </row>
    <row r="981" spans="1:12" x14ac:dyDescent="0.2">
      <c r="A981">
        <v>84787</v>
      </c>
      <c r="B981" t="s">
        <v>283</v>
      </c>
      <c r="C981">
        <v>1982</v>
      </c>
      <c r="D981" t="s">
        <v>9</v>
      </c>
      <c r="E981">
        <v>109</v>
      </c>
      <c r="F981" t="s">
        <v>149</v>
      </c>
      <c r="G981">
        <v>20063820</v>
      </c>
      <c r="H981">
        <v>148</v>
      </c>
      <c r="I981">
        <f>IF(COUNTIFS(A$2:A981,A981,D$2:D981,D981)=1,1,0)</f>
        <v>1</v>
      </c>
      <c r="J981">
        <f>COUNTIFS(D$2:D981, D981, F$2:F981, F981)</f>
        <v>3</v>
      </c>
      <c r="K981">
        <f t="shared" si="30"/>
        <v>106440620.15837105</v>
      </c>
      <c r="L981" s="1">
        <f t="shared" si="31"/>
        <v>0</v>
      </c>
    </row>
    <row r="982" spans="1:12" x14ac:dyDescent="0.2">
      <c r="A982">
        <v>84787</v>
      </c>
      <c r="B982" t="s">
        <v>283</v>
      </c>
      <c r="C982">
        <v>1982</v>
      </c>
      <c r="D982" t="s">
        <v>9</v>
      </c>
      <c r="E982">
        <v>109</v>
      </c>
      <c r="F982" t="s">
        <v>150</v>
      </c>
      <c r="G982">
        <v>20063820</v>
      </c>
      <c r="H982">
        <v>148</v>
      </c>
      <c r="I982">
        <f>IF(COUNTIFS(A$2:A982,A982,D$2:D982,D982)=1,1,0)</f>
        <v>0</v>
      </c>
      <c r="J982">
        <f>COUNTIFS(D$2:D982, D982, F$2:F982, F982)</f>
        <v>2</v>
      </c>
      <c r="K982">
        <f t="shared" si="30"/>
        <v>106440620.15837105</v>
      </c>
      <c r="L982" s="1">
        <f t="shared" si="31"/>
        <v>0</v>
      </c>
    </row>
    <row r="983" spans="1:12" x14ac:dyDescent="0.2">
      <c r="A983">
        <v>84787</v>
      </c>
      <c r="B983" t="s">
        <v>283</v>
      </c>
      <c r="C983">
        <v>1982</v>
      </c>
      <c r="D983" t="s">
        <v>9</v>
      </c>
      <c r="E983">
        <v>109</v>
      </c>
      <c r="F983" t="s">
        <v>151</v>
      </c>
      <c r="G983">
        <v>20063820</v>
      </c>
      <c r="H983">
        <v>148</v>
      </c>
      <c r="I983">
        <f>IF(COUNTIFS(A$2:A983,A983,D$2:D983,D983)=1,1,0)</f>
        <v>0</v>
      </c>
      <c r="J983">
        <f>COUNTIFS(D$2:D983, D983, F$2:F983, F983)</f>
        <v>3</v>
      </c>
      <c r="K983">
        <f t="shared" si="30"/>
        <v>106440620.15837105</v>
      </c>
      <c r="L983" s="1">
        <f t="shared" si="31"/>
        <v>0</v>
      </c>
    </row>
    <row r="984" spans="1:12" x14ac:dyDescent="0.2">
      <c r="A984">
        <v>84787</v>
      </c>
      <c r="B984" t="s">
        <v>283</v>
      </c>
      <c r="C984">
        <v>1982</v>
      </c>
      <c r="D984" t="s">
        <v>9</v>
      </c>
      <c r="E984">
        <v>109</v>
      </c>
      <c r="F984" t="s">
        <v>89</v>
      </c>
      <c r="G984">
        <v>20063820</v>
      </c>
      <c r="H984">
        <v>148</v>
      </c>
      <c r="I984">
        <f>IF(COUNTIFS(A$2:A984,A984,D$2:D984,D984)=1,1,0)</f>
        <v>0</v>
      </c>
      <c r="J984">
        <f>COUNTIFS(D$2:D984, D984, F$2:F984, F984)</f>
        <v>4</v>
      </c>
      <c r="K984">
        <f t="shared" si="30"/>
        <v>106440620.15837105</v>
      </c>
      <c r="L984" s="1">
        <f t="shared" si="31"/>
        <v>0</v>
      </c>
    </row>
    <row r="985" spans="1:12" x14ac:dyDescent="0.2">
      <c r="A985">
        <v>84787</v>
      </c>
      <c r="B985" t="s">
        <v>283</v>
      </c>
      <c r="C985">
        <v>1982</v>
      </c>
      <c r="D985" t="s">
        <v>9</v>
      </c>
      <c r="E985">
        <v>109</v>
      </c>
      <c r="F985" t="s">
        <v>181</v>
      </c>
      <c r="G985">
        <v>20063820</v>
      </c>
      <c r="H985">
        <v>148</v>
      </c>
      <c r="I985">
        <f>IF(COUNTIFS(A$2:A985,A985,D$2:D985,D985)=1,1,0)</f>
        <v>0</v>
      </c>
      <c r="J985">
        <f>COUNTIFS(D$2:D985, D985, F$2:F985, F985)</f>
        <v>2</v>
      </c>
      <c r="K985">
        <f t="shared" si="30"/>
        <v>106440620.15837105</v>
      </c>
      <c r="L985" s="1">
        <f t="shared" si="31"/>
        <v>0</v>
      </c>
    </row>
    <row r="986" spans="1:12" x14ac:dyDescent="0.2">
      <c r="A986">
        <v>84787</v>
      </c>
      <c r="B986" t="s">
        <v>283</v>
      </c>
      <c r="C986">
        <v>1982</v>
      </c>
      <c r="D986" t="s">
        <v>9</v>
      </c>
      <c r="E986">
        <v>109</v>
      </c>
      <c r="F986" t="s">
        <v>124</v>
      </c>
      <c r="G986">
        <v>20063820</v>
      </c>
      <c r="H986">
        <v>148</v>
      </c>
      <c r="I986">
        <f>IF(COUNTIFS(A$2:A986,A986,D$2:D986,D986)=1,1,0)</f>
        <v>0</v>
      </c>
      <c r="J986">
        <f>COUNTIFS(D$2:D986, D986, F$2:F986, F986)</f>
        <v>8</v>
      </c>
      <c r="K986">
        <f t="shared" si="30"/>
        <v>106440620.15837105</v>
      </c>
      <c r="L986" s="1">
        <f t="shared" si="31"/>
        <v>0</v>
      </c>
    </row>
    <row r="987" spans="1:12" x14ac:dyDescent="0.2">
      <c r="A987">
        <v>84787</v>
      </c>
      <c r="B987" t="s">
        <v>283</v>
      </c>
      <c r="C987">
        <v>1982</v>
      </c>
      <c r="D987" t="s">
        <v>9</v>
      </c>
      <c r="E987">
        <v>109</v>
      </c>
      <c r="F987" t="s">
        <v>16</v>
      </c>
      <c r="G987">
        <v>20063820</v>
      </c>
      <c r="H987">
        <v>148</v>
      </c>
      <c r="I987">
        <f>IF(COUNTIFS(A$2:A987,A987,D$2:D987,D987)=1,1,0)</f>
        <v>0</v>
      </c>
      <c r="J987">
        <f>COUNTIFS(D$2:D987, D987, F$2:F987, F987)</f>
        <v>19</v>
      </c>
      <c r="K987">
        <f t="shared" si="30"/>
        <v>106440620.15837105</v>
      </c>
      <c r="L987" s="1">
        <f t="shared" si="31"/>
        <v>0</v>
      </c>
    </row>
    <row r="988" spans="1:12" x14ac:dyDescent="0.2">
      <c r="A988">
        <v>84787</v>
      </c>
      <c r="B988" t="s">
        <v>283</v>
      </c>
      <c r="C988">
        <v>1982</v>
      </c>
      <c r="D988" t="s">
        <v>9</v>
      </c>
      <c r="E988">
        <v>109</v>
      </c>
      <c r="F988" t="s">
        <v>90</v>
      </c>
      <c r="G988">
        <v>20063820</v>
      </c>
      <c r="H988">
        <v>148</v>
      </c>
      <c r="I988">
        <f>IF(COUNTIFS(A$2:A988,A988,D$2:D988,D988)=1,1,0)</f>
        <v>0</v>
      </c>
      <c r="J988">
        <f>COUNTIFS(D$2:D988, D988, F$2:F988, F988)</f>
        <v>6</v>
      </c>
      <c r="K988">
        <f t="shared" si="30"/>
        <v>106440620.15837105</v>
      </c>
      <c r="L988" s="1">
        <f t="shared" si="31"/>
        <v>0</v>
      </c>
    </row>
    <row r="989" spans="1:12" x14ac:dyDescent="0.2">
      <c r="A989">
        <v>84787</v>
      </c>
      <c r="B989" t="s">
        <v>283</v>
      </c>
      <c r="C989">
        <v>1982</v>
      </c>
      <c r="D989" t="s">
        <v>9</v>
      </c>
      <c r="E989">
        <v>109</v>
      </c>
      <c r="F989" t="s">
        <v>80</v>
      </c>
      <c r="G989">
        <v>20063820</v>
      </c>
      <c r="H989">
        <v>148</v>
      </c>
      <c r="I989">
        <f>IF(COUNTIFS(A$2:A989,A989,D$2:D989,D989)=1,1,0)</f>
        <v>0</v>
      </c>
      <c r="J989">
        <f>COUNTIFS(D$2:D989, D989, F$2:F989, F989)</f>
        <v>12</v>
      </c>
      <c r="K989">
        <f t="shared" si="30"/>
        <v>106440620.15837105</v>
      </c>
      <c r="L989" s="1">
        <f t="shared" si="31"/>
        <v>0</v>
      </c>
    </row>
    <row r="990" spans="1:12" x14ac:dyDescent="0.2">
      <c r="A990">
        <v>84787</v>
      </c>
      <c r="B990" t="s">
        <v>283</v>
      </c>
      <c r="C990">
        <v>1982</v>
      </c>
      <c r="D990" t="s">
        <v>9</v>
      </c>
      <c r="E990">
        <v>109</v>
      </c>
      <c r="F990" t="s">
        <v>59</v>
      </c>
      <c r="G990">
        <v>20063820</v>
      </c>
      <c r="H990">
        <v>148</v>
      </c>
      <c r="I990">
        <f>IF(COUNTIFS(A$2:A990,A990,D$2:D990,D990)=1,1,0)</f>
        <v>0</v>
      </c>
      <c r="J990">
        <f>COUNTIFS(D$2:D990, D990, F$2:F990, F990)</f>
        <v>7</v>
      </c>
      <c r="K990">
        <f t="shared" si="30"/>
        <v>106440620.15837105</v>
      </c>
      <c r="L990" s="1">
        <f t="shared" si="31"/>
        <v>0</v>
      </c>
    </row>
    <row r="991" spans="1:12" x14ac:dyDescent="0.2">
      <c r="A991">
        <v>105695</v>
      </c>
      <c r="B991" t="s">
        <v>284</v>
      </c>
      <c r="C991">
        <v>1992</v>
      </c>
      <c r="D991" t="s">
        <v>9</v>
      </c>
      <c r="E991">
        <v>130</v>
      </c>
      <c r="F991" t="s">
        <v>11</v>
      </c>
      <c r="G991">
        <v>101167799</v>
      </c>
      <c r="H991">
        <v>149</v>
      </c>
      <c r="I991">
        <f>IF(COUNTIFS(A$2:A991,A991,D$2:D991,D991)=1,1,0)</f>
        <v>1</v>
      </c>
      <c r="J991">
        <f>COUNTIFS(D$2:D991, D991, F$2:F991, F991)</f>
        <v>19</v>
      </c>
      <c r="K991">
        <f t="shared" si="30"/>
        <v>106440620.15837105</v>
      </c>
      <c r="L991" s="1">
        <f t="shared" si="31"/>
        <v>0</v>
      </c>
    </row>
    <row r="992" spans="1:12" x14ac:dyDescent="0.2">
      <c r="A992">
        <v>105695</v>
      </c>
      <c r="B992" t="s">
        <v>284</v>
      </c>
      <c r="C992">
        <v>1992</v>
      </c>
      <c r="D992" t="s">
        <v>9</v>
      </c>
      <c r="E992">
        <v>130</v>
      </c>
      <c r="F992" t="s">
        <v>16</v>
      </c>
      <c r="G992">
        <v>101167799</v>
      </c>
      <c r="H992">
        <v>149</v>
      </c>
      <c r="I992">
        <f>IF(COUNTIFS(A$2:A992,A992,D$2:D992,D992)=1,1,0)</f>
        <v>0</v>
      </c>
      <c r="J992">
        <f>COUNTIFS(D$2:D992, D992, F$2:F992, F992)</f>
        <v>20</v>
      </c>
      <c r="K992">
        <f t="shared" si="30"/>
        <v>106440620.15837105</v>
      </c>
      <c r="L992" s="1">
        <f t="shared" si="31"/>
        <v>0</v>
      </c>
    </row>
    <row r="993" spans="1:12" x14ac:dyDescent="0.2">
      <c r="A993">
        <v>105695</v>
      </c>
      <c r="B993" t="s">
        <v>284</v>
      </c>
      <c r="C993">
        <v>1992</v>
      </c>
      <c r="D993" t="s">
        <v>9</v>
      </c>
      <c r="E993">
        <v>130</v>
      </c>
      <c r="F993" t="s">
        <v>13</v>
      </c>
      <c r="G993">
        <v>101167799</v>
      </c>
      <c r="H993">
        <v>149</v>
      </c>
      <c r="I993">
        <f>IF(COUNTIFS(A$2:A993,A993,D$2:D993,D993)=1,1,0)</f>
        <v>0</v>
      </c>
      <c r="J993">
        <f>COUNTIFS(D$2:D993, D993, F$2:F993, F993)</f>
        <v>54</v>
      </c>
      <c r="K993">
        <f t="shared" si="30"/>
        <v>106440620.15837105</v>
      </c>
      <c r="L993" s="1">
        <f t="shared" si="31"/>
        <v>0</v>
      </c>
    </row>
    <row r="994" spans="1:12" x14ac:dyDescent="0.2">
      <c r="A994">
        <v>105695</v>
      </c>
      <c r="B994" t="s">
        <v>284</v>
      </c>
      <c r="C994">
        <v>1992</v>
      </c>
      <c r="D994" t="s">
        <v>9</v>
      </c>
      <c r="E994">
        <v>130</v>
      </c>
      <c r="F994" t="s">
        <v>157</v>
      </c>
      <c r="G994">
        <v>101167799</v>
      </c>
      <c r="H994">
        <v>149</v>
      </c>
      <c r="I994">
        <f>IF(COUNTIFS(A$2:A994,A994,D$2:D994,D994)=1,1,0)</f>
        <v>0</v>
      </c>
      <c r="J994">
        <f>COUNTIFS(D$2:D994, D994, F$2:F994, F994)</f>
        <v>3</v>
      </c>
      <c r="K994">
        <f t="shared" si="30"/>
        <v>106440620.15837105</v>
      </c>
      <c r="L994" s="1">
        <f t="shared" si="31"/>
        <v>0</v>
      </c>
    </row>
    <row r="995" spans="1:12" x14ac:dyDescent="0.2">
      <c r="A995">
        <v>457430</v>
      </c>
      <c r="B995" t="s">
        <v>285</v>
      </c>
      <c r="C995">
        <v>2006</v>
      </c>
      <c r="D995" t="s">
        <v>9</v>
      </c>
      <c r="E995">
        <v>118</v>
      </c>
      <c r="F995" t="s">
        <v>100</v>
      </c>
      <c r="G995">
        <v>37646380</v>
      </c>
      <c r="H995">
        <v>150</v>
      </c>
      <c r="I995">
        <f>IF(COUNTIFS(A$2:A995,A995,D$2:D995,D995)=1,1,0)</f>
        <v>1</v>
      </c>
      <c r="J995">
        <f>COUNTIFS(D$2:D995, D995, F$2:F995, F995)</f>
        <v>4</v>
      </c>
      <c r="K995">
        <f t="shared" si="30"/>
        <v>106440620.15837105</v>
      </c>
      <c r="L995" s="1">
        <f t="shared" si="31"/>
        <v>0</v>
      </c>
    </row>
    <row r="996" spans="1:12" x14ac:dyDescent="0.2">
      <c r="A996">
        <v>457430</v>
      </c>
      <c r="B996" t="s">
        <v>285</v>
      </c>
      <c r="C996">
        <v>2006</v>
      </c>
      <c r="D996" t="s">
        <v>9</v>
      </c>
      <c r="E996">
        <v>118</v>
      </c>
      <c r="F996" t="s">
        <v>42</v>
      </c>
      <c r="G996">
        <v>37646380</v>
      </c>
      <c r="H996">
        <v>150</v>
      </c>
      <c r="I996">
        <f>IF(COUNTIFS(A$2:A996,A996,D$2:D996,D996)=1,1,0)</f>
        <v>0</v>
      </c>
      <c r="J996">
        <f>COUNTIFS(D$2:D996, D996, F$2:F996, F996)</f>
        <v>1</v>
      </c>
      <c r="K996">
        <f t="shared" si="30"/>
        <v>106440620.15837105</v>
      </c>
      <c r="L996" s="1">
        <f t="shared" si="31"/>
        <v>0</v>
      </c>
    </row>
    <row r="997" spans="1:12" x14ac:dyDescent="0.2">
      <c r="A997">
        <v>457430</v>
      </c>
      <c r="B997" t="s">
        <v>285</v>
      </c>
      <c r="C997">
        <v>2006</v>
      </c>
      <c r="D997" t="s">
        <v>9</v>
      </c>
      <c r="E997">
        <v>118</v>
      </c>
      <c r="F997" t="s">
        <v>114</v>
      </c>
      <c r="G997">
        <v>37646380</v>
      </c>
      <c r="H997">
        <v>150</v>
      </c>
      <c r="I997">
        <f>IF(COUNTIFS(A$2:A997,A997,D$2:D997,D997)=1,1,0)</f>
        <v>0</v>
      </c>
      <c r="J997">
        <f>COUNTIFS(D$2:D997, D997, F$2:F997, F997)</f>
        <v>1</v>
      </c>
      <c r="K997">
        <f t="shared" si="30"/>
        <v>106440620.15837105</v>
      </c>
      <c r="L997" s="1">
        <f t="shared" si="31"/>
        <v>0</v>
      </c>
    </row>
    <row r="998" spans="1:12" x14ac:dyDescent="0.2">
      <c r="A998">
        <v>457430</v>
      </c>
      <c r="B998" t="s">
        <v>285</v>
      </c>
      <c r="C998">
        <v>2006</v>
      </c>
      <c r="D998" t="s">
        <v>9</v>
      </c>
      <c r="E998">
        <v>118</v>
      </c>
      <c r="F998" t="s">
        <v>11</v>
      </c>
      <c r="G998">
        <v>37646380</v>
      </c>
      <c r="H998">
        <v>150</v>
      </c>
      <c r="I998">
        <f>IF(COUNTIFS(A$2:A998,A998,D$2:D998,D998)=1,1,0)</f>
        <v>0</v>
      </c>
      <c r="J998">
        <f>COUNTIFS(D$2:D998, D998, F$2:F998, F998)</f>
        <v>20</v>
      </c>
      <c r="K998">
        <f t="shared" si="30"/>
        <v>106440620.15837105</v>
      </c>
      <c r="L998" s="1">
        <f t="shared" si="31"/>
        <v>0</v>
      </c>
    </row>
    <row r="999" spans="1:12" x14ac:dyDescent="0.2">
      <c r="A999">
        <v>457430</v>
      </c>
      <c r="B999" t="s">
        <v>285</v>
      </c>
      <c r="C999">
        <v>2006</v>
      </c>
      <c r="D999" t="s">
        <v>9</v>
      </c>
      <c r="E999">
        <v>118</v>
      </c>
      <c r="F999" t="s">
        <v>85</v>
      </c>
      <c r="G999">
        <v>37646380</v>
      </c>
      <c r="H999">
        <v>150</v>
      </c>
      <c r="I999">
        <f>IF(COUNTIFS(A$2:A999,A999,D$2:D999,D999)=1,1,0)</f>
        <v>0</v>
      </c>
      <c r="J999">
        <f>COUNTIFS(D$2:D999, D999, F$2:F999, F999)</f>
        <v>2</v>
      </c>
      <c r="K999">
        <f t="shared" si="30"/>
        <v>106440620.15837105</v>
      </c>
      <c r="L999" s="1">
        <f t="shared" si="31"/>
        <v>0</v>
      </c>
    </row>
    <row r="1000" spans="1:12" x14ac:dyDescent="0.2">
      <c r="A1000">
        <v>457430</v>
      </c>
      <c r="B1000" t="s">
        <v>285</v>
      </c>
      <c r="C1000">
        <v>2006</v>
      </c>
      <c r="D1000" t="s">
        <v>9</v>
      </c>
      <c r="E1000">
        <v>118</v>
      </c>
      <c r="F1000" t="s">
        <v>286</v>
      </c>
      <c r="G1000">
        <v>37646380</v>
      </c>
      <c r="H1000">
        <v>150</v>
      </c>
      <c r="I1000">
        <f>IF(COUNTIFS(A$2:A1000,A1000,D$2:D1000,D1000)=1,1,0)</f>
        <v>0</v>
      </c>
      <c r="J1000">
        <f>COUNTIFS(D$2:D1000, D1000, F$2:F1000, F1000)</f>
        <v>1</v>
      </c>
      <c r="K1000">
        <f t="shared" si="30"/>
        <v>106440620.15837105</v>
      </c>
      <c r="L1000" s="1">
        <f t="shared" si="31"/>
        <v>0</v>
      </c>
    </row>
    <row r="1001" spans="1:12" x14ac:dyDescent="0.2">
      <c r="A1001">
        <v>457430</v>
      </c>
      <c r="B1001" t="s">
        <v>285</v>
      </c>
      <c r="C1001">
        <v>2006</v>
      </c>
      <c r="D1001" t="s">
        <v>9</v>
      </c>
      <c r="E1001">
        <v>118</v>
      </c>
      <c r="F1001" t="s">
        <v>16</v>
      </c>
      <c r="G1001">
        <v>37646380</v>
      </c>
      <c r="H1001">
        <v>150</v>
      </c>
      <c r="I1001">
        <f>IF(COUNTIFS(A$2:A1001,A1001,D$2:D1001,D1001)=1,1,0)</f>
        <v>0</v>
      </c>
      <c r="J1001">
        <f>COUNTIFS(D$2:D1001, D1001, F$2:F1001, F1001)</f>
        <v>21</v>
      </c>
      <c r="K1001">
        <f t="shared" si="30"/>
        <v>106440620.15837105</v>
      </c>
      <c r="L1001" s="1">
        <f t="shared" si="31"/>
        <v>0</v>
      </c>
    </row>
    <row r="1002" spans="1:12" x14ac:dyDescent="0.2">
      <c r="A1002">
        <v>457430</v>
      </c>
      <c r="B1002" t="s">
        <v>285</v>
      </c>
      <c r="C1002">
        <v>2006</v>
      </c>
      <c r="D1002" t="s">
        <v>9</v>
      </c>
      <c r="E1002">
        <v>118</v>
      </c>
      <c r="F1002" t="s">
        <v>13</v>
      </c>
      <c r="G1002">
        <v>37646380</v>
      </c>
      <c r="H1002">
        <v>150</v>
      </c>
      <c r="I1002">
        <f>IF(COUNTIFS(A$2:A1002,A1002,D$2:D1002,D1002)=1,1,0)</f>
        <v>0</v>
      </c>
      <c r="J1002">
        <f>COUNTIFS(D$2:D1002, D1002, F$2:F1002, F1002)</f>
        <v>55</v>
      </c>
      <c r="K1002">
        <f t="shared" si="30"/>
        <v>106440620.15837105</v>
      </c>
      <c r="L1002" s="1">
        <f t="shared" si="31"/>
        <v>0</v>
      </c>
    </row>
    <row r="1003" spans="1:12" x14ac:dyDescent="0.2">
      <c r="A1003">
        <v>457430</v>
      </c>
      <c r="B1003" t="s">
        <v>285</v>
      </c>
      <c r="C1003">
        <v>2006</v>
      </c>
      <c r="D1003" t="s">
        <v>9</v>
      </c>
      <c r="E1003">
        <v>118</v>
      </c>
      <c r="F1003" t="s">
        <v>43</v>
      </c>
      <c r="G1003">
        <v>37646380</v>
      </c>
      <c r="H1003">
        <v>150</v>
      </c>
      <c r="I1003">
        <f>IF(COUNTIFS(A$2:A1003,A1003,D$2:D1003,D1003)=1,1,0)</f>
        <v>0</v>
      </c>
      <c r="J1003">
        <f>COUNTIFS(D$2:D1003, D1003, F$2:F1003, F1003)</f>
        <v>2</v>
      </c>
      <c r="K1003">
        <f t="shared" si="30"/>
        <v>106440620.15837105</v>
      </c>
      <c r="L1003" s="1">
        <f t="shared" si="31"/>
        <v>0</v>
      </c>
    </row>
    <row r="1004" spans="1:12" x14ac:dyDescent="0.2">
      <c r="A1004">
        <v>457430</v>
      </c>
      <c r="B1004" t="s">
        <v>285</v>
      </c>
      <c r="C1004">
        <v>2006</v>
      </c>
      <c r="D1004" t="s">
        <v>9</v>
      </c>
      <c r="E1004">
        <v>118</v>
      </c>
      <c r="F1004" t="s">
        <v>96</v>
      </c>
      <c r="G1004">
        <v>37646380</v>
      </c>
      <c r="H1004">
        <v>150</v>
      </c>
      <c r="I1004">
        <f>IF(COUNTIFS(A$2:A1004,A1004,D$2:D1004,D1004)=1,1,0)</f>
        <v>0</v>
      </c>
      <c r="J1004">
        <f>COUNTIFS(D$2:D1004, D1004, F$2:F1004, F1004)</f>
        <v>11</v>
      </c>
      <c r="K1004">
        <f t="shared" si="30"/>
        <v>106440620.15837105</v>
      </c>
      <c r="L1004" s="1">
        <f t="shared" si="31"/>
        <v>0</v>
      </c>
    </row>
    <row r="1005" spans="1:12" x14ac:dyDescent="0.2">
      <c r="A1005">
        <v>266697</v>
      </c>
      <c r="B1005" t="s">
        <v>287</v>
      </c>
      <c r="C1005">
        <v>2003</v>
      </c>
      <c r="D1005" t="s">
        <v>9</v>
      </c>
      <c r="E1005">
        <v>111</v>
      </c>
      <c r="F1005" t="s">
        <v>288</v>
      </c>
      <c r="G1005">
        <v>70099045</v>
      </c>
      <c r="H1005">
        <v>151</v>
      </c>
      <c r="I1005">
        <f>IF(COUNTIFS(A$2:A1005,A1005,D$2:D1005,D1005)=1,1,0)</f>
        <v>1</v>
      </c>
      <c r="J1005">
        <f>COUNTIFS(D$2:D1005, D1005, F$2:F1005, F1005)</f>
        <v>1</v>
      </c>
      <c r="K1005">
        <f t="shared" si="30"/>
        <v>106440620.15837105</v>
      </c>
      <c r="L1005" s="1">
        <f t="shared" si="31"/>
        <v>0</v>
      </c>
    </row>
    <row r="1006" spans="1:12" x14ac:dyDescent="0.2">
      <c r="A1006">
        <v>266697</v>
      </c>
      <c r="B1006" t="s">
        <v>287</v>
      </c>
      <c r="C1006">
        <v>2003</v>
      </c>
      <c r="D1006" t="s">
        <v>9</v>
      </c>
      <c r="E1006">
        <v>111</v>
      </c>
      <c r="F1006" t="s">
        <v>68</v>
      </c>
      <c r="G1006">
        <v>70099045</v>
      </c>
      <c r="H1006">
        <v>151</v>
      </c>
      <c r="I1006">
        <f>IF(COUNTIFS(A$2:A1006,A1006,D$2:D1006,D1006)=1,1,0)</f>
        <v>0</v>
      </c>
      <c r="J1006">
        <f>COUNTIFS(D$2:D1006, D1006, F$2:F1006, F1006)</f>
        <v>2</v>
      </c>
      <c r="K1006">
        <f t="shared" si="30"/>
        <v>106440620.15837105</v>
      </c>
      <c r="L1006" s="1">
        <f t="shared" si="31"/>
        <v>0</v>
      </c>
    </row>
    <row r="1007" spans="1:12" x14ac:dyDescent="0.2">
      <c r="A1007">
        <v>266697</v>
      </c>
      <c r="B1007" t="s">
        <v>287</v>
      </c>
      <c r="C1007">
        <v>2003</v>
      </c>
      <c r="D1007" t="s">
        <v>9</v>
      </c>
      <c r="E1007">
        <v>111</v>
      </c>
      <c r="F1007" t="s">
        <v>138</v>
      </c>
      <c r="G1007">
        <v>70099045</v>
      </c>
      <c r="H1007">
        <v>151</v>
      </c>
      <c r="I1007">
        <f>IF(COUNTIFS(A$2:A1007,A1007,D$2:D1007,D1007)=1,1,0)</f>
        <v>0</v>
      </c>
      <c r="J1007">
        <f>COUNTIFS(D$2:D1007, D1007, F$2:F1007, F1007)</f>
        <v>6</v>
      </c>
      <c r="K1007">
        <f t="shared" si="30"/>
        <v>106440620.15837105</v>
      </c>
      <c r="L1007" s="1">
        <f t="shared" si="31"/>
        <v>0</v>
      </c>
    </row>
    <row r="1008" spans="1:12" x14ac:dyDescent="0.2">
      <c r="A1008">
        <v>266697</v>
      </c>
      <c r="B1008" t="s">
        <v>287</v>
      </c>
      <c r="C1008">
        <v>2003</v>
      </c>
      <c r="D1008" t="s">
        <v>9</v>
      </c>
      <c r="E1008">
        <v>111</v>
      </c>
      <c r="F1008" t="s">
        <v>22</v>
      </c>
      <c r="G1008">
        <v>70099045</v>
      </c>
      <c r="H1008">
        <v>151</v>
      </c>
      <c r="I1008">
        <f>IF(COUNTIFS(A$2:A1008,A1008,D$2:D1008,D1008)=1,1,0)</f>
        <v>0</v>
      </c>
      <c r="J1008">
        <f>COUNTIFS(D$2:D1008, D1008, F$2:F1008, F1008)</f>
        <v>11</v>
      </c>
      <c r="K1008">
        <f t="shared" si="30"/>
        <v>106440620.15837105</v>
      </c>
      <c r="L1008" s="1">
        <f t="shared" si="31"/>
        <v>0</v>
      </c>
    </row>
    <row r="1009" spans="1:12" x14ac:dyDescent="0.2">
      <c r="A1009">
        <v>266697</v>
      </c>
      <c r="B1009" t="s">
        <v>287</v>
      </c>
      <c r="C1009">
        <v>2003</v>
      </c>
      <c r="D1009" t="s">
        <v>9</v>
      </c>
      <c r="E1009">
        <v>111</v>
      </c>
      <c r="F1009" t="s">
        <v>17</v>
      </c>
      <c r="G1009">
        <v>70099045</v>
      </c>
      <c r="H1009">
        <v>151</v>
      </c>
      <c r="I1009">
        <f>IF(COUNTIFS(A$2:A1009,A1009,D$2:D1009,D1009)=1,1,0)</f>
        <v>0</v>
      </c>
      <c r="J1009">
        <f>COUNTIFS(D$2:D1009, D1009, F$2:F1009, F1009)</f>
        <v>26</v>
      </c>
      <c r="K1009">
        <f t="shared" si="30"/>
        <v>106440620.15837105</v>
      </c>
      <c r="L1009" s="1">
        <f t="shared" si="31"/>
        <v>0</v>
      </c>
    </row>
    <row r="1010" spans="1:12" x14ac:dyDescent="0.2">
      <c r="A1010">
        <v>266697</v>
      </c>
      <c r="B1010" t="s">
        <v>287</v>
      </c>
      <c r="C1010">
        <v>2003</v>
      </c>
      <c r="D1010" t="s">
        <v>9</v>
      </c>
      <c r="E1010">
        <v>111</v>
      </c>
      <c r="F1010" t="s">
        <v>23</v>
      </c>
      <c r="G1010">
        <v>70099045</v>
      </c>
      <c r="H1010">
        <v>151</v>
      </c>
      <c r="I1010">
        <f>IF(COUNTIFS(A$2:A1010,A1010,D$2:D1010,D1010)=1,1,0)</f>
        <v>0</v>
      </c>
      <c r="J1010">
        <f>COUNTIFS(D$2:D1010, D1010, F$2:F1010, F1010)</f>
        <v>15</v>
      </c>
      <c r="K1010">
        <f t="shared" si="30"/>
        <v>106440620.15837105</v>
      </c>
      <c r="L1010" s="1">
        <f t="shared" si="31"/>
        <v>0</v>
      </c>
    </row>
    <row r="1011" spans="1:12" x14ac:dyDescent="0.2">
      <c r="A1011">
        <v>268978</v>
      </c>
      <c r="B1011" t="s">
        <v>289</v>
      </c>
      <c r="C1011">
        <v>2001</v>
      </c>
      <c r="D1011" t="s">
        <v>19</v>
      </c>
      <c r="E1011">
        <v>135</v>
      </c>
      <c r="F1011" t="s">
        <v>37</v>
      </c>
      <c r="G1011">
        <v>170742341</v>
      </c>
      <c r="H1011">
        <v>152</v>
      </c>
      <c r="I1011">
        <f>IF(COUNTIFS(A$2:A1011,A1011,D$2:D1011,D1011)=1,1,0)</f>
        <v>1</v>
      </c>
      <c r="J1011">
        <f>COUNTIFS(D$2:D1011, D1011, F$2:F1011, F1011)</f>
        <v>2</v>
      </c>
      <c r="K1011">
        <f t="shared" si="30"/>
        <v>106440620.15837105</v>
      </c>
      <c r="L1011" s="1">
        <f t="shared" si="31"/>
        <v>1</v>
      </c>
    </row>
    <row r="1012" spans="1:12" x14ac:dyDescent="0.2">
      <c r="A1012">
        <v>268978</v>
      </c>
      <c r="B1012" t="s">
        <v>289</v>
      </c>
      <c r="C1012">
        <v>2001</v>
      </c>
      <c r="D1012" t="s">
        <v>19</v>
      </c>
      <c r="E1012">
        <v>135</v>
      </c>
      <c r="F1012" t="s">
        <v>11</v>
      </c>
      <c r="G1012">
        <v>170742341</v>
      </c>
      <c r="H1012">
        <v>152</v>
      </c>
      <c r="I1012">
        <f>IF(COUNTIFS(A$2:A1012,A1012,D$2:D1012,D1012)=1,1,0)</f>
        <v>0</v>
      </c>
      <c r="J1012">
        <f>COUNTIFS(D$2:D1012, D1012, F$2:F1012, F1012)</f>
        <v>6</v>
      </c>
      <c r="K1012">
        <f t="shared" si="30"/>
        <v>106440620.15837105</v>
      </c>
      <c r="L1012" s="1">
        <f t="shared" si="31"/>
        <v>0</v>
      </c>
    </row>
    <row r="1013" spans="1:12" x14ac:dyDescent="0.2">
      <c r="A1013">
        <v>268978</v>
      </c>
      <c r="B1013" t="s">
        <v>289</v>
      </c>
      <c r="C1013">
        <v>2001</v>
      </c>
      <c r="D1013" t="s">
        <v>19</v>
      </c>
      <c r="E1013">
        <v>135</v>
      </c>
      <c r="F1013" t="s">
        <v>28</v>
      </c>
      <c r="G1013">
        <v>170742341</v>
      </c>
      <c r="H1013">
        <v>152</v>
      </c>
      <c r="I1013">
        <f>IF(COUNTIFS(A$2:A1013,A1013,D$2:D1013,D1013)=1,1,0)</f>
        <v>0</v>
      </c>
      <c r="J1013">
        <f>COUNTIFS(D$2:D1013, D1013, F$2:F1013, F1013)</f>
        <v>6</v>
      </c>
      <c r="K1013">
        <f t="shared" si="30"/>
        <v>106440620.15837105</v>
      </c>
      <c r="L1013" s="1">
        <f t="shared" si="31"/>
        <v>0</v>
      </c>
    </row>
    <row r="1014" spans="1:12" x14ac:dyDescent="0.2">
      <c r="A1014">
        <v>268978</v>
      </c>
      <c r="B1014" t="s">
        <v>289</v>
      </c>
      <c r="C1014">
        <v>2001</v>
      </c>
      <c r="D1014" t="s">
        <v>19</v>
      </c>
      <c r="E1014">
        <v>135</v>
      </c>
      <c r="F1014" t="s">
        <v>39</v>
      </c>
      <c r="G1014">
        <v>170742341</v>
      </c>
      <c r="H1014">
        <v>152</v>
      </c>
      <c r="I1014">
        <f>IF(COUNTIFS(A$2:A1014,A1014,D$2:D1014,D1014)=1,1,0)</f>
        <v>0</v>
      </c>
      <c r="J1014">
        <f>COUNTIFS(D$2:D1014, D1014, F$2:F1014, F1014)</f>
        <v>3</v>
      </c>
      <c r="K1014">
        <f t="shared" si="30"/>
        <v>106440620.15837105</v>
      </c>
      <c r="L1014" s="1">
        <f t="shared" si="31"/>
        <v>0</v>
      </c>
    </row>
    <row r="1015" spans="1:12" x14ac:dyDescent="0.2">
      <c r="A1015">
        <v>268978</v>
      </c>
      <c r="B1015" t="s">
        <v>289</v>
      </c>
      <c r="C1015">
        <v>2001</v>
      </c>
      <c r="D1015" t="s">
        <v>19</v>
      </c>
      <c r="E1015">
        <v>135</v>
      </c>
      <c r="F1015" t="s">
        <v>13</v>
      </c>
      <c r="G1015">
        <v>170742341</v>
      </c>
      <c r="H1015">
        <v>152</v>
      </c>
      <c r="I1015">
        <f>IF(COUNTIFS(A$2:A1015,A1015,D$2:D1015,D1015)=1,1,0)</f>
        <v>0</v>
      </c>
      <c r="J1015">
        <f>COUNTIFS(D$2:D1015, D1015, F$2:F1015, F1015)</f>
        <v>20</v>
      </c>
      <c r="K1015">
        <f t="shared" si="30"/>
        <v>106440620.15837105</v>
      </c>
      <c r="L1015" s="1">
        <f t="shared" si="31"/>
        <v>0</v>
      </c>
    </row>
    <row r="1016" spans="1:12" x14ac:dyDescent="0.2">
      <c r="A1016">
        <v>268978</v>
      </c>
      <c r="B1016" t="s">
        <v>289</v>
      </c>
      <c r="C1016">
        <v>2001</v>
      </c>
      <c r="D1016" t="s">
        <v>19</v>
      </c>
      <c r="E1016">
        <v>135</v>
      </c>
      <c r="F1016" t="s">
        <v>80</v>
      </c>
      <c r="G1016">
        <v>170742341</v>
      </c>
      <c r="H1016">
        <v>152</v>
      </c>
      <c r="I1016">
        <f>IF(COUNTIFS(A$2:A1016,A1016,D$2:D1016,D1016)=1,1,0)</f>
        <v>0</v>
      </c>
      <c r="J1016">
        <f>COUNTIFS(D$2:D1016, D1016, F$2:F1016, F1016)</f>
        <v>4</v>
      </c>
      <c r="K1016">
        <f t="shared" si="30"/>
        <v>106440620.15837105</v>
      </c>
      <c r="L1016" s="1">
        <f t="shared" si="31"/>
        <v>0</v>
      </c>
    </row>
    <row r="1017" spans="1:12" x14ac:dyDescent="0.2">
      <c r="A1017">
        <v>1392214</v>
      </c>
      <c r="B1017" t="s">
        <v>290</v>
      </c>
      <c r="C1017">
        <v>2013</v>
      </c>
      <c r="D1017" t="s">
        <v>9</v>
      </c>
      <c r="E1017">
        <v>153</v>
      </c>
      <c r="F1017" t="s">
        <v>55</v>
      </c>
      <c r="G1017">
        <v>61002302</v>
      </c>
      <c r="H1017">
        <v>153</v>
      </c>
      <c r="I1017">
        <f>IF(COUNTIFS(A$2:A1017,A1017,D$2:D1017,D1017)=1,1,0)</f>
        <v>1</v>
      </c>
      <c r="J1017">
        <f>COUNTIFS(D$2:D1017, D1017, F$2:F1017, F1017)</f>
        <v>12</v>
      </c>
      <c r="K1017">
        <f t="shared" si="30"/>
        <v>106440620.15837105</v>
      </c>
      <c r="L1017" s="1">
        <f t="shared" si="31"/>
        <v>0</v>
      </c>
    </row>
    <row r="1018" spans="1:12" x14ac:dyDescent="0.2">
      <c r="A1018">
        <v>1392214</v>
      </c>
      <c r="B1018" t="s">
        <v>290</v>
      </c>
      <c r="C1018">
        <v>2013</v>
      </c>
      <c r="D1018" t="s">
        <v>9</v>
      </c>
      <c r="E1018">
        <v>153</v>
      </c>
      <c r="F1018" t="s">
        <v>124</v>
      </c>
      <c r="G1018">
        <v>61002302</v>
      </c>
      <c r="H1018">
        <v>153</v>
      </c>
      <c r="I1018">
        <f>IF(COUNTIFS(A$2:A1018,A1018,D$2:D1018,D1018)=1,1,0)</f>
        <v>0</v>
      </c>
      <c r="J1018">
        <f>COUNTIFS(D$2:D1018, D1018, F$2:F1018, F1018)</f>
        <v>9</v>
      </c>
      <c r="K1018">
        <f t="shared" si="30"/>
        <v>106440620.15837105</v>
      </c>
      <c r="L1018" s="1">
        <f t="shared" si="31"/>
        <v>0</v>
      </c>
    </row>
    <row r="1019" spans="1:12" x14ac:dyDescent="0.2">
      <c r="A1019">
        <v>1392214</v>
      </c>
      <c r="B1019" t="s">
        <v>290</v>
      </c>
      <c r="C1019">
        <v>2013</v>
      </c>
      <c r="D1019" t="s">
        <v>9</v>
      </c>
      <c r="E1019">
        <v>153</v>
      </c>
      <c r="F1019" t="s">
        <v>17</v>
      </c>
      <c r="G1019">
        <v>61002302</v>
      </c>
      <c r="H1019">
        <v>153</v>
      </c>
      <c r="I1019">
        <f>IF(COUNTIFS(A$2:A1019,A1019,D$2:D1019,D1019)=1,1,0)</f>
        <v>0</v>
      </c>
      <c r="J1019">
        <f>COUNTIFS(D$2:D1019, D1019, F$2:F1019, F1019)</f>
        <v>27</v>
      </c>
      <c r="K1019">
        <f t="shared" si="30"/>
        <v>106440620.15837105</v>
      </c>
      <c r="L1019" s="1">
        <f t="shared" si="31"/>
        <v>0</v>
      </c>
    </row>
    <row r="1020" spans="1:12" x14ac:dyDescent="0.2">
      <c r="A1020">
        <v>1392214</v>
      </c>
      <c r="B1020" t="s">
        <v>290</v>
      </c>
      <c r="C1020">
        <v>2013</v>
      </c>
      <c r="D1020" t="s">
        <v>9</v>
      </c>
      <c r="E1020">
        <v>153</v>
      </c>
      <c r="F1020" t="s">
        <v>13</v>
      </c>
      <c r="G1020">
        <v>61002302</v>
      </c>
      <c r="H1020">
        <v>153</v>
      </c>
      <c r="I1020">
        <f>IF(COUNTIFS(A$2:A1020,A1020,D$2:D1020,D1020)=1,1,0)</f>
        <v>0</v>
      </c>
      <c r="J1020">
        <f>COUNTIFS(D$2:D1020, D1020, F$2:F1020, F1020)</f>
        <v>56</v>
      </c>
      <c r="K1020">
        <f t="shared" si="30"/>
        <v>106440620.15837105</v>
      </c>
      <c r="L1020" s="1">
        <f t="shared" si="31"/>
        <v>0</v>
      </c>
    </row>
    <row r="1021" spans="1:12" x14ac:dyDescent="0.2">
      <c r="A1021">
        <v>1392214</v>
      </c>
      <c r="B1021" t="s">
        <v>290</v>
      </c>
      <c r="C1021">
        <v>2013</v>
      </c>
      <c r="D1021" t="s">
        <v>9</v>
      </c>
      <c r="E1021">
        <v>153</v>
      </c>
      <c r="F1021" t="s">
        <v>80</v>
      </c>
      <c r="G1021">
        <v>61002302</v>
      </c>
      <c r="H1021">
        <v>153</v>
      </c>
      <c r="I1021">
        <f>IF(COUNTIFS(A$2:A1021,A1021,D$2:D1021,D1021)=1,1,0)</f>
        <v>0</v>
      </c>
      <c r="J1021">
        <f>COUNTIFS(D$2:D1021, D1021, F$2:F1021, F1021)</f>
        <v>13</v>
      </c>
      <c r="K1021">
        <f t="shared" si="30"/>
        <v>106440620.15837105</v>
      </c>
      <c r="L1021" s="1">
        <f t="shared" si="31"/>
        <v>0</v>
      </c>
    </row>
    <row r="1022" spans="1:12" x14ac:dyDescent="0.2">
      <c r="A1022">
        <v>1392214</v>
      </c>
      <c r="B1022" t="s">
        <v>290</v>
      </c>
      <c r="C1022">
        <v>2013</v>
      </c>
      <c r="D1022" t="s">
        <v>9</v>
      </c>
      <c r="E1022">
        <v>153</v>
      </c>
      <c r="F1022" t="s">
        <v>23</v>
      </c>
      <c r="G1022">
        <v>61002302</v>
      </c>
      <c r="H1022">
        <v>153</v>
      </c>
      <c r="I1022">
        <f>IF(COUNTIFS(A$2:A1022,A1022,D$2:D1022,D1022)=1,1,0)</f>
        <v>0</v>
      </c>
      <c r="J1022">
        <f>COUNTIFS(D$2:D1022, D1022, F$2:F1022, F1022)</f>
        <v>16</v>
      </c>
      <c r="K1022">
        <f t="shared" si="30"/>
        <v>106440620.15837105</v>
      </c>
      <c r="L1022" s="1">
        <f t="shared" si="31"/>
        <v>0</v>
      </c>
    </row>
    <row r="1023" spans="1:12" x14ac:dyDescent="0.2">
      <c r="A1023">
        <v>40897</v>
      </c>
      <c r="B1023" t="s">
        <v>291</v>
      </c>
      <c r="C1023">
        <v>1948</v>
      </c>
      <c r="D1023" t="s">
        <v>26</v>
      </c>
      <c r="E1023">
        <v>126</v>
      </c>
      <c r="F1023" t="s">
        <v>16</v>
      </c>
      <c r="G1023">
        <v>5014000</v>
      </c>
      <c r="H1023">
        <v>154</v>
      </c>
      <c r="I1023">
        <f>IF(COUNTIFS(A$2:A1023,A1023,D$2:D1023,D1023)=1,1,0)</f>
        <v>1</v>
      </c>
      <c r="J1023">
        <f>COUNTIFS(D$2:D1023, D1023, F$2:F1023, F1023)</f>
        <v>3</v>
      </c>
      <c r="K1023">
        <f t="shared" si="30"/>
        <v>106440620.15837105</v>
      </c>
      <c r="L1023" s="1">
        <f t="shared" si="31"/>
        <v>0</v>
      </c>
    </row>
    <row r="1024" spans="1:12" x14ac:dyDescent="0.2">
      <c r="A1024">
        <v>40897</v>
      </c>
      <c r="B1024" t="s">
        <v>291</v>
      </c>
      <c r="C1024">
        <v>1948</v>
      </c>
      <c r="D1024" t="s">
        <v>26</v>
      </c>
      <c r="E1024">
        <v>126</v>
      </c>
      <c r="F1024" t="s">
        <v>35</v>
      </c>
      <c r="G1024">
        <v>5014000</v>
      </c>
      <c r="H1024">
        <v>154</v>
      </c>
      <c r="I1024">
        <f>IF(COUNTIFS(A$2:A1024,A1024,D$2:D1024,D1024)=1,1,0)</f>
        <v>0</v>
      </c>
      <c r="J1024">
        <f>COUNTIFS(D$2:D1024, D1024, F$2:F1024, F1024)</f>
        <v>2</v>
      </c>
      <c r="K1024">
        <f t="shared" si="30"/>
        <v>106440620.15837105</v>
      </c>
      <c r="L1024" s="1">
        <f t="shared" si="31"/>
        <v>0</v>
      </c>
    </row>
    <row r="1025" spans="1:12" x14ac:dyDescent="0.2">
      <c r="A1025">
        <v>40897</v>
      </c>
      <c r="B1025" t="s">
        <v>291</v>
      </c>
      <c r="C1025">
        <v>1948</v>
      </c>
      <c r="D1025" t="s">
        <v>26</v>
      </c>
      <c r="E1025">
        <v>126</v>
      </c>
      <c r="F1025" t="s">
        <v>13</v>
      </c>
      <c r="G1025">
        <v>5014000</v>
      </c>
      <c r="H1025">
        <v>154</v>
      </c>
      <c r="I1025">
        <f>IF(COUNTIFS(A$2:A1025,A1025,D$2:D1025,D1025)=1,1,0)</f>
        <v>0</v>
      </c>
      <c r="J1025">
        <f>COUNTIFS(D$2:D1025, D1025, F$2:F1025, F1025)</f>
        <v>10</v>
      </c>
      <c r="K1025">
        <f t="shared" si="30"/>
        <v>106440620.15837105</v>
      </c>
      <c r="L1025" s="1">
        <f t="shared" si="31"/>
        <v>0</v>
      </c>
    </row>
    <row r="1026" spans="1:12" x14ac:dyDescent="0.2">
      <c r="A1026">
        <v>40897</v>
      </c>
      <c r="B1026" t="s">
        <v>291</v>
      </c>
      <c r="C1026">
        <v>1948</v>
      </c>
      <c r="D1026" t="s">
        <v>26</v>
      </c>
      <c r="E1026">
        <v>126</v>
      </c>
      <c r="F1026" t="s">
        <v>157</v>
      </c>
      <c r="G1026">
        <v>5014000</v>
      </c>
      <c r="H1026">
        <v>154</v>
      </c>
      <c r="I1026">
        <f>IF(COUNTIFS(A$2:A1026,A1026,D$2:D1026,D1026)=1,1,0)</f>
        <v>0</v>
      </c>
      <c r="J1026">
        <f>COUNTIFS(D$2:D1026, D1026, F$2:F1026, F1026)</f>
        <v>1</v>
      </c>
      <c r="K1026">
        <f t="shared" ref="K1026:K1089" si="32">AVERAGEIF($I$2:$I$1645, 1, $G$2:$G$1645)</f>
        <v>106440620.15837105</v>
      </c>
      <c r="L1026" s="1">
        <f t="shared" ref="L1026:L1089" si="33">IF(AND(I1026=1,G1026&gt;K1026),1,0)</f>
        <v>0</v>
      </c>
    </row>
    <row r="1027" spans="1:12" x14ac:dyDescent="0.2">
      <c r="A1027">
        <v>266543</v>
      </c>
      <c r="B1027" t="s">
        <v>292</v>
      </c>
      <c r="C1027">
        <v>2003</v>
      </c>
      <c r="D1027" t="s">
        <v>126</v>
      </c>
      <c r="E1027">
        <v>100</v>
      </c>
      <c r="F1027" t="s">
        <v>127</v>
      </c>
      <c r="G1027">
        <v>380843261</v>
      </c>
      <c r="H1027">
        <v>155</v>
      </c>
      <c r="I1027">
        <f>IF(COUNTIFS(A$2:A1027,A1027,D$2:D1027,D1027)=1,1,0)</f>
        <v>1</v>
      </c>
      <c r="J1027">
        <f>COUNTIFS(D$2:D1027, D1027, F$2:F1027, F1027)</f>
        <v>2</v>
      </c>
      <c r="K1027">
        <f t="shared" si="32"/>
        <v>106440620.15837105</v>
      </c>
      <c r="L1027" s="1">
        <f t="shared" si="33"/>
        <v>1</v>
      </c>
    </row>
    <row r="1028" spans="1:12" x14ac:dyDescent="0.2">
      <c r="A1028">
        <v>266543</v>
      </c>
      <c r="B1028" t="s">
        <v>292</v>
      </c>
      <c r="C1028">
        <v>2003</v>
      </c>
      <c r="D1028" t="s">
        <v>126</v>
      </c>
      <c r="E1028">
        <v>100</v>
      </c>
      <c r="F1028" t="s">
        <v>144</v>
      </c>
      <c r="G1028">
        <v>380843261</v>
      </c>
      <c r="H1028">
        <v>155</v>
      </c>
      <c r="I1028">
        <f>IF(COUNTIFS(A$2:A1028,A1028,D$2:D1028,D1028)=1,1,0)</f>
        <v>0</v>
      </c>
      <c r="J1028">
        <f>COUNTIFS(D$2:D1028, D1028, F$2:F1028, F1028)</f>
        <v>2</v>
      </c>
      <c r="K1028">
        <f t="shared" si="32"/>
        <v>106440620.15837105</v>
      </c>
      <c r="L1028" s="1">
        <f t="shared" si="33"/>
        <v>0</v>
      </c>
    </row>
    <row r="1029" spans="1:12" x14ac:dyDescent="0.2">
      <c r="A1029">
        <v>266543</v>
      </c>
      <c r="B1029" t="s">
        <v>292</v>
      </c>
      <c r="C1029">
        <v>2003</v>
      </c>
      <c r="D1029" t="s">
        <v>126</v>
      </c>
      <c r="E1029">
        <v>100</v>
      </c>
      <c r="F1029" t="s">
        <v>140</v>
      </c>
      <c r="G1029">
        <v>380843261</v>
      </c>
      <c r="H1029">
        <v>155</v>
      </c>
      <c r="I1029">
        <f>IF(COUNTIFS(A$2:A1029,A1029,D$2:D1029,D1029)=1,1,0)</f>
        <v>0</v>
      </c>
      <c r="J1029">
        <f>COUNTIFS(D$2:D1029, D1029, F$2:F1029, F1029)</f>
        <v>4</v>
      </c>
      <c r="K1029">
        <f t="shared" si="32"/>
        <v>106440620.15837105</v>
      </c>
      <c r="L1029" s="1">
        <f t="shared" si="33"/>
        <v>0</v>
      </c>
    </row>
    <row r="1030" spans="1:12" x14ac:dyDescent="0.2">
      <c r="A1030">
        <v>266543</v>
      </c>
      <c r="B1030" t="s">
        <v>292</v>
      </c>
      <c r="C1030">
        <v>2003</v>
      </c>
      <c r="D1030" t="s">
        <v>126</v>
      </c>
      <c r="E1030">
        <v>100</v>
      </c>
      <c r="F1030" t="s">
        <v>33</v>
      </c>
      <c r="G1030">
        <v>380843261</v>
      </c>
      <c r="H1030">
        <v>155</v>
      </c>
      <c r="I1030">
        <f>IF(COUNTIFS(A$2:A1030,A1030,D$2:D1030,D1030)=1,1,0)</f>
        <v>0</v>
      </c>
      <c r="J1030">
        <f>COUNTIFS(D$2:D1030, D1030, F$2:F1030, F1030)</f>
        <v>1</v>
      </c>
      <c r="K1030">
        <f t="shared" si="32"/>
        <v>106440620.15837105</v>
      </c>
      <c r="L1030" s="1">
        <f t="shared" si="33"/>
        <v>0</v>
      </c>
    </row>
    <row r="1031" spans="1:12" x14ac:dyDescent="0.2">
      <c r="A1031">
        <v>266543</v>
      </c>
      <c r="B1031" t="s">
        <v>292</v>
      </c>
      <c r="C1031">
        <v>2003</v>
      </c>
      <c r="D1031" t="s">
        <v>126</v>
      </c>
      <c r="E1031">
        <v>100</v>
      </c>
      <c r="F1031" t="s">
        <v>293</v>
      </c>
      <c r="G1031">
        <v>380843261</v>
      </c>
      <c r="H1031">
        <v>155</v>
      </c>
      <c r="I1031">
        <f>IF(COUNTIFS(A$2:A1031,A1031,D$2:D1031,D1031)=1,1,0)</f>
        <v>0</v>
      </c>
      <c r="J1031">
        <f>COUNTIFS(D$2:D1031, D1031, F$2:F1031, F1031)</f>
        <v>1</v>
      </c>
      <c r="K1031">
        <f t="shared" si="32"/>
        <v>106440620.15837105</v>
      </c>
      <c r="L1031" s="1">
        <f t="shared" si="33"/>
        <v>0</v>
      </c>
    </row>
    <row r="1032" spans="1:12" x14ac:dyDescent="0.2">
      <c r="A1032">
        <v>266543</v>
      </c>
      <c r="B1032" t="s">
        <v>292</v>
      </c>
      <c r="C1032">
        <v>2003</v>
      </c>
      <c r="D1032" t="s">
        <v>126</v>
      </c>
      <c r="E1032">
        <v>100</v>
      </c>
      <c r="F1032" t="s">
        <v>35</v>
      </c>
      <c r="G1032">
        <v>380843261</v>
      </c>
      <c r="H1032">
        <v>155</v>
      </c>
      <c r="I1032">
        <f>IF(COUNTIFS(A$2:A1032,A1032,D$2:D1032,D1032)=1,1,0)</f>
        <v>0</v>
      </c>
      <c r="J1032">
        <f>COUNTIFS(D$2:D1032, D1032, F$2:F1032, F1032)</f>
        <v>6</v>
      </c>
      <c r="K1032">
        <f t="shared" si="32"/>
        <v>106440620.15837105</v>
      </c>
      <c r="L1032" s="1">
        <f t="shared" si="33"/>
        <v>0</v>
      </c>
    </row>
    <row r="1033" spans="1:12" x14ac:dyDescent="0.2">
      <c r="A1033">
        <v>266543</v>
      </c>
      <c r="B1033" t="s">
        <v>292</v>
      </c>
      <c r="C1033">
        <v>2003</v>
      </c>
      <c r="D1033" t="s">
        <v>126</v>
      </c>
      <c r="E1033">
        <v>100</v>
      </c>
      <c r="F1033" t="s">
        <v>116</v>
      </c>
      <c r="G1033">
        <v>380843261</v>
      </c>
      <c r="H1033">
        <v>155</v>
      </c>
      <c r="I1033">
        <f>IF(COUNTIFS(A$2:A1033,A1033,D$2:D1033,D1033)=1,1,0)</f>
        <v>0</v>
      </c>
      <c r="J1033">
        <f>COUNTIFS(D$2:D1033, D1033, F$2:F1033, F1033)</f>
        <v>5</v>
      </c>
      <c r="K1033">
        <f t="shared" si="32"/>
        <v>106440620.15837105</v>
      </c>
      <c r="L1033" s="1">
        <f t="shared" si="33"/>
        <v>0</v>
      </c>
    </row>
    <row r="1034" spans="1:12" x14ac:dyDescent="0.2">
      <c r="A1034">
        <v>266543</v>
      </c>
      <c r="B1034" t="s">
        <v>292</v>
      </c>
      <c r="C1034">
        <v>2003</v>
      </c>
      <c r="D1034" t="s">
        <v>126</v>
      </c>
      <c r="E1034">
        <v>100</v>
      </c>
      <c r="F1034" t="s">
        <v>104</v>
      </c>
      <c r="G1034">
        <v>380843261</v>
      </c>
      <c r="H1034">
        <v>155</v>
      </c>
      <c r="I1034">
        <f>IF(COUNTIFS(A$2:A1034,A1034,D$2:D1034,D1034)=1,1,0)</f>
        <v>0</v>
      </c>
      <c r="J1034">
        <f>COUNTIFS(D$2:D1034, D1034, F$2:F1034, F1034)</f>
        <v>7</v>
      </c>
      <c r="K1034">
        <f t="shared" si="32"/>
        <v>106440620.15837105</v>
      </c>
      <c r="L1034" s="1">
        <f t="shared" si="33"/>
        <v>0</v>
      </c>
    </row>
    <row r="1035" spans="1:12" x14ac:dyDescent="0.2">
      <c r="A1035">
        <v>266543</v>
      </c>
      <c r="B1035" t="s">
        <v>292</v>
      </c>
      <c r="C1035">
        <v>2003</v>
      </c>
      <c r="D1035" t="s">
        <v>126</v>
      </c>
      <c r="E1035">
        <v>100</v>
      </c>
      <c r="F1035" t="s">
        <v>86</v>
      </c>
      <c r="G1035">
        <v>380843261</v>
      </c>
      <c r="H1035">
        <v>155</v>
      </c>
      <c r="I1035">
        <f>IF(COUNTIFS(A$2:A1035,A1035,D$2:D1035,D1035)=1,1,0)</f>
        <v>0</v>
      </c>
      <c r="J1035">
        <f>COUNTIFS(D$2:D1035, D1035, F$2:F1035, F1035)</f>
        <v>4</v>
      </c>
      <c r="K1035">
        <f t="shared" si="32"/>
        <v>106440620.15837105</v>
      </c>
      <c r="L1035" s="1">
        <f t="shared" si="33"/>
        <v>0</v>
      </c>
    </row>
    <row r="1036" spans="1:12" x14ac:dyDescent="0.2">
      <c r="A1036">
        <v>347149</v>
      </c>
      <c r="B1036" t="s">
        <v>294</v>
      </c>
      <c r="C1036">
        <v>2004</v>
      </c>
      <c r="D1036" t="s">
        <v>61</v>
      </c>
      <c r="E1036">
        <v>119</v>
      </c>
      <c r="F1036" t="s">
        <v>30</v>
      </c>
      <c r="G1036">
        <v>9173958</v>
      </c>
      <c r="H1036">
        <v>156</v>
      </c>
      <c r="I1036">
        <f>IF(COUNTIFS(A$2:A1036,A1036,D$2:D1036,D1036)=1,1,0)</f>
        <v>1</v>
      </c>
      <c r="J1036">
        <f>COUNTIFS(D$2:D1036, D1036, F$2:F1036, F1036)</f>
        <v>6</v>
      </c>
      <c r="K1036">
        <f t="shared" si="32"/>
        <v>106440620.15837105</v>
      </c>
      <c r="L1036" s="1">
        <f t="shared" si="33"/>
        <v>0</v>
      </c>
    </row>
    <row r="1037" spans="1:12" x14ac:dyDescent="0.2">
      <c r="A1037">
        <v>347149</v>
      </c>
      <c r="B1037" t="s">
        <v>294</v>
      </c>
      <c r="C1037">
        <v>2004</v>
      </c>
      <c r="D1037" t="s">
        <v>61</v>
      </c>
      <c r="E1037">
        <v>119</v>
      </c>
      <c r="F1037" t="s">
        <v>113</v>
      </c>
      <c r="G1037">
        <v>9173958</v>
      </c>
      <c r="H1037">
        <v>156</v>
      </c>
      <c r="I1037">
        <f>IF(COUNTIFS(A$2:A1037,A1037,D$2:D1037,D1037)=1,1,0)</f>
        <v>0</v>
      </c>
      <c r="J1037">
        <f>COUNTIFS(D$2:D1037, D1037, F$2:F1037, F1037)</f>
        <v>2</v>
      </c>
      <c r="K1037">
        <f t="shared" si="32"/>
        <v>106440620.15837105</v>
      </c>
      <c r="L1037" s="1">
        <f t="shared" si="33"/>
        <v>0</v>
      </c>
    </row>
    <row r="1038" spans="1:12" x14ac:dyDescent="0.2">
      <c r="A1038">
        <v>347149</v>
      </c>
      <c r="B1038" t="s">
        <v>294</v>
      </c>
      <c r="C1038">
        <v>2004</v>
      </c>
      <c r="D1038" t="s">
        <v>61</v>
      </c>
      <c r="E1038">
        <v>119</v>
      </c>
      <c r="F1038" t="s">
        <v>115</v>
      </c>
      <c r="G1038">
        <v>9173958</v>
      </c>
      <c r="H1038">
        <v>156</v>
      </c>
      <c r="I1038">
        <f>IF(COUNTIFS(A$2:A1038,A1038,D$2:D1038,D1038)=1,1,0)</f>
        <v>0</v>
      </c>
      <c r="J1038">
        <f>COUNTIFS(D$2:D1038, D1038, F$2:F1038, F1038)</f>
        <v>2</v>
      </c>
      <c r="K1038">
        <f t="shared" si="32"/>
        <v>106440620.15837105</v>
      </c>
      <c r="L1038" s="1">
        <f t="shared" si="33"/>
        <v>0</v>
      </c>
    </row>
    <row r="1039" spans="1:12" x14ac:dyDescent="0.2">
      <c r="A1039">
        <v>347149</v>
      </c>
      <c r="B1039" t="s">
        <v>294</v>
      </c>
      <c r="C1039">
        <v>2004</v>
      </c>
      <c r="D1039" t="s">
        <v>61</v>
      </c>
      <c r="E1039">
        <v>119</v>
      </c>
      <c r="F1039" t="s">
        <v>85</v>
      </c>
      <c r="G1039">
        <v>9173958</v>
      </c>
      <c r="H1039">
        <v>156</v>
      </c>
      <c r="I1039">
        <f>IF(COUNTIFS(A$2:A1039,A1039,D$2:D1039,D1039)=1,1,0)</f>
        <v>0</v>
      </c>
      <c r="J1039">
        <f>COUNTIFS(D$2:D1039, D1039, F$2:F1039, F1039)</f>
        <v>6</v>
      </c>
      <c r="K1039">
        <f t="shared" si="32"/>
        <v>106440620.15837105</v>
      </c>
      <c r="L1039" s="1">
        <f t="shared" si="33"/>
        <v>0</v>
      </c>
    </row>
    <row r="1040" spans="1:12" x14ac:dyDescent="0.2">
      <c r="A1040">
        <v>347149</v>
      </c>
      <c r="B1040" t="s">
        <v>294</v>
      </c>
      <c r="C1040">
        <v>2004</v>
      </c>
      <c r="D1040" t="s">
        <v>61</v>
      </c>
      <c r="E1040">
        <v>119</v>
      </c>
      <c r="F1040" t="s">
        <v>35</v>
      </c>
      <c r="G1040">
        <v>9173958</v>
      </c>
      <c r="H1040">
        <v>156</v>
      </c>
      <c r="I1040">
        <f>IF(COUNTIFS(A$2:A1040,A1040,D$2:D1040,D1040)=1,1,0)</f>
        <v>0</v>
      </c>
      <c r="J1040">
        <f>COUNTIFS(D$2:D1040, D1040, F$2:F1040, F1040)</f>
        <v>8</v>
      </c>
      <c r="K1040">
        <f t="shared" si="32"/>
        <v>106440620.15837105</v>
      </c>
      <c r="L1040" s="1">
        <f t="shared" si="33"/>
        <v>0</v>
      </c>
    </row>
    <row r="1041" spans="1:12" x14ac:dyDescent="0.2">
      <c r="A1041">
        <v>347149</v>
      </c>
      <c r="B1041" t="s">
        <v>294</v>
      </c>
      <c r="C1041">
        <v>2004</v>
      </c>
      <c r="D1041" t="s">
        <v>61</v>
      </c>
      <c r="E1041">
        <v>119</v>
      </c>
      <c r="F1041" t="s">
        <v>116</v>
      </c>
      <c r="G1041">
        <v>9173958</v>
      </c>
      <c r="H1041">
        <v>156</v>
      </c>
      <c r="I1041">
        <f>IF(COUNTIFS(A$2:A1041,A1041,D$2:D1041,D1041)=1,1,0)</f>
        <v>0</v>
      </c>
      <c r="J1041">
        <f>COUNTIFS(D$2:D1041, D1041, F$2:F1041, F1041)</f>
        <v>5</v>
      </c>
      <c r="K1041">
        <f t="shared" si="32"/>
        <v>106440620.15837105</v>
      </c>
      <c r="L1041" s="1">
        <f t="shared" si="33"/>
        <v>0</v>
      </c>
    </row>
    <row r="1042" spans="1:12" x14ac:dyDescent="0.2">
      <c r="A1042">
        <v>347149</v>
      </c>
      <c r="B1042" t="s">
        <v>294</v>
      </c>
      <c r="C1042">
        <v>2004</v>
      </c>
      <c r="D1042" t="s">
        <v>61</v>
      </c>
      <c r="E1042">
        <v>119</v>
      </c>
      <c r="F1042" t="s">
        <v>86</v>
      </c>
      <c r="G1042">
        <v>9173958</v>
      </c>
      <c r="H1042">
        <v>156</v>
      </c>
      <c r="I1042">
        <f>IF(COUNTIFS(A$2:A1042,A1042,D$2:D1042,D1042)=1,1,0)</f>
        <v>0</v>
      </c>
      <c r="J1042">
        <f>COUNTIFS(D$2:D1042, D1042, F$2:F1042, F1042)</f>
        <v>7</v>
      </c>
      <c r="K1042">
        <f t="shared" si="32"/>
        <v>106440620.15837105</v>
      </c>
      <c r="L1042" s="1">
        <f t="shared" si="33"/>
        <v>0</v>
      </c>
    </row>
    <row r="1043" spans="1:12" x14ac:dyDescent="0.2">
      <c r="A1043">
        <v>347149</v>
      </c>
      <c r="B1043" t="s">
        <v>294</v>
      </c>
      <c r="C1043">
        <v>2004</v>
      </c>
      <c r="D1043" t="s">
        <v>61</v>
      </c>
      <c r="E1043">
        <v>119</v>
      </c>
      <c r="F1043" t="s">
        <v>43</v>
      </c>
      <c r="G1043">
        <v>9173958</v>
      </c>
      <c r="H1043">
        <v>156</v>
      </c>
      <c r="I1043">
        <f>IF(COUNTIFS(A$2:A1043,A1043,D$2:D1043,D1043)=1,1,0)</f>
        <v>0</v>
      </c>
      <c r="J1043">
        <f>COUNTIFS(D$2:D1043, D1043, F$2:F1043, F1043)</f>
        <v>4</v>
      </c>
      <c r="K1043">
        <f t="shared" si="32"/>
        <v>106440620.15837105</v>
      </c>
      <c r="L1043" s="1">
        <f t="shared" si="33"/>
        <v>0</v>
      </c>
    </row>
    <row r="1044" spans="1:12" x14ac:dyDescent="0.2">
      <c r="A1044">
        <v>55630</v>
      </c>
      <c r="B1044" t="s">
        <v>295</v>
      </c>
      <c r="C1044">
        <v>1961</v>
      </c>
      <c r="D1044" t="s">
        <v>92</v>
      </c>
      <c r="E1044">
        <v>110</v>
      </c>
      <c r="F1044" t="s">
        <v>138</v>
      </c>
      <c r="G1044">
        <v>46808</v>
      </c>
      <c r="H1044">
        <v>157</v>
      </c>
      <c r="I1044">
        <f>IF(COUNTIFS(A$2:A1044,A1044,D$2:D1044,D1044)=1,1,0)</f>
        <v>1</v>
      </c>
      <c r="J1044">
        <f>COUNTIFS(D$2:D1044, D1044, F$2:F1044, F1044)</f>
        <v>1</v>
      </c>
      <c r="K1044">
        <f t="shared" si="32"/>
        <v>106440620.15837105</v>
      </c>
      <c r="L1044" s="1">
        <f t="shared" si="33"/>
        <v>0</v>
      </c>
    </row>
    <row r="1045" spans="1:12" x14ac:dyDescent="0.2">
      <c r="A1045">
        <v>55630</v>
      </c>
      <c r="B1045" t="s">
        <v>295</v>
      </c>
      <c r="C1045">
        <v>1961</v>
      </c>
      <c r="D1045" t="s">
        <v>92</v>
      </c>
      <c r="E1045">
        <v>110</v>
      </c>
      <c r="F1045" t="s">
        <v>11</v>
      </c>
      <c r="G1045">
        <v>46808</v>
      </c>
      <c r="H1045">
        <v>157</v>
      </c>
      <c r="I1045">
        <f>IF(COUNTIFS(A$2:A1045,A1045,D$2:D1045,D1045)=1,1,0)</f>
        <v>0</v>
      </c>
      <c r="J1045">
        <f>COUNTIFS(D$2:D1045, D1045, F$2:F1045, F1045)</f>
        <v>5</v>
      </c>
      <c r="K1045">
        <f t="shared" si="32"/>
        <v>106440620.15837105</v>
      </c>
      <c r="L1045" s="1">
        <f t="shared" si="33"/>
        <v>0</v>
      </c>
    </row>
    <row r="1046" spans="1:12" x14ac:dyDescent="0.2">
      <c r="A1046">
        <v>55630</v>
      </c>
      <c r="B1046" t="s">
        <v>295</v>
      </c>
      <c r="C1046">
        <v>1961</v>
      </c>
      <c r="D1046" t="s">
        <v>92</v>
      </c>
      <c r="E1046">
        <v>110</v>
      </c>
      <c r="F1046" t="s">
        <v>93</v>
      </c>
      <c r="G1046">
        <v>46808</v>
      </c>
      <c r="H1046">
        <v>157</v>
      </c>
      <c r="I1046">
        <f>IF(COUNTIFS(A$2:A1046,A1046,D$2:D1046,D1046)=1,1,0)</f>
        <v>0</v>
      </c>
      <c r="J1046">
        <f>COUNTIFS(D$2:D1046, D1046, F$2:F1046, F1046)</f>
        <v>2</v>
      </c>
      <c r="K1046">
        <f t="shared" si="32"/>
        <v>106440620.15837105</v>
      </c>
      <c r="L1046" s="1">
        <f t="shared" si="33"/>
        <v>0</v>
      </c>
    </row>
    <row r="1047" spans="1:12" x14ac:dyDescent="0.2">
      <c r="A1047">
        <v>55630</v>
      </c>
      <c r="B1047" t="s">
        <v>295</v>
      </c>
      <c r="C1047">
        <v>1961</v>
      </c>
      <c r="D1047" t="s">
        <v>92</v>
      </c>
      <c r="E1047">
        <v>110</v>
      </c>
      <c r="F1047" t="s">
        <v>22</v>
      </c>
      <c r="G1047">
        <v>46808</v>
      </c>
      <c r="H1047">
        <v>157</v>
      </c>
      <c r="I1047">
        <f>IF(COUNTIFS(A$2:A1047,A1047,D$2:D1047,D1047)=1,1,0)</f>
        <v>0</v>
      </c>
      <c r="J1047">
        <f>COUNTIFS(D$2:D1047, D1047, F$2:F1047, F1047)</f>
        <v>3</v>
      </c>
      <c r="K1047">
        <f t="shared" si="32"/>
        <v>106440620.15837105</v>
      </c>
      <c r="L1047" s="1">
        <f t="shared" si="33"/>
        <v>0</v>
      </c>
    </row>
    <row r="1048" spans="1:12" x14ac:dyDescent="0.2">
      <c r="A1048">
        <v>55630</v>
      </c>
      <c r="B1048" t="s">
        <v>295</v>
      </c>
      <c r="C1048">
        <v>1961</v>
      </c>
      <c r="D1048" t="s">
        <v>92</v>
      </c>
      <c r="E1048">
        <v>110</v>
      </c>
      <c r="F1048" t="s">
        <v>13</v>
      </c>
      <c r="G1048">
        <v>46808</v>
      </c>
      <c r="H1048">
        <v>157</v>
      </c>
      <c r="I1048">
        <f>IF(COUNTIFS(A$2:A1048,A1048,D$2:D1048,D1048)=1,1,0)</f>
        <v>0</v>
      </c>
      <c r="J1048">
        <f>COUNTIFS(D$2:D1048, D1048, F$2:F1048, F1048)</f>
        <v>10</v>
      </c>
      <c r="K1048">
        <f t="shared" si="32"/>
        <v>106440620.15837105</v>
      </c>
      <c r="L1048" s="1">
        <f t="shared" si="33"/>
        <v>0</v>
      </c>
    </row>
    <row r="1049" spans="1:12" x14ac:dyDescent="0.2">
      <c r="A1049">
        <v>55630</v>
      </c>
      <c r="B1049" t="s">
        <v>295</v>
      </c>
      <c r="C1049">
        <v>1961</v>
      </c>
      <c r="D1049" t="s">
        <v>92</v>
      </c>
      <c r="E1049">
        <v>110</v>
      </c>
      <c r="F1049" t="s">
        <v>23</v>
      </c>
      <c r="G1049">
        <v>46808</v>
      </c>
      <c r="H1049">
        <v>157</v>
      </c>
      <c r="I1049">
        <f>IF(COUNTIFS(A$2:A1049,A1049,D$2:D1049,D1049)=1,1,0)</f>
        <v>0</v>
      </c>
      <c r="J1049">
        <f>COUNTIFS(D$2:D1049, D1049, F$2:F1049, F1049)</f>
        <v>3</v>
      </c>
      <c r="K1049">
        <f t="shared" si="32"/>
        <v>106440620.15837105</v>
      </c>
      <c r="L1049" s="1">
        <f t="shared" si="33"/>
        <v>0</v>
      </c>
    </row>
    <row r="1050" spans="1:12" x14ac:dyDescent="0.2">
      <c r="A1050">
        <v>346336</v>
      </c>
      <c r="B1050" t="s">
        <v>296</v>
      </c>
      <c r="C1050">
        <v>2003</v>
      </c>
      <c r="D1050" t="s">
        <v>9</v>
      </c>
      <c r="E1050">
        <v>374</v>
      </c>
      <c r="F1050" t="s">
        <v>10</v>
      </c>
      <c r="G1050">
        <v>274024</v>
      </c>
      <c r="H1050">
        <v>158</v>
      </c>
      <c r="I1050">
        <f>IF(COUNTIFS(A$2:A1050,A1050,D$2:D1050,D1050)=1,1,0)</f>
        <v>1</v>
      </c>
      <c r="J1050">
        <f>COUNTIFS(D$2:D1050, D1050, F$2:F1050, F1050)</f>
        <v>22</v>
      </c>
      <c r="K1050">
        <f t="shared" si="32"/>
        <v>106440620.15837105</v>
      </c>
      <c r="L1050" s="1">
        <f t="shared" si="33"/>
        <v>0</v>
      </c>
    </row>
    <row r="1051" spans="1:12" x14ac:dyDescent="0.2">
      <c r="A1051">
        <v>346336</v>
      </c>
      <c r="B1051" t="s">
        <v>296</v>
      </c>
      <c r="C1051">
        <v>2003</v>
      </c>
      <c r="D1051" t="s">
        <v>9</v>
      </c>
      <c r="E1051">
        <v>374</v>
      </c>
      <c r="F1051" t="s">
        <v>13</v>
      </c>
      <c r="G1051">
        <v>274024</v>
      </c>
      <c r="H1051">
        <v>158</v>
      </c>
      <c r="I1051">
        <f>IF(COUNTIFS(A$2:A1051,A1051,D$2:D1051,D1051)=1,1,0)</f>
        <v>0</v>
      </c>
      <c r="J1051">
        <f>COUNTIFS(D$2:D1051, D1051, F$2:F1051, F1051)</f>
        <v>57</v>
      </c>
      <c r="K1051">
        <f t="shared" si="32"/>
        <v>106440620.15837105</v>
      </c>
      <c r="L1051" s="1">
        <f t="shared" si="33"/>
        <v>0</v>
      </c>
    </row>
    <row r="1052" spans="1:12" x14ac:dyDescent="0.2">
      <c r="A1052">
        <v>346336</v>
      </c>
      <c r="B1052" t="s">
        <v>296</v>
      </c>
      <c r="C1052">
        <v>2003</v>
      </c>
      <c r="D1052" t="s">
        <v>9</v>
      </c>
      <c r="E1052">
        <v>374</v>
      </c>
      <c r="F1052" t="s">
        <v>52</v>
      </c>
      <c r="G1052">
        <v>274024</v>
      </c>
      <c r="H1052">
        <v>158</v>
      </c>
      <c r="I1052">
        <f>IF(COUNTIFS(A$2:A1052,A1052,D$2:D1052,D1052)=1,1,0)</f>
        <v>0</v>
      </c>
      <c r="J1052">
        <f>COUNTIFS(D$2:D1052, D1052, F$2:F1052, F1052)</f>
        <v>4</v>
      </c>
      <c r="K1052">
        <f t="shared" si="32"/>
        <v>106440620.15837105</v>
      </c>
      <c r="L1052" s="1">
        <f t="shared" si="33"/>
        <v>0</v>
      </c>
    </row>
    <row r="1053" spans="1:12" x14ac:dyDescent="0.2">
      <c r="A1053">
        <v>57115</v>
      </c>
      <c r="B1053" t="s">
        <v>297</v>
      </c>
      <c r="C1053">
        <v>1963</v>
      </c>
      <c r="D1053" t="s">
        <v>26</v>
      </c>
      <c r="E1053">
        <v>172</v>
      </c>
      <c r="F1053" t="s">
        <v>10</v>
      </c>
      <c r="G1053" t="s">
        <v>407</v>
      </c>
      <c r="H1053">
        <v>159</v>
      </c>
      <c r="I1053">
        <f>IF(COUNTIFS(A$2:A1053,A1053,D$2:D1053,D1053)=1,1,0)</f>
        <v>1</v>
      </c>
      <c r="J1053">
        <f>COUNTIFS(D$2:D1053, D1053, F$2:F1053, F1053)</f>
        <v>2</v>
      </c>
      <c r="K1053">
        <f t="shared" si="32"/>
        <v>106440620.15837105</v>
      </c>
      <c r="L1053" s="1">
        <f t="shared" si="33"/>
        <v>1</v>
      </c>
    </row>
    <row r="1054" spans="1:12" x14ac:dyDescent="0.2">
      <c r="A1054">
        <v>57115</v>
      </c>
      <c r="B1054" t="s">
        <v>297</v>
      </c>
      <c r="C1054">
        <v>1963</v>
      </c>
      <c r="D1054" t="s">
        <v>26</v>
      </c>
      <c r="E1054">
        <v>172</v>
      </c>
      <c r="F1054" t="s">
        <v>11</v>
      </c>
      <c r="G1054" t="s">
        <v>407</v>
      </c>
      <c r="H1054">
        <v>159</v>
      </c>
      <c r="I1054">
        <f>IF(COUNTIFS(A$2:A1054,A1054,D$2:D1054,D1054)=1,1,0)</f>
        <v>0</v>
      </c>
      <c r="J1054">
        <f>COUNTIFS(D$2:D1054, D1054, F$2:F1054, F1054)</f>
        <v>3</v>
      </c>
      <c r="K1054">
        <f t="shared" si="32"/>
        <v>106440620.15837105</v>
      </c>
      <c r="L1054" s="1">
        <f t="shared" si="33"/>
        <v>0</v>
      </c>
    </row>
    <row r="1055" spans="1:12" x14ac:dyDescent="0.2">
      <c r="A1055">
        <v>57115</v>
      </c>
      <c r="B1055" t="s">
        <v>297</v>
      </c>
      <c r="C1055">
        <v>1963</v>
      </c>
      <c r="D1055" t="s">
        <v>26</v>
      </c>
      <c r="E1055">
        <v>172</v>
      </c>
      <c r="F1055" t="s">
        <v>12</v>
      </c>
      <c r="G1055" t="s">
        <v>407</v>
      </c>
      <c r="H1055">
        <v>159</v>
      </c>
      <c r="I1055">
        <f>IF(COUNTIFS(A$2:A1055,A1055,D$2:D1055,D1055)=1,1,0)</f>
        <v>0</v>
      </c>
      <c r="J1055">
        <f>COUNTIFS(D$2:D1055, D1055, F$2:F1055, F1055)</f>
        <v>1</v>
      </c>
      <c r="K1055">
        <f t="shared" si="32"/>
        <v>106440620.15837105</v>
      </c>
      <c r="L1055" s="1">
        <f t="shared" si="33"/>
        <v>0</v>
      </c>
    </row>
    <row r="1056" spans="1:12" x14ac:dyDescent="0.2">
      <c r="A1056">
        <v>57115</v>
      </c>
      <c r="B1056" t="s">
        <v>297</v>
      </c>
      <c r="C1056">
        <v>1963</v>
      </c>
      <c r="D1056" t="s">
        <v>26</v>
      </c>
      <c r="E1056">
        <v>172</v>
      </c>
      <c r="F1056" t="s">
        <v>95</v>
      </c>
      <c r="G1056" t="s">
        <v>407</v>
      </c>
      <c r="H1056">
        <v>159</v>
      </c>
      <c r="I1056">
        <f>IF(COUNTIFS(A$2:A1056,A1056,D$2:D1056,D1056)=1,1,0)</f>
        <v>0</v>
      </c>
      <c r="J1056">
        <f>COUNTIFS(D$2:D1056, D1056, F$2:F1056, F1056)</f>
        <v>2</v>
      </c>
      <c r="K1056">
        <f t="shared" si="32"/>
        <v>106440620.15837105</v>
      </c>
      <c r="L1056" s="1">
        <f t="shared" si="33"/>
        <v>0</v>
      </c>
    </row>
    <row r="1057" spans="1:12" x14ac:dyDescent="0.2">
      <c r="A1057">
        <v>57115</v>
      </c>
      <c r="B1057" t="s">
        <v>297</v>
      </c>
      <c r="C1057">
        <v>1963</v>
      </c>
      <c r="D1057" t="s">
        <v>26</v>
      </c>
      <c r="E1057">
        <v>172</v>
      </c>
      <c r="F1057" t="s">
        <v>35</v>
      </c>
      <c r="G1057" t="s">
        <v>407</v>
      </c>
      <c r="H1057">
        <v>159</v>
      </c>
      <c r="I1057">
        <f>IF(COUNTIFS(A$2:A1057,A1057,D$2:D1057,D1057)=1,1,0)</f>
        <v>0</v>
      </c>
      <c r="J1057">
        <f>COUNTIFS(D$2:D1057, D1057, F$2:F1057, F1057)</f>
        <v>3</v>
      </c>
      <c r="K1057">
        <f t="shared" si="32"/>
        <v>106440620.15837105</v>
      </c>
      <c r="L1057" s="1">
        <f t="shared" si="33"/>
        <v>0</v>
      </c>
    </row>
    <row r="1058" spans="1:12" x14ac:dyDescent="0.2">
      <c r="A1058">
        <v>57115</v>
      </c>
      <c r="B1058" t="s">
        <v>297</v>
      </c>
      <c r="C1058">
        <v>1963</v>
      </c>
      <c r="D1058" t="s">
        <v>26</v>
      </c>
      <c r="E1058">
        <v>172</v>
      </c>
      <c r="F1058" t="s">
        <v>13</v>
      </c>
      <c r="G1058" t="s">
        <v>407</v>
      </c>
      <c r="H1058">
        <v>159</v>
      </c>
      <c r="I1058">
        <f>IF(COUNTIFS(A$2:A1058,A1058,D$2:D1058,D1058)=1,1,0)</f>
        <v>0</v>
      </c>
      <c r="J1058">
        <f>COUNTIFS(D$2:D1058, D1058, F$2:F1058, F1058)</f>
        <v>11</v>
      </c>
      <c r="K1058">
        <f t="shared" si="32"/>
        <v>106440620.15837105</v>
      </c>
      <c r="L1058" s="1">
        <f t="shared" si="33"/>
        <v>0</v>
      </c>
    </row>
    <row r="1059" spans="1:12" x14ac:dyDescent="0.2">
      <c r="A1059">
        <v>57115</v>
      </c>
      <c r="B1059" t="s">
        <v>297</v>
      </c>
      <c r="C1059">
        <v>1963</v>
      </c>
      <c r="D1059" t="s">
        <v>26</v>
      </c>
      <c r="E1059">
        <v>172</v>
      </c>
      <c r="F1059" t="s">
        <v>23</v>
      </c>
      <c r="G1059" t="s">
        <v>407</v>
      </c>
      <c r="H1059">
        <v>159</v>
      </c>
      <c r="I1059">
        <f>IF(COUNTIFS(A$2:A1059,A1059,D$2:D1059,D1059)=1,1,0)</f>
        <v>0</v>
      </c>
      <c r="J1059">
        <f>COUNTIFS(D$2:D1059, D1059, F$2:F1059, F1059)</f>
        <v>4</v>
      </c>
      <c r="K1059">
        <f t="shared" si="32"/>
        <v>106440620.15837105</v>
      </c>
      <c r="L1059" s="1">
        <f t="shared" si="33"/>
        <v>0</v>
      </c>
    </row>
    <row r="1060" spans="1:12" x14ac:dyDescent="0.2">
      <c r="A1060">
        <v>57115</v>
      </c>
      <c r="B1060" t="s">
        <v>297</v>
      </c>
      <c r="C1060">
        <v>1963</v>
      </c>
      <c r="D1060" t="s">
        <v>26</v>
      </c>
      <c r="E1060">
        <v>172</v>
      </c>
      <c r="F1060" t="s">
        <v>96</v>
      </c>
      <c r="G1060" t="s">
        <v>407</v>
      </c>
      <c r="H1060">
        <v>159</v>
      </c>
      <c r="I1060">
        <f>IF(COUNTIFS(A$2:A1060,A1060,D$2:D1060,D1060)=1,1,0)</f>
        <v>0</v>
      </c>
      <c r="J1060">
        <f>COUNTIFS(D$2:D1060, D1060, F$2:F1060, F1060)</f>
        <v>3</v>
      </c>
      <c r="K1060">
        <f t="shared" si="32"/>
        <v>106440620.15837105</v>
      </c>
      <c r="L1060" s="1">
        <f t="shared" si="33"/>
        <v>0</v>
      </c>
    </row>
    <row r="1061" spans="1:12" x14ac:dyDescent="0.2">
      <c r="A1061">
        <v>71853</v>
      </c>
      <c r="B1061" t="s">
        <v>298</v>
      </c>
      <c r="C1061">
        <v>1975</v>
      </c>
      <c r="D1061" t="s">
        <v>61</v>
      </c>
      <c r="E1061">
        <v>91</v>
      </c>
      <c r="F1061" t="s">
        <v>198</v>
      </c>
      <c r="G1061">
        <v>2562392</v>
      </c>
      <c r="H1061">
        <v>160</v>
      </c>
      <c r="I1061">
        <f>IF(COUNTIFS(A$2:A1061,A1061,D$2:D1061,D1061)=1,1,0)</f>
        <v>1</v>
      </c>
      <c r="J1061">
        <f>COUNTIFS(D$2:D1061, D1061, F$2:F1061, F1061)</f>
        <v>2</v>
      </c>
      <c r="K1061">
        <f t="shared" si="32"/>
        <v>106440620.15837105</v>
      </c>
      <c r="L1061" s="1">
        <f t="shared" si="33"/>
        <v>0</v>
      </c>
    </row>
    <row r="1062" spans="1:12" x14ac:dyDescent="0.2">
      <c r="A1062">
        <v>71853</v>
      </c>
      <c r="B1062" t="s">
        <v>298</v>
      </c>
      <c r="C1062">
        <v>1975</v>
      </c>
      <c r="D1062" t="s">
        <v>61</v>
      </c>
      <c r="E1062">
        <v>91</v>
      </c>
      <c r="F1062" t="s">
        <v>183</v>
      </c>
      <c r="G1062">
        <v>2562392</v>
      </c>
      <c r="H1062">
        <v>160</v>
      </c>
      <c r="I1062">
        <f>IF(COUNTIFS(A$2:A1062,A1062,D$2:D1062,D1062)=1,1,0)</f>
        <v>0</v>
      </c>
      <c r="J1062">
        <f>COUNTIFS(D$2:D1062, D1062, F$2:F1062, F1062)</f>
        <v>1</v>
      </c>
      <c r="K1062">
        <f t="shared" si="32"/>
        <v>106440620.15837105</v>
      </c>
      <c r="L1062" s="1">
        <f t="shared" si="33"/>
        <v>0</v>
      </c>
    </row>
    <row r="1063" spans="1:12" x14ac:dyDescent="0.2">
      <c r="A1063">
        <v>71853</v>
      </c>
      <c r="B1063" t="s">
        <v>298</v>
      </c>
      <c r="C1063">
        <v>1975</v>
      </c>
      <c r="D1063" t="s">
        <v>61</v>
      </c>
      <c r="E1063">
        <v>91</v>
      </c>
      <c r="F1063" t="s">
        <v>33</v>
      </c>
      <c r="G1063">
        <v>2562392</v>
      </c>
      <c r="H1063">
        <v>160</v>
      </c>
      <c r="I1063">
        <f>IF(COUNTIFS(A$2:A1063,A1063,D$2:D1063,D1063)=1,1,0)</f>
        <v>0</v>
      </c>
      <c r="J1063">
        <f>COUNTIFS(D$2:D1063, D1063, F$2:F1063, F1063)</f>
        <v>7</v>
      </c>
      <c r="K1063">
        <f t="shared" si="32"/>
        <v>106440620.15837105</v>
      </c>
      <c r="L1063" s="1">
        <f t="shared" si="33"/>
        <v>0</v>
      </c>
    </row>
    <row r="1064" spans="1:12" x14ac:dyDescent="0.2">
      <c r="A1064">
        <v>71853</v>
      </c>
      <c r="B1064" t="s">
        <v>298</v>
      </c>
      <c r="C1064">
        <v>1975</v>
      </c>
      <c r="D1064" t="s">
        <v>61</v>
      </c>
      <c r="E1064">
        <v>91</v>
      </c>
      <c r="F1064" t="s">
        <v>153</v>
      </c>
      <c r="G1064">
        <v>2562392</v>
      </c>
      <c r="H1064">
        <v>160</v>
      </c>
      <c r="I1064">
        <f>IF(COUNTIFS(A$2:A1064,A1064,D$2:D1064,D1064)=1,1,0)</f>
        <v>0</v>
      </c>
      <c r="J1064">
        <f>COUNTIFS(D$2:D1064, D1064, F$2:F1064, F1064)</f>
        <v>3</v>
      </c>
      <c r="K1064">
        <f t="shared" si="32"/>
        <v>106440620.15837105</v>
      </c>
      <c r="L1064" s="1">
        <f t="shared" si="33"/>
        <v>0</v>
      </c>
    </row>
    <row r="1065" spans="1:12" x14ac:dyDescent="0.2">
      <c r="A1065">
        <v>71853</v>
      </c>
      <c r="B1065" t="s">
        <v>298</v>
      </c>
      <c r="C1065">
        <v>1975</v>
      </c>
      <c r="D1065" t="s">
        <v>61</v>
      </c>
      <c r="E1065">
        <v>91</v>
      </c>
      <c r="F1065" t="s">
        <v>299</v>
      </c>
      <c r="G1065">
        <v>2562392</v>
      </c>
      <c r="H1065">
        <v>160</v>
      </c>
      <c r="I1065">
        <f>IF(COUNTIFS(A$2:A1065,A1065,D$2:D1065,D1065)=1,1,0)</f>
        <v>0</v>
      </c>
      <c r="J1065">
        <f>COUNTIFS(D$2:D1065, D1065, F$2:F1065, F1065)</f>
        <v>1</v>
      </c>
      <c r="K1065">
        <f t="shared" si="32"/>
        <v>106440620.15837105</v>
      </c>
      <c r="L1065" s="1">
        <f t="shared" si="33"/>
        <v>0</v>
      </c>
    </row>
    <row r="1066" spans="1:12" x14ac:dyDescent="0.2">
      <c r="A1066">
        <v>71853</v>
      </c>
      <c r="B1066" t="s">
        <v>298</v>
      </c>
      <c r="C1066">
        <v>1975</v>
      </c>
      <c r="D1066" t="s">
        <v>61</v>
      </c>
      <c r="E1066">
        <v>91</v>
      </c>
      <c r="F1066" t="s">
        <v>154</v>
      </c>
      <c r="G1066">
        <v>2562392</v>
      </c>
      <c r="H1066">
        <v>160</v>
      </c>
      <c r="I1066">
        <f>IF(COUNTIFS(A$2:A1066,A1066,D$2:D1066,D1066)=1,1,0)</f>
        <v>0</v>
      </c>
      <c r="J1066">
        <f>COUNTIFS(D$2:D1066, D1066, F$2:F1066, F1066)</f>
        <v>1</v>
      </c>
      <c r="K1066">
        <f t="shared" si="32"/>
        <v>106440620.15837105</v>
      </c>
      <c r="L1066" s="1">
        <f t="shared" si="33"/>
        <v>0</v>
      </c>
    </row>
    <row r="1067" spans="1:12" x14ac:dyDescent="0.2">
      <c r="A1067">
        <v>71853</v>
      </c>
      <c r="B1067" t="s">
        <v>298</v>
      </c>
      <c r="C1067">
        <v>1975</v>
      </c>
      <c r="D1067" t="s">
        <v>61</v>
      </c>
      <c r="E1067">
        <v>91</v>
      </c>
      <c r="F1067" t="s">
        <v>34</v>
      </c>
      <c r="G1067">
        <v>2562392</v>
      </c>
      <c r="H1067">
        <v>160</v>
      </c>
      <c r="I1067">
        <f>IF(COUNTIFS(A$2:A1067,A1067,D$2:D1067,D1067)=1,1,0)</f>
        <v>0</v>
      </c>
      <c r="J1067">
        <f>COUNTIFS(D$2:D1067, D1067, F$2:F1067, F1067)</f>
        <v>3</v>
      </c>
      <c r="K1067">
        <f t="shared" si="32"/>
        <v>106440620.15837105</v>
      </c>
      <c r="L1067" s="1">
        <f t="shared" si="33"/>
        <v>0</v>
      </c>
    </row>
    <row r="1068" spans="1:12" x14ac:dyDescent="0.2">
      <c r="A1068">
        <v>71853</v>
      </c>
      <c r="B1068" t="s">
        <v>298</v>
      </c>
      <c r="C1068">
        <v>1975</v>
      </c>
      <c r="D1068" t="s">
        <v>61</v>
      </c>
      <c r="E1068">
        <v>91</v>
      </c>
      <c r="F1068" t="s">
        <v>35</v>
      </c>
      <c r="G1068">
        <v>2562392</v>
      </c>
      <c r="H1068">
        <v>160</v>
      </c>
      <c r="I1068">
        <f>IF(COUNTIFS(A$2:A1068,A1068,D$2:D1068,D1068)=1,1,0)</f>
        <v>0</v>
      </c>
      <c r="J1068">
        <f>COUNTIFS(D$2:D1068, D1068, F$2:F1068, F1068)</f>
        <v>9</v>
      </c>
      <c r="K1068">
        <f t="shared" si="32"/>
        <v>106440620.15837105</v>
      </c>
      <c r="L1068" s="1">
        <f t="shared" si="33"/>
        <v>0</v>
      </c>
    </row>
    <row r="1069" spans="1:12" x14ac:dyDescent="0.2">
      <c r="A1069">
        <v>71853</v>
      </c>
      <c r="B1069" t="s">
        <v>298</v>
      </c>
      <c r="C1069">
        <v>1975</v>
      </c>
      <c r="D1069" t="s">
        <v>61</v>
      </c>
      <c r="E1069">
        <v>91</v>
      </c>
      <c r="F1069" t="s">
        <v>104</v>
      </c>
      <c r="G1069">
        <v>2562392</v>
      </c>
      <c r="H1069">
        <v>160</v>
      </c>
      <c r="I1069">
        <f>IF(COUNTIFS(A$2:A1069,A1069,D$2:D1069,D1069)=1,1,0)</f>
        <v>0</v>
      </c>
      <c r="J1069">
        <f>COUNTIFS(D$2:D1069, D1069, F$2:F1069, F1069)</f>
        <v>6</v>
      </c>
      <c r="K1069">
        <f t="shared" si="32"/>
        <v>106440620.15837105</v>
      </c>
      <c r="L1069" s="1">
        <f t="shared" si="33"/>
        <v>0</v>
      </c>
    </row>
    <row r="1070" spans="1:12" x14ac:dyDescent="0.2">
      <c r="A1070">
        <v>71853</v>
      </c>
      <c r="B1070" t="s">
        <v>298</v>
      </c>
      <c r="C1070">
        <v>1975</v>
      </c>
      <c r="D1070" t="s">
        <v>61</v>
      </c>
      <c r="E1070">
        <v>91</v>
      </c>
      <c r="F1070" t="s">
        <v>43</v>
      </c>
      <c r="G1070">
        <v>2562392</v>
      </c>
      <c r="H1070">
        <v>160</v>
      </c>
      <c r="I1070">
        <f>IF(COUNTIFS(A$2:A1070,A1070,D$2:D1070,D1070)=1,1,0)</f>
        <v>0</v>
      </c>
      <c r="J1070">
        <f>COUNTIFS(D$2:D1070, D1070, F$2:F1070, F1070)</f>
        <v>5</v>
      </c>
      <c r="K1070">
        <f t="shared" si="32"/>
        <v>106440620.15837105</v>
      </c>
      <c r="L1070" s="1">
        <f t="shared" si="33"/>
        <v>0</v>
      </c>
    </row>
    <row r="1071" spans="1:12" x14ac:dyDescent="0.2">
      <c r="A1071">
        <v>80678</v>
      </c>
      <c r="B1071" t="s">
        <v>300</v>
      </c>
      <c r="C1071">
        <v>1980</v>
      </c>
      <c r="D1071" t="s">
        <v>61</v>
      </c>
      <c r="E1071">
        <v>124</v>
      </c>
      <c r="F1071" t="s">
        <v>37</v>
      </c>
      <c r="G1071">
        <v>26010864</v>
      </c>
      <c r="H1071">
        <v>161</v>
      </c>
      <c r="I1071">
        <f>IF(COUNTIFS(A$2:A1071,A1071,D$2:D1071,D1071)=1,1,0)</f>
        <v>1</v>
      </c>
      <c r="J1071">
        <f>COUNTIFS(D$2:D1071, D1071, F$2:F1071, F1071)</f>
        <v>1</v>
      </c>
      <c r="K1071">
        <f t="shared" si="32"/>
        <v>106440620.15837105</v>
      </c>
      <c r="L1071" s="1">
        <f t="shared" si="33"/>
        <v>0</v>
      </c>
    </row>
    <row r="1072" spans="1:12" x14ac:dyDescent="0.2">
      <c r="A1072">
        <v>80678</v>
      </c>
      <c r="B1072" t="s">
        <v>300</v>
      </c>
      <c r="C1072">
        <v>1980</v>
      </c>
      <c r="D1072" t="s">
        <v>61</v>
      </c>
      <c r="E1072">
        <v>124</v>
      </c>
      <c r="F1072" t="s">
        <v>11</v>
      </c>
      <c r="G1072">
        <v>26010864</v>
      </c>
      <c r="H1072">
        <v>161</v>
      </c>
      <c r="I1072">
        <f>IF(COUNTIFS(A$2:A1072,A1072,D$2:D1072,D1072)=1,1,0)</f>
        <v>0</v>
      </c>
      <c r="J1072">
        <f>COUNTIFS(D$2:D1072, D1072, F$2:F1072, F1072)</f>
        <v>3</v>
      </c>
      <c r="K1072">
        <f t="shared" si="32"/>
        <v>106440620.15837105</v>
      </c>
      <c r="L1072" s="1">
        <f t="shared" si="33"/>
        <v>0</v>
      </c>
    </row>
    <row r="1073" spans="1:12" x14ac:dyDescent="0.2">
      <c r="A1073">
        <v>80678</v>
      </c>
      <c r="B1073" t="s">
        <v>300</v>
      </c>
      <c r="C1073">
        <v>1980</v>
      </c>
      <c r="D1073" t="s">
        <v>61</v>
      </c>
      <c r="E1073">
        <v>124</v>
      </c>
      <c r="F1073" t="s">
        <v>16</v>
      </c>
      <c r="G1073">
        <v>26010864</v>
      </c>
      <c r="H1073">
        <v>161</v>
      </c>
      <c r="I1073">
        <f>IF(COUNTIFS(A$2:A1073,A1073,D$2:D1073,D1073)=1,1,0)</f>
        <v>0</v>
      </c>
      <c r="J1073">
        <f>COUNTIFS(D$2:D1073, D1073, F$2:F1073, F1073)</f>
        <v>6</v>
      </c>
      <c r="K1073">
        <f t="shared" si="32"/>
        <v>106440620.15837105</v>
      </c>
      <c r="L1073" s="1">
        <f t="shared" si="33"/>
        <v>0</v>
      </c>
    </row>
    <row r="1074" spans="1:12" x14ac:dyDescent="0.2">
      <c r="A1074">
        <v>80678</v>
      </c>
      <c r="B1074" t="s">
        <v>300</v>
      </c>
      <c r="C1074">
        <v>1980</v>
      </c>
      <c r="D1074" t="s">
        <v>61</v>
      </c>
      <c r="E1074">
        <v>124</v>
      </c>
      <c r="F1074" t="s">
        <v>39</v>
      </c>
      <c r="G1074">
        <v>26010864</v>
      </c>
      <c r="H1074">
        <v>161</v>
      </c>
      <c r="I1074">
        <f>IF(COUNTIFS(A$2:A1074,A1074,D$2:D1074,D1074)=1,1,0)</f>
        <v>0</v>
      </c>
      <c r="J1074">
        <f>COUNTIFS(D$2:D1074, D1074, F$2:F1074, F1074)</f>
        <v>3</v>
      </c>
      <c r="K1074">
        <f t="shared" si="32"/>
        <v>106440620.15837105</v>
      </c>
      <c r="L1074" s="1">
        <f t="shared" si="33"/>
        <v>0</v>
      </c>
    </row>
    <row r="1075" spans="1:12" x14ac:dyDescent="0.2">
      <c r="A1075">
        <v>80678</v>
      </c>
      <c r="B1075" t="s">
        <v>300</v>
      </c>
      <c r="C1075">
        <v>1980</v>
      </c>
      <c r="D1075" t="s">
        <v>61</v>
      </c>
      <c r="E1075">
        <v>124</v>
      </c>
      <c r="F1075" t="s">
        <v>13</v>
      </c>
      <c r="G1075">
        <v>26010864</v>
      </c>
      <c r="H1075">
        <v>161</v>
      </c>
      <c r="I1075">
        <f>IF(COUNTIFS(A$2:A1075,A1075,D$2:D1075,D1075)=1,1,0)</f>
        <v>0</v>
      </c>
      <c r="J1075">
        <f>COUNTIFS(D$2:D1075, D1075, F$2:F1075, F1075)</f>
        <v>13</v>
      </c>
      <c r="K1075">
        <f t="shared" si="32"/>
        <v>106440620.15837105</v>
      </c>
      <c r="L1075" s="1">
        <f t="shared" si="33"/>
        <v>0</v>
      </c>
    </row>
    <row r="1076" spans="1:12" x14ac:dyDescent="0.2">
      <c r="A1076">
        <v>4729430</v>
      </c>
      <c r="B1076" t="s">
        <v>301</v>
      </c>
      <c r="C1076">
        <v>2019</v>
      </c>
      <c r="D1076" t="s">
        <v>61</v>
      </c>
      <c r="E1076">
        <v>96</v>
      </c>
      <c r="F1076" t="s">
        <v>115</v>
      </c>
      <c r="G1076" t="s">
        <v>407</v>
      </c>
      <c r="H1076">
        <v>162</v>
      </c>
      <c r="I1076">
        <f>IF(COUNTIFS(A$2:A1076,A1076,D$2:D1076,D1076)=1,1,0)</f>
        <v>1</v>
      </c>
      <c r="J1076">
        <f>COUNTIFS(D$2:D1076, D1076, F$2:F1076, F1076)</f>
        <v>3</v>
      </c>
      <c r="K1076">
        <f t="shared" si="32"/>
        <v>106440620.15837105</v>
      </c>
      <c r="L1076" s="1">
        <f t="shared" si="33"/>
        <v>1</v>
      </c>
    </row>
    <row r="1077" spans="1:12" x14ac:dyDescent="0.2">
      <c r="A1077">
        <v>4729430</v>
      </c>
      <c r="B1077" t="s">
        <v>301</v>
      </c>
      <c r="C1077">
        <v>2019</v>
      </c>
      <c r="D1077" t="s">
        <v>61</v>
      </c>
      <c r="E1077">
        <v>96</v>
      </c>
      <c r="F1077" t="s">
        <v>302</v>
      </c>
      <c r="G1077" t="s">
        <v>407</v>
      </c>
      <c r="H1077">
        <v>162</v>
      </c>
      <c r="I1077">
        <f>IF(COUNTIFS(A$2:A1077,A1077,D$2:D1077,D1077)=1,1,0)</f>
        <v>0</v>
      </c>
      <c r="J1077">
        <f>COUNTIFS(D$2:D1077, D1077, F$2:F1077, F1077)</f>
        <v>1</v>
      </c>
      <c r="K1077">
        <f t="shared" si="32"/>
        <v>106440620.15837105</v>
      </c>
      <c r="L1077" s="1">
        <f t="shared" si="33"/>
        <v>0</v>
      </c>
    </row>
    <row r="1078" spans="1:12" x14ac:dyDescent="0.2">
      <c r="A1078">
        <v>4729430</v>
      </c>
      <c r="B1078" t="s">
        <v>301</v>
      </c>
      <c r="C1078">
        <v>2019</v>
      </c>
      <c r="D1078" t="s">
        <v>61</v>
      </c>
      <c r="E1078">
        <v>96</v>
      </c>
      <c r="F1078" t="s">
        <v>224</v>
      </c>
      <c r="G1078" t="s">
        <v>407</v>
      </c>
      <c r="H1078">
        <v>162</v>
      </c>
      <c r="I1078">
        <f>IF(COUNTIFS(A$2:A1078,A1078,D$2:D1078,D1078)=1,1,0)</f>
        <v>0</v>
      </c>
      <c r="J1078">
        <f>COUNTIFS(D$2:D1078, D1078, F$2:F1078, F1078)</f>
        <v>1</v>
      </c>
      <c r="K1078">
        <f t="shared" si="32"/>
        <v>106440620.15837105</v>
      </c>
      <c r="L1078" s="1">
        <f t="shared" si="33"/>
        <v>0</v>
      </c>
    </row>
    <row r="1079" spans="1:12" x14ac:dyDescent="0.2">
      <c r="A1079">
        <v>4729430</v>
      </c>
      <c r="B1079" t="s">
        <v>301</v>
      </c>
      <c r="C1079">
        <v>2019</v>
      </c>
      <c r="D1079" t="s">
        <v>61</v>
      </c>
      <c r="E1079">
        <v>96</v>
      </c>
      <c r="F1079" t="s">
        <v>83</v>
      </c>
      <c r="G1079" t="s">
        <v>407</v>
      </c>
      <c r="H1079">
        <v>162</v>
      </c>
      <c r="I1079">
        <f>IF(COUNTIFS(A$2:A1079,A1079,D$2:D1079,D1079)=1,1,0)</f>
        <v>0</v>
      </c>
      <c r="J1079">
        <f>COUNTIFS(D$2:D1079, D1079, F$2:F1079, F1079)</f>
        <v>2</v>
      </c>
      <c r="K1079">
        <f t="shared" si="32"/>
        <v>106440620.15837105</v>
      </c>
      <c r="L1079" s="1">
        <f t="shared" si="33"/>
        <v>0</v>
      </c>
    </row>
    <row r="1080" spans="1:12" x14ac:dyDescent="0.2">
      <c r="A1080">
        <v>4729430</v>
      </c>
      <c r="B1080" t="s">
        <v>301</v>
      </c>
      <c r="C1080">
        <v>2019</v>
      </c>
      <c r="D1080" t="s">
        <v>61</v>
      </c>
      <c r="E1080">
        <v>96</v>
      </c>
      <c r="F1080" t="s">
        <v>35</v>
      </c>
      <c r="G1080" t="s">
        <v>407</v>
      </c>
      <c r="H1080">
        <v>162</v>
      </c>
      <c r="I1080">
        <f>IF(COUNTIFS(A$2:A1080,A1080,D$2:D1080,D1080)=1,1,0)</f>
        <v>0</v>
      </c>
      <c r="J1080">
        <f>COUNTIFS(D$2:D1080, D1080, F$2:F1080, F1080)</f>
        <v>10</v>
      </c>
      <c r="K1080">
        <f t="shared" si="32"/>
        <v>106440620.15837105</v>
      </c>
      <c r="L1080" s="1">
        <f t="shared" si="33"/>
        <v>0</v>
      </c>
    </row>
    <row r="1081" spans="1:12" x14ac:dyDescent="0.2">
      <c r="A1081">
        <v>4729430</v>
      </c>
      <c r="B1081" t="s">
        <v>301</v>
      </c>
      <c r="C1081">
        <v>2019</v>
      </c>
      <c r="D1081" t="s">
        <v>61</v>
      </c>
      <c r="E1081">
        <v>96</v>
      </c>
      <c r="F1081" t="s">
        <v>116</v>
      </c>
      <c r="G1081" t="s">
        <v>407</v>
      </c>
      <c r="H1081">
        <v>162</v>
      </c>
      <c r="I1081">
        <f>IF(COUNTIFS(A$2:A1081,A1081,D$2:D1081,D1081)=1,1,0)</f>
        <v>0</v>
      </c>
      <c r="J1081">
        <f>COUNTIFS(D$2:D1081, D1081, F$2:F1081, F1081)</f>
        <v>6</v>
      </c>
      <c r="K1081">
        <f t="shared" si="32"/>
        <v>106440620.15837105</v>
      </c>
      <c r="L1081" s="1">
        <f t="shared" si="33"/>
        <v>0</v>
      </c>
    </row>
    <row r="1082" spans="1:12" x14ac:dyDescent="0.2">
      <c r="A1082">
        <v>4729430</v>
      </c>
      <c r="B1082" t="s">
        <v>301</v>
      </c>
      <c r="C1082">
        <v>2019</v>
      </c>
      <c r="D1082" t="s">
        <v>61</v>
      </c>
      <c r="E1082">
        <v>96</v>
      </c>
      <c r="F1082" t="s">
        <v>104</v>
      </c>
      <c r="G1082" t="s">
        <v>407</v>
      </c>
      <c r="H1082">
        <v>162</v>
      </c>
      <c r="I1082">
        <f>IF(COUNTIFS(A$2:A1082,A1082,D$2:D1082,D1082)=1,1,0)</f>
        <v>0</v>
      </c>
      <c r="J1082">
        <f>COUNTIFS(D$2:D1082, D1082, F$2:F1082, F1082)</f>
        <v>7</v>
      </c>
      <c r="K1082">
        <f t="shared" si="32"/>
        <v>106440620.15837105</v>
      </c>
      <c r="L1082" s="1">
        <f t="shared" si="33"/>
        <v>0</v>
      </c>
    </row>
    <row r="1083" spans="1:12" x14ac:dyDescent="0.2">
      <c r="A1083">
        <v>4729430</v>
      </c>
      <c r="B1083" t="s">
        <v>301</v>
      </c>
      <c r="C1083">
        <v>2019</v>
      </c>
      <c r="D1083" t="s">
        <v>61</v>
      </c>
      <c r="E1083">
        <v>96</v>
      </c>
      <c r="F1083" t="s">
        <v>86</v>
      </c>
      <c r="G1083" t="s">
        <v>407</v>
      </c>
      <c r="H1083">
        <v>162</v>
      </c>
      <c r="I1083">
        <f>IF(COUNTIFS(A$2:A1083,A1083,D$2:D1083,D1083)=1,1,0)</f>
        <v>0</v>
      </c>
      <c r="J1083">
        <f>COUNTIFS(D$2:D1083, D1083, F$2:F1083, F1083)</f>
        <v>8</v>
      </c>
      <c r="K1083">
        <f t="shared" si="32"/>
        <v>106440620.15837105</v>
      </c>
      <c r="L1083" s="1">
        <f t="shared" si="33"/>
        <v>0</v>
      </c>
    </row>
    <row r="1084" spans="1:12" x14ac:dyDescent="0.2">
      <c r="A1084">
        <v>4729430</v>
      </c>
      <c r="B1084" t="s">
        <v>301</v>
      </c>
      <c r="C1084">
        <v>2019</v>
      </c>
      <c r="D1084" t="s">
        <v>61</v>
      </c>
      <c r="E1084">
        <v>96</v>
      </c>
      <c r="F1084" t="s">
        <v>43</v>
      </c>
      <c r="G1084" t="s">
        <v>407</v>
      </c>
      <c r="H1084">
        <v>162</v>
      </c>
      <c r="I1084">
        <f>IF(COUNTIFS(A$2:A1084,A1084,D$2:D1084,D1084)=1,1,0)</f>
        <v>0</v>
      </c>
      <c r="J1084">
        <f>COUNTIFS(D$2:D1084, D1084, F$2:F1084, F1084)</f>
        <v>6</v>
      </c>
      <c r="K1084">
        <f t="shared" si="32"/>
        <v>106440620.15837105</v>
      </c>
      <c r="L1084" s="1">
        <f t="shared" si="33"/>
        <v>0</v>
      </c>
    </row>
    <row r="1085" spans="1:12" x14ac:dyDescent="0.2">
      <c r="A1085">
        <v>4729430</v>
      </c>
      <c r="B1085" t="s">
        <v>301</v>
      </c>
      <c r="C1085">
        <v>2019</v>
      </c>
      <c r="D1085" t="s">
        <v>61</v>
      </c>
      <c r="E1085">
        <v>96</v>
      </c>
      <c r="F1085" t="s">
        <v>87</v>
      </c>
      <c r="G1085" t="s">
        <v>407</v>
      </c>
      <c r="H1085">
        <v>162</v>
      </c>
      <c r="I1085">
        <f>IF(COUNTIFS(A$2:A1085,A1085,D$2:D1085,D1085)=1,1,0)</f>
        <v>0</v>
      </c>
      <c r="J1085">
        <f>COUNTIFS(D$2:D1085, D1085, F$2:F1085, F1085)</f>
        <v>2</v>
      </c>
      <c r="K1085">
        <f t="shared" si="32"/>
        <v>106440620.15837105</v>
      </c>
      <c r="L1085" s="1">
        <f t="shared" si="33"/>
        <v>0</v>
      </c>
    </row>
    <row r="1086" spans="1:12" x14ac:dyDescent="0.2">
      <c r="A1086">
        <v>46912</v>
      </c>
      <c r="B1086" t="s">
        <v>303</v>
      </c>
      <c r="C1086">
        <v>1954</v>
      </c>
      <c r="D1086" t="s">
        <v>61</v>
      </c>
      <c r="E1086">
        <v>105</v>
      </c>
      <c r="F1086" t="s">
        <v>17</v>
      </c>
      <c r="G1086">
        <v>24845</v>
      </c>
      <c r="H1086">
        <v>163</v>
      </c>
      <c r="I1086">
        <f>IF(COUNTIFS(A$2:A1086,A1086,D$2:D1086,D1086)=1,1,0)</f>
        <v>1</v>
      </c>
      <c r="J1086">
        <f>COUNTIFS(D$2:D1086, D1086, F$2:F1086, F1086)</f>
        <v>2</v>
      </c>
      <c r="K1086">
        <f t="shared" si="32"/>
        <v>106440620.15837105</v>
      </c>
      <c r="L1086" s="1">
        <f t="shared" si="33"/>
        <v>0</v>
      </c>
    </row>
    <row r="1087" spans="1:12" x14ac:dyDescent="0.2">
      <c r="A1087">
        <v>46912</v>
      </c>
      <c r="B1087" t="s">
        <v>303</v>
      </c>
      <c r="C1087">
        <v>1954</v>
      </c>
      <c r="D1087" t="s">
        <v>61</v>
      </c>
      <c r="E1087">
        <v>105</v>
      </c>
      <c r="F1087" t="s">
        <v>13</v>
      </c>
      <c r="G1087">
        <v>24845</v>
      </c>
      <c r="H1087">
        <v>163</v>
      </c>
      <c r="I1087">
        <f>IF(COUNTIFS(A$2:A1087,A1087,D$2:D1087,D1087)=1,1,0)</f>
        <v>0</v>
      </c>
      <c r="J1087">
        <f>COUNTIFS(D$2:D1087, D1087, F$2:F1087, F1087)</f>
        <v>14</v>
      </c>
      <c r="K1087">
        <f t="shared" si="32"/>
        <v>106440620.15837105</v>
      </c>
      <c r="L1087" s="1">
        <f t="shared" si="33"/>
        <v>0</v>
      </c>
    </row>
    <row r="1088" spans="1:12" x14ac:dyDescent="0.2">
      <c r="A1088">
        <v>46912</v>
      </c>
      <c r="B1088" t="s">
        <v>303</v>
      </c>
      <c r="C1088">
        <v>1954</v>
      </c>
      <c r="D1088" t="s">
        <v>61</v>
      </c>
      <c r="E1088">
        <v>105</v>
      </c>
      <c r="F1088" t="s">
        <v>80</v>
      </c>
      <c r="G1088">
        <v>24845</v>
      </c>
      <c r="H1088">
        <v>163</v>
      </c>
      <c r="I1088">
        <f>IF(COUNTIFS(A$2:A1088,A1088,D$2:D1088,D1088)=1,1,0)</f>
        <v>0</v>
      </c>
      <c r="J1088">
        <f>COUNTIFS(D$2:D1088, D1088, F$2:F1088, F1088)</f>
        <v>5</v>
      </c>
      <c r="K1088">
        <f t="shared" si="32"/>
        <v>106440620.15837105</v>
      </c>
      <c r="L1088" s="1">
        <f t="shared" si="33"/>
        <v>0</v>
      </c>
    </row>
    <row r="1089" spans="1:12" x14ac:dyDescent="0.2">
      <c r="A1089">
        <v>46912</v>
      </c>
      <c r="B1089" t="s">
        <v>303</v>
      </c>
      <c r="C1089">
        <v>1954</v>
      </c>
      <c r="D1089" t="s">
        <v>61</v>
      </c>
      <c r="E1089">
        <v>105</v>
      </c>
      <c r="F1089" t="s">
        <v>23</v>
      </c>
      <c r="G1089">
        <v>24845</v>
      </c>
      <c r="H1089">
        <v>163</v>
      </c>
      <c r="I1089">
        <f>IF(COUNTIFS(A$2:A1089,A1089,D$2:D1089,D1089)=1,1,0)</f>
        <v>0</v>
      </c>
      <c r="J1089">
        <f>COUNTIFS(D$2:D1089, D1089, F$2:F1089, F1089)</f>
        <v>3</v>
      </c>
      <c r="K1089">
        <f t="shared" si="32"/>
        <v>106440620.15837105</v>
      </c>
      <c r="L1089" s="1">
        <f t="shared" si="33"/>
        <v>0</v>
      </c>
    </row>
    <row r="1090" spans="1:12" x14ac:dyDescent="0.2">
      <c r="A1090">
        <v>31381</v>
      </c>
      <c r="B1090" t="s">
        <v>304</v>
      </c>
      <c r="C1090">
        <v>1939</v>
      </c>
      <c r="D1090" t="s">
        <v>126</v>
      </c>
      <c r="E1090">
        <v>238</v>
      </c>
      <c r="F1090" t="s">
        <v>191</v>
      </c>
      <c r="G1090">
        <v>200882193</v>
      </c>
      <c r="H1090">
        <v>164</v>
      </c>
      <c r="I1090">
        <f>IF(COUNTIFS(A$2:A1090,A1090,D$2:D1090,D1090)=1,1,0)</f>
        <v>1</v>
      </c>
      <c r="J1090">
        <f>COUNTIFS(D$2:D1090, D1090, F$2:F1090, F1090)</f>
        <v>1</v>
      </c>
      <c r="K1090">
        <f t="shared" ref="K1090:K1153" si="34">AVERAGEIF($I$2:$I$1645, 1, $G$2:$G$1645)</f>
        <v>106440620.15837105</v>
      </c>
      <c r="L1090" s="1">
        <f t="shared" ref="L1090:L1153" si="35">IF(AND(I1090=1,G1090&gt;K1090),1,0)</f>
        <v>1</v>
      </c>
    </row>
    <row r="1091" spans="1:12" x14ac:dyDescent="0.2">
      <c r="A1091">
        <v>31381</v>
      </c>
      <c r="B1091" t="s">
        <v>304</v>
      </c>
      <c r="C1091">
        <v>1939</v>
      </c>
      <c r="D1091" t="s">
        <v>126</v>
      </c>
      <c r="E1091">
        <v>238</v>
      </c>
      <c r="F1091" t="s">
        <v>10</v>
      </c>
      <c r="G1091">
        <v>200882193</v>
      </c>
      <c r="H1091">
        <v>164</v>
      </c>
      <c r="I1091">
        <f>IF(COUNTIFS(A$2:A1091,A1091,D$2:D1091,D1091)=1,1,0)</f>
        <v>0</v>
      </c>
      <c r="J1091">
        <f>COUNTIFS(D$2:D1091, D1091, F$2:F1091, F1091)</f>
        <v>4</v>
      </c>
      <c r="K1091">
        <f t="shared" si="34"/>
        <v>106440620.15837105</v>
      </c>
      <c r="L1091" s="1">
        <f t="shared" si="35"/>
        <v>0</v>
      </c>
    </row>
    <row r="1092" spans="1:12" x14ac:dyDescent="0.2">
      <c r="A1092">
        <v>31381</v>
      </c>
      <c r="B1092" t="s">
        <v>304</v>
      </c>
      <c r="C1092">
        <v>1939</v>
      </c>
      <c r="D1092" t="s">
        <v>126</v>
      </c>
      <c r="E1092">
        <v>238</v>
      </c>
      <c r="F1092" t="s">
        <v>11</v>
      </c>
      <c r="G1092">
        <v>200882193</v>
      </c>
      <c r="H1092">
        <v>164</v>
      </c>
      <c r="I1092">
        <f>IF(COUNTIFS(A$2:A1092,A1092,D$2:D1092,D1092)=1,1,0)</f>
        <v>0</v>
      </c>
      <c r="J1092">
        <f>COUNTIFS(D$2:D1092, D1092, F$2:F1092, F1092)</f>
        <v>1</v>
      </c>
      <c r="K1092">
        <f t="shared" si="34"/>
        <v>106440620.15837105</v>
      </c>
      <c r="L1092" s="1">
        <f t="shared" si="35"/>
        <v>0</v>
      </c>
    </row>
    <row r="1093" spans="1:12" x14ac:dyDescent="0.2">
      <c r="A1093">
        <v>31381</v>
      </c>
      <c r="B1093" t="s">
        <v>304</v>
      </c>
      <c r="C1093">
        <v>1939</v>
      </c>
      <c r="D1093" t="s">
        <v>126</v>
      </c>
      <c r="E1093">
        <v>238</v>
      </c>
      <c r="F1093" t="s">
        <v>305</v>
      </c>
      <c r="G1093">
        <v>200882193</v>
      </c>
      <c r="H1093">
        <v>164</v>
      </c>
      <c r="I1093">
        <f>IF(COUNTIFS(A$2:A1093,A1093,D$2:D1093,D1093)=1,1,0)</f>
        <v>0</v>
      </c>
      <c r="J1093">
        <f>COUNTIFS(D$2:D1093, D1093, F$2:F1093, F1093)</f>
        <v>1</v>
      </c>
      <c r="K1093">
        <f t="shared" si="34"/>
        <v>106440620.15837105</v>
      </c>
      <c r="L1093" s="1">
        <f t="shared" si="35"/>
        <v>0</v>
      </c>
    </row>
    <row r="1094" spans="1:12" x14ac:dyDescent="0.2">
      <c r="A1094">
        <v>31381</v>
      </c>
      <c r="B1094" t="s">
        <v>304</v>
      </c>
      <c r="C1094">
        <v>1939</v>
      </c>
      <c r="D1094" t="s">
        <v>126</v>
      </c>
      <c r="E1094">
        <v>238</v>
      </c>
      <c r="F1094" t="s">
        <v>103</v>
      </c>
      <c r="G1094">
        <v>200882193</v>
      </c>
      <c r="H1094">
        <v>164</v>
      </c>
      <c r="I1094">
        <f>IF(COUNTIFS(A$2:A1094,A1094,D$2:D1094,D1094)=1,1,0)</f>
        <v>0</v>
      </c>
      <c r="J1094">
        <f>COUNTIFS(D$2:D1094, D1094, F$2:F1094, F1094)</f>
        <v>1</v>
      </c>
      <c r="K1094">
        <f t="shared" si="34"/>
        <v>106440620.15837105</v>
      </c>
      <c r="L1094" s="1">
        <f t="shared" si="35"/>
        <v>0</v>
      </c>
    </row>
    <row r="1095" spans="1:12" x14ac:dyDescent="0.2">
      <c r="A1095">
        <v>31381</v>
      </c>
      <c r="B1095" t="s">
        <v>304</v>
      </c>
      <c r="C1095">
        <v>1939</v>
      </c>
      <c r="D1095" t="s">
        <v>126</v>
      </c>
      <c r="E1095">
        <v>238</v>
      </c>
      <c r="F1095" t="s">
        <v>95</v>
      </c>
      <c r="G1095">
        <v>200882193</v>
      </c>
      <c r="H1095">
        <v>164</v>
      </c>
      <c r="I1095">
        <f>IF(COUNTIFS(A$2:A1095,A1095,D$2:D1095,D1095)=1,1,0)</f>
        <v>0</v>
      </c>
      <c r="J1095">
        <f>COUNTIFS(D$2:D1095, D1095, F$2:F1095, F1095)</f>
        <v>1</v>
      </c>
      <c r="K1095">
        <f t="shared" si="34"/>
        <v>106440620.15837105</v>
      </c>
      <c r="L1095" s="1">
        <f t="shared" si="35"/>
        <v>0</v>
      </c>
    </row>
    <row r="1096" spans="1:12" x14ac:dyDescent="0.2">
      <c r="A1096">
        <v>31381</v>
      </c>
      <c r="B1096" t="s">
        <v>304</v>
      </c>
      <c r="C1096">
        <v>1939</v>
      </c>
      <c r="D1096" t="s">
        <v>126</v>
      </c>
      <c r="E1096">
        <v>238</v>
      </c>
      <c r="F1096" t="s">
        <v>13</v>
      </c>
      <c r="G1096">
        <v>200882193</v>
      </c>
      <c r="H1096">
        <v>164</v>
      </c>
      <c r="I1096">
        <f>IF(COUNTIFS(A$2:A1096,A1096,D$2:D1096,D1096)=1,1,0)</f>
        <v>0</v>
      </c>
      <c r="J1096">
        <f>COUNTIFS(D$2:D1096, D1096, F$2:F1096, F1096)</f>
        <v>5</v>
      </c>
      <c r="K1096">
        <f t="shared" si="34"/>
        <v>106440620.15837105</v>
      </c>
      <c r="L1096" s="1">
        <f t="shared" si="35"/>
        <v>0</v>
      </c>
    </row>
    <row r="1097" spans="1:12" x14ac:dyDescent="0.2">
      <c r="A1097">
        <v>31381</v>
      </c>
      <c r="B1097" t="s">
        <v>304</v>
      </c>
      <c r="C1097">
        <v>1939</v>
      </c>
      <c r="D1097" t="s">
        <v>126</v>
      </c>
      <c r="E1097">
        <v>238</v>
      </c>
      <c r="F1097" t="s">
        <v>52</v>
      </c>
      <c r="G1097">
        <v>200882193</v>
      </c>
      <c r="H1097">
        <v>164</v>
      </c>
      <c r="I1097">
        <f>IF(COUNTIFS(A$2:A1097,A1097,D$2:D1097,D1097)=1,1,0)</f>
        <v>0</v>
      </c>
      <c r="J1097">
        <f>COUNTIFS(D$2:D1097, D1097, F$2:F1097, F1097)</f>
        <v>4</v>
      </c>
      <c r="K1097">
        <f t="shared" si="34"/>
        <v>106440620.15837105</v>
      </c>
      <c r="L1097" s="1">
        <f t="shared" si="35"/>
        <v>0</v>
      </c>
    </row>
    <row r="1098" spans="1:12" x14ac:dyDescent="0.2">
      <c r="A1098">
        <v>31381</v>
      </c>
      <c r="B1098" t="s">
        <v>304</v>
      </c>
      <c r="C1098">
        <v>1939</v>
      </c>
      <c r="D1098" t="s">
        <v>126</v>
      </c>
      <c r="E1098">
        <v>238</v>
      </c>
      <c r="F1098" t="s">
        <v>96</v>
      </c>
      <c r="G1098">
        <v>200882193</v>
      </c>
      <c r="H1098">
        <v>164</v>
      </c>
      <c r="I1098">
        <f>IF(COUNTIFS(A$2:A1098,A1098,D$2:D1098,D1098)=1,1,0)</f>
        <v>0</v>
      </c>
      <c r="J1098">
        <f>COUNTIFS(D$2:D1098, D1098, F$2:F1098, F1098)</f>
        <v>2</v>
      </c>
      <c r="K1098">
        <f t="shared" si="34"/>
        <v>106440620.15837105</v>
      </c>
      <c r="L1098" s="1">
        <f t="shared" si="35"/>
        <v>0</v>
      </c>
    </row>
    <row r="1099" spans="1:12" x14ac:dyDescent="0.2">
      <c r="A1099">
        <v>1305806</v>
      </c>
      <c r="B1099" t="s">
        <v>306</v>
      </c>
      <c r="C1099">
        <v>2009</v>
      </c>
      <c r="D1099" t="s">
        <v>9</v>
      </c>
      <c r="E1099">
        <v>129</v>
      </c>
      <c r="F1099" t="s">
        <v>221</v>
      </c>
      <c r="G1099">
        <v>6391436</v>
      </c>
      <c r="H1099">
        <v>165</v>
      </c>
      <c r="I1099">
        <f>IF(COUNTIFS(A$2:A1099,A1099,D$2:D1099,D1099)=1,1,0)</f>
        <v>1</v>
      </c>
      <c r="J1099">
        <f>COUNTIFS(D$2:D1099, D1099, F$2:F1099, F1099)</f>
        <v>2</v>
      </c>
      <c r="K1099">
        <f t="shared" si="34"/>
        <v>106440620.15837105</v>
      </c>
      <c r="L1099" s="1">
        <f t="shared" si="35"/>
        <v>0</v>
      </c>
    </row>
    <row r="1100" spans="1:12" x14ac:dyDescent="0.2">
      <c r="A1100">
        <v>1305806</v>
      </c>
      <c r="B1100" t="s">
        <v>306</v>
      </c>
      <c r="C1100">
        <v>2009</v>
      </c>
      <c r="D1100" t="s">
        <v>9</v>
      </c>
      <c r="E1100">
        <v>129</v>
      </c>
      <c r="F1100" t="s">
        <v>307</v>
      </c>
      <c r="G1100">
        <v>6391436</v>
      </c>
      <c r="H1100">
        <v>165</v>
      </c>
      <c r="I1100">
        <f>IF(COUNTIFS(A$2:A1100,A1100,D$2:D1100,D1100)=1,1,0)</f>
        <v>0</v>
      </c>
      <c r="J1100">
        <f>COUNTIFS(D$2:D1100, D1100, F$2:F1100, F1100)</f>
        <v>1</v>
      </c>
      <c r="K1100">
        <f t="shared" si="34"/>
        <v>106440620.15837105</v>
      </c>
      <c r="L1100" s="1">
        <f t="shared" si="35"/>
        <v>0</v>
      </c>
    </row>
    <row r="1101" spans="1:12" x14ac:dyDescent="0.2">
      <c r="A1101">
        <v>1305806</v>
      </c>
      <c r="B1101" t="s">
        <v>306</v>
      </c>
      <c r="C1101">
        <v>2009</v>
      </c>
      <c r="D1101" t="s">
        <v>9</v>
      </c>
      <c r="E1101">
        <v>129</v>
      </c>
      <c r="F1101" t="s">
        <v>177</v>
      </c>
      <c r="G1101">
        <v>6391436</v>
      </c>
      <c r="H1101">
        <v>165</v>
      </c>
      <c r="I1101">
        <f>IF(COUNTIFS(A$2:A1101,A1101,D$2:D1101,D1101)=1,1,0)</f>
        <v>0</v>
      </c>
      <c r="J1101">
        <f>COUNTIFS(D$2:D1101, D1101, F$2:F1101, F1101)</f>
        <v>1</v>
      </c>
      <c r="K1101">
        <f t="shared" si="34"/>
        <v>106440620.15837105</v>
      </c>
      <c r="L1101" s="1">
        <f t="shared" si="35"/>
        <v>0</v>
      </c>
    </row>
    <row r="1102" spans="1:12" x14ac:dyDescent="0.2">
      <c r="A1102">
        <v>1305806</v>
      </c>
      <c r="B1102" t="s">
        <v>306</v>
      </c>
      <c r="C1102">
        <v>2009</v>
      </c>
      <c r="D1102" t="s">
        <v>9</v>
      </c>
      <c r="E1102">
        <v>129</v>
      </c>
      <c r="F1102" t="s">
        <v>11</v>
      </c>
      <c r="G1102">
        <v>6391436</v>
      </c>
      <c r="H1102">
        <v>165</v>
      </c>
      <c r="I1102">
        <f>IF(COUNTIFS(A$2:A1102,A1102,D$2:D1102,D1102)=1,1,0)</f>
        <v>0</v>
      </c>
      <c r="J1102">
        <f>COUNTIFS(D$2:D1102, D1102, F$2:F1102, F1102)</f>
        <v>21</v>
      </c>
      <c r="K1102">
        <f t="shared" si="34"/>
        <v>106440620.15837105</v>
      </c>
      <c r="L1102" s="1">
        <f t="shared" si="35"/>
        <v>0</v>
      </c>
    </row>
    <row r="1103" spans="1:12" x14ac:dyDescent="0.2">
      <c r="A1103">
        <v>1305806</v>
      </c>
      <c r="B1103" t="s">
        <v>306</v>
      </c>
      <c r="C1103">
        <v>2009</v>
      </c>
      <c r="D1103" t="s">
        <v>9</v>
      </c>
      <c r="E1103">
        <v>129</v>
      </c>
      <c r="F1103" t="s">
        <v>28</v>
      </c>
      <c r="G1103">
        <v>6391436</v>
      </c>
      <c r="H1103">
        <v>165</v>
      </c>
      <c r="I1103">
        <f>IF(COUNTIFS(A$2:A1103,A1103,D$2:D1103,D1103)=1,1,0)</f>
        <v>0</v>
      </c>
      <c r="J1103">
        <f>COUNTIFS(D$2:D1103, D1103, F$2:F1103, F1103)</f>
        <v>24</v>
      </c>
      <c r="K1103">
        <f t="shared" si="34"/>
        <v>106440620.15837105</v>
      </c>
      <c r="L1103" s="1">
        <f t="shared" si="35"/>
        <v>0</v>
      </c>
    </row>
    <row r="1104" spans="1:12" x14ac:dyDescent="0.2">
      <c r="A1104">
        <v>1305806</v>
      </c>
      <c r="B1104" t="s">
        <v>306</v>
      </c>
      <c r="C1104">
        <v>2009</v>
      </c>
      <c r="D1104" t="s">
        <v>9</v>
      </c>
      <c r="E1104">
        <v>129</v>
      </c>
      <c r="F1104" t="s">
        <v>55</v>
      </c>
      <c r="G1104">
        <v>6391436</v>
      </c>
      <c r="H1104">
        <v>165</v>
      </c>
      <c r="I1104">
        <f>IF(COUNTIFS(A$2:A1104,A1104,D$2:D1104,D1104)=1,1,0)</f>
        <v>0</v>
      </c>
      <c r="J1104">
        <f>COUNTIFS(D$2:D1104, D1104, F$2:F1104, F1104)</f>
        <v>13</v>
      </c>
      <c r="K1104">
        <f t="shared" si="34"/>
        <v>106440620.15837105</v>
      </c>
      <c r="L1104" s="1">
        <f t="shared" si="35"/>
        <v>0</v>
      </c>
    </row>
    <row r="1105" spans="1:12" x14ac:dyDescent="0.2">
      <c r="A1105">
        <v>1305806</v>
      </c>
      <c r="B1105" t="s">
        <v>306</v>
      </c>
      <c r="C1105">
        <v>2009</v>
      </c>
      <c r="D1105" t="s">
        <v>9</v>
      </c>
      <c r="E1105">
        <v>129</v>
      </c>
      <c r="F1105" t="s">
        <v>124</v>
      </c>
      <c r="G1105">
        <v>6391436</v>
      </c>
      <c r="H1105">
        <v>165</v>
      </c>
      <c r="I1105">
        <f>IF(COUNTIFS(A$2:A1105,A1105,D$2:D1105,D1105)=1,1,0)</f>
        <v>0</v>
      </c>
      <c r="J1105">
        <f>COUNTIFS(D$2:D1105, D1105, F$2:F1105, F1105)</f>
        <v>10</v>
      </c>
      <c r="K1105">
        <f t="shared" si="34"/>
        <v>106440620.15837105</v>
      </c>
      <c r="L1105" s="1">
        <f t="shared" si="35"/>
        <v>0</v>
      </c>
    </row>
    <row r="1106" spans="1:12" x14ac:dyDescent="0.2">
      <c r="A1106">
        <v>1305806</v>
      </c>
      <c r="B1106" t="s">
        <v>306</v>
      </c>
      <c r="C1106">
        <v>2009</v>
      </c>
      <c r="D1106" t="s">
        <v>9</v>
      </c>
      <c r="E1106">
        <v>129</v>
      </c>
      <c r="F1106" t="s">
        <v>16</v>
      </c>
      <c r="G1106">
        <v>6391436</v>
      </c>
      <c r="H1106">
        <v>165</v>
      </c>
      <c r="I1106">
        <f>IF(COUNTIFS(A$2:A1106,A1106,D$2:D1106,D1106)=1,1,0)</f>
        <v>0</v>
      </c>
      <c r="J1106">
        <f>COUNTIFS(D$2:D1106, D1106, F$2:F1106, F1106)</f>
        <v>22</v>
      </c>
      <c r="K1106">
        <f t="shared" si="34"/>
        <v>106440620.15837105</v>
      </c>
      <c r="L1106" s="1">
        <f t="shared" si="35"/>
        <v>0</v>
      </c>
    </row>
    <row r="1107" spans="1:12" x14ac:dyDescent="0.2">
      <c r="A1107">
        <v>1305806</v>
      </c>
      <c r="B1107" t="s">
        <v>306</v>
      </c>
      <c r="C1107">
        <v>2009</v>
      </c>
      <c r="D1107" t="s">
        <v>9</v>
      </c>
      <c r="E1107">
        <v>129</v>
      </c>
      <c r="F1107" t="s">
        <v>147</v>
      </c>
      <c r="G1107">
        <v>6391436</v>
      </c>
      <c r="H1107">
        <v>165</v>
      </c>
      <c r="I1107">
        <f>IF(COUNTIFS(A$2:A1107,A1107,D$2:D1107,D1107)=1,1,0)</f>
        <v>0</v>
      </c>
      <c r="J1107">
        <f>COUNTIFS(D$2:D1107, D1107, F$2:F1107, F1107)</f>
        <v>3</v>
      </c>
      <c r="K1107">
        <f t="shared" si="34"/>
        <v>106440620.15837105</v>
      </c>
      <c r="L1107" s="1">
        <f t="shared" si="35"/>
        <v>0</v>
      </c>
    </row>
    <row r="1108" spans="1:12" x14ac:dyDescent="0.2">
      <c r="A1108">
        <v>1305806</v>
      </c>
      <c r="B1108" t="s">
        <v>306</v>
      </c>
      <c r="C1108">
        <v>2009</v>
      </c>
      <c r="D1108" t="s">
        <v>9</v>
      </c>
      <c r="E1108">
        <v>129</v>
      </c>
      <c r="F1108" t="s">
        <v>13</v>
      </c>
      <c r="G1108">
        <v>6391436</v>
      </c>
      <c r="H1108">
        <v>165</v>
      </c>
      <c r="I1108">
        <f>IF(COUNTIFS(A$2:A1108,A1108,D$2:D1108,D1108)=1,1,0)</f>
        <v>0</v>
      </c>
      <c r="J1108">
        <f>COUNTIFS(D$2:D1108, D1108, F$2:F1108, F1108)</f>
        <v>58</v>
      </c>
      <c r="K1108">
        <f t="shared" si="34"/>
        <v>106440620.15837105</v>
      </c>
      <c r="L1108" s="1">
        <f t="shared" si="35"/>
        <v>0</v>
      </c>
    </row>
    <row r="1109" spans="1:12" x14ac:dyDescent="0.2">
      <c r="A1109">
        <v>71315</v>
      </c>
      <c r="B1109" t="s">
        <v>308</v>
      </c>
      <c r="C1109">
        <v>1974</v>
      </c>
      <c r="D1109" t="s">
        <v>9</v>
      </c>
      <c r="E1109">
        <v>130</v>
      </c>
      <c r="F1109" t="s">
        <v>238</v>
      </c>
      <c r="G1109">
        <v>29200000</v>
      </c>
      <c r="H1109">
        <v>166</v>
      </c>
      <c r="I1109">
        <f>IF(COUNTIFS(A$2:A1109,A1109,D$2:D1109,D1109)=1,1,0)</f>
        <v>1</v>
      </c>
      <c r="J1109">
        <f>COUNTIFS(D$2:D1109, D1109, F$2:F1109, F1109)</f>
        <v>2</v>
      </c>
      <c r="K1109">
        <f t="shared" si="34"/>
        <v>106440620.15837105</v>
      </c>
      <c r="L1109" s="1">
        <f t="shared" si="35"/>
        <v>0</v>
      </c>
    </row>
    <row r="1110" spans="1:12" x14ac:dyDescent="0.2">
      <c r="A1110">
        <v>71315</v>
      </c>
      <c r="B1110" t="s">
        <v>308</v>
      </c>
      <c r="C1110">
        <v>1974</v>
      </c>
      <c r="D1110" t="s">
        <v>9</v>
      </c>
      <c r="E1110">
        <v>130</v>
      </c>
      <c r="F1110" t="s">
        <v>77</v>
      </c>
      <c r="G1110">
        <v>29200000</v>
      </c>
      <c r="H1110">
        <v>166</v>
      </c>
      <c r="I1110">
        <f>IF(COUNTIFS(A$2:A1110,A1110,D$2:D1110,D1110)=1,1,0)</f>
        <v>0</v>
      </c>
      <c r="J1110">
        <f>COUNTIFS(D$2:D1110, D1110, F$2:F1110, F1110)</f>
        <v>4</v>
      </c>
      <c r="K1110">
        <f t="shared" si="34"/>
        <v>106440620.15837105</v>
      </c>
      <c r="L1110" s="1">
        <f t="shared" si="35"/>
        <v>0</v>
      </c>
    </row>
    <row r="1111" spans="1:12" x14ac:dyDescent="0.2">
      <c r="A1111">
        <v>71315</v>
      </c>
      <c r="B1111" t="s">
        <v>308</v>
      </c>
      <c r="C1111">
        <v>1974</v>
      </c>
      <c r="D1111" t="s">
        <v>9</v>
      </c>
      <c r="E1111">
        <v>130</v>
      </c>
      <c r="F1111" t="s">
        <v>11</v>
      </c>
      <c r="G1111">
        <v>29200000</v>
      </c>
      <c r="H1111">
        <v>166</v>
      </c>
      <c r="I1111">
        <f>IF(COUNTIFS(A$2:A1111,A1111,D$2:D1111,D1111)=1,1,0)</f>
        <v>0</v>
      </c>
      <c r="J1111">
        <f>COUNTIFS(D$2:D1111, D1111, F$2:F1111, F1111)</f>
        <v>22</v>
      </c>
      <c r="K1111">
        <f t="shared" si="34"/>
        <v>106440620.15837105</v>
      </c>
      <c r="L1111" s="1">
        <f t="shared" si="35"/>
        <v>0</v>
      </c>
    </row>
    <row r="1112" spans="1:12" x14ac:dyDescent="0.2">
      <c r="A1112">
        <v>71315</v>
      </c>
      <c r="B1112" t="s">
        <v>308</v>
      </c>
      <c r="C1112">
        <v>1974</v>
      </c>
      <c r="D1112" t="s">
        <v>9</v>
      </c>
      <c r="E1112">
        <v>130</v>
      </c>
      <c r="F1112" t="s">
        <v>28</v>
      </c>
      <c r="G1112">
        <v>29200000</v>
      </c>
      <c r="H1112">
        <v>166</v>
      </c>
      <c r="I1112">
        <f>IF(COUNTIFS(A$2:A1112,A1112,D$2:D1112,D1112)=1,1,0)</f>
        <v>0</v>
      </c>
      <c r="J1112">
        <f>COUNTIFS(D$2:D1112, D1112, F$2:F1112, F1112)</f>
        <v>25</v>
      </c>
      <c r="K1112">
        <f t="shared" si="34"/>
        <v>106440620.15837105</v>
      </c>
      <c r="L1112" s="1">
        <f t="shared" si="35"/>
        <v>0</v>
      </c>
    </row>
    <row r="1113" spans="1:12" x14ac:dyDescent="0.2">
      <c r="A1113">
        <v>71315</v>
      </c>
      <c r="B1113" t="s">
        <v>308</v>
      </c>
      <c r="C1113">
        <v>1974</v>
      </c>
      <c r="D1113" t="s">
        <v>9</v>
      </c>
      <c r="E1113">
        <v>130</v>
      </c>
      <c r="F1113" t="s">
        <v>55</v>
      </c>
      <c r="G1113">
        <v>29200000</v>
      </c>
      <c r="H1113">
        <v>166</v>
      </c>
      <c r="I1113">
        <f>IF(COUNTIFS(A$2:A1113,A1113,D$2:D1113,D1113)=1,1,0)</f>
        <v>0</v>
      </c>
      <c r="J1113">
        <f>COUNTIFS(D$2:D1113, D1113, F$2:F1113, F1113)</f>
        <v>14</v>
      </c>
      <c r="K1113">
        <f t="shared" si="34"/>
        <v>106440620.15837105</v>
      </c>
      <c r="L1113" s="1">
        <f t="shared" si="35"/>
        <v>0</v>
      </c>
    </row>
    <row r="1114" spans="1:12" x14ac:dyDescent="0.2">
      <c r="A1114">
        <v>71315</v>
      </c>
      <c r="B1114" t="s">
        <v>308</v>
      </c>
      <c r="C1114">
        <v>1974</v>
      </c>
      <c r="D1114" t="s">
        <v>9</v>
      </c>
      <c r="E1114">
        <v>130</v>
      </c>
      <c r="F1114" t="s">
        <v>16</v>
      </c>
      <c r="G1114">
        <v>29200000</v>
      </c>
      <c r="H1114">
        <v>166</v>
      </c>
      <c r="I1114">
        <f>IF(COUNTIFS(A$2:A1114,A1114,D$2:D1114,D1114)=1,1,0)</f>
        <v>0</v>
      </c>
      <c r="J1114">
        <f>COUNTIFS(D$2:D1114, D1114, F$2:F1114, F1114)</f>
        <v>23</v>
      </c>
      <c r="K1114">
        <f t="shared" si="34"/>
        <v>106440620.15837105</v>
      </c>
      <c r="L1114" s="1">
        <f t="shared" si="35"/>
        <v>0</v>
      </c>
    </row>
    <row r="1115" spans="1:12" x14ac:dyDescent="0.2">
      <c r="A1115">
        <v>71315</v>
      </c>
      <c r="B1115" t="s">
        <v>308</v>
      </c>
      <c r="C1115">
        <v>1974</v>
      </c>
      <c r="D1115" t="s">
        <v>9</v>
      </c>
      <c r="E1115">
        <v>130</v>
      </c>
      <c r="F1115" t="s">
        <v>13</v>
      </c>
      <c r="G1115">
        <v>29200000</v>
      </c>
      <c r="H1115">
        <v>166</v>
      </c>
      <c r="I1115">
        <f>IF(COUNTIFS(A$2:A1115,A1115,D$2:D1115,D1115)=1,1,0)</f>
        <v>0</v>
      </c>
      <c r="J1115">
        <f>COUNTIFS(D$2:D1115, D1115, F$2:F1115, F1115)</f>
        <v>59</v>
      </c>
      <c r="K1115">
        <f t="shared" si="34"/>
        <v>106440620.15837105</v>
      </c>
      <c r="L1115" s="1">
        <f t="shared" si="35"/>
        <v>0</v>
      </c>
    </row>
    <row r="1116" spans="1:12" x14ac:dyDescent="0.2">
      <c r="A1116">
        <v>71315</v>
      </c>
      <c r="B1116" t="s">
        <v>308</v>
      </c>
      <c r="C1116">
        <v>1974</v>
      </c>
      <c r="D1116" t="s">
        <v>9</v>
      </c>
      <c r="E1116">
        <v>130</v>
      </c>
      <c r="F1116" t="s">
        <v>80</v>
      </c>
      <c r="G1116">
        <v>29200000</v>
      </c>
      <c r="H1116">
        <v>166</v>
      </c>
      <c r="I1116">
        <f>IF(COUNTIFS(A$2:A1116,A1116,D$2:D1116,D1116)=1,1,0)</f>
        <v>0</v>
      </c>
      <c r="J1116">
        <f>COUNTIFS(D$2:D1116, D1116, F$2:F1116, F1116)</f>
        <v>14</v>
      </c>
      <c r="K1116">
        <f t="shared" si="34"/>
        <v>106440620.15837105</v>
      </c>
      <c r="L1116" s="1">
        <f t="shared" si="35"/>
        <v>0</v>
      </c>
    </row>
    <row r="1117" spans="1:12" x14ac:dyDescent="0.2">
      <c r="A1117">
        <v>71315</v>
      </c>
      <c r="B1117" t="s">
        <v>308</v>
      </c>
      <c r="C1117">
        <v>1974</v>
      </c>
      <c r="D1117" t="s">
        <v>9</v>
      </c>
      <c r="E1117">
        <v>130</v>
      </c>
      <c r="F1117" t="s">
        <v>23</v>
      </c>
      <c r="G1117">
        <v>29200000</v>
      </c>
      <c r="H1117">
        <v>166</v>
      </c>
      <c r="I1117">
        <f>IF(COUNTIFS(A$2:A1117,A1117,D$2:D1117,D1117)=1,1,0)</f>
        <v>0</v>
      </c>
      <c r="J1117">
        <f>COUNTIFS(D$2:D1117, D1117, F$2:F1117, F1117)</f>
        <v>17</v>
      </c>
      <c r="K1117">
        <f t="shared" si="34"/>
        <v>106440620.15837105</v>
      </c>
      <c r="L1117" s="1">
        <f t="shared" si="35"/>
        <v>0</v>
      </c>
    </row>
    <row r="1118" spans="1:12" x14ac:dyDescent="0.2">
      <c r="A1118">
        <v>120735</v>
      </c>
      <c r="B1118" t="s">
        <v>309</v>
      </c>
      <c r="C1118">
        <v>1998</v>
      </c>
      <c r="D1118" t="s">
        <v>9</v>
      </c>
      <c r="E1118">
        <v>107</v>
      </c>
      <c r="F1118" t="s">
        <v>45</v>
      </c>
      <c r="G1118">
        <v>3753929</v>
      </c>
      <c r="H1118">
        <v>167</v>
      </c>
      <c r="I1118">
        <f>IF(COUNTIFS(A$2:A1118,A1118,D$2:D1118,D1118)=1,1,0)</f>
        <v>1</v>
      </c>
      <c r="J1118">
        <f>COUNTIFS(D$2:D1118, D1118, F$2:F1118, F1118)</f>
        <v>15</v>
      </c>
      <c r="K1118">
        <f t="shared" si="34"/>
        <v>106440620.15837105</v>
      </c>
      <c r="L1118" s="1">
        <f t="shared" si="35"/>
        <v>0</v>
      </c>
    </row>
    <row r="1119" spans="1:12" x14ac:dyDescent="0.2">
      <c r="A1119">
        <v>120735</v>
      </c>
      <c r="B1119" t="s">
        <v>309</v>
      </c>
      <c r="C1119">
        <v>1998</v>
      </c>
      <c r="D1119" t="s">
        <v>9</v>
      </c>
      <c r="E1119">
        <v>107</v>
      </c>
      <c r="F1119" t="s">
        <v>198</v>
      </c>
      <c r="G1119">
        <v>3753929</v>
      </c>
      <c r="H1119">
        <v>167</v>
      </c>
      <c r="I1119">
        <f>IF(COUNTIFS(A$2:A1119,A1119,D$2:D1119,D1119)=1,1,0)</f>
        <v>0</v>
      </c>
      <c r="J1119">
        <f>COUNTIFS(D$2:D1119, D1119, F$2:F1119, F1119)</f>
        <v>1</v>
      </c>
      <c r="K1119">
        <f t="shared" si="34"/>
        <v>106440620.15837105</v>
      </c>
      <c r="L1119" s="1">
        <f t="shared" si="35"/>
        <v>0</v>
      </c>
    </row>
    <row r="1120" spans="1:12" x14ac:dyDescent="0.2">
      <c r="A1120">
        <v>120735</v>
      </c>
      <c r="B1120" t="s">
        <v>309</v>
      </c>
      <c r="C1120">
        <v>1998</v>
      </c>
      <c r="D1120" t="s">
        <v>9</v>
      </c>
      <c r="E1120">
        <v>107</v>
      </c>
      <c r="F1120" t="s">
        <v>15</v>
      </c>
      <c r="G1120">
        <v>3753929</v>
      </c>
      <c r="H1120">
        <v>167</v>
      </c>
      <c r="I1120">
        <f>IF(COUNTIFS(A$2:A1120,A1120,D$2:D1120,D1120)=1,1,0)</f>
        <v>0</v>
      </c>
      <c r="J1120">
        <f>COUNTIFS(D$2:D1120, D1120, F$2:F1120, F1120)</f>
        <v>15</v>
      </c>
      <c r="K1120">
        <f t="shared" si="34"/>
        <v>106440620.15837105</v>
      </c>
      <c r="L1120" s="1">
        <f t="shared" si="35"/>
        <v>0</v>
      </c>
    </row>
    <row r="1121" spans="1:12" x14ac:dyDescent="0.2">
      <c r="A1121">
        <v>120735</v>
      </c>
      <c r="B1121" t="s">
        <v>309</v>
      </c>
      <c r="C1121">
        <v>1998</v>
      </c>
      <c r="D1121" t="s">
        <v>9</v>
      </c>
      <c r="E1121">
        <v>107</v>
      </c>
      <c r="F1121" t="s">
        <v>146</v>
      </c>
      <c r="G1121">
        <v>3753929</v>
      </c>
      <c r="H1121">
        <v>167</v>
      </c>
      <c r="I1121">
        <f>IF(COUNTIFS(A$2:A1121,A1121,D$2:D1121,D1121)=1,1,0)</f>
        <v>0</v>
      </c>
      <c r="J1121">
        <f>COUNTIFS(D$2:D1121, D1121, F$2:F1121, F1121)</f>
        <v>4</v>
      </c>
      <c r="K1121">
        <f t="shared" si="34"/>
        <v>106440620.15837105</v>
      </c>
      <c r="L1121" s="1">
        <f t="shared" si="35"/>
        <v>0</v>
      </c>
    </row>
    <row r="1122" spans="1:12" x14ac:dyDescent="0.2">
      <c r="A1122">
        <v>120735</v>
      </c>
      <c r="B1122" t="s">
        <v>309</v>
      </c>
      <c r="C1122">
        <v>1998</v>
      </c>
      <c r="D1122" t="s">
        <v>9</v>
      </c>
      <c r="E1122">
        <v>107</v>
      </c>
      <c r="F1122" t="s">
        <v>104</v>
      </c>
      <c r="G1122">
        <v>3753929</v>
      </c>
      <c r="H1122">
        <v>167</v>
      </c>
      <c r="I1122">
        <f>IF(COUNTIFS(A$2:A1122,A1122,D$2:D1122,D1122)=1,1,0)</f>
        <v>0</v>
      </c>
      <c r="J1122">
        <f>COUNTIFS(D$2:D1122, D1122, F$2:F1122, F1122)</f>
        <v>5</v>
      </c>
      <c r="K1122">
        <f t="shared" si="34"/>
        <v>106440620.15837105</v>
      </c>
      <c r="L1122" s="1">
        <f t="shared" si="35"/>
        <v>0</v>
      </c>
    </row>
    <row r="1123" spans="1:12" x14ac:dyDescent="0.2">
      <c r="A1123">
        <v>120735</v>
      </c>
      <c r="B1123" t="s">
        <v>309</v>
      </c>
      <c r="C1123">
        <v>1998</v>
      </c>
      <c r="D1123" t="s">
        <v>9</v>
      </c>
      <c r="E1123">
        <v>107</v>
      </c>
      <c r="F1123" t="s">
        <v>17</v>
      </c>
      <c r="G1123">
        <v>3753929</v>
      </c>
      <c r="H1123">
        <v>167</v>
      </c>
      <c r="I1123">
        <f>IF(COUNTIFS(A$2:A1123,A1123,D$2:D1123,D1123)=1,1,0)</f>
        <v>0</v>
      </c>
      <c r="J1123">
        <f>COUNTIFS(D$2:D1123, D1123, F$2:F1123, F1123)</f>
        <v>28</v>
      </c>
      <c r="K1123">
        <f t="shared" si="34"/>
        <v>106440620.15837105</v>
      </c>
      <c r="L1123" s="1">
        <f t="shared" si="35"/>
        <v>0</v>
      </c>
    </row>
    <row r="1124" spans="1:12" x14ac:dyDescent="0.2">
      <c r="A1124">
        <v>434409</v>
      </c>
      <c r="B1124" t="s">
        <v>310</v>
      </c>
      <c r="C1124">
        <v>2005</v>
      </c>
      <c r="D1124" t="s">
        <v>9</v>
      </c>
      <c r="E1124">
        <v>132</v>
      </c>
      <c r="F1124" t="s">
        <v>20</v>
      </c>
      <c r="G1124">
        <v>70511035</v>
      </c>
      <c r="H1124">
        <v>168</v>
      </c>
      <c r="I1124">
        <f>IF(COUNTIFS(A$2:A1124,A1124,D$2:D1124,D1124)=1,1,0)</f>
        <v>1</v>
      </c>
      <c r="J1124">
        <f>COUNTIFS(D$2:D1124, D1124, F$2:F1124, F1124)</f>
        <v>7</v>
      </c>
      <c r="K1124">
        <f t="shared" si="34"/>
        <v>106440620.15837105</v>
      </c>
      <c r="L1124" s="1">
        <f t="shared" si="35"/>
        <v>0</v>
      </c>
    </row>
    <row r="1125" spans="1:12" x14ac:dyDescent="0.2">
      <c r="A1125">
        <v>434409</v>
      </c>
      <c r="B1125" t="s">
        <v>310</v>
      </c>
      <c r="C1125">
        <v>2005</v>
      </c>
      <c r="D1125" t="s">
        <v>9</v>
      </c>
      <c r="E1125">
        <v>132</v>
      </c>
      <c r="F1125" t="s">
        <v>62</v>
      </c>
      <c r="G1125">
        <v>70511035</v>
      </c>
      <c r="H1125">
        <v>168</v>
      </c>
      <c r="I1125">
        <f>IF(COUNTIFS(A$2:A1125,A1125,D$2:D1125,D1125)=1,1,0)</f>
        <v>0</v>
      </c>
      <c r="J1125">
        <f>COUNTIFS(D$2:D1125, D1125, F$2:F1125, F1125)</f>
        <v>4</v>
      </c>
      <c r="K1125">
        <f t="shared" si="34"/>
        <v>106440620.15837105</v>
      </c>
      <c r="L1125" s="1">
        <f t="shared" si="35"/>
        <v>0</v>
      </c>
    </row>
    <row r="1126" spans="1:12" x14ac:dyDescent="0.2">
      <c r="A1126">
        <v>434409</v>
      </c>
      <c r="B1126" t="s">
        <v>310</v>
      </c>
      <c r="C1126">
        <v>2005</v>
      </c>
      <c r="D1126" t="s">
        <v>9</v>
      </c>
      <c r="E1126">
        <v>132</v>
      </c>
      <c r="F1126" t="s">
        <v>10</v>
      </c>
      <c r="G1126">
        <v>70511035</v>
      </c>
      <c r="H1126">
        <v>168</v>
      </c>
      <c r="I1126">
        <f>IF(COUNTIFS(A$2:A1126,A1126,D$2:D1126,D1126)=1,1,0)</f>
        <v>0</v>
      </c>
      <c r="J1126">
        <f>COUNTIFS(D$2:D1126, D1126, F$2:F1126, F1126)</f>
        <v>23</v>
      </c>
      <c r="K1126">
        <f t="shared" si="34"/>
        <v>106440620.15837105</v>
      </c>
      <c r="L1126" s="1">
        <f t="shared" si="35"/>
        <v>0</v>
      </c>
    </row>
    <row r="1127" spans="1:12" x14ac:dyDescent="0.2">
      <c r="A1127">
        <v>434409</v>
      </c>
      <c r="B1127" t="s">
        <v>310</v>
      </c>
      <c r="C1127">
        <v>2005</v>
      </c>
      <c r="D1127" t="s">
        <v>9</v>
      </c>
      <c r="E1127">
        <v>132</v>
      </c>
      <c r="F1127" t="s">
        <v>179</v>
      </c>
      <c r="G1127">
        <v>70511035</v>
      </c>
      <c r="H1127">
        <v>168</v>
      </c>
      <c r="I1127">
        <f>IF(COUNTIFS(A$2:A1127,A1127,D$2:D1127,D1127)=1,1,0)</f>
        <v>0</v>
      </c>
      <c r="J1127">
        <f>COUNTIFS(D$2:D1127, D1127, F$2:F1127, F1127)</f>
        <v>2</v>
      </c>
      <c r="K1127">
        <f t="shared" si="34"/>
        <v>106440620.15837105</v>
      </c>
      <c r="L1127" s="1">
        <f t="shared" si="35"/>
        <v>0</v>
      </c>
    </row>
    <row r="1128" spans="1:12" x14ac:dyDescent="0.2">
      <c r="A1128">
        <v>434409</v>
      </c>
      <c r="B1128" t="s">
        <v>310</v>
      </c>
      <c r="C1128">
        <v>2005</v>
      </c>
      <c r="D1128" t="s">
        <v>9</v>
      </c>
      <c r="E1128">
        <v>132</v>
      </c>
      <c r="F1128" t="s">
        <v>168</v>
      </c>
      <c r="G1128">
        <v>70511035</v>
      </c>
      <c r="H1128">
        <v>168</v>
      </c>
      <c r="I1128">
        <f>IF(COUNTIFS(A$2:A1128,A1128,D$2:D1128,D1128)=1,1,0)</f>
        <v>0</v>
      </c>
      <c r="J1128">
        <f>COUNTIFS(D$2:D1128, D1128, F$2:F1128, F1128)</f>
        <v>2</v>
      </c>
      <c r="K1128">
        <f t="shared" si="34"/>
        <v>106440620.15837105</v>
      </c>
      <c r="L1128" s="1">
        <f t="shared" si="35"/>
        <v>0</v>
      </c>
    </row>
    <row r="1129" spans="1:12" x14ac:dyDescent="0.2">
      <c r="A1129">
        <v>434409</v>
      </c>
      <c r="B1129" t="s">
        <v>310</v>
      </c>
      <c r="C1129">
        <v>2005</v>
      </c>
      <c r="D1129" t="s">
        <v>9</v>
      </c>
      <c r="E1129">
        <v>132</v>
      </c>
      <c r="F1129" t="s">
        <v>21</v>
      </c>
      <c r="G1129">
        <v>70511035</v>
      </c>
      <c r="H1129">
        <v>168</v>
      </c>
      <c r="I1129">
        <f>IF(COUNTIFS(A$2:A1129,A1129,D$2:D1129,D1129)=1,1,0)</f>
        <v>0</v>
      </c>
      <c r="J1129">
        <f>COUNTIFS(D$2:D1129, D1129, F$2:F1129, F1129)</f>
        <v>1</v>
      </c>
      <c r="K1129">
        <f t="shared" si="34"/>
        <v>106440620.15837105</v>
      </c>
      <c r="L1129" s="1">
        <f t="shared" si="35"/>
        <v>0</v>
      </c>
    </row>
    <row r="1130" spans="1:12" x14ac:dyDescent="0.2">
      <c r="A1130">
        <v>434409</v>
      </c>
      <c r="B1130" t="s">
        <v>310</v>
      </c>
      <c r="C1130">
        <v>2005</v>
      </c>
      <c r="D1130" t="s">
        <v>9</v>
      </c>
      <c r="E1130">
        <v>132</v>
      </c>
      <c r="F1130" t="s">
        <v>22</v>
      </c>
      <c r="G1130">
        <v>70511035</v>
      </c>
      <c r="H1130">
        <v>168</v>
      </c>
      <c r="I1130">
        <f>IF(COUNTIFS(A$2:A1130,A1130,D$2:D1130,D1130)=1,1,0)</f>
        <v>0</v>
      </c>
      <c r="J1130">
        <f>COUNTIFS(D$2:D1130, D1130, F$2:F1130, F1130)</f>
        <v>12</v>
      </c>
      <c r="K1130">
        <f t="shared" si="34"/>
        <v>106440620.15837105</v>
      </c>
      <c r="L1130" s="1">
        <f t="shared" si="35"/>
        <v>0</v>
      </c>
    </row>
    <row r="1131" spans="1:12" x14ac:dyDescent="0.2">
      <c r="A1131">
        <v>434409</v>
      </c>
      <c r="B1131" t="s">
        <v>310</v>
      </c>
      <c r="C1131">
        <v>2005</v>
      </c>
      <c r="D1131" t="s">
        <v>9</v>
      </c>
      <c r="E1131">
        <v>132</v>
      </c>
      <c r="F1131" t="s">
        <v>13</v>
      </c>
      <c r="G1131">
        <v>70511035</v>
      </c>
      <c r="H1131">
        <v>168</v>
      </c>
      <c r="I1131">
        <f>IF(COUNTIFS(A$2:A1131,A1131,D$2:D1131,D1131)=1,1,0)</f>
        <v>0</v>
      </c>
      <c r="J1131">
        <f>COUNTIFS(D$2:D1131, D1131, F$2:F1131, F1131)</f>
        <v>60</v>
      </c>
      <c r="K1131">
        <f t="shared" si="34"/>
        <v>106440620.15837105</v>
      </c>
      <c r="L1131" s="1">
        <f t="shared" si="35"/>
        <v>0</v>
      </c>
    </row>
    <row r="1132" spans="1:12" x14ac:dyDescent="0.2">
      <c r="A1132">
        <v>434409</v>
      </c>
      <c r="B1132" t="s">
        <v>310</v>
      </c>
      <c r="C1132">
        <v>2005</v>
      </c>
      <c r="D1132" t="s">
        <v>9</v>
      </c>
      <c r="E1132">
        <v>132</v>
      </c>
      <c r="F1132" t="s">
        <v>59</v>
      </c>
      <c r="G1132">
        <v>70511035</v>
      </c>
      <c r="H1132">
        <v>168</v>
      </c>
      <c r="I1132">
        <f>IF(COUNTIFS(A$2:A1132,A1132,D$2:D1132,D1132)=1,1,0)</f>
        <v>0</v>
      </c>
      <c r="J1132">
        <f>COUNTIFS(D$2:D1132, D1132, F$2:F1132, F1132)</f>
        <v>8</v>
      </c>
      <c r="K1132">
        <f t="shared" si="34"/>
        <v>106440620.15837105</v>
      </c>
      <c r="L1132" s="1">
        <f t="shared" si="35"/>
        <v>0</v>
      </c>
    </row>
    <row r="1133" spans="1:12" x14ac:dyDescent="0.2">
      <c r="A1133">
        <v>434409</v>
      </c>
      <c r="B1133" t="s">
        <v>310</v>
      </c>
      <c r="C1133">
        <v>2005</v>
      </c>
      <c r="D1133" t="s">
        <v>9</v>
      </c>
      <c r="E1133">
        <v>132</v>
      </c>
      <c r="F1133" t="s">
        <v>23</v>
      </c>
      <c r="G1133">
        <v>70511035</v>
      </c>
      <c r="H1133">
        <v>168</v>
      </c>
      <c r="I1133">
        <f>IF(COUNTIFS(A$2:A1133,A1133,D$2:D1133,D1133)=1,1,0)</f>
        <v>0</v>
      </c>
      <c r="J1133">
        <f>COUNTIFS(D$2:D1133, D1133, F$2:F1133, F1133)</f>
        <v>18</v>
      </c>
      <c r="K1133">
        <f t="shared" si="34"/>
        <v>106440620.15837105</v>
      </c>
      <c r="L1133" s="1">
        <f t="shared" si="35"/>
        <v>0</v>
      </c>
    </row>
    <row r="1134" spans="1:12" x14ac:dyDescent="0.2">
      <c r="A1134">
        <v>42876</v>
      </c>
      <c r="B1134" t="s">
        <v>311</v>
      </c>
      <c r="C1134">
        <v>1950</v>
      </c>
      <c r="D1134" t="s">
        <v>92</v>
      </c>
      <c r="E1134">
        <v>88</v>
      </c>
      <c r="F1134" t="s">
        <v>11</v>
      </c>
      <c r="G1134">
        <v>46808</v>
      </c>
      <c r="H1134">
        <v>169</v>
      </c>
      <c r="I1134">
        <f>IF(COUNTIFS(A$2:A1134,A1134,D$2:D1134,D1134)=1,1,0)</f>
        <v>1</v>
      </c>
      <c r="J1134">
        <f>COUNTIFS(D$2:D1134, D1134, F$2:F1134, F1134)</f>
        <v>6</v>
      </c>
      <c r="K1134">
        <f t="shared" si="34"/>
        <v>106440620.15837105</v>
      </c>
      <c r="L1134" s="1">
        <f t="shared" si="35"/>
        <v>0</v>
      </c>
    </row>
    <row r="1135" spans="1:12" x14ac:dyDescent="0.2">
      <c r="A1135">
        <v>42876</v>
      </c>
      <c r="B1135" t="s">
        <v>311</v>
      </c>
      <c r="C1135">
        <v>1950</v>
      </c>
      <c r="D1135" t="s">
        <v>92</v>
      </c>
      <c r="E1135">
        <v>88</v>
      </c>
      <c r="F1135" t="s">
        <v>17</v>
      </c>
      <c r="G1135">
        <v>46808</v>
      </c>
      <c r="H1135">
        <v>169</v>
      </c>
      <c r="I1135">
        <f>IF(COUNTIFS(A$2:A1135,A1135,D$2:D1135,D1135)=1,1,0)</f>
        <v>0</v>
      </c>
      <c r="J1135">
        <f>COUNTIFS(D$2:D1135, D1135, F$2:F1135, F1135)</f>
        <v>2</v>
      </c>
      <c r="K1135">
        <f t="shared" si="34"/>
        <v>106440620.15837105</v>
      </c>
      <c r="L1135" s="1">
        <f t="shared" si="35"/>
        <v>0</v>
      </c>
    </row>
    <row r="1136" spans="1:12" x14ac:dyDescent="0.2">
      <c r="A1136">
        <v>42876</v>
      </c>
      <c r="B1136" t="s">
        <v>311</v>
      </c>
      <c r="C1136">
        <v>1950</v>
      </c>
      <c r="D1136" t="s">
        <v>92</v>
      </c>
      <c r="E1136">
        <v>88</v>
      </c>
      <c r="F1136" t="s">
        <v>13</v>
      </c>
      <c r="G1136">
        <v>46808</v>
      </c>
      <c r="H1136">
        <v>169</v>
      </c>
      <c r="I1136">
        <f>IF(COUNTIFS(A$2:A1136,A1136,D$2:D1136,D1136)=1,1,0)</f>
        <v>0</v>
      </c>
      <c r="J1136">
        <f>COUNTIFS(D$2:D1136, D1136, F$2:F1136, F1136)</f>
        <v>11</v>
      </c>
      <c r="K1136">
        <f t="shared" si="34"/>
        <v>106440620.15837105</v>
      </c>
      <c r="L1136" s="1">
        <f t="shared" si="35"/>
        <v>0</v>
      </c>
    </row>
    <row r="1137" spans="1:12" x14ac:dyDescent="0.2">
      <c r="A1137">
        <v>42876</v>
      </c>
      <c r="B1137" t="s">
        <v>311</v>
      </c>
      <c r="C1137">
        <v>1950</v>
      </c>
      <c r="D1137" t="s">
        <v>92</v>
      </c>
      <c r="E1137">
        <v>88</v>
      </c>
      <c r="F1137" t="s">
        <v>80</v>
      </c>
      <c r="G1137">
        <v>46808</v>
      </c>
      <c r="H1137">
        <v>169</v>
      </c>
      <c r="I1137">
        <f>IF(COUNTIFS(A$2:A1137,A1137,D$2:D1137,D1137)=1,1,0)</f>
        <v>0</v>
      </c>
      <c r="J1137">
        <f>COUNTIFS(D$2:D1137, D1137, F$2:F1137, F1137)</f>
        <v>3</v>
      </c>
      <c r="K1137">
        <f t="shared" si="34"/>
        <v>106440620.15837105</v>
      </c>
      <c r="L1137" s="1">
        <f t="shared" si="35"/>
        <v>0</v>
      </c>
    </row>
    <row r="1138" spans="1:12" x14ac:dyDescent="0.2">
      <c r="A1138">
        <v>2096673</v>
      </c>
      <c r="B1138" t="s">
        <v>312</v>
      </c>
      <c r="C1138">
        <v>2015</v>
      </c>
      <c r="D1138" t="s">
        <v>61</v>
      </c>
      <c r="E1138">
        <v>95</v>
      </c>
      <c r="F1138" t="s">
        <v>100</v>
      </c>
      <c r="G1138">
        <v>356461711</v>
      </c>
      <c r="H1138">
        <v>170</v>
      </c>
      <c r="I1138">
        <f>IF(COUNTIFS(A$2:A1138,A1138,D$2:D1138,D1138)=1,1,0)</f>
        <v>1</v>
      </c>
      <c r="J1138">
        <f>COUNTIFS(D$2:D1138, D1138, F$2:F1138, F1138)</f>
        <v>6</v>
      </c>
      <c r="K1138">
        <f t="shared" si="34"/>
        <v>106440620.15837105</v>
      </c>
      <c r="L1138" s="1">
        <f t="shared" si="35"/>
        <v>1</v>
      </c>
    </row>
    <row r="1139" spans="1:12" x14ac:dyDescent="0.2">
      <c r="A1139">
        <v>2096673</v>
      </c>
      <c r="B1139" t="s">
        <v>312</v>
      </c>
      <c r="C1139">
        <v>2015</v>
      </c>
      <c r="D1139" t="s">
        <v>61</v>
      </c>
      <c r="E1139">
        <v>95</v>
      </c>
      <c r="F1139" t="s">
        <v>140</v>
      </c>
      <c r="G1139">
        <v>356461711</v>
      </c>
      <c r="H1139">
        <v>170</v>
      </c>
      <c r="I1139">
        <f>IF(COUNTIFS(A$2:A1139,A1139,D$2:D1139,D1139)=1,1,0)</f>
        <v>0</v>
      </c>
      <c r="J1139">
        <f>COUNTIFS(D$2:D1139, D1139, F$2:F1139, F1139)</f>
        <v>5</v>
      </c>
      <c r="K1139">
        <f t="shared" si="34"/>
        <v>106440620.15837105</v>
      </c>
      <c r="L1139" s="1">
        <f t="shared" si="35"/>
        <v>0</v>
      </c>
    </row>
    <row r="1140" spans="1:12" x14ac:dyDescent="0.2">
      <c r="A1140">
        <v>2096673</v>
      </c>
      <c r="B1140" t="s">
        <v>312</v>
      </c>
      <c r="C1140">
        <v>2015</v>
      </c>
      <c r="D1140" t="s">
        <v>61</v>
      </c>
      <c r="E1140">
        <v>95</v>
      </c>
      <c r="F1140" t="s">
        <v>198</v>
      </c>
      <c r="G1140">
        <v>356461711</v>
      </c>
      <c r="H1140">
        <v>170</v>
      </c>
      <c r="I1140">
        <f>IF(COUNTIFS(A$2:A1140,A1140,D$2:D1140,D1140)=1,1,0)</f>
        <v>0</v>
      </c>
      <c r="J1140">
        <f>COUNTIFS(D$2:D1140, D1140, F$2:F1140, F1140)</f>
        <v>3</v>
      </c>
      <c r="K1140">
        <f t="shared" si="34"/>
        <v>106440620.15837105</v>
      </c>
      <c r="L1140" s="1">
        <f t="shared" si="35"/>
        <v>0</v>
      </c>
    </row>
    <row r="1141" spans="1:12" x14ac:dyDescent="0.2">
      <c r="A1141">
        <v>2096673</v>
      </c>
      <c r="B1141" t="s">
        <v>312</v>
      </c>
      <c r="C1141">
        <v>2015</v>
      </c>
      <c r="D1141" t="s">
        <v>61</v>
      </c>
      <c r="E1141">
        <v>95</v>
      </c>
      <c r="F1141" t="s">
        <v>108</v>
      </c>
      <c r="G1141">
        <v>356461711</v>
      </c>
      <c r="H1141">
        <v>170</v>
      </c>
      <c r="I1141">
        <f>IF(COUNTIFS(A$2:A1141,A1141,D$2:D1141,D1141)=1,1,0)</f>
        <v>0</v>
      </c>
      <c r="J1141">
        <f>COUNTIFS(D$2:D1141, D1141, F$2:F1141, F1141)</f>
        <v>3</v>
      </c>
      <c r="K1141">
        <f t="shared" si="34"/>
        <v>106440620.15837105</v>
      </c>
      <c r="L1141" s="1">
        <f t="shared" si="35"/>
        <v>0</v>
      </c>
    </row>
    <row r="1142" spans="1:12" x14ac:dyDescent="0.2">
      <c r="A1142">
        <v>2096673</v>
      </c>
      <c r="B1142" t="s">
        <v>312</v>
      </c>
      <c r="C1142">
        <v>2015</v>
      </c>
      <c r="D1142" t="s">
        <v>61</v>
      </c>
      <c r="E1142">
        <v>95</v>
      </c>
      <c r="F1142" t="s">
        <v>28</v>
      </c>
      <c r="G1142">
        <v>356461711</v>
      </c>
      <c r="H1142">
        <v>170</v>
      </c>
      <c r="I1142">
        <f>IF(COUNTIFS(A$2:A1142,A1142,D$2:D1142,D1142)=1,1,0)</f>
        <v>0</v>
      </c>
      <c r="J1142">
        <f>COUNTIFS(D$2:D1142, D1142, F$2:F1142, F1142)</f>
        <v>4</v>
      </c>
      <c r="K1142">
        <f t="shared" si="34"/>
        <v>106440620.15837105</v>
      </c>
      <c r="L1142" s="1">
        <f t="shared" si="35"/>
        <v>0</v>
      </c>
    </row>
    <row r="1143" spans="1:12" x14ac:dyDescent="0.2">
      <c r="A1143">
        <v>2096673</v>
      </c>
      <c r="B1143" t="s">
        <v>312</v>
      </c>
      <c r="C1143">
        <v>2015</v>
      </c>
      <c r="D1143" t="s">
        <v>61</v>
      </c>
      <c r="E1143">
        <v>95</v>
      </c>
      <c r="F1143" t="s">
        <v>35</v>
      </c>
      <c r="G1143">
        <v>356461711</v>
      </c>
      <c r="H1143">
        <v>170</v>
      </c>
      <c r="I1143">
        <f>IF(COUNTIFS(A$2:A1143,A1143,D$2:D1143,D1143)=1,1,0)</f>
        <v>0</v>
      </c>
      <c r="J1143">
        <f>COUNTIFS(D$2:D1143, D1143, F$2:F1143, F1143)</f>
        <v>11</v>
      </c>
      <c r="K1143">
        <f t="shared" si="34"/>
        <v>106440620.15837105</v>
      </c>
      <c r="L1143" s="1">
        <f t="shared" si="35"/>
        <v>0</v>
      </c>
    </row>
    <row r="1144" spans="1:12" x14ac:dyDescent="0.2">
      <c r="A1144">
        <v>2096673</v>
      </c>
      <c r="B1144" t="s">
        <v>312</v>
      </c>
      <c r="C1144">
        <v>2015</v>
      </c>
      <c r="D1144" t="s">
        <v>61</v>
      </c>
      <c r="E1144">
        <v>95</v>
      </c>
      <c r="F1144" t="s">
        <v>116</v>
      </c>
      <c r="G1144">
        <v>356461711</v>
      </c>
      <c r="H1144">
        <v>170</v>
      </c>
      <c r="I1144">
        <f>IF(COUNTIFS(A$2:A1144,A1144,D$2:D1144,D1144)=1,1,0)</f>
        <v>0</v>
      </c>
      <c r="J1144">
        <f>COUNTIFS(D$2:D1144, D1144, F$2:F1144, F1144)</f>
        <v>7</v>
      </c>
      <c r="K1144">
        <f t="shared" si="34"/>
        <v>106440620.15837105</v>
      </c>
      <c r="L1144" s="1">
        <f t="shared" si="35"/>
        <v>0</v>
      </c>
    </row>
    <row r="1145" spans="1:12" x14ac:dyDescent="0.2">
      <c r="A1145">
        <v>2096673</v>
      </c>
      <c r="B1145" t="s">
        <v>312</v>
      </c>
      <c r="C1145">
        <v>2015</v>
      </c>
      <c r="D1145" t="s">
        <v>61</v>
      </c>
      <c r="E1145">
        <v>95</v>
      </c>
      <c r="F1145" t="s">
        <v>104</v>
      </c>
      <c r="G1145">
        <v>356461711</v>
      </c>
      <c r="H1145">
        <v>170</v>
      </c>
      <c r="I1145">
        <f>IF(COUNTIFS(A$2:A1145,A1145,D$2:D1145,D1145)=1,1,0)</f>
        <v>0</v>
      </c>
      <c r="J1145">
        <f>COUNTIFS(D$2:D1145, D1145, F$2:F1145, F1145)</f>
        <v>8</v>
      </c>
      <c r="K1145">
        <f t="shared" si="34"/>
        <v>106440620.15837105</v>
      </c>
      <c r="L1145" s="1">
        <f t="shared" si="35"/>
        <v>0</v>
      </c>
    </row>
    <row r="1146" spans="1:12" x14ac:dyDescent="0.2">
      <c r="A1146">
        <v>2096673</v>
      </c>
      <c r="B1146" t="s">
        <v>312</v>
      </c>
      <c r="C1146">
        <v>2015</v>
      </c>
      <c r="D1146" t="s">
        <v>61</v>
      </c>
      <c r="E1146">
        <v>95</v>
      </c>
      <c r="F1146" t="s">
        <v>13</v>
      </c>
      <c r="G1146">
        <v>356461711</v>
      </c>
      <c r="H1146">
        <v>170</v>
      </c>
      <c r="I1146">
        <f>IF(COUNTIFS(A$2:A1146,A1146,D$2:D1146,D1146)=1,1,0)</f>
        <v>0</v>
      </c>
      <c r="J1146">
        <f>COUNTIFS(D$2:D1146, D1146, F$2:F1146, F1146)</f>
        <v>15</v>
      </c>
      <c r="K1146">
        <f t="shared" si="34"/>
        <v>106440620.15837105</v>
      </c>
      <c r="L1146" s="1">
        <f t="shared" si="35"/>
        <v>0</v>
      </c>
    </row>
    <row r="1147" spans="1:12" x14ac:dyDescent="0.2">
      <c r="A1147">
        <v>2096673</v>
      </c>
      <c r="B1147" t="s">
        <v>312</v>
      </c>
      <c r="C1147">
        <v>2015</v>
      </c>
      <c r="D1147" t="s">
        <v>61</v>
      </c>
      <c r="E1147">
        <v>95</v>
      </c>
      <c r="F1147" t="s">
        <v>86</v>
      </c>
      <c r="G1147">
        <v>356461711</v>
      </c>
      <c r="H1147">
        <v>170</v>
      </c>
      <c r="I1147">
        <f>IF(COUNTIFS(A$2:A1147,A1147,D$2:D1147,D1147)=1,1,0)</f>
        <v>0</v>
      </c>
      <c r="J1147">
        <f>COUNTIFS(D$2:D1147, D1147, F$2:F1147, F1147)</f>
        <v>9</v>
      </c>
      <c r="K1147">
        <f t="shared" si="34"/>
        <v>106440620.15837105</v>
      </c>
      <c r="L1147" s="1">
        <f t="shared" si="35"/>
        <v>0</v>
      </c>
    </row>
    <row r="1148" spans="1:12" x14ac:dyDescent="0.2">
      <c r="A1148">
        <v>5027774</v>
      </c>
      <c r="B1148" t="s">
        <v>313</v>
      </c>
      <c r="C1148">
        <v>2017</v>
      </c>
      <c r="D1148" t="s">
        <v>9</v>
      </c>
      <c r="E1148">
        <v>115</v>
      </c>
      <c r="F1148" t="s">
        <v>45</v>
      </c>
      <c r="G1148">
        <v>54513740</v>
      </c>
      <c r="H1148">
        <v>171</v>
      </c>
      <c r="I1148">
        <f>IF(COUNTIFS(A$2:A1148,A1148,D$2:D1148,D1148)=1,1,0)</f>
        <v>1</v>
      </c>
      <c r="J1148">
        <f>COUNTIFS(D$2:D1148, D1148, F$2:F1148, F1148)</f>
        <v>16</v>
      </c>
      <c r="K1148">
        <f t="shared" si="34"/>
        <v>106440620.15837105</v>
      </c>
      <c r="L1148" s="1">
        <f t="shared" si="35"/>
        <v>0</v>
      </c>
    </row>
    <row r="1149" spans="1:12" x14ac:dyDescent="0.2">
      <c r="A1149">
        <v>5027774</v>
      </c>
      <c r="B1149" t="s">
        <v>313</v>
      </c>
      <c r="C1149">
        <v>2017</v>
      </c>
      <c r="D1149" t="s">
        <v>9</v>
      </c>
      <c r="E1149">
        <v>115</v>
      </c>
      <c r="F1149" t="s">
        <v>153</v>
      </c>
      <c r="G1149">
        <v>54513740</v>
      </c>
      <c r="H1149">
        <v>171</v>
      </c>
      <c r="I1149">
        <f>IF(COUNTIFS(A$2:A1149,A1149,D$2:D1149,D1149)=1,1,0)</f>
        <v>0</v>
      </c>
      <c r="J1149">
        <f>COUNTIFS(D$2:D1149, D1149, F$2:F1149, F1149)</f>
        <v>2</v>
      </c>
      <c r="K1149">
        <f t="shared" si="34"/>
        <v>106440620.15837105</v>
      </c>
      <c r="L1149" s="1">
        <f t="shared" si="35"/>
        <v>0</v>
      </c>
    </row>
    <row r="1150" spans="1:12" x14ac:dyDescent="0.2">
      <c r="A1150">
        <v>5027774</v>
      </c>
      <c r="B1150" t="s">
        <v>313</v>
      </c>
      <c r="C1150">
        <v>2017</v>
      </c>
      <c r="D1150" t="s">
        <v>9</v>
      </c>
      <c r="E1150">
        <v>115</v>
      </c>
      <c r="F1150" t="s">
        <v>104</v>
      </c>
      <c r="G1150">
        <v>54513740</v>
      </c>
      <c r="H1150">
        <v>171</v>
      </c>
      <c r="I1150">
        <f>IF(COUNTIFS(A$2:A1150,A1150,D$2:D1150,D1150)=1,1,0)</f>
        <v>0</v>
      </c>
      <c r="J1150">
        <f>COUNTIFS(D$2:D1150, D1150, F$2:F1150, F1150)</f>
        <v>6</v>
      </c>
      <c r="K1150">
        <f t="shared" si="34"/>
        <v>106440620.15837105</v>
      </c>
      <c r="L1150" s="1">
        <f t="shared" si="35"/>
        <v>0</v>
      </c>
    </row>
    <row r="1151" spans="1:12" x14ac:dyDescent="0.2">
      <c r="A1151">
        <v>5027774</v>
      </c>
      <c r="B1151" t="s">
        <v>313</v>
      </c>
      <c r="C1151">
        <v>2017</v>
      </c>
      <c r="D1151" t="s">
        <v>9</v>
      </c>
      <c r="E1151">
        <v>115</v>
      </c>
      <c r="F1151" t="s">
        <v>17</v>
      </c>
      <c r="G1151">
        <v>54513740</v>
      </c>
      <c r="H1151">
        <v>171</v>
      </c>
      <c r="I1151">
        <f>IF(COUNTIFS(A$2:A1151,A1151,D$2:D1151,D1151)=1,1,0)</f>
        <v>0</v>
      </c>
      <c r="J1151">
        <f>COUNTIFS(D$2:D1151, D1151, F$2:F1151, F1151)</f>
        <v>29</v>
      </c>
      <c r="K1151">
        <f t="shared" si="34"/>
        <v>106440620.15837105</v>
      </c>
      <c r="L1151" s="1">
        <f t="shared" si="35"/>
        <v>0</v>
      </c>
    </row>
    <row r="1152" spans="1:12" x14ac:dyDescent="0.2">
      <c r="A1152">
        <v>5027774</v>
      </c>
      <c r="B1152" t="s">
        <v>313</v>
      </c>
      <c r="C1152">
        <v>2017</v>
      </c>
      <c r="D1152" t="s">
        <v>9</v>
      </c>
      <c r="E1152">
        <v>115</v>
      </c>
      <c r="F1152" t="s">
        <v>13</v>
      </c>
      <c r="G1152">
        <v>54513740</v>
      </c>
      <c r="H1152">
        <v>171</v>
      </c>
      <c r="I1152">
        <f>IF(COUNTIFS(A$2:A1152,A1152,D$2:D1152,D1152)=1,1,0)</f>
        <v>0</v>
      </c>
      <c r="J1152">
        <f>COUNTIFS(D$2:D1152, D1152, F$2:F1152, F1152)</f>
        <v>61</v>
      </c>
      <c r="K1152">
        <f t="shared" si="34"/>
        <v>106440620.15837105</v>
      </c>
      <c r="L1152" s="1">
        <f t="shared" si="35"/>
        <v>0</v>
      </c>
    </row>
    <row r="1153" spans="1:12" x14ac:dyDescent="0.2">
      <c r="A1153">
        <v>264464</v>
      </c>
      <c r="B1153" t="s">
        <v>314</v>
      </c>
      <c r="C1153">
        <v>2002</v>
      </c>
      <c r="D1153" t="s">
        <v>19</v>
      </c>
      <c r="E1153">
        <v>141</v>
      </c>
      <c r="F1153" t="s">
        <v>99</v>
      </c>
      <c r="G1153">
        <v>164615351</v>
      </c>
      <c r="H1153">
        <v>172</v>
      </c>
      <c r="I1153">
        <f>IF(COUNTIFS(A$2:A1153,A1153,D$2:D1153,D1153)=1,1,0)</f>
        <v>1</v>
      </c>
      <c r="J1153">
        <f>COUNTIFS(D$2:D1153, D1153, F$2:F1153, F1153)</f>
        <v>1</v>
      </c>
      <c r="K1153">
        <f t="shared" si="34"/>
        <v>106440620.15837105</v>
      </c>
      <c r="L1153" s="1">
        <f t="shared" si="35"/>
        <v>1</v>
      </c>
    </row>
    <row r="1154" spans="1:12" x14ac:dyDescent="0.2">
      <c r="A1154">
        <v>264464</v>
      </c>
      <c r="B1154" t="s">
        <v>314</v>
      </c>
      <c r="C1154">
        <v>2002</v>
      </c>
      <c r="D1154" t="s">
        <v>19</v>
      </c>
      <c r="E1154">
        <v>141</v>
      </c>
      <c r="F1154" t="s">
        <v>100</v>
      </c>
      <c r="G1154">
        <v>164615351</v>
      </c>
      <c r="H1154">
        <v>172</v>
      </c>
      <c r="I1154">
        <f>IF(COUNTIFS(A$2:A1154,A1154,D$2:D1154,D1154)=1,1,0)</f>
        <v>0</v>
      </c>
      <c r="J1154">
        <f>COUNTIFS(D$2:D1154, D1154, F$2:F1154, F1154)</f>
        <v>2</v>
      </c>
      <c r="K1154">
        <f t="shared" ref="K1154:K1217" si="36">AVERAGEIF($I$2:$I$1645, 1, $G$2:$G$1645)</f>
        <v>106440620.15837105</v>
      </c>
      <c r="L1154" s="1">
        <f t="shared" ref="L1154:L1217" si="37">IF(AND(I1154=1,G1154&gt;K1154),1,0)</f>
        <v>0</v>
      </c>
    </row>
    <row r="1155" spans="1:12" x14ac:dyDescent="0.2">
      <c r="A1155">
        <v>264464</v>
      </c>
      <c r="B1155" t="s">
        <v>314</v>
      </c>
      <c r="C1155">
        <v>2002</v>
      </c>
      <c r="D1155" t="s">
        <v>19</v>
      </c>
      <c r="E1155">
        <v>141</v>
      </c>
      <c r="F1155" t="s">
        <v>37</v>
      </c>
      <c r="G1155">
        <v>164615351</v>
      </c>
      <c r="H1155">
        <v>172</v>
      </c>
      <c r="I1155">
        <f>IF(COUNTIFS(A$2:A1155,A1155,D$2:D1155,D1155)=1,1,0)</f>
        <v>0</v>
      </c>
      <c r="J1155">
        <f>COUNTIFS(D$2:D1155, D1155, F$2:F1155, F1155)</f>
        <v>3</v>
      </c>
      <c r="K1155">
        <f t="shared" si="36"/>
        <v>106440620.15837105</v>
      </c>
      <c r="L1155" s="1">
        <f t="shared" si="37"/>
        <v>0</v>
      </c>
    </row>
    <row r="1156" spans="1:12" x14ac:dyDescent="0.2">
      <c r="A1156">
        <v>264464</v>
      </c>
      <c r="B1156" t="s">
        <v>314</v>
      </c>
      <c r="C1156">
        <v>2002</v>
      </c>
      <c r="D1156" t="s">
        <v>19</v>
      </c>
      <c r="E1156">
        <v>141</v>
      </c>
      <c r="F1156" t="s">
        <v>165</v>
      </c>
      <c r="G1156">
        <v>164615351</v>
      </c>
      <c r="H1156">
        <v>172</v>
      </c>
      <c r="I1156">
        <f>IF(COUNTIFS(A$2:A1156,A1156,D$2:D1156,D1156)=1,1,0)</f>
        <v>0</v>
      </c>
      <c r="J1156">
        <f>COUNTIFS(D$2:D1156, D1156, F$2:F1156, F1156)</f>
        <v>2</v>
      </c>
      <c r="K1156">
        <f t="shared" si="36"/>
        <v>106440620.15837105</v>
      </c>
      <c r="L1156" s="1">
        <f t="shared" si="37"/>
        <v>0</v>
      </c>
    </row>
    <row r="1157" spans="1:12" x14ac:dyDescent="0.2">
      <c r="A1157">
        <v>264464</v>
      </c>
      <c r="B1157" t="s">
        <v>314</v>
      </c>
      <c r="C1157">
        <v>2002</v>
      </c>
      <c r="D1157" t="s">
        <v>19</v>
      </c>
      <c r="E1157">
        <v>141</v>
      </c>
      <c r="F1157" t="s">
        <v>11</v>
      </c>
      <c r="G1157">
        <v>164615351</v>
      </c>
      <c r="H1157">
        <v>172</v>
      </c>
      <c r="I1157">
        <f>IF(COUNTIFS(A$2:A1157,A1157,D$2:D1157,D1157)=1,1,0)</f>
        <v>0</v>
      </c>
      <c r="J1157">
        <f>COUNTIFS(D$2:D1157, D1157, F$2:F1157, F1157)</f>
        <v>7</v>
      </c>
      <c r="K1157">
        <f t="shared" si="36"/>
        <v>106440620.15837105</v>
      </c>
      <c r="L1157" s="1">
        <f t="shared" si="37"/>
        <v>0</v>
      </c>
    </row>
    <row r="1158" spans="1:12" x14ac:dyDescent="0.2">
      <c r="A1158">
        <v>264464</v>
      </c>
      <c r="B1158" t="s">
        <v>314</v>
      </c>
      <c r="C1158">
        <v>2002</v>
      </c>
      <c r="D1158" t="s">
        <v>19</v>
      </c>
      <c r="E1158">
        <v>141</v>
      </c>
      <c r="F1158" t="s">
        <v>70</v>
      </c>
      <c r="G1158">
        <v>164615351</v>
      </c>
      <c r="H1158">
        <v>172</v>
      </c>
      <c r="I1158">
        <f>IF(COUNTIFS(A$2:A1158,A1158,D$2:D1158,D1158)=1,1,0)</f>
        <v>0</v>
      </c>
      <c r="J1158">
        <f>COUNTIFS(D$2:D1158, D1158, F$2:F1158, F1158)</f>
        <v>1</v>
      </c>
      <c r="K1158">
        <f t="shared" si="36"/>
        <v>106440620.15837105</v>
      </c>
      <c r="L1158" s="1">
        <f t="shared" si="37"/>
        <v>0</v>
      </c>
    </row>
    <row r="1159" spans="1:12" x14ac:dyDescent="0.2">
      <c r="A1159">
        <v>264464</v>
      </c>
      <c r="B1159" t="s">
        <v>314</v>
      </c>
      <c r="C1159">
        <v>2002</v>
      </c>
      <c r="D1159" t="s">
        <v>19</v>
      </c>
      <c r="E1159">
        <v>141</v>
      </c>
      <c r="F1159" t="s">
        <v>39</v>
      </c>
      <c r="G1159">
        <v>164615351</v>
      </c>
      <c r="H1159">
        <v>172</v>
      </c>
      <c r="I1159">
        <f>IF(COUNTIFS(A$2:A1159,A1159,D$2:D1159,D1159)=1,1,0)</f>
        <v>0</v>
      </c>
      <c r="J1159">
        <f>COUNTIFS(D$2:D1159, D1159, F$2:F1159, F1159)</f>
        <v>4</v>
      </c>
      <c r="K1159">
        <f t="shared" si="36"/>
        <v>106440620.15837105</v>
      </c>
      <c r="L1159" s="1">
        <f t="shared" si="37"/>
        <v>0</v>
      </c>
    </row>
    <row r="1160" spans="1:12" x14ac:dyDescent="0.2">
      <c r="A1160">
        <v>264464</v>
      </c>
      <c r="B1160" t="s">
        <v>314</v>
      </c>
      <c r="C1160">
        <v>2002</v>
      </c>
      <c r="D1160" t="s">
        <v>19</v>
      </c>
      <c r="E1160">
        <v>141</v>
      </c>
      <c r="F1160" t="s">
        <v>17</v>
      </c>
      <c r="G1160">
        <v>164615351</v>
      </c>
      <c r="H1160">
        <v>172</v>
      </c>
      <c r="I1160">
        <f>IF(COUNTIFS(A$2:A1160,A1160,D$2:D1160,D1160)=1,1,0)</f>
        <v>0</v>
      </c>
      <c r="J1160">
        <f>COUNTIFS(D$2:D1160, D1160, F$2:F1160, F1160)</f>
        <v>4</v>
      </c>
      <c r="K1160">
        <f t="shared" si="36"/>
        <v>106440620.15837105</v>
      </c>
      <c r="L1160" s="1">
        <f t="shared" si="37"/>
        <v>0</v>
      </c>
    </row>
    <row r="1161" spans="1:12" x14ac:dyDescent="0.2">
      <c r="A1161">
        <v>264464</v>
      </c>
      <c r="B1161" t="s">
        <v>314</v>
      </c>
      <c r="C1161">
        <v>2002</v>
      </c>
      <c r="D1161" t="s">
        <v>19</v>
      </c>
      <c r="E1161">
        <v>141</v>
      </c>
      <c r="F1161" t="s">
        <v>13</v>
      </c>
      <c r="G1161">
        <v>164615351</v>
      </c>
      <c r="H1161">
        <v>172</v>
      </c>
      <c r="I1161">
        <f>IF(COUNTIFS(A$2:A1161,A1161,D$2:D1161,D1161)=1,1,0)</f>
        <v>0</v>
      </c>
      <c r="J1161">
        <f>COUNTIFS(D$2:D1161, D1161, F$2:F1161, F1161)</f>
        <v>21</v>
      </c>
      <c r="K1161">
        <f t="shared" si="36"/>
        <v>106440620.15837105</v>
      </c>
      <c r="L1161" s="1">
        <f t="shared" si="37"/>
        <v>0</v>
      </c>
    </row>
    <row r="1162" spans="1:12" x14ac:dyDescent="0.2">
      <c r="A1162">
        <v>117951</v>
      </c>
      <c r="B1162" t="s">
        <v>315</v>
      </c>
      <c r="C1162">
        <v>1996</v>
      </c>
      <c r="D1162" t="s">
        <v>9</v>
      </c>
      <c r="E1162">
        <v>93</v>
      </c>
      <c r="F1162" t="s">
        <v>45</v>
      </c>
      <c r="G1162">
        <v>16491080</v>
      </c>
      <c r="H1162">
        <v>173</v>
      </c>
      <c r="I1162">
        <f>IF(COUNTIFS(A$2:A1162,A1162,D$2:D1162,D1162)=1,1,0)</f>
        <v>1</v>
      </c>
      <c r="J1162">
        <f>COUNTIFS(D$2:D1162, D1162, F$2:F1162, F1162)</f>
        <v>17</v>
      </c>
      <c r="K1162">
        <f t="shared" si="36"/>
        <v>106440620.15837105</v>
      </c>
      <c r="L1162" s="1">
        <f t="shared" si="37"/>
        <v>0</v>
      </c>
    </row>
    <row r="1163" spans="1:12" x14ac:dyDescent="0.2">
      <c r="A1163">
        <v>117951</v>
      </c>
      <c r="B1163" t="s">
        <v>315</v>
      </c>
      <c r="C1163">
        <v>1996</v>
      </c>
      <c r="D1163" t="s">
        <v>9</v>
      </c>
      <c r="E1163">
        <v>93</v>
      </c>
      <c r="F1163" t="s">
        <v>46</v>
      </c>
      <c r="G1163">
        <v>16491080</v>
      </c>
      <c r="H1163">
        <v>173</v>
      </c>
      <c r="I1163">
        <f>IF(COUNTIFS(A$2:A1163,A1163,D$2:D1163,D1163)=1,1,0)</f>
        <v>0</v>
      </c>
      <c r="J1163">
        <f>COUNTIFS(D$2:D1163, D1163, F$2:F1163, F1163)</f>
        <v>3</v>
      </c>
      <c r="K1163">
        <f t="shared" si="36"/>
        <v>106440620.15837105</v>
      </c>
      <c r="L1163" s="1">
        <f t="shared" si="37"/>
        <v>0</v>
      </c>
    </row>
    <row r="1164" spans="1:12" x14ac:dyDescent="0.2">
      <c r="A1164">
        <v>117951</v>
      </c>
      <c r="B1164" t="s">
        <v>315</v>
      </c>
      <c r="C1164">
        <v>1996</v>
      </c>
      <c r="D1164" t="s">
        <v>9</v>
      </c>
      <c r="E1164">
        <v>93</v>
      </c>
      <c r="F1164" t="s">
        <v>28</v>
      </c>
      <c r="G1164">
        <v>16491080</v>
      </c>
      <c r="H1164">
        <v>173</v>
      </c>
      <c r="I1164">
        <f>IF(COUNTIFS(A$2:A1164,A1164,D$2:D1164,D1164)=1,1,0)</f>
        <v>0</v>
      </c>
      <c r="J1164">
        <f>COUNTIFS(D$2:D1164, D1164, F$2:F1164, F1164)</f>
        <v>26</v>
      </c>
      <c r="K1164">
        <f t="shared" si="36"/>
        <v>106440620.15837105</v>
      </c>
      <c r="L1164" s="1">
        <f t="shared" si="37"/>
        <v>0</v>
      </c>
    </row>
    <row r="1165" spans="1:12" x14ac:dyDescent="0.2">
      <c r="A1165">
        <v>117951</v>
      </c>
      <c r="B1165" t="s">
        <v>315</v>
      </c>
      <c r="C1165">
        <v>1996</v>
      </c>
      <c r="D1165" t="s">
        <v>9</v>
      </c>
      <c r="E1165">
        <v>93</v>
      </c>
      <c r="F1165" t="s">
        <v>17</v>
      </c>
      <c r="G1165">
        <v>16491080</v>
      </c>
      <c r="H1165">
        <v>173</v>
      </c>
      <c r="I1165">
        <f>IF(COUNTIFS(A$2:A1165,A1165,D$2:D1165,D1165)=1,1,0)</f>
        <v>0</v>
      </c>
      <c r="J1165">
        <f>COUNTIFS(D$2:D1165, D1165, F$2:F1165, F1165)</f>
        <v>30</v>
      </c>
      <c r="K1165">
        <f t="shared" si="36"/>
        <v>106440620.15837105</v>
      </c>
      <c r="L1165" s="1">
        <f t="shared" si="37"/>
        <v>0</v>
      </c>
    </row>
    <row r="1166" spans="1:12" x14ac:dyDescent="0.2">
      <c r="A1166">
        <v>117951</v>
      </c>
      <c r="B1166" t="s">
        <v>315</v>
      </c>
      <c r="C1166">
        <v>1996</v>
      </c>
      <c r="D1166" t="s">
        <v>9</v>
      </c>
      <c r="E1166">
        <v>93</v>
      </c>
      <c r="F1166" t="s">
        <v>13</v>
      </c>
      <c r="G1166">
        <v>16491080</v>
      </c>
      <c r="H1166">
        <v>173</v>
      </c>
      <c r="I1166">
        <f>IF(COUNTIFS(A$2:A1166,A1166,D$2:D1166,D1166)=1,1,0)</f>
        <v>0</v>
      </c>
      <c r="J1166">
        <f>COUNTIFS(D$2:D1166, D1166, F$2:F1166, F1166)</f>
        <v>62</v>
      </c>
      <c r="K1166">
        <f t="shared" si="36"/>
        <v>106440620.15837105</v>
      </c>
      <c r="L1166" s="1">
        <f t="shared" si="37"/>
        <v>0</v>
      </c>
    </row>
    <row r="1167" spans="1:12" x14ac:dyDescent="0.2">
      <c r="A1167">
        <v>50212</v>
      </c>
      <c r="B1167" t="s">
        <v>316</v>
      </c>
      <c r="C1167">
        <v>1957</v>
      </c>
      <c r="D1167" t="s">
        <v>61</v>
      </c>
      <c r="E1167">
        <v>161</v>
      </c>
      <c r="F1167" t="s">
        <v>128</v>
      </c>
      <c r="G1167">
        <v>27200000</v>
      </c>
      <c r="H1167">
        <v>174</v>
      </c>
      <c r="I1167">
        <f>IF(COUNTIFS(A$2:A1167,A1167,D$2:D1167,D1167)=1,1,0)</f>
        <v>1</v>
      </c>
      <c r="J1167">
        <f>COUNTIFS(D$2:D1167, D1167, F$2:F1167, F1167)</f>
        <v>1</v>
      </c>
      <c r="K1167">
        <f t="shared" si="36"/>
        <v>106440620.15837105</v>
      </c>
      <c r="L1167" s="1">
        <f t="shared" si="37"/>
        <v>0</v>
      </c>
    </row>
    <row r="1168" spans="1:12" x14ac:dyDescent="0.2">
      <c r="A1168">
        <v>50212</v>
      </c>
      <c r="B1168" t="s">
        <v>316</v>
      </c>
      <c r="C1168">
        <v>1957</v>
      </c>
      <c r="D1168" t="s">
        <v>61</v>
      </c>
      <c r="E1168">
        <v>161</v>
      </c>
      <c r="F1168" t="s">
        <v>95</v>
      </c>
      <c r="G1168">
        <v>27200000</v>
      </c>
      <c r="H1168">
        <v>174</v>
      </c>
      <c r="I1168">
        <f>IF(COUNTIFS(A$2:A1168,A1168,D$2:D1168,D1168)=1,1,0)</f>
        <v>0</v>
      </c>
      <c r="J1168">
        <f>COUNTIFS(D$2:D1168, D1168, F$2:F1168, F1168)</f>
        <v>2</v>
      </c>
      <c r="K1168">
        <f t="shared" si="36"/>
        <v>106440620.15837105</v>
      </c>
      <c r="L1168" s="1">
        <f t="shared" si="37"/>
        <v>0</v>
      </c>
    </row>
    <row r="1169" spans="1:12" x14ac:dyDescent="0.2">
      <c r="A1169">
        <v>50212</v>
      </c>
      <c r="B1169" t="s">
        <v>316</v>
      </c>
      <c r="C1169">
        <v>1957</v>
      </c>
      <c r="D1169" t="s">
        <v>61</v>
      </c>
      <c r="E1169">
        <v>161</v>
      </c>
      <c r="F1169" t="s">
        <v>35</v>
      </c>
      <c r="G1169">
        <v>27200000</v>
      </c>
      <c r="H1169">
        <v>174</v>
      </c>
      <c r="I1169">
        <f>IF(COUNTIFS(A$2:A1169,A1169,D$2:D1169,D1169)=1,1,0)</f>
        <v>0</v>
      </c>
      <c r="J1169">
        <f>COUNTIFS(D$2:D1169, D1169, F$2:F1169, F1169)</f>
        <v>12</v>
      </c>
      <c r="K1169">
        <f t="shared" si="36"/>
        <v>106440620.15837105</v>
      </c>
      <c r="L1169" s="1">
        <f t="shared" si="37"/>
        <v>0</v>
      </c>
    </row>
    <row r="1170" spans="1:12" x14ac:dyDescent="0.2">
      <c r="A1170">
        <v>50212</v>
      </c>
      <c r="B1170" t="s">
        <v>316</v>
      </c>
      <c r="C1170">
        <v>1957</v>
      </c>
      <c r="D1170" t="s">
        <v>61</v>
      </c>
      <c r="E1170">
        <v>161</v>
      </c>
      <c r="F1170" t="s">
        <v>13</v>
      </c>
      <c r="G1170">
        <v>27200000</v>
      </c>
      <c r="H1170">
        <v>174</v>
      </c>
      <c r="I1170">
        <f>IF(COUNTIFS(A$2:A1170,A1170,D$2:D1170,D1170)=1,1,0)</f>
        <v>0</v>
      </c>
      <c r="J1170">
        <f>COUNTIFS(D$2:D1170, D1170, F$2:F1170, F1170)</f>
        <v>16</v>
      </c>
      <c r="K1170">
        <f t="shared" si="36"/>
        <v>106440620.15837105</v>
      </c>
      <c r="L1170" s="1">
        <f t="shared" si="37"/>
        <v>0</v>
      </c>
    </row>
    <row r="1171" spans="1:12" x14ac:dyDescent="0.2">
      <c r="A1171">
        <v>50212</v>
      </c>
      <c r="B1171" t="s">
        <v>316</v>
      </c>
      <c r="C1171">
        <v>1957</v>
      </c>
      <c r="D1171" t="s">
        <v>61</v>
      </c>
      <c r="E1171">
        <v>161</v>
      </c>
      <c r="F1171" t="s">
        <v>96</v>
      </c>
      <c r="G1171">
        <v>27200000</v>
      </c>
      <c r="H1171">
        <v>174</v>
      </c>
      <c r="I1171">
        <f>IF(COUNTIFS(A$2:A1171,A1171,D$2:D1171,D1171)=1,1,0)</f>
        <v>0</v>
      </c>
      <c r="J1171">
        <f>COUNTIFS(D$2:D1171, D1171, F$2:F1171, F1171)</f>
        <v>4</v>
      </c>
      <c r="K1171">
        <f t="shared" si="36"/>
        <v>106440620.15837105</v>
      </c>
      <c r="L1171" s="1">
        <f t="shared" si="37"/>
        <v>0</v>
      </c>
    </row>
    <row r="1172" spans="1:12" x14ac:dyDescent="0.2">
      <c r="A1172">
        <v>81398</v>
      </c>
      <c r="B1172" t="s">
        <v>317</v>
      </c>
      <c r="C1172">
        <v>1980</v>
      </c>
      <c r="D1172" t="s">
        <v>9</v>
      </c>
      <c r="E1172">
        <v>129</v>
      </c>
      <c r="F1172" t="s">
        <v>318</v>
      </c>
      <c r="G1172">
        <v>23383987</v>
      </c>
      <c r="H1172">
        <v>175</v>
      </c>
      <c r="I1172">
        <f>IF(COUNTIFS(A$2:A1172,A1172,D$2:D1172,D1172)=1,1,0)</f>
        <v>1</v>
      </c>
      <c r="J1172">
        <f>COUNTIFS(D$2:D1172, D1172, F$2:F1172, F1172)</f>
        <v>1</v>
      </c>
      <c r="K1172">
        <f t="shared" si="36"/>
        <v>106440620.15837105</v>
      </c>
      <c r="L1172" s="1">
        <f t="shared" si="37"/>
        <v>0</v>
      </c>
    </row>
    <row r="1173" spans="1:12" x14ac:dyDescent="0.2">
      <c r="A1173">
        <v>81398</v>
      </c>
      <c r="B1173" t="s">
        <v>317</v>
      </c>
      <c r="C1173">
        <v>1980</v>
      </c>
      <c r="D1173" t="s">
        <v>9</v>
      </c>
      <c r="E1173">
        <v>129</v>
      </c>
      <c r="F1173" t="s">
        <v>37</v>
      </c>
      <c r="G1173">
        <v>23383987</v>
      </c>
      <c r="H1173">
        <v>175</v>
      </c>
      <c r="I1173">
        <f>IF(COUNTIFS(A$2:A1173,A1173,D$2:D1173,D1173)=1,1,0)</f>
        <v>0</v>
      </c>
      <c r="J1173">
        <f>COUNTIFS(D$2:D1173, D1173, F$2:F1173, F1173)</f>
        <v>9</v>
      </c>
      <c r="K1173">
        <f t="shared" si="36"/>
        <v>106440620.15837105</v>
      </c>
      <c r="L1173" s="1">
        <f t="shared" si="37"/>
        <v>0</v>
      </c>
    </row>
    <row r="1174" spans="1:12" x14ac:dyDescent="0.2">
      <c r="A1174">
        <v>81398</v>
      </c>
      <c r="B1174" t="s">
        <v>317</v>
      </c>
      <c r="C1174">
        <v>1980</v>
      </c>
      <c r="D1174" t="s">
        <v>9</v>
      </c>
      <c r="E1174">
        <v>129</v>
      </c>
      <c r="F1174" t="s">
        <v>11</v>
      </c>
      <c r="G1174">
        <v>23383987</v>
      </c>
      <c r="H1174">
        <v>175</v>
      </c>
      <c r="I1174">
        <f>IF(COUNTIFS(A$2:A1174,A1174,D$2:D1174,D1174)=1,1,0)</f>
        <v>0</v>
      </c>
      <c r="J1174">
        <f>COUNTIFS(D$2:D1174, D1174, F$2:F1174, F1174)</f>
        <v>23</v>
      </c>
      <c r="K1174">
        <f t="shared" si="36"/>
        <v>106440620.15837105</v>
      </c>
      <c r="L1174" s="1">
        <f t="shared" si="37"/>
        <v>0</v>
      </c>
    </row>
    <row r="1175" spans="1:12" x14ac:dyDescent="0.2">
      <c r="A1175">
        <v>81398</v>
      </c>
      <c r="B1175" t="s">
        <v>317</v>
      </c>
      <c r="C1175">
        <v>1980</v>
      </c>
      <c r="D1175" t="s">
        <v>9</v>
      </c>
      <c r="E1175">
        <v>129</v>
      </c>
      <c r="F1175" t="s">
        <v>39</v>
      </c>
      <c r="G1175">
        <v>23383987</v>
      </c>
      <c r="H1175">
        <v>175</v>
      </c>
      <c r="I1175">
        <f>IF(COUNTIFS(A$2:A1175,A1175,D$2:D1175,D1175)=1,1,0)</f>
        <v>0</v>
      </c>
      <c r="J1175">
        <f>COUNTIFS(D$2:D1175, D1175, F$2:F1175, F1175)</f>
        <v>8</v>
      </c>
      <c r="K1175">
        <f t="shared" si="36"/>
        <v>106440620.15837105</v>
      </c>
      <c r="L1175" s="1">
        <f t="shared" si="37"/>
        <v>0</v>
      </c>
    </row>
    <row r="1176" spans="1:12" x14ac:dyDescent="0.2">
      <c r="A1176">
        <v>81398</v>
      </c>
      <c r="B1176" t="s">
        <v>317</v>
      </c>
      <c r="C1176">
        <v>1980</v>
      </c>
      <c r="D1176" t="s">
        <v>9</v>
      </c>
      <c r="E1176">
        <v>129</v>
      </c>
      <c r="F1176" t="s">
        <v>13</v>
      </c>
      <c r="G1176">
        <v>23383987</v>
      </c>
      <c r="H1176">
        <v>175</v>
      </c>
      <c r="I1176">
        <f>IF(COUNTIFS(A$2:A1176,A1176,D$2:D1176,D1176)=1,1,0)</f>
        <v>0</v>
      </c>
      <c r="J1176">
        <f>COUNTIFS(D$2:D1176, D1176, F$2:F1176, F1176)</f>
        <v>63</v>
      </c>
      <c r="K1176">
        <f t="shared" si="36"/>
        <v>106440620.15837105</v>
      </c>
      <c r="L1176" s="1">
        <f t="shared" si="37"/>
        <v>0</v>
      </c>
    </row>
    <row r="1177" spans="1:12" x14ac:dyDescent="0.2">
      <c r="A1177">
        <v>81398</v>
      </c>
      <c r="B1177" t="s">
        <v>317</v>
      </c>
      <c r="C1177">
        <v>1980</v>
      </c>
      <c r="D1177" t="s">
        <v>9</v>
      </c>
      <c r="E1177">
        <v>129</v>
      </c>
      <c r="F1177" t="s">
        <v>256</v>
      </c>
      <c r="G1177">
        <v>23383987</v>
      </c>
      <c r="H1177">
        <v>175</v>
      </c>
      <c r="I1177">
        <f>IF(COUNTIFS(A$2:A1177,A1177,D$2:D1177,D1177)=1,1,0)</f>
        <v>0</v>
      </c>
      <c r="J1177">
        <f>COUNTIFS(D$2:D1177, D1177, F$2:F1177, F1177)</f>
        <v>1</v>
      </c>
      <c r="K1177">
        <f t="shared" si="36"/>
        <v>106440620.15837105</v>
      </c>
      <c r="L1177" s="1">
        <f t="shared" si="37"/>
        <v>0</v>
      </c>
    </row>
    <row r="1178" spans="1:12" x14ac:dyDescent="0.2">
      <c r="A1178">
        <v>1201607</v>
      </c>
      <c r="B1178" t="s">
        <v>319</v>
      </c>
      <c r="C1178">
        <v>2011</v>
      </c>
      <c r="D1178" t="s">
        <v>19</v>
      </c>
      <c r="E1178">
        <v>130</v>
      </c>
      <c r="F1178" t="s">
        <v>20</v>
      </c>
      <c r="G1178">
        <v>381447587</v>
      </c>
      <c r="H1178">
        <v>176</v>
      </c>
      <c r="I1178">
        <f>IF(COUNTIFS(A$2:A1178,A1178,D$2:D1178,D1178)=1,1,0)</f>
        <v>1</v>
      </c>
      <c r="J1178">
        <f>COUNTIFS(D$2:D1178, D1178, F$2:F1178, F1178)</f>
        <v>12</v>
      </c>
      <c r="K1178">
        <f t="shared" si="36"/>
        <v>106440620.15837105</v>
      </c>
      <c r="L1178" s="1">
        <f t="shared" si="37"/>
        <v>1</v>
      </c>
    </row>
    <row r="1179" spans="1:12" x14ac:dyDescent="0.2">
      <c r="A1179">
        <v>1201607</v>
      </c>
      <c r="B1179" t="s">
        <v>319</v>
      </c>
      <c r="C1179">
        <v>2011</v>
      </c>
      <c r="D1179" t="s">
        <v>19</v>
      </c>
      <c r="E1179">
        <v>130</v>
      </c>
      <c r="F1179" t="s">
        <v>42</v>
      </c>
      <c r="G1179">
        <v>381447587</v>
      </c>
      <c r="H1179">
        <v>176</v>
      </c>
      <c r="I1179">
        <f>IF(COUNTIFS(A$2:A1179,A1179,D$2:D1179,D1179)=1,1,0)</f>
        <v>0</v>
      </c>
      <c r="J1179">
        <f>COUNTIFS(D$2:D1179, D1179, F$2:F1179, F1179)</f>
        <v>4</v>
      </c>
      <c r="K1179">
        <f t="shared" si="36"/>
        <v>106440620.15837105</v>
      </c>
      <c r="L1179" s="1">
        <f t="shared" si="37"/>
        <v>0</v>
      </c>
    </row>
    <row r="1180" spans="1:12" x14ac:dyDescent="0.2">
      <c r="A1180">
        <v>1201607</v>
      </c>
      <c r="B1180" t="s">
        <v>319</v>
      </c>
      <c r="C1180">
        <v>2011</v>
      </c>
      <c r="D1180" t="s">
        <v>19</v>
      </c>
      <c r="E1180">
        <v>130</v>
      </c>
      <c r="F1180" t="s">
        <v>31</v>
      </c>
      <c r="G1180">
        <v>381447587</v>
      </c>
      <c r="H1180">
        <v>176</v>
      </c>
      <c r="I1180">
        <f>IF(COUNTIFS(A$2:A1180,A1180,D$2:D1180,D1180)=1,1,0)</f>
        <v>0</v>
      </c>
      <c r="J1180">
        <f>COUNTIFS(D$2:D1180, D1180, F$2:F1180, F1180)</f>
        <v>5</v>
      </c>
      <c r="K1180">
        <f t="shared" si="36"/>
        <v>106440620.15837105</v>
      </c>
      <c r="L1180" s="1">
        <f t="shared" si="37"/>
        <v>0</v>
      </c>
    </row>
    <row r="1181" spans="1:12" x14ac:dyDescent="0.2">
      <c r="A1181">
        <v>1201607</v>
      </c>
      <c r="B1181" t="s">
        <v>319</v>
      </c>
      <c r="C1181">
        <v>2011</v>
      </c>
      <c r="D1181" t="s">
        <v>19</v>
      </c>
      <c r="E1181">
        <v>130</v>
      </c>
      <c r="F1181" t="s">
        <v>109</v>
      </c>
      <c r="G1181">
        <v>381447587</v>
      </c>
      <c r="H1181">
        <v>176</v>
      </c>
      <c r="I1181">
        <f>IF(COUNTIFS(A$2:A1181,A1181,D$2:D1181,D1181)=1,1,0)</f>
        <v>0</v>
      </c>
      <c r="J1181">
        <f>COUNTIFS(D$2:D1181, D1181, F$2:F1181, F1181)</f>
        <v>1</v>
      </c>
      <c r="K1181">
        <f t="shared" si="36"/>
        <v>106440620.15837105</v>
      </c>
      <c r="L1181" s="1">
        <f t="shared" si="37"/>
        <v>0</v>
      </c>
    </row>
    <row r="1182" spans="1:12" x14ac:dyDescent="0.2">
      <c r="A1182">
        <v>1201607</v>
      </c>
      <c r="B1182" t="s">
        <v>319</v>
      </c>
      <c r="C1182">
        <v>2011</v>
      </c>
      <c r="D1182" t="s">
        <v>19</v>
      </c>
      <c r="E1182">
        <v>130</v>
      </c>
      <c r="F1182" t="s">
        <v>286</v>
      </c>
      <c r="G1182">
        <v>381447587</v>
      </c>
      <c r="H1182">
        <v>176</v>
      </c>
      <c r="I1182">
        <f>IF(COUNTIFS(A$2:A1182,A1182,D$2:D1182,D1182)=1,1,0)</f>
        <v>0</v>
      </c>
      <c r="J1182">
        <f>COUNTIFS(D$2:D1182, D1182, F$2:F1182, F1182)</f>
        <v>1</v>
      </c>
      <c r="K1182">
        <f t="shared" si="36"/>
        <v>106440620.15837105</v>
      </c>
      <c r="L1182" s="1">
        <f t="shared" si="37"/>
        <v>0</v>
      </c>
    </row>
    <row r="1183" spans="1:12" x14ac:dyDescent="0.2">
      <c r="A1183">
        <v>1201607</v>
      </c>
      <c r="B1183" t="s">
        <v>319</v>
      </c>
      <c r="C1183">
        <v>2011</v>
      </c>
      <c r="D1183" t="s">
        <v>19</v>
      </c>
      <c r="E1183">
        <v>130</v>
      </c>
      <c r="F1183" t="s">
        <v>16</v>
      </c>
      <c r="G1183">
        <v>381447587</v>
      </c>
      <c r="H1183">
        <v>176</v>
      </c>
      <c r="I1183">
        <f>IF(COUNTIFS(A$2:A1183,A1183,D$2:D1183,D1183)=1,1,0)</f>
        <v>0</v>
      </c>
      <c r="J1183">
        <f>COUNTIFS(D$2:D1183, D1183, F$2:F1183, F1183)</f>
        <v>7</v>
      </c>
      <c r="K1183">
        <f t="shared" si="36"/>
        <v>106440620.15837105</v>
      </c>
      <c r="L1183" s="1">
        <f t="shared" si="37"/>
        <v>0</v>
      </c>
    </row>
    <row r="1184" spans="1:12" x14ac:dyDescent="0.2">
      <c r="A1184">
        <v>1201607</v>
      </c>
      <c r="B1184" t="s">
        <v>319</v>
      </c>
      <c r="C1184">
        <v>2011</v>
      </c>
      <c r="D1184" t="s">
        <v>19</v>
      </c>
      <c r="E1184">
        <v>130</v>
      </c>
      <c r="F1184" t="s">
        <v>35</v>
      </c>
      <c r="G1184">
        <v>381447587</v>
      </c>
      <c r="H1184">
        <v>176</v>
      </c>
      <c r="I1184">
        <f>IF(COUNTIFS(A$2:A1184,A1184,D$2:D1184,D1184)=1,1,0)</f>
        <v>0</v>
      </c>
      <c r="J1184">
        <f>COUNTIFS(D$2:D1184, D1184, F$2:F1184, F1184)</f>
        <v>11</v>
      </c>
      <c r="K1184">
        <f t="shared" si="36"/>
        <v>106440620.15837105</v>
      </c>
      <c r="L1184" s="1">
        <f t="shared" si="37"/>
        <v>0</v>
      </c>
    </row>
    <row r="1185" spans="1:12" x14ac:dyDescent="0.2">
      <c r="A1185">
        <v>1201607</v>
      </c>
      <c r="B1185" t="s">
        <v>319</v>
      </c>
      <c r="C1185">
        <v>2011</v>
      </c>
      <c r="D1185" t="s">
        <v>19</v>
      </c>
      <c r="E1185">
        <v>130</v>
      </c>
      <c r="F1185" t="s">
        <v>86</v>
      </c>
      <c r="G1185">
        <v>381447587</v>
      </c>
      <c r="H1185">
        <v>176</v>
      </c>
      <c r="I1185">
        <f>IF(COUNTIFS(A$2:A1185,A1185,D$2:D1185,D1185)=1,1,0)</f>
        <v>0</v>
      </c>
      <c r="J1185">
        <f>COUNTIFS(D$2:D1185, D1185, F$2:F1185, F1185)</f>
        <v>1</v>
      </c>
      <c r="K1185">
        <f t="shared" si="36"/>
        <v>106440620.15837105</v>
      </c>
      <c r="L1185" s="1">
        <f t="shared" si="37"/>
        <v>0</v>
      </c>
    </row>
    <row r="1186" spans="1:12" x14ac:dyDescent="0.2">
      <c r="A1186">
        <v>1201607</v>
      </c>
      <c r="B1186" t="s">
        <v>319</v>
      </c>
      <c r="C1186">
        <v>2011</v>
      </c>
      <c r="D1186" t="s">
        <v>19</v>
      </c>
      <c r="E1186">
        <v>130</v>
      </c>
      <c r="F1186" t="s">
        <v>43</v>
      </c>
      <c r="G1186">
        <v>381447587</v>
      </c>
      <c r="H1186">
        <v>176</v>
      </c>
      <c r="I1186">
        <f>IF(COUNTIFS(A$2:A1186,A1186,D$2:D1186,D1186)=1,1,0)</f>
        <v>0</v>
      </c>
      <c r="J1186">
        <f>COUNTIFS(D$2:D1186, D1186, F$2:F1186, F1186)</f>
        <v>3</v>
      </c>
      <c r="K1186">
        <f t="shared" si="36"/>
        <v>106440620.15837105</v>
      </c>
      <c r="L1186" s="1">
        <f t="shared" si="37"/>
        <v>0</v>
      </c>
    </row>
    <row r="1187" spans="1:12" x14ac:dyDescent="0.2">
      <c r="A1187">
        <v>1201607</v>
      </c>
      <c r="B1187" t="s">
        <v>319</v>
      </c>
      <c r="C1187">
        <v>2011</v>
      </c>
      <c r="D1187" t="s">
        <v>19</v>
      </c>
      <c r="E1187">
        <v>130</v>
      </c>
      <c r="F1187" t="s">
        <v>80</v>
      </c>
      <c r="G1187">
        <v>381447587</v>
      </c>
      <c r="H1187">
        <v>176</v>
      </c>
      <c r="I1187">
        <f>IF(COUNTIFS(A$2:A1187,A1187,D$2:D1187,D1187)=1,1,0)</f>
        <v>0</v>
      </c>
      <c r="J1187">
        <f>COUNTIFS(D$2:D1187, D1187, F$2:F1187, F1187)</f>
        <v>5</v>
      </c>
      <c r="K1187">
        <f t="shared" si="36"/>
        <v>106440620.15837105</v>
      </c>
      <c r="L1187" s="1">
        <f t="shared" si="37"/>
        <v>0</v>
      </c>
    </row>
    <row r="1188" spans="1:12" x14ac:dyDescent="0.2">
      <c r="A1188">
        <v>116282</v>
      </c>
      <c r="B1188" t="s">
        <v>320</v>
      </c>
      <c r="C1188">
        <v>1996</v>
      </c>
      <c r="D1188" t="s">
        <v>9</v>
      </c>
      <c r="E1188">
        <v>98</v>
      </c>
      <c r="F1188" t="s">
        <v>76</v>
      </c>
      <c r="G1188">
        <v>24611975</v>
      </c>
      <c r="H1188">
        <v>177</v>
      </c>
      <c r="I1188">
        <f>IF(COUNTIFS(A$2:A1188,A1188,D$2:D1188,D1188)=1,1,0)</f>
        <v>1</v>
      </c>
      <c r="J1188">
        <f>COUNTIFS(D$2:D1188, D1188, F$2:F1188, F1188)</f>
        <v>5</v>
      </c>
      <c r="K1188">
        <f t="shared" si="36"/>
        <v>106440620.15837105</v>
      </c>
      <c r="L1188" s="1">
        <f t="shared" si="37"/>
        <v>0</v>
      </c>
    </row>
    <row r="1189" spans="1:12" x14ac:dyDescent="0.2">
      <c r="A1189">
        <v>116282</v>
      </c>
      <c r="B1189" t="s">
        <v>320</v>
      </c>
      <c r="C1189">
        <v>1996</v>
      </c>
      <c r="D1189" t="s">
        <v>9</v>
      </c>
      <c r="E1189">
        <v>98</v>
      </c>
      <c r="F1189" t="s">
        <v>45</v>
      </c>
      <c r="G1189">
        <v>24611975</v>
      </c>
      <c r="H1189">
        <v>177</v>
      </c>
      <c r="I1189">
        <f>IF(COUNTIFS(A$2:A1189,A1189,D$2:D1189,D1189)=1,1,0)</f>
        <v>0</v>
      </c>
      <c r="J1189">
        <f>COUNTIFS(D$2:D1189, D1189, F$2:F1189, F1189)</f>
        <v>18</v>
      </c>
      <c r="K1189">
        <f t="shared" si="36"/>
        <v>106440620.15837105</v>
      </c>
      <c r="L1189" s="1">
        <f t="shared" si="37"/>
        <v>0</v>
      </c>
    </row>
    <row r="1190" spans="1:12" x14ac:dyDescent="0.2">
      <c r="A1190">
        <v>116282</v>
      </c>
      <c r="B1190" t="s">
        <v>320</v>
      </c>
      <c r="C1190">
        <v>1996</v>
      </c>
      <c r="D1190" t="s">
        <v>9</v>
      </c>
      <c r="E1190">
        <v>98</v>
      </c>
      <c r="F1190" t="s">
        <v>78</v>
      </c>
      <c r="G1190">
        <v>24611975</v>
      </c>
      <c r="H1190">
        <v>177</v>
      </c>
      <c r="I1190">
        <f>IF(COUNTIFS(A$2:A1190,A1190,D$2:D1190,D1190)=1,1,0)</f>
        <v>0</v>
      </c>
      <c r="J1190">
        <f>COUNTIFS(D$2:D1190, D1190, F$2:F1190, F1190)</f>
        <v>4</v>
      </c>
      <c r="K1190">
        <f t="shared" si="36"/>
        <v>106440620.15837105</v>
      </c>
      <c r="L1190" s="1">
        <f t="shared" si="37"/>
        <v>0</v>
      </c>
    </row>
    <row r="1191" spans="1:12" x14ac:dyDescent="0.2">
      <c r="A1191">
        <v>116282</v>
      </c>
      <c r="B1191" t="s">
        <v>320</v>
      </c>
      <c r="C1191">
        <v>1996</v>
      </c>
      <c r="D1191" t="s">
        <v>9</v>
      </c>
      <c r="E1191">
        <v>98</v>
      </c>
      <c r="F1191" t="s">
        <v>16</v>
      </c>
      <c r="G1191">
        <v>24611975</v>
      </c>
      <c r="H1191">
        <v>177</v>
      </c>
      <c r="I1191">
        <f>IF(COUNTIFS(A$2:A1191,A1191,D$2:D1191,D1191)=1,1,0)</f>
        <v>0</v>
      </c>
      <c r="J1191">
        <f>COUNTIFS(D$2:D1191, D1191, F$2:F1191, F1191)</f>
        <v>24</v>
      </c>
      <c r="K1191">
        <f t="shared" si="36"/>
        <v>106440620.15837105</v>
      </c>
      <c r="L1191" s="1">
        <f t="shared" si="37"/>
        <v>0</v>
      </c>
    </row>
    <row r="1192" spans="1:12" x14ac:dyDescent="0.2">
      <c r="A1192">
        <v>116282</v>
      </c>
      <c r="B1192" t="s">
        <v>320</v>
      </c>
      <c r="C1192">
        <v>1996</v>
      </c>
      <c r="D1192" t="s">
        <v>9</v>
      </c>
      <c r="E1192">
        <v>98</v>
      </c>
      <c r="F1192" t="s">
        <v>17</v>
      </c>
      <c r="G1192">
        <v>24611975</v>
      </c>
      <c r="H1192">
        <v>177</v>
      </c>
      <c r="I1192">
        <f>IF(COUNTIFS(A$2:A1192,A1192,D$2:D1192,D1192)=1,1,0)</f>
        <v>0</v>
      </c>
      <c r="J1192">
        <f>COUNTIFS(D$2:D1192, D1192, F$2:F1192, F1192)</f>
        <v>31</v>
      </c>
      <c r="K1192">
        <f t="shared" si="36"/>
        <v>106440620.15837105</v>
      </c>
      <c r="L1192" s="1">
        <f t="shared" si="37"/>
        <v>0</v>
      </c>
    </row>
    <row r="1193" spans="1:12" x14ac:dyDescent="0.2">
      <c r="A1193">
        <v>116282</v>
      </c>
      <c r="B1193" t="s">
        <v>320</v>
      </c>
      <c r="C1193">
        <v>1996</v>
      </c>
      <c r="D1193" t="s">
        <v>9</v>
      </c>
      <c r="E1193">
        <v>98</v>
      </c>
      <c r="F1193" t="s">
        <v>13</v>
      </c>
      <c r="G1193">
        <v>24611975</v>
      </c>
      <c r="H1193">
        <v>177</v>
      </c>
      <c r="I1193">
        <f>IF(COUNTIFS(A$2:A1193,A1193,D$2:D1193,D1193)=1,1,0)</f>
        <v>0</v>
      </c>
      <c r="J1193">
        <f>COUNTIFS(D$2:D1193, D1193, F$2:F1193, F1193)</f>
        <v>64</v>
      </c>
      <c r="K1193">
        <f t="shared" si="36"/>
        <v>106440620.15837105</v>
      </c>
      <c r="L1193" s="1">
        <f t="shared" si="37"/>
        <v>0</v>
      </c>
    </row>
    <row r="1194" spans="1:12" x14ac:dyDescent="0.2">
      <c r="A1194">
        <v>116282</v>
      </c>
      <c r="B1194" t="s">
        <v>320</v>
      </c>
      <c r="C1194">
        <v>1996</v>
      </c>
      <c r="D1194" t="s">
        <v>9</v>
      </c>
      <c r="E1194">
        <v>98</v>
      </c>
      <c r="F1194" t="s">
        <v>23</v>
      </c>
      <c r="G1194">
        <v>24611975</v>
      </c>
      <c r="H1194">
        <v>177</v>
      </c>
      <c r="I1194">
        <f>IF(COUNTIFS(A$2:A1194,A1194,D$2:D1194,D1194)=1,1,0)</f>
        <v>0</v>
      </c>
      <c r="J1194">
        <f>COUNTIFS(D$2:D1194, D1194, F$2:F1194, F1194)</f>
        <v>19</v>
      </c>
      <c r="K1194">
        <f t="shared" si="36"/>
        <v>106440620.15837105</v>
      </c>
      <c r="L1194" s="1">
        <f t="shared" si="37"/>
        <v>0</v>
      </c>
    </row>
    <row r="1195" spans="1:12" x14ac:dyDescent="0.2">
      <c r="A1195">
        <v>29623480</v>
      </c>
      <c r="B1195" t="s">
        <v>321</v>
      </c>
      <c r="C1195">
        <v>2024</v>
      </c>
      <c r="D1195" t="s">
        <v>61</v>
      </c>
      <c r="E1195">
        <v>102</v>
      </c>
      <c r="F1195" t="s">
        <v>127</v>
      </c>
      <c r="G1195">
        <v>143901945</v>
      </c>
      <c r="H1195">
        <v>178</v>
      </c>
      <c r="I1195">
        <f>IF(COUNTIFS(A$2:A1195,A1195,D$2:D1195,D1195)=1,1,0)</f>
        <v>1</v>
      </c>
      <c r="J1195">
        <f>COUNTIFS(D$2:D1195, D1195, F$2:F1195, F1195)</f>
        <v>1</v>
      </c>
      <c r="K1195">
        <f t="shared" si="36"/>
        <v>106440620.15837105</v>
      </c>
      <c r="L1195" s="1">
        <f t="shared" si="37"/>
        <v>1</v>
      </c>
    </row>
    <row r="1196" spans="1:12" x14ac:dyDescent="0.2">
      <c r="A1196">
        <v>29623480</v>
      </c>
      <c r="B1196" t="s">
        <v>321</v>
      </c>
      <c r="C1196">
        <v>2024</v>
      </c>
      <c r="D1196" t="s">
        <v>61</v>
      </c>
      <c r="E1196">
        <v>102</v>
      </c>
      <c r="F1196" t="s">
        <v>65</v>
      </c>
      <c r="G1196">
        <v>143901945</v>
      </c>
      <c r="H1196">
        <v>178</v>
      </c>
      <c r="I1196">
        <f>IF(COUNTIFS(A$2:A1196,A1196,D$2:D1196,D1196)=1,1,0)</f>
        <v>0</v>
      </c>
      <c r="J1196">
        <f>COUNTIFS(D$2:D1196, D1196, F$2:F1196, F1196)</f>
        <v>1</v>
      </c>
      <c r="K1196">
        <f t="shared" si="36"/>
        <v>106440620.15837105</v>
      </c>
      <c r="L1196" s="1">
        <f t="shared" si="37"/>
        <v>0</v>
      </c>
    </row>
    <row r="1197" spans="1:12" x14ac:dyDescent="0.2">
      <c r="A1197">
        <v>29623480</v>
      </c>
      <c r="B1197" t="s">
        <v>321</v>
      </c>
      <c r="C1197">
        <v>2024</v>
      </c>
      <c r="D1197" t="s">
        <v>61</v>
      </c>
      <c r="E1197">
        <v>102</v>
      </c>
      <c r="F1197" t="s">
        <v>140</v>
      </c>
      <c r="G1197">
        <v>143901945</v>
      </c>
      <c r="H1197">
        <v>178</v>
      </c>
      <c r="I1197">
        <f>IF(COUNTIFS(A$2:A1197,A1197,D$2:D1197,D1197)=1,1,0)</f>
        <v>0</v>
      </c>
      <c r="J1197">
        <f>COUNTIFS(D$2:D1197, D1197, F$2:F1197, F1197)</f>
        <v>6</v>
      </c>
      <c r="K1197">
        <f t="shared" si="36"/>
        <v>106440620.15837105</v>
      </c>
      <c r="L1197" s="1">
        <f t="shared" si="37"/>
        <v>0</v>
      </c>
    </row>
    <row r="1198" spans="1:12" x14ac:dyDescent="0.2">
      <c r="A1198">
        <v>29623480</v>
      </c>
      <c r="B1198" t="s">
        <v>321</v>
      </c>
      <c r="C1198">
        <v>2024</v>
      </c>
      <c r="D1198" t="s">
        <v>61</v>
      </c>
      <c r="E1198">
        <v>102</v>
      </c>
      <c r="F1198" t="s">
        <v>187</v>
      </c>
      <c r="G1198">
        <v>143901945</v>
      </c>
      <c r="H1198">
        <v>178</v>
      </c>
      <c r="I1198">
        <f>IF(COUNTIFS(A$2:A1198,A1198,D$2:D1198,D1198)=1,1,0)</f>
        <v>0</v>
      </c>
      <c r="J1198">
        <f>COUNTIFS(D$2:D1198, D1198, F$2:F1198, F1198)</f>
        <v>1</v>
      </c>
      <c r="K1198">
        <f t="shared" si="36"/>
        <v>106440620.15837105</v>
      </c>
      <c r="L1198" s="1">
        <f t="shared" si="37"/>
        <v>0</v>
      </c>
    </row>
    <row r="1199" spans="1:12" x14ac:dyDescent="0.2">
      <c r="A1199">
        <v>29623480</v>
      </c>
      <c r="B1199" t="s">
        <v>321</v>
      </c>
      <c r="C1199">
        <v>2024</v>
      </c>
      <c r="D1199" t="s">
        <v>61</v>
      </c>
      <c r="E1199">
        <v>102</v>
      </c>
      <c r="F1199" t="s">
        <v>35</v>
      </c>
      <c r="G1199">
        <v>143901945</v>
      </c>
      <c r="H1199">
        <v>178</v>
      </c>
      <c r="I1199">
        <f>IF(COUNTIFS(A$2:A1199,A1199,D$2:D1199,D1199)=1,1,0)</f>
        <v>0</v>
      </c>
      <c r="J1199">
        <f>COUNTIFS(D$2:D1199, D1199, F$2:F1199, F1199)</f>
        <v>13</v>
      </c>
      <c r="K1199">
        <f t="shared" si="36"/>
        <v>106440620.15837105</v>
      </c>
      <c r="L1199" s="1">
        <f t="shared" si="37"/>
        <v>0</v>
      </c>
    </row>
    <row r="1200" spans="1:12" x14ac:dyDescent="0.2">
      <c r="A1200">
        <v>29623480</v>
      </c>
      <c r="B1200" t="s">
        <v>321</v>
      </c>
      <c r="C1200">
        <v>2024</v>
      </c>
      <c r="D1200" t="s">
        <v>61</v>
      </c>
      <c r="E1200">
        <v>102</v>
      </c>
      <c r="F1200" t="s">
        <v>116</v>
      </c>
      <c r="G1200">
        <v>143901945</v>
      </c>
      <c r="H1200">
        <v>178</v>
      </c>
      <c r="I1200">
        <f>IF(COUNTIFS(A$2:A1200,A1200,D$2:D1200,D1200)=1,1,0)</f>
        <v>0</v>
      </c>
      <c r="J1200">
        <f>COUNTIFS(D$2:D1200, D1200, F$2:F1200, F1200)</f>
        <v>8</v>
      </c>
      <c r="K1200">
        <f t="shared" si="36"/>
        <v>106440620.15837105</v>
      </c>
      <c r="L1200" s="1">
        <f t="shared" si="37"/>
        <v>0</v>
      </c>
    </row>
    <row r="1201" spans="1:12" x14ac:dyDescent="0.2">
      <c r="A1201">
        <v>29623480</v>
      </c>
      <c r="B1201" t="s">
        <v>321</v>
      </c>
      <c r="C1201">
        <v>2024</v>
      </c>
      <c r="D1201" t="s">
        <v>61</v>
      </c>
      <c r="E1201">
        <v>102</v>
      </c>
      <c r="F1201" t="s">
        <v>86</v>
      </c>
      <c r="G1201">
        <v>143901945</v>
      </c>
      <c r="H1201">
        <v>178</v>
      </c>
      <c r="I1201">
        <f>IF(COUNTIFS(A$2:A1201,A1201,D$2:D1201,D1201)=1,1,0)</f>
        <v>0</v>
      </c>
      <c r="J1201">
        <f>COUNTIFS(D$2:D1201, D1201, F$2:F1201, F1201)</f>
        <v>10</v>
      </c>
      <c r="K1201">
        <f t="shared" si="36"/>
        <v>106440620.15837105</v>
      </c>
      <c r="L1201" s="1">
        <f t="shared" si="37"/>
        <v>0</v>
      </c>
    </row>
    <row r="1202" spans="1:12" x14ac:dyDescent="0.2">
      <c r="A1202">
        <v>29623480</v>
      </c>
      <c r="B1202" t="s">
        <v>321</v>
      </c>
      <c r="C1202">
        <v>2024</v>
      </c>
      <c r="D1202" t="s">
        <v>61</v>
      </c>
      <c r="E1202">
        <v>102</v>
      </c>
      <c r="F1202" t="s">
        <v>59</v>
      </c>
      <c r="G1202">
        <v>143901945</v>
      </c>
      <c r="H1202">
        <v>178</v>
      </c>
      <c r="I1202">
        <f>IF(COUNTIFS(A$2:A1202,A1202,D$2:D1202,D1202)=1,1,0)</f>
        <v>0</v>
      </c>
      <c r="J1202">
        <f>COUNTIFS(D$2:D1202, D1202, F$2:F1202, F1202)</f>
        <v>2</v>
      </c>
      <c r="K1202">
        <f t="shared" si="36"/>
        <v>106440620.15837105</v>
      </c>
      <c r="L1202" s="1">
        <f t="shared" si="37"/>
        <v>0</v>
      </c>
    </row>
    <row r="1203" spans="1:12" x14ac:dyDescent="0.2">
      <c r="A1203">
        <v>1291584</v>
      </c>
      <c r="B1203" t="s">
        <v>322</v>
      </c>
      <c r="C1203">
        <v>2011</v>
      </c>
      <c r="D1203" t="s">
        <v>19</v>
      </c>
      <c r="E1203">
        <v>140</v>
      </c>
      <c r="F1203" t="s">
        <v>318</v>
      </c>
      <c r="G1203">
        <v>13657115</v>
      </c>
      <c r="H1203">
        <v>179</v>
      </c>
      <c r="I1203">
        <f>IF(COUNTIFS(A$2:A1203,A1203,D$2:D1203,D1203)=1,1,0)</f>
        <v>1</v>
      </c>
      <c r="J1203">
        <f>COUNTIFS(D$2:D1203, D1203, F$2:F1203, F1203)</f>
        <v>1</v>
      </c>
      <c r="K1203">
        <f t="shared" si="36"/>
        <v>106440620.15837105</v>
      </c>
      <c r="L1203" s="1">
        <f t="shared" si="37"/>
        <v>0</v>
      </c>
    </row>
    <row r="1204" spans="1:12" x14ac:dyDescent="0.2">
      <c r="A1204">
        <v>1291584</v>
      </c>
      <c r="B1204" t="s">
        <v>322</v>
      </c>
      <c r="C1204">
        <v>2011</v>
      </c>
      <c r="D1204" t="s">
        <v>19</v>
      </c>
      <c r="E1204">
        <v>140</v>
      </c>
      <c r="F1204" t="s">
        <v>22</v>
      </c>
      <c r="G1204">
        <v>13657115</v>
      </c>
      <c r="H1204">
        <v>179</v>
      </c>
      <c r="I1204">
        <f>IF(COUNTIFS(A$2:A1204,A1204,D$2:D1204,D1204)=1,1,0)</f>
        <v>0</v>
      </c>
      <c r="J1204">
        <f>COUNTIFS(D$2:D1204, D1204, F$2:F1204, F1204)</f>
        <v>11</v>
      </c>
      <c r="K1204">
        <f t="shared" si="36"/>
        <v>106440620.15837105</v>
      </c>
      <c r="L1204" s="1">
        <f t="shared" si="37"/>
        <v>0</v>
      </c>
    </row>
    <row r="1205" spans="1:12" x14ac:dyDescent="0.2">
      <c r="A1205">
        <v>1291584</v>
      </c>
      <c r="B1205" t="s">
        <v>322</v>
      </c>
      <c r="C1205">
        <v>2011</v>
      </c>
      <c r="D1205" t="s">
        <v>19</v>
      </c>
      <c r="E1205">
        <v>140</v>
      </c>
      <c r="F1205" t="s">
        <v>13</v>
      </c>
      <c r="G1205">
        <v>13657115</v>
      </c>
      <c r="H1205">
        <v>179</v>
      </c>
      <c r="I1205">
        <f>IF(COUNTIFS(A$2:A1205,A1205,D$2:D1205,D1205)=1,1,0)</f>
        <v>0</v>
      </c>
      <c r="J1205">
        <f>COUNTIFS(D$2:D1205, D1205, F$2:F1205, F1205)</f>
        <v>22</v>
      </c>
      <c r="K1205">
        <f t="shared" si="36"/>
        <v>106440620.15837105</v>
      </c>
      <c r="L1205" s="1">
        <f t="shared" si="37"/>
        <v>0</v>
      </c>
    </row>
    <row r="1206" spans="1:12" x14ac:dyDescent="0.2">
      <c r="A1206">
        <v>1291584</v>
      </c>
      <c r="B1206" t="s">
        <v>322</v>
      </c>
      <c r="C1206">
        <v>2011</v>
      </c>
      <c r="D1206" t="s">
        <v>19</v>
      </c>
      <c r="E1206">
        <v>140</v>
      </c>
      <c r="F1206" t="s">
        <v>256</v>
      </c>
      <c r="G1206">
        <v>13657115</v>
      </c>
      <c r="H1206">
        <v>179</v>
      </c>
      <c r="I1206">
        <f>IF(COUNTIFS(A$2:A1206,A1206,D$2:D1206,D1206)=1,1,0)</f>
        <v>0</v>
      </c>
      <c r="J1206">
        <f>COUNTIFS(D$2:D1206, D1206, F$2:F1206, F1206)</f>
        <v>1</v>
      </c>
      <c r="K1206">
        <f t="shared" si="36"/>
        <v>106440620.15837105</v>
      </c>
      <c r="L1206" s="1">
        <f t="shared" si="37"/>
        <v>0</v>
      </c>
    </row>
    <row r="1207" spans="1:12" x14ac:dyDescent="0.2">
      <c r="A1207">
        <v>97165</v>
      </c>
      <c r="B1207" t="s">
        <v>323</v>
      </c>
      <c r="C1207">
        <v>1989</v>
      </c>
      <c r="D1207" t="s">
        <v>61</v>
      </c>
      <c r="E1207">
        <v>128</v>
      </c>
      <c r="F1207" t="s">
        <v>100</v>
      </c>
      <c r="G1207">
        <v>95860116</v>
      </c>
      <c r="H1207">
        <v>180</v>
      </c>
      <c r="I1207">
        <f>IF(COUNTIFS(A$2:A1207,A1207,D$2:D1207,D1207)=1,1,0)</f>
        <v>1</v>
      </c>
      <c r="J1207">
        <f>COUNTIFS(D$2:D1207, D1207, F$2:F1207, F1207)</f>
        <v>7</v>
      </c>
      <c r="K1207">
        <f t="shared" si="36"/>
        <v>106440620.15837105</v>
      </c>
      <c r="L1207" s="1">
        <f t="shared" si="37"/>
        <v>0</v>
      </c>
    </row>
    <row r="1208" spans="1:12" x14ac:dyDescent="0.2">
      <c r="A1208">
        <v>97165</v>
      </c>
      <c r="B1208" t="s">
        <v>323</v>
      </c>
      <c r="C1208">
        <v>1989</v>
      </c>
      <c r="D1208" t="s">
        <v>61</v>
      </c>
      <c r="E1208">
        <v>128</v>
      </c>
      <c r="F1208" t="s">
        <v>175</v>
      </c>
      <c r="G1208">
        <v>95860116</v>
      </c>
      <c r="H1208">
        <v>180</v>
      </c>
      <c r="I1208">
        <f>IF(COUNTIFS(A$2:A1208,A1208,D$2:D1208,D1208)=1,1,0)</f>
        <v>0</v>
      </c>
      <c r="J1208">
        <f>COUNTIFS(D$2:D1208, D1208, F$2:F1208, F1208)</f>
        <v>2</v>
      </c>
      <c r="K1208">
        <f t="shared" si="36"/>
        <v>106440620.15837105</v>
      </c>
      <c r="L1208" s="1">
        <f t="shared" si="37"/>
        <v>0</v>
      </c>
    </row>
    <row r="1209" spans="1:12" x14ac:dyDescent="0.2">
      <c r="A1209">
        <v>97165</v>
      </c>
      <c r="B1209" t="s">
        <v>323</v>
      </c>
      <c r="C1209">
        <v>1989</v>
      </c>
      <c r="D1209" t="s">
        <v>61</v>
      </c>
      <c r="E1209">
        <v>128</v>
      </c>
      <c r="F1209" t="s">
        <v>104</v>
      </c>
      <c r="G1209">
        <v>95860116</v>
      </c>
      <c r="H1209">
        <v>180</v>
      </c>
      <c r="I1209">
        <f>IF(COUNTIFS(A$2:A1209,A1209,D$2:D1209,D1209)=1,1,0)</f>
        <v>0</v>
      </c>
      <c r="J1209">
        <f>COUNTIFS(D$2:D1209, D1209, F$2:F1209, F1209)</f>
        <v>9</v>
      </c>
      <c r="K1209">
        <f t="shared" si="36"/>
        <v>106440620.15837105</v>
      </c>
      <c r="L1209" s="1">
        <f t="shared" si="37"/>
        <v>0</v>
      </c>
    </row>
    <row r="1210" spans="1:12" x14ac:dyDescent="0.2">
      <c r="A1210">
        <v>97165</v>
      </c>
      <c r="B1210" t="s">
        <v>323</v>
      </c>
      <c r="C1210">
        <v>1989</v>
      </c>
      <c r="D1210" t="s">
        <v>61</v>
      </c>
      <c r="E1210">
        <v>128</v>
      </c>
      <c r="F1210" t="s">
        <v>13</v>
      </c>
      <c r="G1210">
        <v>95860116</v>
      </c>
      <c r="H1210">
        <v>180</v>
      </c>
      <c r="I1210">
        <f>IF(COUNTIFS(A$2:A1210,A1210,D$2:D1210,D1210)=1,1,0)</f>
        <v>0</v>
      </c>
      <c r="J1210">
        <f>COUNTIFS(D$2:D1210, D1210, F$2:F1210, F1210)</f>
        <v>17</v>
      </c>
      <c r="K1210">
        <f t="shared" si="36"/>
        <v>106440620.15837105</v>
      </c>
      <c r="L1210" s="1">
        <f t="shared" si="37"/>
        <v>0</v>
      </c>
    </row>
    <row r="1211" spans="1:12" x14ac:dyDescent="0.2">
      <c r="A1211">
        <v>405159</v>
      </c>
      <c r="B1211" t="s">
        <v>324</v>
      </c>
      <c r="C1211">
        <v>2004</v>
      </c>
      <c r="D1211" t="s">
        <v>19</v>
      </c>
      <c r="E1211">
        <v>132</v>
      </c>
      <c r="F1211" t="s">
        <v>318</v>
      </c>
      <c r="G1211">
        <v>100492203</v>
      </c>
      <c r="H1211">
        <v>181</v>
      </c>
      <c r="I1211">
        <f>IF(COUNTIFS(A$2:A1211,A1211,D$2:D1211,D1211)=1,1,0)</f>
        <v>1</v>
      </c>
      <c r="J1211">
        <f>COUNTIFS(D$2:D1211, D1211, F$2:F1211, F1211)</f>
        <v>2</v>
      </c>
      <c r="K1211">
        <f t="shared" si="36"/>
        <v>106440620.15837105</v>
      </c>
      <c r="L1211" s="1">
        <f t="shared" si="37"/>
        <v>0</v>
      </c>
    </row>
    <row r="1212" spans="1:12" x14ac:dyDescent="0.2">
      <c r="A1212">
        <v>405159</v>
      </c>
      <c r="B1212" t="s">
        <v>324</v>
      </c>
      <c r="C1212">
        <v>2004</v>
      </c>
      <c r="D1212" t="s">
        <v>19</v>
      </c>
      <c r="E1212">
        <v>132</v>
      </c>
      <c r="F1212" t="s">
        <v>28</v>
      </c>
      <c r="G1212">
        <v>100492203</v>
      </c>
      <c r="H1212">
        <v>181</v>
      </c>
      <c r="I1212">
        <f>IF(COUNTIFS(A$2:A1212,A1212,D$2:D1212,D1212)=1,1,0)</f>
        <v>0</v>
      </c>
      <c r="J1212">
        <f>COUNTIFS(D$2:D1212, D1212, F$2:F1212, F1212)</f>
        <v>7</v>
      </c>
      <c r="K1212">
        <f t="shared" si="36"/>
        <v>106440620.15837105</v>
      </c>
      <c r="L1212" s="1">
        <f t="shared" si="37"/>
        <v>0</v>
      </c>
    </row>
    <row r="1213" spans="1:12" x14ac:dyDescent="0.2">
      <c r="A1213">
        <v>405159</v>
      </c>
      <c r="B1213" t="s">
        <v>324</v>
      </c>
      <c r="C1213">
        <v>2004</v>
      </c>
      <c r="D1213" t="s">
        <v>19</v>
      </c>
      <c r="E1213">
        <v>132</v>
      </c>
      <c r="F1213" t="s">
        <v>16</v>
      </c>
      <c r="G1213">
        <v>100492203</v>
      </c>
      <c r="H1213">
        <v>181</v>
      </c>
      <c r="I1213">
        <f>IF(COUNTIFS(A$2:A1213,A1213,D$2:D1213,D1213)=1,1,0)</f>
        <v>0</v>
      </c>
      <c r="J1213">
        <f>COUNTIFS(D$2:D1213, D1213, F$2:F1213, F1213)</f>
        <v>8</v>
      </c>
      <c r="K1213">
        <f t="shared" si="36"/>
        <v>106440620.15837105</v>
      </c>
      <c r="L1213" s="1">
        <f t="shared" si="37"/>
        <v>0</v>
      </c>
    </row>
    <row r="1214" spans="1:12" x14ac:dyDescent="0.2">
      <c r="A1214">
        <v>405159</v>
      </c>
      <c r="B1214" t="s">
        <v>324</v>
      </c>
      <c r="C1214">
        <v>2004</v>
      </c>
      <c r="D1214" t="s">
        <v>19</v>
      </c>
      <c r="E1214">
        <v>132</v>
      </c>
      <c r="F1214" t="s">
        <v>13</v>
      </c>
      <c r="G1214">
        <v>100492203</v>
      </c>
      <c r="H1214">
        <v>181</v>
      </c>
      <c r="I1214">
        <f>IF(COUNTIFS(A$2:A1214,A1214,D$2:D1214,D1214)=1,1,0)</f>
        <v>0</v>
      </c>
      <c r="J1214">
        <f>COUNTIFS(D$2:D1214, D1214, F$2:F1214, F1214)</f>
        <v>23</v>
      </c>
      <c r="K1214">
        <f t="shared" si="36"/>
        <v>106440620.15837105</v>
      </c>
      <c r="L1214" s="1">
        <f t="shared" si="37"/>
        <v>0</v>
      </c>
    </row>
    <row r="1215" spans="1:12" x14ac:dyDescent="0.2">
      <c r="A1215">
        <v>405159</v>
      </c>
      <c r="B1215" t="s">
        <v>324</v>
      </c>
      <c r="C1215">
        <v>2004</v>
      </c>
      <c r="D1215" t="s">
        <v>19</v>
      </c>
      <c r="E1215">
        <v>132</v>
      </c>
      <c r="F1215" t="s">
        <v>256</v>
      </c>
      <c r="G1215">
        <v>100492203</v>
      </c>
      <c r="H1215">
        <v>181</v>
      </c>
      <c r="I1215">
        <f>IF(COUNTIFS(A$2:A1215,A1215,D$2:D1215,D1215)=1,1,0)</f>
        <v>0</v>
      </c>
      <c r="J1215">
        <f>COUNTIFS(D$2:D1215, D1215, F$2:F1215, F1215)</f>
        <v>2</v>
      </c>
      <c r="K1215">
        <f t="shared" si="36"/>
        <v>106440620.15837105</v>
      </c>
      <c r="L1215" s="1">
        <f t="shared" si="37"/>
        <v>0</v>
      </c>
    </row>
    <row r="1216" spans="1:12" x14ac:dyDescent="0.2">
      <c r="A1216">
        <v>52618</v>
      </c>
      <c r="B1216" t="s">
        <v>325</v>
      </c>
      <c r="C1216">
        <v>1959</v>
      </c>
      <c r="D1216" t="s">
        <v>126</v>
      </c>
      <c r="E1216">
        <v>212</v>
      </c>
      <c r="F1216" t="s">
        <v>30</v>
      </c>
      <c r="G1216">
        <v>74432704</v>
      </c>
      <c r="H1216">
        <v>182</v>
      </c>
      <c r="I1216">
        <f>IF(COUNTIFS(A$2:A1216,A1216,D$2:D1216,D1216)=1,1,0)</f>
        <v>1</v>
      </c>
      <c r="J1216">
        <f>COUNTIFS(D$2:D1216, D1216, F$2:F1216, F1216)</f>
        <v>4</v>
      </c>
      <c r="K1216">
        <f t="shared" si="36"/>
        <v>106440620.15837105</v>
      </c>
      <c r="L1216" s="1">
        <f t="shared" si="37"/>
        <v>0</v>
      </c>
    </row>
    <row r="1217" spans="1:12" x14ac:dyDescent="0.2">
      <c r="A1217">
        <v>52618</v>
      </c>
      <c r="B1217" t="s">
        <v>325</v>
      </c>
      <c r="C1217">
        <v>1959</v>
      </c>
      <c r="D1217" t="s">
        <v>126</v>
      </c>
      <c r="E1217">
        <v>212</v>
      </c>
      <c r="F1217" t="s">
        <v>10</v>
      </c>
      <c r="G1217">
        <v>74432704</v>
      </c>
      <c r="H1217">
        <v>182</v>
      </c>
      <c r="I1217">
        <f>IF(COUNTIFS(A$2:A1217,A1217,D$2:D1217,D1217)=1,1,0)</f>
        <v>0</v>
      </c>
      <c r="J1217">
        <f>COUNTIFS(D$2:D1217, D1217, F$2:F1217, F1217)</f>
        <v>5</v>
      </c>
      <c r="K1217">
        <f t="shared" si="36"/>
        <v>106440620.15837105</v>
      </c>
      <c r="L1217" s="1">
        <f t="shared" si="37"/>
        <v>0</v>
      </c>
    </row>
    <row r="1218" spans="1:12" x14ac:dyDescent="0.2">
      <c r="A1218">
        <v>52618</v>
      </c>
      <c r="B1218" t="s">
        <v>325</v>
      </c>
      <c r="C1218">
        <v>1959</v>
      </c>
      <c r="D1218" t="s">
        <v>126</v>
      </c>
      <c r="E1218">
        <v>212</v>
      </c>
      <c r="F1218" t="s">
        <v>11</v>
      </c>
      <c r="G1218">
        <v>74432704</v>
      </c>
      <c r="H1218">
        <v>182</v>
      </c>
      <c r="I1218">
        <f>IF(COUNTIFS(A$2:A1218,A1218,D$2:D1218,D1218)=1,1,0)</f>
        <v>0</v>
      </c>
      <c r="J1218">
        <f>COUNTIFS(D$2:D1218, D1218, F$2:F1218, F1218)</f>
        <v>2</v>
      </c>
      <c r="K1218">
        <f t="shared" ref="K1218:K1281" si="38">AVERAGEIF($I$2:$I$1645, 1, $G$2:$G$1645)</f>
        <v>106440620.15837105</v>
      </c>
      <c r="L1218" s="1">
        <f t="shared" ref="L1218:L1281" si="39">IF(AND(I1218=1,G1218&gt;K1218),1,0)</f>
        <v>0</v>
      </c>
    </row>
    <row r="1219" spans="1:12" x14ac:dyDescent="0.2">
      <c r="A1219">
        <v>52618</v>
      </c>
      <c r="B1219" t="s">
        <v>325</v>
      </c>
      <c r="C1219">
        <v>1959</v>
      </c>
      <c r="D1219" t="s">
        <v>126</v>
      </c>
      <c r="E1219">
        <v>212</v>
      </c>
      <c r="F1219" t="s">
        <v>120</v>
      </c>
      <c r="G1219">
        <v>74432704</v>
      </c>
      <c r="H1219">
        <v>182</v>
      </c>
      <c r="I1219">
        <f>IF(COUNTIFS(A$2:A1219,A1219,D$2:D1219,D1219)=1,1,0)</f>
        <v>0</v>
      </c>
      <c r="J1219">
        <f>COUNTIFS(D$2:D1219, D1219, F$2:F1219, F1219)</f>
        <v>1</v>
      </c>
      <c r="K1219">
        <f t="shared" si="38"/>
        <v>106440620.15837105</v>
      </c>
      <c r="L1219" s="1">
        <f t="shared" si="39"/>
        <v>0</v>
      </c>
    </row>
    <row r="1220" spans="1:12" x14ac:dyDescent="0.2">
      <c r="A1220">
        <v>52618</v>
      </c>
      <c r="B1220" t="s">
        <v>325</v>
      </c>
      <c r="C1220">
        <v>1959</v>
      </c>
      <c r="D1220" t="s">
        <v>126</v>
      </c>
      <c r="E1220">
        <v>212</v>
      </c>
      <c r="F1220" t="s">
        <v>35</v>
      </c>
      <c r="G1220">
        <v>74432704</v>
      </c>
      <c r="H1220">
        <v>182</v>
      </c>
      <c r="I1220">
        <f>IF(COUNTIFS(A$2:A1220,A1220,D$2:D1220,D1220)=1,1,0)</f>
        <v>0</v>
      </c>
      <c r="J1220">
        <f>COUNTIFS(D$2:D1220, D1220, F$2:F1220, F1220)</f>
        <v>7</v>
      </c>
      <c r="K1220">
        <f t="shared" si="38"/>
        <v>106440620.15837105</v>
      </c>
      <c r="L1220" s="1">
        <f t="shared" si="39"/>
        <v>0</v>
      </c>
    </row>
    <row r="1221" spans="1:12" x14ac:dyDescent="0.2">
      <c r="A1221">
        <v>52618</v>
      </c>
      <c r="B1221" t="s">
        <v>325</v>
      </c>
      <c r="C1221">
        <v>1959</v>
      </c>
      <c r="D1221" t="s">
        <v>126</v>
      </c>
      <c r="E1221">
        <v>212</v>
      </c>
      <c r="F1221" t="s">
        <v>13</v>
      </c>
      <c r="G1221">
        <v>74432704</v>
      </c>
      <c r="H1221">
        <v>182</v>
      </c>
      <c r="I1221">
        <f>IF(COUNTIFS(A$2:A1221,A1221,D$2:D1221,D1221)=1,1,0)</f>
        <v>0</v>
      </c>
      <c r="J1221">
        <f>COUNTIFS(D$2:D1221, D1221, F$2:F1221, F1221)</f>
        <v>6</v>
      </c>
      <c r="K1221">
        <f t="shared" si="38"/>
        <v>106440620.15837105</v>
      </c>
      <c r="L1221" s="1">
        <f t="shared" si="39"/>
        <v>0</v>
      </c>
    </row>
    <row r="1222" spans="1:12" x14ac:dyDescent="0.2">
      <c r="A1222">
        <v>1205489</v>
      </c>
      <c r="B1222" t="s">
        <v>326</v>
      </c>
      <c r="C1222">
        <v>2008</v>
      </c>
      <c r="D1222" t="s">
        <v>9</v>
      </c>
      <c r="E1222">
        <v>116</v>
      </c>
      <c r="F1222" t="s">
        <v>45</v>
      </c>
      <c r="G1222">
        <v>148095302</v>
      </c>
      <c r="H1222">
        <v>183</v>
      </c>
      <c r="I1222">
        <f>IF(COUNTIFS(A$2:A1222,A1222,D$2:D1222,D1222)=1,1,0)</f>
        <v>1</v>
      </c>
      <c r="J1222">
        <f>COUNTIFS(D$2:D1222, D1222, F$2:F1222, F1222)</f>
        <v>19</v>
      </c>
      <c r="K1222">
        <f t="shared" si="38"/>
        <v>106440620.15837105</v>
      </c>
      <c r="L1222" s="1">
        <f t="shared" si="39"/>
        <v>1</v>
      </c>
    </row>
    <row r="1223" spans="1:12" x14ac:dyDescent="0.2">
      <c r="A1223">
        <v>1205489</v>
      </c>
      <c r="B1223" t="s">
        <v>326</v>
      </c>
      <c r="C1223">
        <v>2008</v>
      </c>
      <c r="D1223" t="s">
        <v>9</v>
      </c>
      <c r="E1223">
        <v>116</v>
      </c>
      <c r="F1223" t="s">
        <v>28</v>
      </c>
      <c r="G1223">
        <v>148095302</v>
      </c>
      <c r="H1223">
        <v>183</v>
      </c>
      <c r="I1223">
        <f>IF(COUNTIFS(A$2:A1223,A1223,D$2:D1223,D1223)=1,1,0)</f>
        <v>0</v>
      </c>
      <c r="J1223">
        <f>COUNTIFS(D$2:D1223, D1223, F$2:F1223, F1223)</f>
        <v>27</v>
      </c>
      <c r="K1223">
        <f t="shared" si="38"/>
        <v>106440620.15837105</v>
      </c>
      <c r="L1223" s="1">
        <f t="shared" si="39"/>
        <v>0</v>
      </c>
    </row>
    <row r="1224" spans="1:12" x14ac:dyDescent="0.2">
      <c r="A1224">
        <v>1205489</v>
      </c>
      <c r="B1224" t="s">
        <v>326</v>
      </c>
      <c r="C1224">
        <v>2008</v>
      </c>
      <c r="D1224" t="s">
        <v>9</v>
      </c>
      <c r="E1224">
        <v>116</v>
      </c>
      <c r="F1224" t="s">
        <v>13</v>
      </c>
      <c r="G1224">
        <v>148095302</v>
      </c>
      <c r="H1224">
        <v>183</v>
      </c>
      <c r="I1224">
        <f>IF(COUNTIFS(A$2:A1224,A1224,D$2:D1224,D1224)=1,1,0)</f>
        <v>0</v>
      </c>
      <c r="J1224">
        <f>COUNTIFS(D$2:D1224, D1224, F$2:F1224, F1224)</f>
        <v>65</v>
      </c>
      <c r="K1224">
        <f t="shared" si="38"/>
        <v>106440620.15837105</v>
      </c>
      <c r="L1224" s="1">
        <f t="shared" si="39"/>
        <v>0</v>
      </c>
    </row>
    <row r="1225" spans="1:12" x14ac:dyDescent="0.2">
      <c r="A1225">
        <v>1392190</v>
      </c>
      <c r="B1225" t="s">
        <v>327</v>
      </c>
      <c r="C1225">
        <v>2015</v>
      </c>
      <c r="D1225" t="s">
        <v>9</v>
      </c>
      <c r="E1225">
        <v>120</v>
      </c>
      <c r="F1225" t="s">
        <v>20</v>
      </c>
      <c r="G1225">
        <v>154280290</v>
      </c>
      <c r="H1225">
        <v>184</v>
      </c>
      <c r="I1225">
        <f>IF(COUNTIFS(A$2:A1225,A1225,D$2:D1225,D1225)=1,1,0)</f>
        <v>1</v>
      </c>
      <c r="J1225">
        <f>COUNTIFS(D$2:D1225, D1225, F$2:F1225, F1225)</f>
        <v>8</v>
      </c>
      <c r="K1225">
        <f t="shared" si="38"/>
        <v>106440620.15837105</v>
      </c>
      <c r="L1225" s="1">
        <f t="shared" si="39"/>
        <v>1</v>
      </c>
    </row>
    <row r="1226" spans="1:12" x14ac:dyDescent="0.2">
      <c r="A1226">
        <v>1392190</v>
      </c>
      <c r="B1226" t="s">
        <v>327</v>
      </c>
      <c r="C1226">
        <v>2015</v>
      </c>
      <c r="D1226" t="s">
        <v>9</v>
      </c>
      <c r="E1226">
        <v>120</v>
      </c>
      <c r="F1226" t="s">
        <v>30</v>
      </c>
      <c r="G1226">
        <v>154280290</v>
      </c>
      <c r="H1226">
        <v>184</v>
      </c>
      <c r="I1226">
        <f>IF(COUNTIFS(A$2:A1226,A1226,D$2:D1226,D1226)=1,1,0)</f>
        <v>0</v>
      </c>
      <c r="J1226">
        <f>COUNTIFS(D$2:D1226, D1226, F$2:F1226, F1226)</f>
        <v>4</v>
      </c>
      <c r="K1226">
        <f t="shared" si="38"/>
        <v>106440620.15837105</v>
      </c>
      <c r="L1226" s="1">
        <f t="shared" si="39"/>
        <v>0</v>
      </c>
    </row>
    <row r="1227" spans="1:12" x14ac:dyDescent="0.2">
      <c r="A1227">
        <v>1392190</v>
      </c>
      <c r="B1227" t="s">
        <v>327</v>
      </c>
      <c r="C1227">
        <v>2015</v>
      </c>
      <c r="D1227" t="s">
        <v>9</v>
      </c>
      <c r="E1227">
        <v>120</v>
      </c>
      <c r="F1227" t="s">
        <v>328</v>
      </c>
      <c r="G1227">
        <v>154280290</v>
      </c>
      <c r="H1227">
        <v>184</v>
      </c>
      <c r="I1227">
        <f>IF(COUNTIFS(A$2:A1227,A1227,D$2:D1227,D1227)=1,1,0)</f>
        <v>0</v>
      </c>
      <c r="J1227">
        <f>COUNTIFS(D$2:D1227, D1227, F$2:F1227, F1227)</f>
        <v>1</v>
      </c>
      <c r="K1227">
        <f t="shared" si="38"/>
        <v>106440620.15837105</v>
      </c>
      <c r="L1227" s="1">
        <f t="shared" si="39"/>
        <v>0</v>
      </c>
    </row>
    <row r="1228" spans="1:12" x14ac:dyDescent="0.2">
      <c r="A1228">
        <v>1392190</v>
      </c>
      <c r="B1228" t="s">
        <v>327</v>
      </c>
      <c r="C1228">
        <v>2015</v>
      </c>
      <c r="D1228" t="s">
        <v>9</v>
      </c>
      <c r="E1228">
        <v>120</v>
      </c>
      <c r="F1228" t="s">
        <v>48</v>
      </c>
      <c r="G1228">
        <v>154280290</v>
      </c>
      <c r="H1228">
        <v>184</v>
      </c>
      <c r="I1228">
        <f>IF(COUNTIFS(A$2:A1228,A1228,D$2:D1228,D1228)=1,1,0)</f>
        <v>0</v>
      </c>
      <c r="J1228">
        <f>COUNTIFS(D$2:D1228, D1228, F$2:F1228, F1228)</f>
        <v>2</v>
      </c>
      <c r="K1228">
        <f t="shared" si="38"/>
        <v>106440620.15837105</v>
      </c>
      <c r="L1228" s="1">
        <f t="shared" si="39"/>
        <v>0</v>
      </c>
    </row>
    <row r="1229" spans="1:12" x14ac:dyDescent="0.2">
      <c r="A1229">
        <v>1392190</v>
      </c>
      <c r="B1229" t="s">
        <v>327</v>
      </c>
      <c r="C1229">
        <v>2015</v>
      </c>
      <c r="D1229" t="s">
        <v>9</v>
      </c>
      <c r="E1229">
        <v>120</v>
      </c>
      <c r="F1229" t="s">
        <v>62</v>
      </c>
      <c r="G1229">
        <v>154280290</v>
      </c>
      <c r="H1229">
        <v>184</v>
      </c>
      <c r="I1229">
        <f>IF(COUNTIFS(A$2:A1229,A1229,D$2:D1229,D1229)=1,1,0)</f>
        <v>0</v>
      </c>
      <c r="J1229">
        <f>COUNTIFS(D$2:D1229, D1229, F$2:F1229, F1229)</f>
        <v>5</v>
      </c>
      <c r="K1229">
        <f t="shared" si="38"/>
        <v>106440620.15837105</v>
      </c>
      <c r="L1229" s="1">
        <f t="shared" si="39"/>
        <v>0</v>
      </c>
    </row>
    <row r="1230" spans="1:12" x14ac:dyDescent="0.2">
      <c r="A1230">
        <v>1392190</v>
      </c>
      <c r="B1230" t="s">
        <v>327</v>
      </c>
      <c r="C1230">
        <v>2015</v>
      </c>
      <c r="D1230" t="s">
        <v>9</v>
      </c>
      <c r="E1230">
        <v>120</v>
      </c>
      <c r="F1230" t="s">
        <v>10</v>
      </c>
      <c r="G1230">
        <v>154280290</v>
      </c>
      <c r="H1230">
        <v>184</v>
      </c>
      <c r="I1230">
        <f>IF(COUNTIFS(A$2:A1230,A1230,D$2:D1230,D1230)=1,1,0)</f>
        <v>0</v>
      </c>
      <c r="J1230">
        <f>COUNTIFS(D$2:D1230, D1230, F$2:F1230, F1230)</f>
        <v>24</v>
      </c>
      <c r="K1230">
        <f t="shared" si="38"/>
        <v>106440620.15837105</v>
      </c>
      <c r="L1230" s="1">
        <f t="shared" si="39"/>
        <v>0</v>
      </c>
    </row>
    <row r="1231" spans="1:12" x14ac:dyDescent="0.2">
      <c r="A1231">
        <v>1392190</v>
      </c>
      <c r="B1231" t="s">
        <v>327</v>
      </c>
      <c r="C1231">
        <v>2015</v>
      </c>
      <c r="D1231" t="s">
        <v>9</v>
      </c>
      <c r="E1231">
        <v>120</v>
      </c>
      <c r="F1231" t="s">
        <v>33</v>
      </c>
      <c r="G1231">
        <v>154280290</v>
      </c>
      <c r="H1231">
        <v>184</v>
      </c>
      <c r="I1231">
        <f>IF(COUNTIFS(A$2:A1231,A1231,D$2:D1231,D1231)=1,1,0)</f>
        <v>0</v>
      </c>
      <c r="J1231">
        <f>COUNTIFS(D$2:D1231, D1231, F$2:F1231, F1231)</f>
        <v>4</v>
      </c>
      <c r="K1231">
        <f t="shared" si="38"/>
        <v>106440620.15837105</v>
      </c>
      <c r="L1231" s="1">
        <f t="shared" si="39"/>
        <v>0</v>
      </c>
    </row>
    <row r="1232" spans="1:12" x14ac:dyDescent="0.2">
      <c r="A1232">
        <v>1392190</v>
      </c>
      <c r="B1232" t="s">
        <v>327</v>
      </c>
      <c r="C1232">
        <v>2015</v>
      </c>
      <c r="D1232" t="s">
        <v>9</v>
      </c>
      <c r="E1232">
        <v>120</v>
      </c>
      <c r="F1232" t="s">
        <v>260</v>
      </c>
      <c r="G1232">
        <v>154280290</v>
      </c>
      <c r="H1232">
        <v>184</v>
      </c>
      <c r="I1232">
        <f>IF(COUNTIFS(A$2:A1232,A1232,D$2:D1232,D1232)=1,1,0)</f>
        <v>0</v>
      </c>
      <c r="J1232">
        <f>COUNTIFS(D$2:D1232, D1232, F$2:F1232, F1232)</f>
        <v>1</v>
      </c>
      <c r="K1232">
        <f t="shared" si="38"/>
        <v>106440620.15837105</v>
      </c>
      <c r="L1232" s="1">
        <f t="shared" si="39"/>
        <v>0</v>
      </c>
    </row>
    <row r="1233" spans="1:12" x14ac:dyDescent="0.2">
      <c r="A1233">
        <v>1392190</v>
      </c>
      <c r="B1233" t="s">
        <v>327</v>
      </c>
      <c r="C1233">
        <v>2015</v>
      </c>
      <c r="D1233" t="s">
        <v>9</v>
      </c>
      <c r="E1233">
        <v>120</v>
      </c>
      <c r="F1233" t="s">
        <v>22</v>
      </c>
      <c r="G1233">
        <v>154280290</v>
      </c>
      <c r="H1233">
        <v>184</v>
      </c>
      <c r="I1233">
        <f>IF(COUNTIFS(A$2:A1233,A1233,D$2:D1233,D1233)=1,1,0)</f>
        <v>0</v>
      </c>
      <c r="J1233">
        <f>COUNTIFS(D$2:D1233, D1233, F$2:F1233, F1233)</f>
        <v>13</v>
      </c>
      <c r="K1233">
        <f t="shared" si="38"/>
        <v>106440620.15837105</v>
      </c>
      <c r="L1233" s="1">
        <f t="shared" si="39"/>
        <v>0</v>
      </c>
    </row>
    <row r="1234" spans="1:12" x14ac:dyDescent="0.2">
      <c r="A1234">
        <v>1392190</v>
      </c>
      <c r="B1234" t="s">
        <v>327</v>
      </c>
      <c r="C1234">
        <v>2015</v>
      </c>
      <c r="D1234" t="s">
        <v>9</v>
      </c>
      <c r="E1234">
        <v>120</v>
      </c>
      <c r="F1234" t="s">
        <v>35</v>
      </c>
      <c r="G1234">
        <v>154280290</v>
      </c>
      <c r="H1234">
        <v>184</v>
      </c>
      <c r="I1234">
        <f>IF(COUNTIFS(A$2:A1234,A1234,D$2:D1234,D1234)=1,1,0)</f>
        <v>0</v>
      </c>
      <c r="J1234">
        <f>COUNTIFS(D$2:D1234, D1234, F$2:F1234, F1234)</f>
        <v>6</v>
      </c>
      <c r="K1234">
        <f t="shared" si="38"/>
        <v>106440620.15837105</v>
      </c>
      <c r="L1234" s="1">
        <f t="shared" si="39"/>
        <v>0</v>
      </c>
    </row>
    <row r="1235" spans="1:12" x14ac:dyDescent="0.2">
      <c r="A1235">
        <v>72684</v>
      </c>
      <c r="B1235" t="s">
        <v>329</v>
      </c>
      <c r="C1235">
        <v>1975</v>
      </c>
      <c r="D1235" t="s">
        <v>61</v>
      </c>
      <c r="E1235">
        <v>185</v>
      </c>
      <c r="F1235" t="s">
        <v>30</v>
      </c>
      <c r="G1235" t="s">
        <v>407</v>
      </c>
      <c r="H1235">
        <v>185</v>
      </c>
      <c r="I1235">
        <f>IF(COUNTIFS(A$2:A1235,A1235,D$2:D1235,D1235)=1,1,0)</f>
        <v>1</v>
      </c>
      <c r="J1235">
        <f>COUNTIFS(D$2:D1235, D1235, F$2:F1235, F1235)</f>
        <v>7</v>
      </c>
      <c r="K1235">
        <f t="shared" si="38"/>
        <v>106440620.15837105</v>
      </c>
      <c r="L1235" s="1">
        <f t="shared" si="39"/>
        <v>1</v>
      </c>
    </row>
    <row r="1236" spans="1:12" x14ac:dyDescent="0.2">
      <c r="A1236">
        <v>72684</v>
      </c>
      <c r="B1236" t="s">
        <v>329</v>
      </c>
      <c r="C1236">
        <v>1975</v>
      </c>
      <c r="D1236" t="s">
        <v>61</v>
      </c>
      <c r="E1236">
        <v>185</v>
      </c>
      <c r="F1236" t="s">
        <v>191</v>
      </c>
      <c r="G1236" t="s">
        <v>407</v>
      </c>
      <c r="H1236">
        <v>185</v>
      </c>
      <c r="I1236">
        <f>IF(COUNTIFS(A$2:A1236,A1236,D$2:D1236,D1236)=1,1,0)</f>
        <v>0</v>
      </c>
      <c r="J1236">
        <f>COUNTIFS(D$2:D1236, D1236, F$2:F1236, F1236)</f>
        <v>2</v>
      </c>
      <c r="K1236">
        <f t="shared" si="38"/>
        <v>106440620.15837105</v>
      </c>
      <c r="L1236" s="1">
        <f t="shared" si="39"/>
        <v>0</v>
      </c>
    </row>
    <row r="1237" spans="1:12" x14ac:dyDescent="0.2">
      <c r="A1237">
        <v>72684</v>
      </c>
      <c r="B1237" t="s">
        <v>329</v>
      </c>
      <c r="C1237">
        <v>1975</v>
      </c>
      <c r="D1237" t="s">
        <v>61</v>
      </c>
      <c r="E1237">
        <v>185</v>
      </c>
      <c r="F1237" t="s">
        <v>45</v>
      </c>
      <c r="G1237" t="s">
        <v>407</v>
      </c>
      <c r="H1237">
        <v>185</v>
      </c>
      <c r="I1237">
        <f>IF(COUNTIFS(A$2:A1237,A1237,D$2:D1237,D1237)=1,1,0)</f>
        <v>0</v>
      </c>
      <c r="J1237">
        <f>COUNTIFS(D$2:D1237, D1237, F$2:F1237, F1237)</f>
        <v>4</v>
      </c>
      <c r="K1237">
        <f t="shared" si="38"/>
        <v>106440620.15837105</v>
      </c>
      <c r="L1237" s="1">
        <f t="shared" si="39"/>
        <v>0</v>
      </c>
    </row>
    <row r="1238" spans="1:12" x14ac:dyDescent="0.2">
      <c r="A1238">
        <v>72684</v>
      </c>
      <c r="B1238" t="s">
        <v>329</v>
      </c>
      <c r="C1238">
        <v>1975</v>
      </c>
      <c r="D1238" t="s">
        <v>61</v>
      </c>
      <c r="E1238">
        <v>185</v>
      </c>
      <c r="F1238" t="s">
        <v>10</v>
      </c>
      <c r="G1238" t="s">
        <v>407</v>
      </c>
      <c r="H1238">
        <v>185</v>
      </c>
      <c r="I1238">
        <f>IF(COUNTIFS(A$2:A1238,A1238,D$2:D1238,D1238)=1,1,0)</f>
        <v>0</v>
      </c>
      <c r="J1238">
        <f>COUNTIFS(D$2:D1238, D1238, F$2:F1238, F1238)</f>
        <v>8</v>
      </c>
      <c r="K1238">
        <f t="shared" si="38"/>
        <v>106440620.15837105</v>
      </c>
      <c r="L1238" s="1">
        <f t="shared" si="39"/>
        <v>0</v>
      </c>
    </row>
    <row r="1239" spans="1:12" x14ac:dyDescent="0.2">
      <c r="A1239">
        <v>72684</v>
      </c>
      <c r="B1239" t="s">
        <v>329</v>
      </c>
      <c r="C1239">
        <v>1975</v>
      </c>
      <c r="D1239" t="s">
        <v>61</v>
      </c>
      <c r="E1239">
        <v>185</v>
      </c>
      <c r="F1239" t="s">
        <v>165</v>
      </c>
      <c r="G1239" t="s">
        <v>407</v>
      </c>
      <c r="H1239">
        <v>185</v>
      </c>
      <c r="I1239">
        <f>IF(COUNTIFS(A$2:A1239,A1239,D$2:D1239,D1239)=1,1,0)</f>
        <v>0</v>
      </c>
      <c r="J1239">
        <f>COUNTIFS(D$2:D1239, D1239, F$2:F1239, F1239)</f>
        <v>4</v>
      </c>
      <c r="K1239">
        <f t="shared" si="38"/>
        <v>106440620.15837105</v>
      </c>
      <c r="L1239" s="1">
        <f t="shared" si="39"/>
        <v>0</v>
      </c>
    </row>
    <row r="1240" spans="1:12" x14ac:dyDescent="0.2">
      <c r="A1240">
        <v>72684</v>
      </c>
      <c r="B1240" t="s">
        <v>329</v>
      </c>
      <c r="C1240">
        <v>1975</v>
      </c>
      <c r="D1240" t="s">
        <v>61</v>
      </c>
      <c r="E1240">
        <v>185</v>
      </c>
      <c r="F1240" t="s">
        <v>11</v>
      </c>
      <c r="G1240" t="s">
        <v>407</v>
      </c>
      <c r="H1240">
        <v>185</v>
      </c>
      <c r="I1240">
        <f>IF(COUNTIFS(A$2:A1240,A1240,D$2:D1240,D1240)=1,1,0)</f>
        <v>0</v>
      </c>
      <c r="J1240">
        <f>COUNTIFS(D$2:D1240, D1240, F$2:F1240, F1240)</f>
        <v>4</v>
      </c>
      <c r="K1240">
        <f t="shared" si="38"/>
        <v>106440620.15837105</v>
      </c>
      <c r="L1240" s="1">
        <f t="shared" si="39"/>
        <v>0</v>
      </c>
    </row>
    <row r="1241" spans="1:12" x14ac:dyDescent="0.2">
      <c r="A1241">
        <v>72684</v>
      </c>
      <c r="B1241" t="s">
        <v>329</v>
      </c>
      <c r="C1241">
        <v>1975</v>
      </c>
      <c r="D1241" t="s">
        <v>61</v>
      </c>
      <c r="E1241">
        <v>185</v>
      </c>
      <c r="F1241" t="s">
        <v>179</v>
      </c>
      <c r="G1241" t="s">
        <v>407</v>
      </c>
      <c r="H1241">
        <v>185</v>
      </c>
      <c r="I1241">
        <f>IF(COUNTIFS(A$2:A1241,A1241,D$2:D1241,D1241)=1,1,0)</f>
        <v>0</v>
      </c>
      <c r="J1241">
        <f>COUNTIFS(D$2:D1241, D1241, F$2:F1241, F1241)</f>
        <v>2</v>
      </c>
      <c r="K1241">
        <f t="shared" si="38"/>
        <v>106440620.15837105</v>
      </c>
      <c r="L1241" s="1">
        <f t="shared" si="39"/>
        <v>0</v>
      </c>
    </row>
    <row r="1242" spans="1:12" x14ac:dyDescent="0.2">
      <c r="A1242">
        <v>72684</v>
      </c>
      <c r="B1242" t="s">
        <v>329</v>
      </c>
      <c r="C1242">
        <v>1975</v>
      </c>
      <c r="D1242" t="s">
        <v>61</v>
      </c>
      <c r="E1242">
        <v>185</v>
      </c>
      <c r="F1242" t="s">
        <v>28</v>
      </c>
      <c r="G1242" t="s">
        <v>407</v>
      </c>
      <c r="H1242">
        <v>185</v>
      </c>
      <c r="I1242">
        <f>IF(COUNTIFS(A$2:A1242,A1242,D$2:D1242,D1242)=1,1,0)</f>
        <v>0</v>
      </c>
      <c r="J1242">
        <f>COUNTIFS(D$2:D1242, D1242, F$2:F1242, F1242)</f>
        <v>5</v>
      </c>
      <c r="K1242">
        <f t="shared" si="38"/>
        <v>106440620.15837105</v>
      </c>
      <c r="L1242" s="1">
        <f t="shared" si="39"/>
        <v>0</v>
      </c>
    </row>
    <row r="1243" spans="1:12" x14ac:dyDescent="0.2">
      <c r="A1243">
        <v>72684</v>
      </c>
      <c r="B1243" t="s">
        <v>329</v>
      </c>
      <c r="C1243">
        <v>1975</v>
      </c>
      <c r="D1243" t="s">
        <v>61</v>
      </c>
      <c r="E1243">
        <v>185</v>
      </c>
      <c r="F1243" t="s">
        <v>16</v>
      </c>
      <c r="G1243" t="s">
        <v>407</v>
      </c>
      <c r="H1243">
        <v>185</v>
      </c>
      <c r="I1243">
        <f>IF(COUNTIFS(A$2:A1243,A1243,D$2:D1243,D1243)=1,1,0)</f>
        <v>0</v>
      </c>
      <c r="J1243">
        <f>COUNTIFS(D$2:D1243, D1243, F$2:F1243, F1243)</f>
        <v>7</v>
      </c>
      <c r="K1243">
        <f t="shared" si="38"/>
        <v>106440620.15837105</v>
      </c>
      <c r="L1243" s="1">
        <f t="shared" si="39"/>
        <v>0</v>
      </c>
    </row>
    <row r="1244" spans="1:12" x14ac:dyDescent="0.2">
      <c r="A1244">
        <v>72684</v>
      </c>
      <c r="B1244" t="s">
        <v>329</v>
      </c>
      <c r="C1244">
        <v>1975</v>
      </c>
      <c r="D1244" t="s">
        <v>61</v>
      </c>
      <c r="E1244">
        <v>185</v>
      </c>
      <c r="F1244" t="s">
        <v>35</v>
      </c>
      <c r="G1244" t="s">
        <v>407</v>
      </c>
      <c r="H1244">
        <v>185</v>
      </c>
      <c r="I1244">
        <f>IF(COUNTIFS(A$2:A1244,A1244,D$2:D1244,D1244)=1,1,0)</f>
        <v>0</v>
      </c>
      <c r="J1244">
        <f>COUNTIFS(D$2:D1244, D1244, F$2:F1244, F1244)</f>
        <v>14</v>
      </c>
      <c r="K1244">
        <f t="shared" si="38"/>
        <v>106440620.15837105</v>
      </c>
      <c r="L1244" s="1">
        <f t="shared" si="39"/>
        <v>0</v>
      </c>
    </row>
    <row r="1245" spans="1:12" x14ac:dyDescent="0.2">
      <c r="A1245">
        <v>96283</v>
      </c>
      <c r="B1245" t="s">
        <v>330</v>
      </c>
      <c r="C1245">
        <v>1988</v>
      </c>
      <c r="D1245" t="s">
        <v>126</v>
      </c>
      <c r="E1245">
        <v>86</v>
      </c>
      <c r="F1245" t="s">
        <v>113</v>
      </c>
      <c r="G1245">
        <v>2250213</v>
      </c>
      <c r="H1245">
        <v>186</v>
      </c>
      <c r="I1245">
        <f>IF(COUNTIFS(A$2:A1245,A1245,D$2:D1245,D1245)=1,1,0)</f>
        <v>1</v>
      </c>
      <c r="J1245">
        <f>COUNTIFS(D$2:D1245, D1245, F$2:F1245, F1245)</f>
        <v>1</v>
      </c>
      <c r="K1245">
        <f t="shared" si="38"/>
        <v>106440620.15837105</v>
      </c>
      <c r="L1245" s="1">
        <f t="shared" si="39"/>
        <v>0</v>
      </c>
    </row>
    <row r="1246" spans="1:12" x14ac:dyDescent="0.2">
      <c r="A1246">
        <v>96283</v>
      </c>
      <c r="B1246" t="s">
        <v>330</v>
      </c>
      <c r="C1246">
        <v>1988</v>
      </c>
      <c r="D1246" t="s">
        <v>126</v>
      </c>
      <c r="E1246">
        <v>86</v>
      </c>
      <c r="F1246" t="s">
        <v>114</v>
      </c>
      <c r="G1246">
        <v>2250213</v>
      </c>
      <c r="H1246">
        <v>186</v>
      </c>
      <c r="I1246">
        <f>IF(COUNTIFS(A$2:A1246,A1246,D$2:D1246,D1246)=1,1,0)</f>
        <v>0</v>
      </c>
      <c r="J1246">
        <f>COUNTIFS(D$2:D1246, D1246, F$2:F1246, F1246)</f>
        <v>1</v>
      </c>
      <c r="K1246">
        <f t="shared" si="38"/>
        <v>106440620.15837105</v>
      </c>
      <c r="L1246" s="1">
        <f t="shared" si="39"/>
        <v>0</v>
      </c>
    </row>
    <row r="1247" spans="1:12" x14ac:dyDescent="0.2">
      <c r="A1247">
        <v>96283</v>
      </c>
      <c r="B1247" t="s">
        <v>330</v>
      </c>
      <c r="C1247">
        <v>1988</v>
      </c>
      <c r="D1247" t="s">
        <v>126</v>
      </c>
      <c r="E1247">
        <v>86</v>
      </c>
      <c r="F1247" t="s">
        <v>115</v>
      </c>
      <c r="G1247">
        <v>2250213</v>
      </c>
      <c r="H1247">
        <v>186</v>
      </c>
      <c r="I1247">
        <f>IF(COUNTIFS(A$2:A1247,A1247,D$2:D1247,D1247)=1,1,0)</f>
        <v>0</v>
      </c>
      <c r="J1247">
        <f>COUNTIFS(D$2:D1247, D1247, F$2:F1247, F1247)</f>
        <v>2</v>
      </c>
      <c r="K1247">
        <f t="shared" si="38"/>
        <v>106440620.15837105</v>
      </c>
      <c r="L1247" s="1">
        <f t="shared" si="39"/>
        <v>0</v>
      </c>
    </row>
    <row r="1248" spans="1:12" x14ac:dyDescent="0.2">
      <c r="A1248">
        <v>96283</v>
      </c>
      <c r="B1248" t="s">
        <v>330</v>
      </c>
      <c r="C1248">
        <v>1988</v>
      </c>
      <c r="D1248" t="s">
        <v>126</v>
      </c>
      <c r="E1248">
        <v>86</v>
      </c>
      <c r="F1248" t="s">
        <v>331</v>
      </c>
      <c r="G1248">
        <v>2250213</v>
      </c>
      <c r="H1248">
        <v>186</v>
      </c>
      <c r="I1248">
        <f>IF(COUNTIFS(A$2:A1248,A1248,D$2:D1248,D1248)=1,1,0)</f>
        <v>0</v>
      </c>
      <c r="J1248">
        <f>COUNTIFS(D$2:D1248, D1248, F$2:F1248, F1248)</f>
        <v>1</v>
      </c>
      <c r="K1248">
        <f t="shared" si="38"/>
        <v>106440620.15837105</v>
      </c>
      <c r="L1248" s="1">
        <f t="shared" si="39"/>
        <v>0</v>
      </c>
    </row>
    <row r="1249" spans="1:12" x14ac:dyDescent="0.2">
      <c r="A1249">
        <v>96283</v>
      </c>
      <c r="B1249" t="s">
        <v>330</v>
      </c>
      <c r="C1249">
        <v>1988</v>
      </c>
      <c r="D1249" t="s">
        <v>126</v>
      </c>
      <c r="E1249">
        <v>86</v>
      </c>
      <c r="F1249" t="s">
        <v>35</v>
      </c>
      <c r="G1249">
        <v>2250213</v>
      </c>
      <c r="H1249">
        <v>186</v>
      </c>
      <c r="I1249">
        <f>IF(COUNTIFS(A$2:A1249,A1249,D$2:D1249,D1249)=1,1,0)</f>
        <v>0</v>
      </c>
      <c r="J1249">
        <f>COUNTIFS(D$2:D1249, D1249, F$2:F1249, F1249)</f>
        <v>8</v>
      </c>
      <c r="K1249">
        <f t="shared" si="38"/>
        <v>106440620.15837105</v>
      </c>
      <c r="L1249" s="1">
        <f t="shared" si="39"/>
        <v>0</v>
      </c>
    </row>
    <row r="1250" spans="1:12" x14ac:dyDescent="0.2">
      <c r="A1250">
        <v>96283</v>
      </c>
      <c r="B1250" t="s">
        <v>330</v>
      </c>
      <c r="C1250">
        <v>1988</v>
      </c>
      <c r="D1250" t="s">
        <v>126</v>
      </c>
      <c r="E1250">
        <v>86</v>
      </c>
      <c r="F1250" t="s">
        <v>116</v>
      </c>
      <c r="G1250">
        <v>2250213</v>
      </c>
      <c r="H1250">
        <v>186</v>
      </c>
      <c r="I1250">
        <f>IF(COUNTIFS(A$2:A1250,A1250,D$2:D1250,D1250)=1,1,0)</f>
        <v>0</v>
      </c>
      <c r="J1250">
        <f>COUNTIFS(D$2:D1250, D1250, F$2:F1250, F1250)</f>
        <v>6</v>
      </c>
      <c r="K1250">
        <f t="shared" si="38"/>
        <v>106440620.15837105</v>
      </c>
      <c r="L1250" s="1">
        <f t="shared" si="39"/>
        <v>0</v>
      </c>
    </row>
    <row r="1251" spans="1:12" x14ac:dyDescent="0.2">
      <c r="A1251">
        <v>96283</v>
      </c>
      <c r="B1251" t="s">
        <v>330</v>
      </c>
      <c r="C1251">
        <v>1988</v>
      </c>
      <c r="D1251" t="s">
        <v>126</v>
      </c>
      <c r="E1251">
        <v>86</v>
      </c>
      <c r="F1251" t="s">
        <v>104</v>
      </c>
      <c r="G1251">
        <v>2250213</v>
      </c>
      <c r="H1251">
        <v>186</v>
      </c>
      <c r="I1251">
        <f>IF(COUNTIFS(A$2:A1251,A1251,D$2:D1251,D1251)=1,1,0)</f>
        <v>0</v>
      </c>
      <c r="J1251">
        <f>COUNTIFS(D$2:D1251, D1251, F$2:F1251, F1251)</f>
        <v>8</v>
      </c>
      <c r="K1251">
        <f t="shared" si="38"/>
        <v>106440620.15837105</v>
      </c>
      <c r="L1251" s="1">
        <f t="shared" si="39"/>
        <v>0</v>
      </c>
    </row>
    <row r="1252" spans="1:12" x14ac:dyDescent="0.2">
      <c r="A1252">
        <v>96283</v>
      </c>
      <c r="B1252" t="s">
        <v>330</v>
      </c>
      <c r="C1252">
        <v>1988</v>
      </c>
      <c r="D1252" t="s">
        <v>126</v>
      </c>
      <c r="E1252">
        <v>86</v>
      </c>
      <c r="F1252" t="s">
        <v>86</v>
      </c>
      <c r="G1252">
        <v>2250213</v>
      </c>
      <c r="H1252">
        <v>186</v>
      </c>
      <c r="I1252">
        <f>IF(COUNTIFS(A$2:A1252,A1252,D$2:D1252,D1252)=1,1,0)</f>
        <v>0</v>
      </c>
      <c r="J1252">
        <f>COUNTIFS(D$2:D1252, D1252, F$2:F1252, F1252)</f>
        <v>5</v>
      </c>
      <c r="K1252">
        <f t="shared" si="38"/>
        <v>106440620.15837105</v>
      </c>
      <c r="L1252" s="1">
        <f t="shared" si="39"/>
        <v>0</v>
      </c>
    </row>
    <row r="1253" spans="1:12" x14ac:dyDescent="0.2">
      <c r="A1253">
        <v>96283</v>
      </c>
      <c r="B1253" t="s">
        <v>330</v>
      </c>
      <c r="C1253">
        <v>1988</v>
      </c>
      <c r="D1253" t="s">
        <v>126</v>
      </c>
      <c r="E1253">
        <v>86</v>
      </c>
      <c r="F1253" t="s">
        <v>43</v>
      </c>
      <c r="G1253">
        <v>2250213</v>
      </c>
      <c r="H1253">
        <v>186</v>
      </c>
      <c r="I1253">
        <f>IF(COUNTIFS(A$2:A1253,A1253,D$2:D1253,D1253)=1,1,0)</f>
        <v>0</v>
      </c>
      <c r="J1253">
        <f>COUNTIFS(D$2:D1253, D1253, F$2:F1253, F1253)</f>
        <v>3</v>
      </c>
      <c r="K1253">
        <f t="shared" si="38"/>
        <v>106440620.15837105</v>
      </c>
      <c r="L1253" s="1">
        <f t="shared" si="39"/>
        <v>0</v>
      </c>
    </row>
    <row r="1254" spans="1:12" x14ac:dyDescent="0.2">
      <c r="A1254">
        <v>118849</v>
      </c>
      <c r="B1254" t="s">
        <v>332</v>
      </c>
      <c r="C1254">
        <v>1997</v>
      </c>
      <c r="D1254" t="s">
        <v>61</v>
      </c>
      <c r="E1254">
        <v>89</v>
      </c>
      <c r="F1254" t="s">
        <v>13</v>
      </c>
      <c r="G1254">
        <v>933933</v>
      </c>
      <c r="H1254">
        <v>187</v>
      </c>
      <c r="I1254">
        <f>IF(COUNTIFS(A$2:A1254,A1254,D$2:D1254,D1254)=1,1,0)</f>
        <v>1</v>
      </c>
      <c r="J1254">
        <f>COUNTIFS(D$2:D1254, D1254, F$2:F1254, F1254)</f>
        <v>18</v>
      </c>
      <c r="K1254">
        <f t="shared" si="38"/>
        <v>106440620.15837105</v>
      </c>
      <c r="L1254" s="1">
        <f t="shared" si="39"/>
        <v>0</v>
      </c>
    </row>
    <row r="1255" spans="1:12" x14ac:dyDescent="0.2">
      <c r="A1255">
        <v>118849</v>
      </c>
      <c r="B1255" t="s">
        <v>332</v>
      </c>
      <c r="C1255">
        <v>1997</v>
      </c>
      <c r="D1255" t="s">
        <v>61</v>
      </c>
      <c r="E1255">
        <v>89</v>
      </c>
      <c r="F1255" t="s">
        <v>86</v>
      </c>
      <c r="G1255">
        <v>933933</v>
      </c>
      <c r="H1255">
        <v>187</v>
      </c>
      <c r="I1255">
        <f>IF(COUNTIFS(A$2:A1255,A1255,D$2:D1255,D1255)=1,1,0)</f>
        <v>0</v>
      </c>
      <c r="J1255">
        <f>COUNTIFS(D$2:D1255, D1255, F$2:F1255, F1255)</f>
        <v>11</v>
      </c>
      <c r="K1255">
        <f t="shared" si="38"/>
        <v>106440620.15837105</v>
      </c>
      <c r="L1255" s="1">
        <f t="shared" si="39"/>
        <v>0</v>
      </c>
    </row>
    <row r="1256" spans="1:12" x14ac:dyDescent="0.2">
      <c r="A1256">
        <v>118849</v>
      </c>
      <c r="B1256" t="s">
        <v>332</v>
      </c>
      <c r="C1256">
        <v>1997</v>
      </c>
      <c r="D1256" t="s">
        <v>61</v>
      </c>
      <c r="E1256">
        <v>89</v>
      </c>
      <c r="F1256" t="s">
        <v>256</v>
      </c>
      <c r="G1256">
        <v>933933</v>
      </c>
      <c r="H1256">
        <v>187</v>
      </c>
      <c r="I1256">
        <f>IF(COUNTIFS(A$2:A1256,A1256,D$2:D1256,D1256)=1,1,0)</f>
        <v>0</v>
      </c>
      <c r="J1256">
        <f>COUNTIFS(D$2:D1256, D1256, F$2:F1256, F1256)</f>
        <v>1</v>
      </c>
      <c r="K1256">
        <f t="shared" si="38"/>
        <v>106440620.15837105</v>
      </c>
      <c r="L1256" s="1">
        <f t="shared" si="39"/>
        <v>0</v>
      </c>
    </row>
    <row r="1257" spans="1:12" x14ac:dyDescent="0.2">
      <c r="A1257">
        <v>2119532</v>
      </c>
      <c r="B1257" t="s">
        <v>333</v>
      </c>
      <c r="C1257">
        <v>2016</v>
      </c>
      <c r="D1257" t="s">
        <v>9</v>
      </c>
      <c r="E1257">
        <v>139</v>
      </c>
      <c r="F1257" t="s">
        <v>37</v>
      </c>
      <c r="G1257">
        <v>67209615</v>
      </c>
      <c r="H1257">
        <v>188</v>
      </c>
      <c r="I1257">
        <f>IF(COUNTIFS(A$2:A1257,A1257,D$2:D1257,D1257)=1,1,0)</f>
        <v>1</v>
      </c>
      <c r="J1257">
        <f>COUNTIFS(D$2:D1257, D1257, F$2:F1257, F1257)</f>
        <v>10</v>
      </c>
      <c r="K1257">
        <f t="shared" si="38"/>
        <v>106440620.15837105</v>
      </c>
      <c r="L1257" s="1">
        <f t="shared" si="39"/>
        <v>0</v>
      </c>
    </row>
    <row r="1258" spans="1:12" x14ac:dyDescent="0.2">
      <c r="A1258">
        <v>2119532</v>
      </c>
      <c r="B1258" t="s">
        <v>333</v>
      </c>
      <c r="C1258">
        <v>2016</v>
      </c>
      <c r="D1258" t="s">
        <v>9</v>
      </c>
      <c r="E1258">
        <v>139</v>
      </c>
      <c r="F1258" t="s">
        <v>10</v>
      </c>
      <c r="G1258">
        <v>67209615</v>
      </c>
      <c r="H1258">
        <v>188</v>
      </c>
      <c r="I1258">
        <f>IF(COUNTIFS(A$2:A1258,A1258,D$2:D1258,D1258)=1,1,0)</f>
        <v>0</v>
      </c>
      <c r="J1258">
        <f>COUNTIFS(D$2:D1258, D1258, F$2:F1258, F1258)</f>
        <v>25</v>
      </c>
      <c r="K1258">
        <f t="shared" si="38"/>
        <v>106440620.15837105</v>
      </c>
      <c r="L1258" s="1">
        <f t="shared" si="39"/>
        <v>0</v>
      </c>
    </row>
    <row r="1259" spans="1:12" x14ac:dyDescent="0.2">
      <c r="A1259">
        <v>2119532</v>
      </c>
      <c r="B1259" t="s">
        <v>333</v>
      </c>
      <c r="C1259">
        <v>2016</v>
      </c>
      <c r="D1259" t="s">
        <v>9</v>
      </c>
      <c r="E1259">
        <v>139</v>
      </c>
      <c r="F1259" t="s">
        <v>11</v>
      </c>
      <c r="G1259">
        <v>67209615</v>
      </c>
      <c r="H1259">
        <v>188</v>
      </c>
      <c r="I1259">
        <f>IF(COUNTIFS(A$2:A1259,A1259,D$2:D1259,D1259)=1,1,0)</f>
        <v>0</v>
      </c>
      <c r="J1259">
        <f>COUNTIFS(D$2:D1259, D1259, F$2:F1259, F1259)</f>
        <v>24</v>
      </c>
      <c r="K1259">
        <f t="shared" si="38"/>
        <v>106440620.15837105</v>
      </c>
      <c r="L1259" s="1">
        <f t="shared" si="39"/>
        <v>0</v>
      </c>
    </row>
    <row r="1260" spans="1:12" x14ac:dyDescent="0.2">
      <c r="A1260">
        <v>2119532</v>
      </c>
      <c r="B1260" t="s">
        <v>333</v>
      </c>
      <c r="C1260">
        <v>2016</v>
      </c>
      <c r="D1260" t="s">
        <v>9</v>
      </c>
      <c r="E1260">
        <v>139</v>
      </c>
      <c r="F1260" t="s">
        <v>95</v>
      </c>
      <c r="G1260">
        <v>67209615</v>
      </c>
      <c r="H1260">
        <v>188</v>
      </c>
      <c r="I1260">
        <f>IF(COUNTIFS(A$2:A1260,A1260,D$2:D1260,D1260)=1,1,0)</f>
        <v>0</v>
      </c>
      <c r="J1260">
        <f>COUNTIFS(D$2:D1260, D1260, F$2:F1260, F1260)</f>
        <v>7</v>
      </c>
      <c r="K1260">
        <f t="shared" si="38"/>
        <v>106440620.15837105</v>
      </c>
      <c r="L1260" s="1">
        <f t="shared" si="39"/>
        <v>0</v>
      </c>
    </row>
    <row r="1261" spans="1:12" x14ac:dyDescent="0.2">
      <c r="A1261">
        <v>2119532</v>
      </c>
      <c r="B1261" t="s">
        <v>333</v>
      </c>
      <c r="C1261">
        <v>2016</v>
      </c>
      <c r="D1261" t="s">
        <v>9</v>
      </c>
      <c r="E1261">
        <v>139</v>
      </c>
      <c r="F1261" t="s">
        <v>39</v>
      </c>
      <c r="G1261">
        <v>67209615</v>
      </c>
      <c r="H1261">
        <v>188</v>
      </c>
      <c r="I1261">
        <f>IF(COUNTIFS(A$2:A1261,A1261,D$2:D1261,D1261)=1,1,0)</f>
        <v>0</v>
      </c>
      <c r="J1261">
        <f>COUNTIFS(D$2:D1261, D1261, F$2:F1261, F1261)</f>
        <v>9</v>
      </c>
      <c r="K1261">
        <f t="shared" si="38"/>
        <v>106440620.15837105</v>
      </c>
      <c r="L1261" s="1">
        <f t="shared" si="39"/>
        <v>0</v>
      </c>
    </row>
    <row r="1262" spans="1:12" x14ac:dyDescent="0.2">
      <c r="A1262">
        <v>2119532</v>
      </c>
      <c r="B1262" t="s">
        <v>333</v>
      </c>
      <c r="C1262">
        <v>2016</v>
      </c>
      <c r="D1262" t="s">
        <v>9</v>
      </c>
      <c r="E1262">
        <v>139</v>
      </c>
      <c r="F1262" t="s">
        <v>13</v>
      </c>
      <c r="G1262">
        <v>67209615</v>
      </c>
      <c r="H1262">
        <v>188</v>
      </c>
      <c r="I1262">
        <f>IF(COUNTIFS(A$2:A1262,A1262,D$2:D1262,D1262)=1,1,0)</f>
        <v>0</v>
      </c>
      <c r="J1262">
        <f>COUNTIFS(D$2:D1262, D1262, F$2:F1262, F1262)</f>
        <v>66</v>
      </c>
      <c r="K1262">
        <f t="shared" si="38"/>
        <v>106440620.15837105</v>
      </c>
      <c r="L1262" s="1">
        <f t="shared" si="39"/>
        <v>0</v>
      </c>
    </row>
    <row r="1263" spans="1:12" x14ac:dyDescent="0.2">
      <c r="A1263">
        <v>2119532</v>
      </c>
      <c r="B1263" t="s">
        <v>333</v>
      </c>
      <c r="C1263">
        <v>2016</v>
      </c>
      <c r="D1263" t="s">
        <v>9</v>
      </c>
      <c r="E1263">
        <v>139</v>
      </c>
      <c r="F1263" t="s">
        <v>40</v>
      </c>
      <c r="G1263">
        <v>67209615</v>
      </c>
      <c r="H1263">
        <v>188</v>
      </c>
      <c r="I1263">
        <f>IF(COUNTIFS(A$2:A1263,A1263,D$2:D1263,D1263)=1,1,0)</f>
        <v>0</v>
      </c>
      <c r="J1263">
        <f>COUNTIFS(D$2:D1263, D1263, F$2:F1263, F1263)</f>
        <v>4</v>
      </c>
      <c r="K1263">
        <f t="shared" si="38"/>
        <v>106440620.15837105</v>
      </c>
      <c r="L1263" s="1">
        <f t="shared" si="39"/>
        <v>0</v>
      </c>
    </row>
    <row r="1264" spans="1:12" x14ac:dyDescent="0.2">
      <c r="A1264">
        <v>2119532</v>
      </c>
      <c r="B1264" t="s">
        <v>333</v>
      </c>
      <c r="C1264">
        <v>2016</v>
      </c>
      <c r="D1264" t="s">
        <v>9</v>
      </c>
      <c r="E1264">
        <v>139</v>
      </c>
      <c r="F1264" t="s">
        <v>96</v>
      </c>
      <c r="G1264">
        <v>67209615</v>
      </c>
      <c r="H1264">
        <v>188</v>
      </c>
      <c r="I1264">
        <f>IF(COUNTIFS(A$2:A1264,A1264,D$2:D1264,D1264)=1,1,0)</f>
        <v>0</v>
      </c>
      <c r="J1264">
        <f>COUNTIFS(D$2:D1264, D1264, F$2:F1264, F1264)</f>
        <v>12</v>
      </c>
      <c r="K1264">
        <f t="shared" si="38"/>
        <v>106440620.15837105</v>
      </c>
      <c r="L1264" s="1">
        <f t="shared" si="39"/>
        <v>0</v>
      </c>
    </row>
    <row r="1265" spans="1:12" x14ac:dyDescent="0.2">
      <c r="A1265">
        <v>2278388</v>
      </c>
      <c r="B1265" t="s">
        <v>334</v>
      </c>
      <c r="C1265">
        <v>2014</v>
      </c>
      <c r="D1265" t="s">
        <v>9</v>
      </c>
      <c r="E1265">
        <v>99</v>
      </c>
      <c r="F1265" t="s">
        <v>174</v>
      </c>
      <c r="G1265">
        <v>59301324</v>
      </c>
      <c r="H1265">
        <v>189</v>
      </c>
      <c r="I1265">
        <f>IF(COUNTIFS(A$2:A1265,A1265,D$2:D1265,D1265)=1,1,0)</f>
        <v>1</v>
      </c>
      <c r="J1265">
        <f>COUNTIFS(D$2:D1265, D1265, F$2:F1265, F1265)</f>
        <v>2</v>
      </c>
      <c r="K1265">
        <f t="shared" si="38"/>
        <v>106440620.15837105</v>
      </c>
      <c r="L1265" s="1">
        <f t="shared" si="39"/>
        <v>0</v>
      </c>
    </row>
    <row r="1266" spans="1:12" x14ac:dyDescent="0.2">
      <c r="A1266">
        <v>2278388</v>
      </c>
      <c r="B1266" t="s">
        <v>334</v>
      </c>
      <c r="C1266">
        <v>2014</v>
      </c>
      <c r="D1266" t="s">
        <v>9</v>
      </c>
      <c r="E1266">
        <v>99</v>
      </c>
      <c r="F1266" t="s">
        <v>104</v>
      </c>
      <c r="G1266">
        <v>59301324</v>
      </c>
      <c r="H1266">
        <v>189</v>
      </c>
      <c r="I1266">
        <f>IF(COUNTIFS(A$2:A1266,A1266,D$2:D1266,D1266)=1,1,0)</f>
        <v>0</v>
      </c>
      <c r="J1266">
        <f>COUNTIFS(D$2:D1266, D1266, F$2:F1266, F1266)</f>
        <v>7</v>
      </c>
      <c r="K1266">
        <f t="shared" si="38"/>
        <v>106440620.15837105</v>
      </c>
      <c r="L1266" s="1">
        <f t="shared" si="39"/>
        <v>0</v>
      </c>
    </row>
    <row r="1267" spans="1:12" x14ac:dyDescent="0.2">
      <c r="A1267">
        <v>2278388</v>
      </c>
      <c r="B1267" t="s">
        <v>334</v>
      </c>
      <c r="C1267">
        <v>2014</v>
      </c>
      <c r="D1267" t="s">
        <v>9</v>
      </c>
      <c r="E1267">
        <v>99</v>
      </c>
      <c r="F1267" t="s">
        <v>13</v>
      </c>
      <c r="G1267">
        <v>59301324</v>
      </c>
      <c r="H1267">
        <v>189</v>
      </c>
      <c r="I1267">
        <f>IF(COUNTIFS(A$2:A1267,A1267,D$2:D1267,D1267)=1,1,0)</f>
        <v>0</v>
      </c>
      <c r="J1267">
        <f>COUNTIFS(D$2:D1267, D1267, F$2:F1267, F1267)</f>
        <v>67</v>
      </c>
      <c r="K1267">
        <f t="shared" si="38"/>
        <v>106440620.15837105</v>
      </c>
      <c r="L1267" s="1">
        <f t="shared" si="39"/>
        <v>0</v>
      </c>
    </row>
    <row r="1268" spans="1:12" x14ac:dyDescent="0.2">
      <c r="A1268">
        <v>2024544</v>
      </c>
      <c r="B1268" t="s">
        <v>335</v>
      </c>
      <c r="C1268">
        <v>2013</v>
      </c>
      <c r="D1268" t="s">
        <v>9</v>
      </c>
      <c r="E1268">
        <v>134</v>
      </c>
      <c r="F1268" t="s">
        <v>191</v>
      </c>
      <c r="G1268">
        <v>56671993</v>
      </c>
      <c r="H1268">
        <v>190</v>
      </c>
      <c r="I1268">
        <f>IF(COUNTIFS(A$2:A1268,A1268,D$2:D1268,D1268)=1,1,0)</f>
        <v>1</v>
      </c>
      <c r="J1268">
        <f>COUNTIFS(D$2:D1268, D1268, F$2:F1268, F1268)</f>
        <v>2</v>
      </c>
      <c r="K1268">
        <f t="shared" si="38"/>
        <v>106440620.15837105</v>
      </c>
      <c r="L1268" s="1">
        <f t="shared" si="39"/>
        <v>0</v>
      </c>
    </row>
    <row r="1269" spans="1:12" x14ac:dyDescent="0.2">
      <c r="A1269">
        <v>2024544</v>
      </c>
      <c r="B1269" t="s">
        <v>335</v>
      </c>
      <c r="C1269">
        <v>2013</v>
      </c>
      <c r="D1269" t="s">
        <v>9</v>
      </c>
      <c r="E1269">
        <v>134</v>
      </c>
      <c r="F1269" t="s">
        <v>37</v>
      </c>
      <c r="G1269">
        <v>56671993</v>
      </c>
      <c r="H1269">
        <v>190</v>
      </c>
      <c r="I1269">
        <f>IF(COUNTIFS(A$2:A1269,A1269,D$2:D1269,D1269)=1,1,0)</f>
        <v>0</v>
      </c>
      <c r="J1269">
        <f>COUNTIFS(D$2:D1269, D1269, F$2:F1269, F1269)</f>
        <v>11</v>
      </c>
      <c r="K1269">
        <f t="shared" si="38"/>
        <v>106440620.15837105</v>
      </c>
      <c r="L1269" s="1">
        <f t="shared" si="39"/>
        <v>0</v>
      </c>
    </row>
    <row r="1270" spans="1:12" x14ac:dyDescent="0.2">
      <c r="A1270">
        <v>2024544</v>
      </c>
      <c r="B1270" t="s">
        <v>335</v>
      </c>
      <c r="C1270">
        <v>2013</v>
      </c>
      <c r="D1270" t="s">
        <v>9</v>
      </c>
      <c r="E1270">
        <v>134</v>
      </c>
      <c r="F1270" t="s">
        <v>10</v>
      </c>
      <c r="G1270">
        <v>56671993</v>
      </c>
      <c r="H1270">
        <v>190</v>
      </c>
      <c r="I1270">
        <f>IF(COUNTIFS(A$2:A1270,A1270,D$2:D1270,D1270)=1,1,0)</f>
        <v>0</v>
      </c>
      <c r="J1270">
        <f>COUNTIFS(D$2:D1270, D1270, F$2:F1270, F1270)</f>
        <v>26</v>
      </c>
      <c r="K1270">
        <f t="shared" si="38"/>
        <v>106440620.15837105</v>
      </c>
      <c r="L1270" s="1">
        <f t="shared" si="39"/>
        <v>0</v>
      </c>
    </row>
    <row r="1271" spans="1:12" x14ac:dyDescent="0.2">
      <c r="A1271">
        <v>2024544</v>
      </c>
      <c r="B1271" t="s">
        <v>335</v>
      </c>
      <c r="C1271">
        <v>2013</v>
      </c>
      <c r="D1271" t="s">
        <v>9</v>
      </c>
      <c r="E1271">
        <v>134</v>
      </c>
      <c r="F1271" t="s">
        <v>11</v>
      </c>
      <c r="G1271">
        <v>56671993</v>
      </c>
      <c r="H1271">
        <v>190</v>
      </c>
      <c r="I1271">
        <f>IF(COUNTIFS(A$2:A1271,A1271,D$2:D1271,D1271)=1,1,0)</f>
        <v>0</v>
      </c>
      <c r="J1271">
        <f>COUNTIFS(D$2:D1271, D1271, F$2:F1271, F1271)</f>
        <v>25</v>
      </c>
      <c r="K1271">
        <f t="shared" si="38"/>
        <v>106440620.15837105</v>
      </c>
      <c r="L1271" s="1">
        <f t="shared" si="39"/>
        <v>0</v>
      </c>
    </row>
    <row r="1272" spans="1:12" x14ac:dyDescent="0.2">
      <c r="A1272">
        <v>2024544</v>
      </c>
      <c r="B1272" t="s">
        <v>335</v>
      </c>
      <c r="C1272">
        <v>2013</v>
      </c>
      <c r="D1272" t="s">
        <v>9</v>
      </c>
      <c r="E1272">
        <v>134</v>
      </c>
      <c r="F1272" t="s">
        <v>28</v>
      </c>
      <c r="G1272">
        <v>56671993</v>
      </c>
      <c r="H1272">
        <v>190</v>
      </c>
      <c r="I1272">
        <f>IF(COUNTIFS(A$2:A1272,A1272,D$2:D1272,D1272)=1,1,0)</f>
        <v>0</v>
      </c>
      <c r="J1272">
        <f>COUNTIFS(D$2:D1272, D1272, F$2:F1272, F1272)</f>
        <v>28</v>
      </c>
      <c r="K1272">
        <f t="shared" si="38"/>
        <v>106440620.15837105</v>
      </c>
      <c r="L1272" s="1">
        <f t="shared" si="39"/>
        <v>0</v>
      </c>
    </row>
    <row r="1273" spans="1:12" x14ac:dyDescent="0.2">
      <c r="A1273">
        <v>2024544</v>
      </c>
      <c r="B1273" t="s">
        <v>335</v>
      </c>
      <c r="C1273">
        <v>2013</v>
      </c>
      <c r="D1273" t="s">
        <v>9</v>
      </c>
      <c r="E1273">
        <v>134</v>
      </c>
      <c r="F1273" t="s">
        <v>16</v>
      </c>
      <c r="G1273">
        <v>56671993</v>
      </c>
      <c r="H1273">
        <v>190</v>
      </c>
      <c r="I1273">
        <f>IF(COUNTIFS(A$2:A1273,A1273,D$2:D1273,D1273)=1,1,0)</f>
        <v>0</v>
      </c>
      <c r="J1273">
        <f>COUNTIFS(D$2:D1273, D1273, F$2:F1273, F1273)</f>
        <v>25</v>
      </c>
      <c r="K1273">
        <f t="shared" si="38"/>
        <v>106440620.15837105</v>
      </c>
      <c r="L1273" s="1">
        <f t="shared" si="39"/>
        <v>0</v>
      </c>
    </row>
    <row r="1274" spans="1:12" x14ac:dyDescent="0.2">
      <c r="A1274">
        <v>2024544</v>
      </c>
      <c r="B1274" t="s">
        <v>335</v>
      </c>
      <c r="C1274">
        <v>2013</v>
      </c>
      <c r="D1274" t="s">
        <v>9</v>
      </c>
      <c r="E1274">
        <v>134</v>
      </c>
      <c r="F1274" t="s">
        <v>39</v>
      </c>
      <c r="G1274">
        <v>56671993</v>
      </c>
      <c r="H1274">
        <v>190</v>
      </c>
      <c r="I1274">
        <f>IF(COUNTIFS(A$2:A1274,A1274,D$2:D1274,D1274)=1,1,0)</f>
        <v>0</v>
      </c>
      <c r="J1274">
        <f>COUNTIFS(D$2:D1274, D1274, F$2:F1274, F1274)</f>
        <v>10</v>
      </c>
      <c r="K1274">
        <f t="shared" si="38"/>
        <v>106440620.15837105</v>
      </c>
      <c r="L1274" s="1">
        <f t="shared" si="39"/>
        <v>0</v>
      </c>
    </row>
    <row r="1275" spans="1:12" x14ac:dyDescent="0.2">
      <c r="A1275">
        <v>2024544</v>
      </c>
      <c r="B1275" t="s">
        <v>335</v>
      </c>
      <c r="C1275">
        <v>2013</v>
      </c>
      <c r="D1275" t="s">
        <v>9</v>
      </c>
      <c r="E1275">
        <v>134</v>
      </c>
      <c r="F1275" t="s">
        <v>13</v>
      </c>
      <c r="G1275">
        <v>56671993</v>
      </c>
      <c r="H1275">
        <v>190</v>
      </c>
      <c r="I1275">
        <f>IF(COUNTIFS(A$2:A1275,A1275,D$2:D1275,D1275)=1,1,0)</f>
        <v>0</v>
      </c>
      <c r="J1275">
        <f>COUNTIFS(D$2:D1275, D1275, F$2:F1275, F1275)</f>
        <v>68</v>
      </c>
      <c r="K1275">
        <f t="shared" si="38"/>
        <v>106440620.15837105</v>
      </c>
      <c r="L1275" s="1">
        <f t="shared" si="39"/>
        <v>0</v>
      </c>
    </row>
    <row r="1276" spans="1:12" x14ac:dyDescent="0.2">
      <c r="A1276">
        <v>2024544</v>
      </c>
      <c r="B1276" t="s">
        <v>335</v>
      </c>
      <c r="C1276">
        <v>2013</v>
      </c>
      <c r="D1276" t="s">
        <v>9</v>
      </c>
      <c r="E1276">
        <v>134</v>
      </c>
      <c r="F1276" t="s">
        <v>40</v>
      </c>
      <c r="G1276">
        <v>56671993</v>
      </c>
      <c r="H1276">
        <v>190</v>
      </c>
      <c r="I1276">
        <f>IF(COUNTIFS(A$2:A1276,A1276,D$2:D1276,D1276)=1,1,0)</f>
        <v>0</v>
      </c>
      <c r="J1276">
        <f>COUNTIFS(D$2:D1276, D1276, F$2:F1276, F1276)</f>
        <v>5</v>
      </c>
      <c r="K1276">
        <f t="shared" si="38"/>
        <v>106440620.15837105</v>
      </c>
      <c r="L1276" s="1">
        <f t="shared" si="39"/>
        <v>0</v>
      </c>
    </row>
    <row r="1277" spans="1:12" x14ac:dyDescent="0.2">
      <c r="A1277">
        <v>112471</v>
      </c>
      <c r="B1277" t="s">
        <v>336</v>
      </c>
      <c r="C1277">
        <v>1995</v>
      </c>
      <c r="D1277" t="s">
        <v>9</v>
      </c>
      <c r="E1277">
        <v>101</v>
      </c>
      <c r="F1277" t="s">
        <v>104</v>
      </c>
      <c r="G1277">
        <v>5535405</v>
      </c>
      <c r="H1277">
        <v>191</v>
      </c>
      <c r="I1277">
        <f>IF(COUNTIFS(A$2:A1277,A1277,D$2:D1277,D1277)=1,1,0)</f>
        <v>1</v>
      </c>
      <c r="J1277">
        <f>COUNTIFS(D$2:D1277, D1277, F$2:F1277, F1277)</f>
        <v>8</v>
      </c>
      <c r="K1277">
        <f t="shared" si="38"/>
        <v>106440620.15837105</v>
      </c>
      <c r="L1277" s="1">
        <f t="shared" si="39"/>
        <v>0</v>
      </c>
    </row>
    <row r="1278" spans="1:12" x14ac:dyDescent="0.2">
      <c r="A1278">
        <v>112471</v>
      </c>
      <c r="B1278" t="s">
        <v>336</v>
      </c>
      <c r="C1278">
        <v>1995</v>
      </c>
      <c r="D1278" t="s">
        <v>9</v>
      </c>
      <c r="E1278">
        <v>101</v>
      </c>
      <c r="F1278" t="s">
        <v>13</v>
      </c>
      <c r="G1278">
        <v>5535405</v>
      </c>
      <c r="H1278">
        <v>191</v>
      </c>
      <c r="I1278">
        <f>IF(COUNTIFS(A$2:A1278,A1278,D$2:D1278,D1278)=1,1,0)</f>
        <v>0</v>
      </c>
      <c r="J1278">
        <f>COUNTIFS(D$2:D1278, D1278, F$2:F1278, F1278)</f>
        <v>69</v>
      </c>
      <c r="K1278">
        <f t="shared" si="38"/>
        <v>106440620.15837105</v>
      </c>
      <c r="L1278" s="1">
        <f t="shared" si="39"/>
        <v>0</v>
      </c>
    </row>
    <row r="1279" spans="1:12" x14ac:dyDescent="0.2">
      <c r="A1279">
        <v>112471</v>
      </c>
      <c r="B1279" t="s">
        <v>336</v>
      </c>
      <c r="C1279">
        <v>1995</v>
      </c>
      <c r="D1279" t="s">
        <v>9</v>
      </c>
      <c r="E1279">
        <v>101</v>
      </c>
      <c r="F1279" t="s">
        <v>52</v>
      </c>
      <c r="G1279">
        <v>5535405</v>
      </c>
      <c r="H1279">
        <v>191</v>
      </c>
      <c r="I1279">
        <f>IF(COUNTIFS(A$2:A1279,A1279,D$2:D1279,D1279)=1,1,0)</f>
        <v>0</v>
      </c>
      <c r="J1279">
        <f>COUNTIFS(D$2:D1279, D1279, F$2:F1279, F1279)</f>
        <v>5</v>
      </c>
      <c r="K1279">
        <f t="shared" si="38"/>
        <v>106440620.15837105</v>
      </c>
      <c r="L1279" s="1">
        <f t="shared" si="39"/>
        <v>0</v>
      </c>
    </row>
    <row r="1280" spans="1:12" x14ac:dyDescent="0.2">
      <c r="A1280">
        <v>10872600</v>
      </c>
      <c r="B1280" t="s">
        <v>337</v>
      </c>
      <c r="C1280">
        <v>2021</v>
      </c>
      <c r="D1280" t="s">
        <v>19</v>
      </c>
      <c r="E1280">
        <v>148</v>
      </c>
      <c r="F1280" t="s">
        <v>21</v>
      </c>
      <c r="G1280">
        <v>814866759</v>
      </c>
      <c r="H1280">
        <v>192</v>
      </c>
      <c r="I1280">
        <f>IF(COUNTIFS(A$2:A1280,A1280,D$2:D1280,D1280)=1,1,0)</f>
        <v>1</v>
      </c>
      <c r="J1280">
        <f>COUNTIFS(D$2:D1280, D1280, F$2:F1280, F1280)</f>
        <v>6</v>
      </c>
      <c r="K1280">
        <f t="shared" si="38"/>
        <v>106440620.15837105</v>
      </c>
      <c r="L1280" s="1">
        <f t="shared" si="39"/>
        <v>1</v>
      </c>
    </row>
    <row r="1281" spans="1:12" x14ac:dyDescent="0.2">
      <c r="A1281">
        <v>10872600</v>
      </c>
      <c r="B1281" t="s">
        <v>337</v>
      </c>
      <c r="C1281">
        <v>2021</v>
      </c>
      <c r="D1281" t="s">
        <v>19</v>
      </c>
      <c r="E1281">
        <v>148</v>
      </c>
      <c r="F1281" t="s">
        <v>85</v>
      </c>
      <c r="G1281">
        <v>814866759</v>
      </c>
      <c r="H1281">
        <v>192</v>
      </c>
      <c r="I1281">
        <f>IF(COUNTIFS(A$2:A1281,A1281,D$2:D1281,D1281)=1,1,0)</f>
        <v>0</v>
      </c>
      <c r="J1281">
        <f>COUNTIFS(D$2:D1281, D1281, F$2:F1281, F1281)</f>
        <v>2</v>
      </c>
      <c r="K1281">
        <f t="shared" si="38"/>
        <v>106440620.15837105</v>
      </c>
      <c r="L1281" s="1">
        <f t="shared" si="39"/>
        <v>0</v>
      </c>
    </row>
    <row r="1282" spans="1:12" x14ac:dyDescent="0.2">
      <c r="A1282">
        <v>10872600</v>
      </c>
      <c r="B1282" t="s">
        <v>337</v>
      </c>
      <c r="C1282">
        <v>2021</v>
      </c>
      <c r="D1282" t="s">
        <v>19</v>
      </c>
      <c r="E1282">
        <v>148</v>
      </c>
      <c r="F1282" t="s">
        <v>111</v>
      </c>
      <c r="G1282">
        <v>814866759</v>
      </c>
      <c r="H1282">
        <v>192</v>
      </c>
      <c r="I1282">
        <f>IF(COUNTIFS(A$2:A1282,A1282,D$2:D1282,D1282)=1,1,0)</f>
        <v>0</v>
      </c>
      <c r="J1282">
        <f>COUNTIFS(D$2:D1282, D1282, F$2:F1282, F1282)</f>
        <v>1</v>
      </c>
      <c r="K1282">
        <f t="shared" ref="K1282:K1345" si="40">AVERAGEIF($I$2:$I$1645, 1, $G$2:$G$1645)</f>
        <v>106440620.15837105</v>
      </c>
      <c r="L1282" s="1">
        <f t="shared" ref="L1282:L1345" si="41">IF(AND(I1282=1,G1282&gt;K1282),1,0)</f>
        <v>0</v>
      </c>
    </row>
    <row r="1283" spans="1:12" x14ac:dyDescent="0.2">
      <c r="A1283">
        <v>10872600</v>
      </c>
      <c r="B1283" t="s">
        <v>337</v>
      </c>
      <c r="C1283">
        <v>2021</v>
      </c>
      <c r="D1283" t="s">
        <v>19</v>
      </c>
      <c r="E1283">
        <v>148</v>
      </c>
      <c r="F1283" t="s">
        <v>22</v>
      </c>
      <c r="G1283">
        <v>814866759</v>
      </c>
      <c r="H1283">
        <v>192</v>
      </c>
      <c r="I1283">
        <f>IF(COUNTIFS(A$2:A1283,A1283,D$2:D1283,D1283)=1,1,0)</f>
        <v>0</v>
      </c>
      <c r="J1283">
        <f>COUNTIFS(D$2:D1283, D1283, F$2:F1283, F1283)</f>
        <v>12</v>
      </c>
      <c r="K1283">
        <f t="shared" si="40"/>
        <v>106440620.15837105</v>
      </c>
      <c r="L1283" s="1">
        <f t="shared" si="41"/>
        <v>0</v>
      </c>
    </row>
    <row r="1284" spans="1:12" x14ac:dyDescent="0.2">
      <c r="A1284">
        <v>10872600</v>
      </c>
      <c r="B1284" t="s">
        <v>337</v>
      </c>
      <c r="C1284">
        <v>2021</v>
      </c>
      <c r="D1284" t="s">
        <v>19</v>
      </c>
      <c r="E1284">
        <v>148</v>
      </c>
      <c r="F1284" t="s">
        <v>35</v>
      </c>
      <c r="G1284">
        <v>814866759</v>
      </c>
      <c r="H1284">
        <v>192</v>
      </c>
      <c r="I1284">
        <f>IF(COUNTIFS(A$2:A1284,A1284,D$2:D1284,D1284)=1,1,0)</f>
        <v>0</v>
      </c>
      <c r="J1284">
        <f>COUNTIFS(D$2:D1284, D1284, F$2:F1284, F1284)</f>
        <v>12</v>
      </c>
      <c r="K1284">
        <f t="shared" si="40"/>
        <v>106440620.15837105</v>
      </c>
      <c r="L1284" s="1">
        <f t="shared" si="41"/>
        <v>0</v>
      </c>
    </row>
    <row r="1285" spans="1:12" x14ac:dyDescent="0.2">
      <c r="A1285">
        <v>10872600</v>
      </c>
      <c r="B1285" t="s">
        <v>337</v>
      </c>
      <c r="C1285">
        <v>2021</v>
      </c>
      <c r="D1285" t="s">
        <v>19</v>
      </c>
      <c r="E1285">
        <v>148</v>
      </c>
      <c r="F1285" t="s">
        <v>43</v>
      </c>
      <c r="G1285">
        <v>814866759</v>
      </c>
      <c r="H1285">
        <v>192</v>
      </c>
      <c r="I1285">
        <f>IF(COUNTIFS(A$2:A1285,A1285,D$2:D1285,D1285)=1,1,0)</f>
        <v>0</v>
      </c>
      <c r="J1285">
        <f>COUNTIFS(D$2:D1285, D1285, F$2:F1285, F1285)</f>
        <v>4</v>
      </c>
      <c r="K1285">
        <f t="shared" si="40"/>
        <v>106440620.15837105</v>
      </c>
      <c r="L1285" s="1">
        <f t="shared" si="41"/>
        <v>0</v>
      </c>
    </row>
    <row r="1286" spans="1:12" x14ac:dyDescent="0.2">
      <c r="A1286">
        <v>10872600</v>
      </c>
      <c r="B1286" t="s">
        <v>337</v>
      </c>
      <c r="C1286">
        <v>2021</v>
      </c>
      <c r="D1286" t="s">
        <v>19</v>
      </c>
      <c r="E1286">
        <v>148</v>
      </c>
      <c r="F1286" t="s">
        <v>59</v>
      </c>
      <c r="G1286">
        <v>814866759</v>
      </c>
      <c r="H1286">
        <v>192</v>
      </c>
      <c r="I1286">
        <f>IF(COUNTIFS(A$2:A1286,A1286,D$2:D1286,D1286)=1,1,0)</f>
        <v>0</v>
      </c>
      <c r="J1286">
        <f>COUNTIFS(D$2:D1286, D1286, F$2:F1286, F1286)</f>
        <v>8</v>
      </c>
      <c r="K1286">
        <f t="shared" si="40"/>
        <v>106440620.15837105</v>
      </c>
      <c r="L1286" s="1">
        <f t="shared" si="41"/>
        <v>0</v>
      </c>
    </row>
    <row r="1287" spans="1:12" x14ac:dyDescent="0.2">
      <c r="A1287">
        <v>83658</v>
      </c>
      <c r="B1287" t="s">
        <v>338</v>
      </c>
      <c r="C1287">
        <v>1982</v>
      </c>
      <c r="D1287" t="s">
        <v>9</v>
      </c>
      <c r="E1287">
        <v>117</v>
      </c>
      <c r="F1287" t="s">
        <v>65</v>
      </c>
      <c r="G1287">
        <v>32914489</v>
      </c>
      <c r="H1287">
        <v>193</v>
      </c>
      <c r="I1287">
        <f>IF(COUNTIFS(A$2:A1287,A1287,D$2:D1287,D1287)=1,1,0)</f>
        <v>1</v>
      </c>
      <c r="J1287">
        <f>COUNTIFS(D$2:D1287, D1287, F$2:F1287, F1287)</f>
        <v>3</v>
      </c>
      <c r="K1287">
        <f t="shared" si="40"/>
        <v>106440620.15837105</v>
      </c>
      <c r="L1287" s="1">
        <f t="shared" si="41"/>
        <v>0</v>
      </c>
    </row>
    <row r="1288" spans="1:12" x14ac:dyDescent="0.2">
      <c r="A1288">
        <v>83658</v>
      </c>
      <c r="B1288" t="s">
        <v>338</v>
      </c>
      <c r="C1288">
        <v>1982</v>
      </c>
      <c r="D1288" t="s">
        <v>9</v>
      </c>
      <c r="E1288">
        <v>117</v>
      </c>
      <c r="F1288" t="s">
        <v>339</v>
      </c>
      <c r="G1288">
        <v>32914489</v>
      </c>
      <c r="H1288">
        <v>193</v>
      </c>
      <c r="I1288">
        <f>IF(COUNTIFS(A$2:A1288,A1288,D$2:D1288,D1288)=1,1,0)</f>
        <v>0</v>
      </c>
      <c r="J1288">
        <f>COUNTIFS(D$2:D1288, D1288, F$2:F1288, F1288)</f>
        <v>1</v>
      </c>
      <c r="K1288">
        <f t="shared" si="40"/>
        <v>106440620.15837105</v>
      </c>
      <c r="L1288" s="1">
        <f t="shared" si="41"/>
        <v>0</v>
      </c>
    </row>
    <row r="1289" spans="1:12" x14ac:dyDescent="0.2">
      <c r="A1289">
        <v>83658</v>
      </c>
      <c r="B1289" t="s">
        <v>338</v>
      </c>
      <c r="C1289">
        <v>1982</v>
      </c>
      <c r="D1289" t="s">
        <v>9</v>
      </c>
      <c r="E1289">
        <v>117</v>
      </c>
      <c r="F1289" t="s">
        <v>66</v>
      </c>
      <c r="G1289">
        <v>32914489</v>
      </c>
      <c r="H1289">
        <v>193</v>
      </c>
      <c r="I1289">
        <f>IF(COUNTIFS(A$2:A1289,A1289,D$2:D1289,D1289)=1,1,0)</f>
        <v>0</v>
      </c>
      <c r="J1289">
        <f>COUNTIFS(D$2:D1289, D1289, F$2:F1289, F1289)</f>
        <v>5</v>
      </c>
      <c r="K1289">
        <f t="shared" si="40"/>
        <v>106440620.15837105</v>
      </c>
      <c r="L1289" s="1">
        <f t="shared" si="41"/>
        <v>0</v>
      </c>
    </row>
    <row r="1290" spans="1:12" x14ac:dyDescent="0.2">
      <c r="A1290">
        <v>83658</v>
      </c>
      <c r="B1290" t="s">
        <v>338</v>
      </c>
      <c r="C1290">
        <v>1982</v>
      </c>
      <c r="D1290" t="s">
        <v>9</v>
      </c>
      <c r="E1290">
        <v>117</v>
      </c>
      <c r="F1290" t="s">
        <v>62</v>
      </c>
      <c r="G1290">
        <v>32914489</v>
      </c>
      <c r="H1290">
        <v>193</v>
      </c>
      <c r="I1290">
        <f>IF(COUNTIFS(A$2:A1290,A1290,D$2:D1290,D1290)=1,1,0)</f>
        <v>0</v>
      </c>
      <c r="J1290">
        <f>COUNTIFS(D$2:D1290, D1290, F$2:F1290, F1290)</f>
        <v>6</v>
      </c>
      <c r="K1290">
        <f t="shared" si="40"/>
        <v>106440620.15837105</v>
      </c>
      <c r="L1290" s="1">
        <f t="shared" si="41"/>
        <v>0</v>
      </c>
    </row>
    <row r="1291" spans="1:12" x14ac:dyDescent="0.2">
      <c r="A1291">
        <v>83658</v>
      </c>
      <c r="B1291" t="s">
        <v>338</v>
      </c>
      <c r="C1291">
        <v>1982</v>
      </c>
      <c r="D1291" t="s">
        <v>9</v>
      </c>
      <c r="E1291">
        <v>117</v>
      </c>
      <c r="F1291" t="s">
        <v>22</v>
      </c>
      <c r="G1291">
        <v>32914489</v>
      </c>
      <c r="H1291">
        <v>193</v>
      </c>
      <c r="I1291">
        <f>IF(COUNTIFS(A$2:A1291,A1291,D$2:D1291,D1291)=1,1,0)</f>
        <v>0</v>
      </c>
      <c r="J1291">
        <f>COUNTIFS(D$2:D1291, D1291, F$2:F1291, F1291)</f>
        <v>14</v>
      </c>
      <c r="K1291">
        <f t="shared" si="40"/>
        <v>106440620.15837105</v>
      </c>
      <c r="L1291" s="1">
        <f t="shared" si="41"/>
        <v>0</v>
      </c>
    </row>
    <row r="1292" spans="1:12" x14ac:dyDescent="0.2">
      <c r="A1292">
        <v>83658</v>
      </c>
      <c r="B1292" t="s">
        <v>338</v>
      </c>
      <c r="C1292">
        <v>1982</v>
      </c>
      <c r="D1292" t="s">
        <v>9</v>
      </c>
      <c r="E1292">
        <v>117</v>
      </c>
      <c r="F1292" t="s">
        <v>13</v>
      </c>
      <c r="G1292">
        <v>32914489</v>
      </c>
      <c r="H1292">
        <v>193</v>
      </c>
      <c r="I1292">
        <f>IF(COUNTIFS(A$2:A1292,A1292,D$2:D1292,D1292)=1,1,0)</f>
        <v>0</v>
      </c>
      <c r="J1292">
        <f>COUNTIFS(D$2:D1292, D1292, F$2:F1292, F1292)</f>
        <v>70</v>
      </c>
      <c r="K1292">
        <f t="shared" si="40"/>
        <v>106440620.15837105</v>
      </c>
      <c r="L1292" s="1">
        <f t="shared" si="41"/>
        <v>0</v>
      </c>
    </row>
    <row r="1293" spans="1:12" x14ac:dyDescent="0.2">
      <c r="A1293">
        <v>83658</v>
      </c>
      <c r="B1293" t="s">
        <v>338</v>
      </c>
      <c r="C1293">
        <v>1982</v>
      </c>
      <c r="D1293" t="s">
        <v>9</v>
      </c>
      <c r="E1293">
        <v>117</v>
      </c>
      <c r="F1293" t="s">
        <v>59</v>
      </c>
      <c r="G1293">
        <v>32914489</v>
      </c>
      <c r="H1293">
        <v>193</v>
      </c>
      <c r="I1293">
        <f>IF(COUNTIFS(A$2:A1293,A1293,D$2:D1293,D1293)=1,1,0)</f>
        <v>0</v>
      </c>
      <c r="J1293">
        <f>COUNTIFS(D$2:D1293, D1293, F$2:F1293, F1293)</f>
        <v>9</v>
      </c>
      <c r="K1293">
        <f t="shared" si="40"/>
        <v>106440620.15837105</v>
      </c>
      <c r="L1293" s="1">
        <f t="shared" si="41"/>
        <v>0</v>
      </c>
    </row>
    <row r="1294" spans="1:12" x14ac:dyDescent="0.2">
      <c r="A1294">
        <v>83658</v>
      </c>
      <c r="B1294" t="s">
        <v>338</v>
      </c>
      <c r="C1294">
        <v>1982</v>
      </c>
      <c r="D1294" t="s">
        <v>9</v>
      </c>
      <c r="E1294">
        <v>117</v>
      </c>
      <c r="F1294" t="s">
        <v>23</v>
      </c>
      <c r="G1294">
        <v>32914489</v>
      </c>
      <c r="H1294">
        <v>193</v>
      </c>
      <c r="I1294">
        <f>IF(COUNTIFS(A$2:A1294,A1294,D$2:D1294,D1294)=1,1,0)</f>
        <v>0</v>
      </c>
      <c r="J1294">
        <f>COUNTIFS(D$2:D1294, D1294, F$2:F1294, F1294)</f>
        <v>20</v>
      </c>
      <c r="K1294">
        <f t="shared" si="40"/>
        <v>106440620.15837105</v>
      </c>
      <c r="L1294" s="1">
        <f t="shared" si="41"/>
        <v>0</v>
      </c>
    </row>
    <row r="1295" spans="1:12" x14ac:dyDescent="0.2">
      <c r="A1295">
        <v>353969</v>
      </c>
      <c r="B1295" t="s">
        <v>340</v>
      </c>
      <c r="C1295">
        <v>2003</v>
      </c>
      <c r="D1295" t="s">
        <v>92</v>
      </c>
      <c r="E1295">
        <v>132</v>
      </c>
      <c r="F1295" t="s">
        <v>45</v>
      </c>
      <c r="G1295">
        <v>15357</v>
      </c>
      <c r="H1295">
        <v>194</v>
      </c>
      <c r="I1295">
        <f>IF(COUNTIFS(A$2:A1295,A1295,D$2:D1295,D1295)=1,1,0)</f>
        <v>1</v>
      </c>
      <c r="J1295">
        <f>COUNTIFS(D$2:D1295, D1295, F$2:F1295, F1295)</f>
        <v>1</v>
      </c>
      <c r="K1295">
        <f t="shared" si="40"/>
        <v>106440620.15837105</v>
      </c>
      <c r="L1295" s="1">
        <f t="shared" si="41"/>
        <v>0</v>
      </c>
    </row>
    <row r="1296" spans="1:12" x14ac:dyDescent="0.2">
      <c r="A1296">
        <v>353969</v>
      </c>
      <c r="B1296" t="s">
        <v>340</v>
      </c>
      <c r="C1296">
        <v>2003</v>
      </c>
      <c r="D1296" t="s">
        <v>92</v>
      </c>
      <c r="E1296">
        <v>132</v>
      </c>
      <c r="F1296" t="s">
        <v>78</v>
      </c>
      <c r="G1296">
        <v>15357</v>
      </c>
      <c r="H1296">
        <v>194</v>
      </c>
      <c r="I1296">
        <f>IF(COUNTIFS(A$2:A1296,A1296,D$2:D1296,D1296)=1,1,0)</f>
        <v>0</v>
      </c>
      <c r="J1296">
        <f>COUNTIFS(D$2:D1296, D1296, F$2:F1296, F1296)</f>
        <v>2</v>
      </c>
      <c r="K1296">
        <f t="shared" si="40"/>
        <v>106440620.15837105</v>
      </c>
      <c r="L1296" s="1">
        <f t="shared" si="41"/>
        <v>0</v>
      </c>
    </row>
    <row r="1297" spans="1:12" x14ac:dyDescent="0.2">
      <c r="A1297">
        <v>353969</v>
      </c>
      <c r="B1297" t="s">
        <v>340</v>
      </c>
      <c r="C1297">
        <v>2003</v>
      </c>
      <c r="D1297" t="s">
        <v>92</v>
      </c>
      <c r="E1297">
        <v>132</v>
      </c>
      <c r="F1297" t="s">
        <v>79</v>
      </c>
      <c r="G1297">
        <v>15357</v>
      </c>
      <c r="H1297">
        <v>194</v>
      </c>
      <c r="I1297">
        <f>IF(COUNTIFS(A$2:A1297,A1297,D$2:D1297,D1297)=1,1,0)</f>
        <v>0</v>
      </c>
      <c r="J1297">
        <f>COUNTIFS(D$2:D1297, D1297, F$2:F1297, F1297)</f>
        <v>1</v>
      </c>
      <c r="K1297">
        <f t="shared" si="40"/>
        <v>106440620.15837105</v>
      </c>
      <c r="L1297" s="1">
        <f t="shared" si="41"/>
        <v>0</v>
      </c>
    </row>
    <row r="1298" spans="1:12" x14ac:dyDescent="0.2">
      <c r="A1298">
        <v>353969</v>
      </c>
      <c r="B1298" t="s">
        <v>340</v>
      </c>
      <c r="C1298">
        <v>2003</v>
      </c>
      <c r="D1298" t="s">
        <v>92</v>
      </c>
      <c r="E1298">
        <v>132</v>
      </c>
      <c r="F1298" t="s">
        <v>70</v>
      </c>
      <c r="G1298">
        <v>15357</v>
      </c>
      <c r="H1298">
        <v>194</v>
      </c>
      <c r="I1298">
        <f>IF(COUNTIFS(A$2:A1298,A1298,D$2:D1298,D1298)=1,1,0)</f>
        <v>0</v>
      </c>
      <c r="J1298">
        <f>COUNTIFS(D$2:D1298, D1298, F$2:F1298, F1298)</f>
        <v>1</v>
      </c>
      <c r="K1298">
        <f t="shared" si="40"/>
        <v>106440620.15837105</v>
      </c>
      <c r="L1298" s="1">
        <f t="shared" si="41"/>
        <v>0</v>
      </c>
    </row>
    <row r="1299" spans="1:12" x14ac:dyDescent="0.2">
      <c r="A1299">
        <v>353969</v>
      </c>
      <c r="B1299" t="s">
        <v>340</v>
      </c>
      <c r="C1299">
        <v>2003</v>
      </c>
      <c r="D1299" t="s">
        <v>92</v>
      </c>
      <c r="E1299">
        <v>132</v>
      </c>
      <c r="F1299" t="s">
        <v>17</v>
      </c>
      <c r="G1299">
        <v>15357</v>
      </c>
      <c r="H1299">
        <v>194</v>
      </c>
      <c r="I1299">
        <f>IF(COUNTIFS(A$2:A1299,A1299,D$2:D1299,D1299)=1,1,0)</f>
        <v>0</v>
      </c>
      <c r="J1299">
        <f>COUNTIFS(D$2:D1299, D1299, F$2:F1299, F1299)</f>
        <v>3</v>
      </c>
      <c r="K1299">
        <f t="shared" si="40"/>
        <v>106440620.15837105</v>
      </c>
      <c r="L1299" s="1">
        <f t="shared" si="41"/>
        <v>0</v>
      </c>
    </row>
    <row r="1300" spans="1:12" x14ac:dyDescent="0.2">
      <c r="A1300">
        <v>353969</v>
      </c>
      <c r="B1300" t="s">
        <v>340</v>
      </c>
      <c r="C1300">
        <v>2003</v>
      </c>
      <c r="D1300" t="s">
        <v>92</v>
      </c>
      <c r="E1300">
        <v>132</v>
      </c>
      <c r="F1300" t="s">
        <v>13</v>
      </c>
      <c r="G1300">
        <v>15357</v>
      </c>
      <c r="H1300">
        <v>194</v>
      </c>
      <c r="I1300">
        <f>IF(COUNTIFS(A$2:A1300,A1300,D$2:D1300,D1300)=1,1,0)</f>
        <v>0</v>
      </c>
      <c r="J1300">
        <f>COUNTIFS(D$2:D1300, D1300, F$2:F1300, F1300)</f>
        <v>12</v>
      </c>
      <c r="K1300">
        <f t="shared" si="40"/>
        <v>106440620.15837105</v>
      </c>
      <c r="L1300" s="1">
        <f t="shared" si="41"/>
        <v>0</v>
      </c>
    </row>
    <row r="1301" spans="1:12" x14ac:dyDescent="0.2">
      <c r="A1301">
        <v>353969</v>
      </c>
      <c r="B1301" t="s">
        <v>340</v>
      </c>
      <c r="C1301">
        <v>2003</v>
      </c>
      <c r="D1301" t="s">
        <v>92</v>
      </c>
      <c r="E1301">
        <v>132</v>
      </c>
      <c r="F1301" t="s">
        <v>80</v>
      </c>
      <c r="G1301">
        <v>15357</v>
      </c>
      <c r="H1301">
        <v>194</v>
      </c>
      <c r="I1301">
        <f>IF(COUNTIFS(A$2:A1301,A1301,D$2:D1301,D1301)=1,1,0)</f>
        <v>0</v>
      </c>
      <c r="J1301">
        <f>COUNTIFS(D$2:D1301, D1301, F$2:F1301, F1301)</f>
        <v>4</v>
      </c>
      <c r="K1301">
        <f t="shared" si="40"/>
        <v>106440620.15837105</v>
      </c>
      <c r="L1301" s="1">
        <f t="shared" si="41"/>
        <v>0</v>
      </c>
    </row>
    <row r="1302" spans="1:12" x14ac:dyDescent="0.2">
      <c r="A1302">
        <v>353969</v>
      </c>
      <c r="B1302" t="s">
        <v>340</v>
      </c>
      <c r="C1302">
        <v>2003</v>
      </c>
      <c r="D1302" t="s">
        <v>92</v>
      </c>
      <c r="E1302">
        <v>132</v>
      </c>
      <c r="F1302" t="s">
        <v>23</v>
      </c>
      <c r="G1302">
        <v>15357</v>
      </c>
      <c r="H1302">
        <v>194</v>
      </c>
      <c r="I1302">
        <f>IF(COUNTIFS(A$2:A1302,A1302,D$2:D1302,D1302)=1,1,0)</f>
        <v>0</v>
      </c>
      <c r="J1302">
        <f>COUNTIFS(D$2:D1302, D1302, F$2:F1302, F1302)</f>
        <v>4</v>
      </c>
      <c r="K1302">
        <f t="shared" si="40"/>
        <v>106440620.15837105</v>
      </c>
      <c r="L1302" s="1">
        <f t="shared" si="41"/>
        <v>0</v>
      </c>
    </row>
    <row r="1303" spans="1:12" x14ac:dyDescent="0.2">
      <c r="A1303">
        <v>382932</v>
      </c>
      <c r="B1303" t="s">
        <v>341</v>
      </c>
      <c r="C1303">
        <v>2007</v>
      </c>
      <c r="D1303" t="s">
        <v>126</v>
      </c>
      <c r="E1303">
        <v>111</v>
      </c>
      <c r="F1303" t="s">
        <v>127</v>
      </c>
      <c r="G1303">
        <v>206445654</v>
      </c>
      <c r="H1303">
        <v>195</v>
      </c>
      <c r="I1303">
        <f>IF(COUNTIFS(A$2:A1303,A1303,D$2:D1303,D1303)=1,1,0)</f>
        <v>1</v>
      </c>
      <c r="J1303">
        <f>COUNTIFS(D$2:D1303, D1303, F$2:F1303, F1303)</f>
        <v>3</v>
      </c>
      <c r="K1303">
        <f t="shared" si="40"/>
        <v>106440620.15837105</v>
      </c>
      <c r="L1303" s="1">
        <f t="shared" si="41"/>
        <v>1</v>
      </c>
    </row>
    <row r="1304" spans="1:12" x14ac:dyDescent="0.2">
      <c r="A1304">
        <v>382932</v>
      </c>
      <c r="B1304" t="s">
        <v>341</v>
      </c>
      <c r="C1304">
        <v>2007</v>
      </c>
      <c r="D1304" t="s">
        <v>126</v>
      </c>
      <c r="E1304">
        <v>111</v>
      </c>
      <c r="F1304" t="s">
        <v>144</v>
      </c>
      <c r="G1304">
        <v>206445654</v>
      </c>
      <c r="H1304">
        <v>195</v>
      </c>
      <c r="I1304">
        <f>IF(COUNTIFS(A$2:A1304,A1304,D$2:D1304,D1304)=1,1,0)</f>
        <v>0</v>
      </c>
      <c r="J1304">
        <f>COUNTIFS(D$2:D1304, D1304, F$2:F1304, F1304)</f>
        <v>3</v>
      </c>
      <c r="K1304">
        <f t="shared" si="40"/>
        <v>106440620.15837105</v>
      </c>
      <c r="L1304" s="1">
        <f t="shared" si="41"/>
        <v>0</v>
      </c>
    </row>
    <row r="1305" spans="1:12" x14ac:dyDescent="0.2">
      <c r="A1305">
        <v>382932</v>
      </c>
      <c r="B1305" t="s">
        <v>341</v>
      </c>
      <c r="C1305">
        <v>2007</v>
      </c>
      <c r="D1305" t="s">
        <v>126</v>
      </c>
      <c r="E1305">
        <v>111</v>
      </c>
      <c r="F1305" t="s">
        <v>140</v>
      </c>
      <c r="G1305">
        <v>206445654</v>
      </c>
      <c r="H1305">
        <v>195</v>
      </c>
      <c r="I1305">
        <f>IF(COUNTIFS(A$2:A1305,A1305,D$2:D1305,D1305)=1,1,0)</f>
        <v>0</v>
      </c>
      <c r="J1305">
        <f>COUNTIFS(D$2:D1305, D1305, F$2:F1305, F1305)</f>
        <v>5</v>
      </c>
      <c r="K1305">
        <f t="shared" si="40"/>
        <v>106440620.15837105</v>
      </c>
      <c r="L1305" s="1">
        <f t="shared" si="41"/>
        <v>0</v>
      </c>
    </row>
    <row r="1306" spans="1:12" x14ac:dyDescent="0.2">
      <c r="A1306">
        <v>382932</v>
      </c>
      <c r="B1306" t="s">
        <v>341</v>
      </c>
      <c r="C1306">
        <v>2007</v>
      </c>
      <c r="D1306" t="s">
        <v>126</v>
      </c>
      <c r="E1306">
        <v>111</v>
      </c>
      <c r="F1306" t="s">
        <v>153</v>
      </c>
      <c r="G1306">
        <v>206445654</v>
      </c>
      <c r="H1306">
        <v>195</v>
      </c>
      <c r="I1306">
        <f>IF(COUNTIFS(A$2:A1306,A1306,D$2:D1306,D1306)=1,1,0)</f>
        <v>0</v>
      </c>
      <c r="J1306">
        <f>COUNTIFS(D$2:D1306, D1306, F$2:F1306, F1306)</f>
        <v>5</v>
      </c>
      <c r="K1306">
        <f t="shared" si="40"/>
        <v>106440620.15837105</v>
      </c>
      <c r="L1306" s="1">
        <f t="shared" si="41"/>
        <v>0</v>
      </c>
    </row>
    <row r="1307" spans="1:12" x14ac:dyDescent="0.2">
      <c r="A1307">
        <v>382932</v>
      </c>
      <c r="B1307" t="s">
        <v>341</v>
      </c>
      <c r="C1307">
        <v>2007</v>
      </c>
      <c r="D1307" t="s">
        <v>126</v>
      </c>
      <c r="E1307">
        <v>111</v>
      </c>
      <c r="F1307" t="s">
        <v>35</v>
      </c>
      <c r="G1307">
        <v>206445654</v>
      </c>
      <c r="H1307">
        <v>195</v>
      </c>
      <c r="I1307">
        <f>IF(COUNTIFS(A$2:A1307,A1307,D$2:D1307,D1307)=1,1,0)</f>
        <v>0</v>
      </c>
      <c r="J1307">
        <f>COUNTIFS(D$2:D1307, D1307, F$2:F1307, F1307)</f>
        <v>9</v>
      </c>
      <c r="K1307">
        <f t="shared" si="40"/>
        <v>106440620.15837105</v>
      </c>
      <c r="L1307" s="1">
        <f t="shared" si="41"/>
        <v>0</v>
      </c>
    </row>
    <row r="1308" spans="1:12" x14ac:dyDescent="0.2">
      <c r="A1308">
        <v>382932</v>
      </c>
      <c r="B1308" t="s">
        <v>341</v>
      </c>
      <c r="C1308">
        <v>2007</v>
      </c>
      <c r="D1308" t="s">
        <v>126</v>
      </c>
      <c r="E1308">
        <v>111</v>
      </c>
      <c r="F1308" t="s">
        <v>116</v>
      </c>
      <c r="G1308">
        <v>206445654</v>
      </c>
      <c r="H1308">
        <v>195</v>
      </c>
      <c r="I1308">
        <f>IF(COUNTIFS(A$2:A1308,A1308,D$2:D1308,D1308)=1,1,0)</f>
        <v>0</v>
      </c>
      <c r="J1308">
        <f>COUNTIFS(D$2:D1308, D1308, F$2:F1308, F1308)</f>
        <v>7</v>
      </c>
      <c r="K1308">
        <f t="shared" si="40"/>
        <v>106440620.15837105</v>
      </c>
      <c r="L1308" s="1">
        <f t="shared" si="41"/>
        <v>0</v>
      </c>
    </row>
    <row r="1309" spans="1:12" x14ac:dyDescent="0.2">
      <c r="A1309">
        <v>382932</v>
      </c>
      <c r="B1309" t="s">
        <v>341</v>
      </c>
      <c r="C1309">
        <v>2007</v>
      </c>
      <c r="D1309" t="s">
        <v>126</v>
      </c>
      <c r="E1309">
        <v>111</v>
      </c>
      <c r="F1309" t="s">
        <v>104</v>
      </c>
      <c r="G1309">
        <v>206445654</v>
      </c>
      <c r="H1309">
        <v>195</v>
      </c>
      <c r="I1309">
        <f>IF(COUNTIFS(A$2:A1309,A1309,D$2:D1309,D1309)=1,1,0)</f>
        <v>0</v>
      </c>
      <c r="J1309">
        <f>COUNTIFS(D$2:D1309, D1309, F$2:F1309, F1309)</f>
        <v>9</v>
      </c>
      <c r="K1309">
        <f t="shared" si="40"/>
        <v>106440620.15837105</v>
      </c>
      <c r="L1309" s="1">
        <f t="shared" si="41"/>
        <v>0</v>
      </c>
    </row>
    <row r="1310" spans="1:12" x14ac:dyDescent="0.2">
      <c r="A1310">
        <v>382932</v>
      </c>
      <c r="B1310" t="s">
        <v>341</v>
      </c>
      <c r="C1310">
        <v>2007</v>
      </c>
      <c r="D1310" t="s">
        <v>126</v>
      </c>
      <c r="E1310">
        <v>111</v>
      </c>
      <c r="F1310" t="s">
        <v>86</v>
      </c>
      <c r="G1310">
        <v>206445654</v>
      </c>
      <c r="H1310">
        <v>195</v>
      </c>
      <c r="I1310">
        <f>IF(COUNTIFS(A$2:A1310,A1310,D$2:D1310,D1310)=1,1,0)</f>
        <v>0</v>
      </c>
      <c r="J1310">
        <f>COUNTIFS(D$2:D1310, D1310, F$2:F1310, F1310)</f>
        <v>6</v>
      </c>
      <c r="K1310">
        <f t="shared" si="40"/>
        <v>106440620.15837105</v>
      </c>
      <c r="L1310" s="1">
        <f t="shared" si="41"/>
        <v>0</v>
      </c>
    </row>
    <row r="1311" spans="1:12" x14ac:dyDescent="0.2">
      <c r="A1311">
        <v>382932</v>
      </c>
      <c r="B1311" t="s">
        <v>341</v>
      </c>
      <c r="C1311">
        <v>2007</v>
      </c>
      <c r="D1311" t="s">
        <v>126</v>
      </c>
      <c r="E1311">
        <v>111</v>
      </c>
      <c r="F1311" t="s">
        <v>43</v>
      </c>
      <c r="G1311">
        <v>206445654</v>
      </c>
      <c r="H1311">
        <v>195</v>
      </c>
      <c r="I1311">
        <f>IF(COUNTIFS(A$2:A1311,A1311,D$2:D1311,D1311)=1,1,0)</f>
        <v>0</v>
      </c>
      <c r="J1311">
        <f>COUNTIFS(D$2:D1311, D1311, F$2:F1311, F1311)</f>
        <v>4</v>
      </c>
      <c r="K1311">
        <f t="shared" si="40"/>
        <v>106440620.15837105</v>
      </c>
      <c r="L1311" s="1">
        <f t="shared" si="41"/>
        <v>0</v>
      </c>
    </row>
    <row r="1312" spans="1:12" x14ac:dyDescent="0.2">
      <c r="A1312">
        <v>2267998</v>
      </c>
      <c r="B1312" t="s">
        <v>342</v>
      </c>
      <c r="C1312">
        <v>2014</v>
      </c>
      <c r="D1312" t="s">
        <v>9</v>
      </c>
      <c r="E1312">
        <v>149</v>
      </c>
      <c r="F1312" t="s">
        <v>307</v>
      </c>
      <c r="G1312">
        <v>167767189</v>
      </c>
      <c r="H1312">
        <v>196</v>
      </c>
      <c r="I1312">
        <f>IF(COUNTIFS(A$2:A1312,A1312,D$2:D1312,D1312)=1,1,0)</f>
        <v>1</v>
      </c>
      <c r="J1312">
        <f>COUNTIFS(D$2:D1312, D1312, F$2:F1312, F1312)</f>
        <v>2</v>
      </c>
      <c r="K1312">
        <f t="shared" si="40"/>
        <v>106440620.15837105</v>
      </c>
      <c r="L1312" s="1">
        <f t="shared" si="41"/>
        <v>1</v>
      </c>
    </row>
    <row r="1313" spans="1:12" x14ac:dyDescent="0.2">
      <c r="A1313">
        <v>2267998</v>
      </c>
      <c r="B1313" t="s">
        <v>342</v>
      </c>
      <c r="C1313">
        <v>2014</v>
      </c>
      <c r="D1313" t="s">
        <v>9</v>
      </c>
      <c r="E1313">
        <v>149</v>
      </c>
      <c r="F1313" t="s">
        <v>28</v>
      </c>
      <c r="G1313">
        <v>167767189</v>
      </c>
      <c r="H1313">
        <v>196</v>
      </c>
      <c r="I1313">
        <f>IF(COUNTIFS(A$2:A1313,A1313,D$2:D1313,D1313)=1,1,0)</f>
        <v>0</v>
      </c>
      <c r="J1313">
        <f>COUNTIFS(D$2:D1313, D1313, F$2:F1313, F1313)</f>
        <v>29</v>
      </c>
      <c r="K1313">
        <f t="shared" si="40"/>
        <v>106440620.15837105</v>
      </c>
      <c r="L1313" s="1">
        <f t="shared" si="41"/>
        <v>0</v>
      </c>
    </row>
    <row r="1314" spans="1:12" x14ac:dyDescent="0.2">
      <c r="A1314">
        <v>2267998</v>
      </c>
      <c r="B1314" t="s">
        <v>342</v>
      </c>
      <c r="C1314">
        <v>2014</v>
      </c>
      <c r="D1314" t="s">
        <v>9</v>
      </c>
      <c r="E1314">
        <v>149</v>
      </c>
      <c r="F1314" t="s">
        <v>55</v>
      </c>
      <c r="G1314">
        <v>167767189</v>
      </c>
      <c r="H1314">
        <v>196</v>
      </c>
      <c r="I1314">
        <f>IF(COUNTIFS(A$2:A1314,A1314,D$2:D1314,D1314)=1,1,0)</f>
        <v>0</v>
      </c>
      <c r="J1314">
        <f>COUNTIFS(D$2:D1314, D1314, F$2:F1314, F1314)</f>
        <v>15</v>
      </c>
      <c r="K1314">
        <f t="shared" si="40"/>
        <v>106440620.15837105</v>
      </c>
      <c r="L1314" s="1">
        <f t="shared" si="41"/>
        <v>0</v>
      </c>
    </row>
    <row r="1315" spans="1:12" x14ac:dyDescent="0.2">
      <c r="A1315">
        <v>2267998</v>
      </c>
      <c r="B1315" t="s">
        <v>342</v>
      </c>
      <c r="C1315">
        <v>2014</v>
      </c>
      <c r="D1315" t="s">
        <v>9</v>
      </c>
      <c r="E1315">
        <v>149</v>
      </c>
      <c r="F1315" t="s">
        <v>124</v>
      </c>
      <c r="G1315">
        <v>167767189</v>
      </c>
      <c r="H1315">
        <v>196</v>
      </c>
      <c r="I1315">
        <f>IF(COUNTIFS(A$2:A1315,A1315,D$2:D1315,D1315)=1,1,0)</f>
        <v>0</v>
      </c>
      <c r="J1315">
        <f>COUNTIFS(D$2:D1315, D1315, F$2:F1315, F1315)</f>
        <v>11</v>
      </c>
      <c r="K1315">
        <f t="shared" si="40"/>
        <v>106440620.15837105</v>
      </c>
      <c r="L1315" s="1">
        <f t="shared" si="41"/>
        <v>0</v>
      </c>
    </row>
    <row r="1316" spans="1:12" x14ac:dyDescent="0.2">
      <c r="A1316">
        <v>2267998</v>
      </c>
      <c r="B1316" t="s">
        <v>342</v>
      </c>
      <c r="C1316">
        <v>2014</v>
      </c>
      <c r="D1316" t="s">
        <v>9</v>
      </c>
      <c r="E1316">
        <v>149</v>
      </c>
      <c r="F1316" t="s">
        <v>16</v>
      </c>
      <c r="G1316">
        <v>167767189</v>
      </c>
      <c r="H1316">
        <v>196</v>
      </c>
      <c r="I1316">
        <f>IF(COUNTIFS(A$2:A1316,A1316,D$2:D1316,D1316)=1,1,0)</f>
        <v>0</v>
      </c>
      <c r="J1316">
        <f>COUNTIFS(D$2:D1316, D1316, F$2:F1316, F1316)</f>
        <v>26</v>
      </c>
      <c r="K1316">
        <f t="shared" si="40"/>
        <v>106440620.15837105</v>
      </c>
      <c r="L1316" s="1">
        <f t="shared" si="41"/>
        <v>0</v>
      </c>
    </row>
    <row r="1317" spans="1:12" x14ac:dyDescent="0.2">
      <c r="A1317">
        <v>2267998</v>
      </c>
      <c r="B1317" t="s">
        <v>342</v>
      </c>
      <c r="C1317">
        <v>2014</v>
      </c>
      <c r="D1317" t="s">
        <v>9</v>
      </c>
      <c r="E1317">
        <v>149</v>
      </c>
      <c r="F1317" t="s">
        <v>147</v>
      </c>
      <c r="G1317">
        <v>167767189</v>
      </c>
      <c r="H1317">
        <v>196</v>
      </c>
      <c r="I1317">
        <f>IF(COUNTIFS(A$2:A1317,A1317,D$2:D1317,D1317)=1,1,0)</f>
        <v>0</v>
      </c>
      <c r="J1317">
        <f>COUNTIFS(D$2:D1317, D1317, F$2:F1317, F1317)</f>
        <v>4</v>
      </c>
      <c r="K1317">
        <f t="shared" si="40"/>
        <v>106440620.15837105</v>
      </c>
      <c r="L1317" s="1">
        <f t="shared" si="41"/>
        <v>0</v>
      </c>
    </row>
    <row r="1318" spans="1:12" x14ac:dyDescent="0.2">
      <c r="A1318">
        <v>2267998</v>
      </c>
      <c r="B1318" t="s">
        <v>342</v>
      </c>
      <c r="C1318">
        <v>2014</v>
      </c>
      <c r="D1318" t="s">
        <v>9</v>
      </c>
      <c r="E1318">
        <v>149</v>
      </c>
      <c r="F1318" t="s">
        <v>13</v>
      </c>
      <c r="G1318">
        <v>167767189</v>
      </c>
      <c r="H1318">
        <v>196</v>
      </c>
      <c r="I1318">
        <f>IF(COUNTIFS(A$2:A1318,A1318,D$2:D1318,D1318)=1,1,0)</f>
        <v>0</v>
      </c>
      <c r="J1318">
        <f>COUNTIFS(D$2:D1318, D1318, F$2:F1318, F1318)</f>
        <v>71</v>
      </c>
      <c r="K1318">
        <f t="shared" si="40"/>
        <v>106440620.15837105</v>
      </c>
      <c r="L1318" s="1">
        <f t="shared" si="41"/>
        <v>0</v>
      </c>
    </row>
    <row r="1319" spans="1:12" x14ac:dyDescent="0.2">
      <c r="A1319">
        <v>2267998</v>
      </c>
      <c r="B1319" t="s">
        <v>342</v>
      </c>
      <c r="C1319">
        <v>2014</v>
      </c>
      <c r="D1319" t="s">
        <v>9</v>
      </c>
      <c r="E1319">
        <v>149</v>
      </c>
      <c r="F1319" t="s">
        <v>80</v>
      </c>
      <c r="G1319">
        <v>167767189</v>
      </c>
      <c r="H1319">
        <v>196</v>
      </c>
      <c r="I1319">
        <f>IF(COUNTIFS(A$2:A1319,A1319,D$2:D1319,D1319)=1,1,0)</f>
        <v>0</v>
      </c>
      <c r="J1319">
        <f>COUNTIFS(D$2:D1319, D1319, F$2:F1319, F1319)</f>
        <v>15</v>
      </c>
      <c r="K1319">
        <f t="shared" si="40"/>
        <v>106440620.15837105</v>
      </c>
      <c r="L1319" s="1">
        <f t="shared" si="41"/>
        <v>0</v>
      </c>
    </row>
    <row r="1320" spans="1:12" x14ac:dyDescent="0.2">
      <c r="A1320">
        <v>2267998</v>
      </c>
      <c r="B1320" t="s">
        <v>342</v>
      </c>
      <c r="C1320">
        <v>2014</v>
      </c>
      <c r="D1320" t="s">
        <v>9</v>
      </c>
      <c r="E1320">
        <v>149</v>
      </c>
      <c r="F1320" t="s">
        <v>23</v>
      </c>
      <c r="G1320">
        <v>167767189</v>
      </c>
      <c r="H1320">
        <v>196</v>
      </c>
      <c r="I1320">
        <f>IF(COUNTIFS(A$2:A1320,A1320,D$2:D1320,D1320)=1,1,0)</f>
        <v>0</v>
      </c>
      <c r="J1320">
        <f>COUNTIFS(D$2:D1320, D1320, F$2:F1320, F1320)</f>
        <v>21</v>
      </c>
      <c r="K1320">
        <f t="shared" si="40"/>
        <v>106440620.15837105</v>
      </c>
      <c r="L1320" s="1">
        <f t="shared" si="41"/>
        <v>0</v>
      </c>
    </row>
    <row r="1321" spans="1:12" x14ac:dyDescent="0.2">
      <c r="A1321">
        <v>892769</v>
      </c>
      <c r="B1321" t="s">
        <v>343</v>
      </c>
      <c r="C1321">
        <v>2010</v>
      </c>
      <c r="D1321" t="s">
        <v>61</v>
      </c>
      <c r="E1321">
        <v>98</v>
      </c>
      <c r="F1321" t="s">
        <v>20</v>
      </c>
      <c r="G1321">
        <v>217581231</v>
      </c>
      <c r="H1321">
        <v>197</v>
      </c>
      <c r="I1321">
        <f>IF(COUNTIFS(A$2:A1321,A1321,D$2:D1321,D1321)=1,1,0)</f>
        <v>1</v>
      </c>
      <c r="J1321">
        <f>COUNTIFS(D$2:D1321, D1321, F$2:F1321, F1321)</f>
        <v>6</v>
      </c>
      <c r="K1321">
        <f t="shared" si="40"/>
        <v>106440620.15837105</v>
      </c>
      <c r="L1321" s="1">
        <f t="shared" si="41"/>
        <v>1</v>
      </c>
    </row>
    <row r="1322" spans="1:12" x14ac:dyDescent="0.2">
      <c r="A1322">
        <v>892769</v>
      </c>
      <c r="B1322" t="s">
        <v>343</v>
      </c>
      <c r="C1322">
        <v>2010</v>
      </c>
      <c r="D1322" t="s">
        <v>61</v>
      </c>
      <c r="E1322">
        <v>98</v>
      </c>
      <c r="F1322" t="s">
        <v>140</v>
      </c>
      <c r="G1322">
        <v>217581231</v>
      </c>
      <c r="H1322">
        <v>197</v>
      </c>
      <c r="I1322">
        <f>IF(COUNTIFS(A$2:A1322,A1322,D$2:D1322,D1322)=1,1,0)</f>
        <v>0</v>
      </c>
      <c r="J1322">
        <f>COUNTIFS(D$2:D1322, D1322, F$2:F1322, F1322)</f>
        <v>7</v>
      </c>
      <c r="K1322">
        <f t="shared" si="40"/>
        <v>106440620.15837105</v>
      </c>
      <c r="L1322" s="1">
        <f t="shared" si="41"/>
        <v>0</v>
      </c>
    </row>
    <row r="1323" spans="1:12" x14ac:dyDescent="0.2">
      <c r="A1323">
        <v>892769</v>
      </c>
      <c r="B1323" t="s">
        <v>343</v>
      </c>
      <c r="C1323">
        <v>2010</v>
      </c>
      <c r="D1323" t="s">
        <v>61</v>
      </c>
      <c r="E1323">
        <v>98</v>
      </c>
      <c r="F1323" t="s">
        <v>34</v>
      </c>
      <c r="G1323">
        <v>217581231</v>
      </c>
      <c r="H1323">
        <v>197</v>
      </c>
      <c r="I1323">
        <f>IF(COUNTIFS(A$2:A1323,A1323,D$2:D1323,D1323)=1,1,0)</f>
        <v>0</v>
      </c>
      <c r="J1323">
        <f>COUNTIFS(D$2:D1323, D1323, F$2:F1323, F1323)</f>
        <v>4</v>
      </c>
      <c r="K1323">
        <f t="shared" si="40"/>
        <v>106440620.15837105</v>
      </c>
      <c r="L1323" s="1">
        <f t="shared" si="41"/>
        <v>0</v>
      </c>
    </row>
    <row r="1324" spans="1:12" x14ac:dyDescent="0.2">
      <c r="A1324">
        <v>892769</v>
      </c>
      <c r="B1324" t="s">
        <v>343</v>
      </c>
      <c r="C1324">
        <v>2010</v>
      </c>
      <c r="D1324" t="s">
        <v>61</v>
      </c>
      <c r="E1324">
        <v>98</v>
      </c>
      <c r="F1324" t="s">
        <v>109</v>
      </c>
      <c r="G1324">
        <v>217581231</v>
      </c>
      <c r="H1324">
        <v>197</v>
      </c>
      <c r="I1324">
        <f>IF(COUNTIFS(A$2:A1324,A1324,D$2:D1324,D1324)=1,1,0)</f>
        <v>0</v>
      </c>
      <c r="J1324">
        <f>COUNTIFS(D$2:D1324, D1324, F$2:F1324, F1324)</f>
        <v>4</v>
      </c>
      <c r="K1324">
        <f t="shared" si="40"/>
        <v>106440620.15837105</v>
      </c>
      <c r="L1324" s="1">
        <f t="shared" si="41"/>
        <v>0</v>
      </c>
    </row>
    <row r="1325" spans="1:12" x14ac:dyDescent="0.2">
      <c r="A1325">
        <v>892769</v>
      </c>
      <c r="B1325" t="s">
        <v>343</v>
      </c>
      <c r="C1325">
        <v>2010</v>
      </c>
      <c r="D1325" t="s">
        <v>61</v>
      </c>
      <c r="E1325">
        <v>98</v>
      </c>
      <c r="F1325" t="s">
        <v>286</v>
      </c>
      <c r="G1325">
        <v>217581231</v>
      </c>
      <c r="H1325">
        <v>197</v>
      </c>
      <c r="I1325">
        <f>IF(COUNTIFS(A$2:A1325,A1325,D$2:D1325,D1325)=1,1,0)</f>
        <v>0</v>
      </c>
      <c r="J1325">
        <f>COUNTIFS(D$2:D1325, D1325, F$2:F1325, F1325)</f>
        <v>1</v>
      </c>
      <c r="K1325">
        <f t="shared" si="40"/>
        <v>106440620.15837105</v>
      </c>
      <c r="L1325" s="1">
        <f t="shared" si="41"/>
        <v>0</v>
      </c>
    </row>
    <row r="1326" spans="1:12" x14ac:dyDescent="0.2">
      <c r="A1326">
        <v>892769</v>
      </c>
      <c r="B1326" t="s">
        <v>343</v>
      </c>
      <c r="C1326">
        <v>2010</v>
      </c>
      <c r="D1326" t="s">
        <v>61</v>
      </c>
      <c r="E1326">
        <v>98</v>
      </c>
      <c r="F1326" t="s">
        <v>22</v>
      </c>
      <c r="G1326">
        <v>217581231</v>
      </c>
      <c r="H1326">
        <v>197</v>
      </c>
      <c r="I1326">
        <f>IF(COUNTIFS(A$2:A1326,A1326,D$2:D1326,D1326)=1,1,0)</f>
        <v>0</v>
      </c>
      <c r="J1326">
        <f>COUNTIFS(D$2:D1326, D1326, F$2:F1326, F1326)</f>
        <v>5</v>
      </c>
      <c r="K1326">
        <f t="shared" si="40"/>
        <v>106440620.15837105</v>
      </c>
      <c r="L1326" s="1">
        <f t="shared" si="41"/>
        <v>0</v>
      </c>
    </row>
    <row r="1327" spans="1:12" x14ac:dyDescent="0.2">
      <c r="A1327">
        <v>892769</v>
      </c>
      <c r="B1327" t="s">
        <v>343</v>
      </c>
      <c r="C1327">
        <v>2010</v>
      </c>
      <c r="D1327" t="s">
        <v>61</v>
      </c>
      <c r="E1327">
        <v>98</v>
      </c>
      <c r="F1327" t="s">
        <v>35</v>
      </c>
      <c r="G1327">
        <v>217581231</v>
      </c>
      <c r="H1327">
        <v>197</v>
      </c>
      <c r="I1327">
        <f>IF(COUNTIFS(A$2:A1327,A1327,D$2:D1327,D1327)=1,1,0)</f>
        <v>0</v>
      </c>
      <c r="J1327">
        <f>COUNTIFS(D$2:D1327, D1327, F$2:F1327, F1327)</f>
        <v>15</v>
      </c>
      <c r="K1327">
        <f t="shared" si="40"/>
        <v>106440620.15837105</v>
      </c>
      <c r="L1327" s="1">
        <f t="shared" si="41"/>
        <v>0</v>
      </c>
    </row>
    <row r="1328" spans="1:12" x14ac:dyDescent="0.2">
      <c r="A1328">
        <v>892769</v>
      </c>
      <c r="B1328" t="s">
        <v>343</v>
      </c>
      <c r="C1328">
        <v>2010</v>
      </c>
      <c r="D1328" t="s">
        <v>61</v>
      </c>
      <c r="E1328">
        <v>98</v>
      </c>
      <c r="F1328" t="s">
        <v>116</v>
      </c>
      <c r="G1328">
        <v>217581231</v>
      </c>
      <c r="H1328">
        <v>197</v>
      </c>
      <c r="I1328">
        <f>IF(COUNTIFS(A$2:A1328,A1328,D$2:D1328,D1328)=1,1,0)</f>
        <v>0</v>
      </c>
      <c r="J1328">
        <f>COUNTIFS(D$2:D1328, D1328, F$2:F1328, F1328)</f>
        <v>9</v>
      </c>
      <c r="K1328">
        <f t="shared" si="40"/>
        <v>106440620.15837105</v>
      </c>
      <c r="L1328" s="1">
        <f t="shared" si="41"/>
        <v>0</v>
      </c>
    </row>
    <row r="1329" spans="1:12" x14ac:dyDescent="0.2">
      <c r="A1329">
        <v>892769</v>
      </c>
      <c r="B1329" t="s">
        <v>343</v>
      </c>
      <c r="C1329">
        <v>2010</v>
      </c>
      <c r="D1329" t="s">
        <v>61</v>
      </c>
      <c r="E1329">
        <v>98</v>
      </c>
      <c r="F1329" t="s">
        <v>86</v>
      </c>
      <c r="G1329">
        <v>217581231</v>
      </c>
      <c r="H1329">
        <v>197</v>
      </c>
      <c r="I1329">
        <f>IF(COUNTIFS(A$2:A1329,A1329,D$2:D1329,D1329)=1,1,0)</f>
        <v>0</v>
      </c>
      <c r="J1329">
        <f>COUNTIFS(D$2:D1329, D1329, F$2:F1329, F1329)</f>
        <v>12</v>
      </c>
      <c r="K1329">
        <f t="shared" si="40"/>
        <v>106440620.15837105</v>
      </c>
      <c r="L1329" s="1">
        <f t="shared" si="41"/>
        <v>0</v>
      </c>
    </row>
    <row r="1330" spans="1:12" x14ac:dyDescent="0.2">
      <c r="A1330">
        <v>892769</v>
      </c>
      <c r="B1330" t="s">
        <v>343</v>
      </c>
      <c r="C1330">
        <v>2010</v>
      </c>
      <c r="D1330" t="s">
        <v>61</v>
      </c>
      <c r="E1330">
        <v>98</v>
      </c>
      <c r="F1330" t="s">
        <v>43</v>
      </c>
      <c r="G1330">
        <v>217581231</v>
      </c>
      <c r="H1330">
        <v>197</v>
      </c>
      <c r="I1330">
        <f>IF(COUNTIFS(A$2:A1330,A1330,D$2:D1330,D1330)=1,1,0)</f>
        <v>0</v>
      </c>
      <c r="J1330">
        <f>COUNTIFS(D$2:D1330, D1330, F$2:F1330, F1330)</f>
        <v>7</v>
      </c>
      <c r="K1330">
        <f t="shared" si="40"/>
        <v>106440620.15837105</v>
      </c>
      <c r="L1330" s="1">
        <f t="shared" si="41"/>
        <v>0</v>
      </c>
    </row>
    <row r="1331" spans="1:12" x14ac:dyDescent="0.2">
      <c r="A1331">
        <v>198781</v>
      </c>
      <c r="B1331" t="s">
        <v>344</v>
      </c>
      <c r="C1331">
        <v>2001</v>
      </c>
      <c r="D1331" t="s">
        <v>126</v>
      </c>
      <c r="E1331">
        <v>92</v>
      </c>
      <c r="F1331" t="s">
        <v>144</v>
      </c>
      <c r="G1331">
        <v>290642256</v>
      </c>
      <c r="H1331">
        <v>198</v>
      </c>
      <c r="I1331">
        <f>IF(COUNTIFS(A$2:A1331,A1331,D$2:D1331,D1331)=1,1,0)</f>
        <v>1</v>
      </c>
      <c r="J1331">
        <f>COUNTIFS(D$2:D1331, D1331, F$2:F1331, F1331)</f>
        <v>4</v>
      </c>
      <c r="K1331">
        <f t="shared" si="40"/>
        <v>106440620.15837105</v>
      </c>
      <c r="L1331" s="1">
        <f t="shared" si="41"/>
        <v>1</v>
      </c>
    </row>
    <row r="1332" spans="1:12" x14ac:dyDescent="0.2">
      <c r="A1332">
        <v>198781</v>
      </c>
      <c r="B1332" t="s">
        <v>344</v>
      </c>
      <c r="C1332">
        <v>2001</v>
      </c>
      <c r="D1332" t="s">
        <v>126</v>
      </c>
      <c r="E1332">
        <v>92</v>
      </c>
      <c r="F1332" t="s">
        <v>140</v>
      </c>
      <c r="G1332">
        <v>290642256</v>
      </c>
      <c r="H1332">
        <v>198</v>
      </c>
      <c r="I1332">
        <f>IF(COUNTIFS(A$2:A1332,A1332,D$2:D1332,D1332)=1,1,0)</f>
        <v>0</v>
      </c>
      <c r="J1332">
        <f>COUNTIFS(D$2:D1332, D1332, F$2:F1332, F1332)</f>
        <v>6</v>
      </c>
      <c r="K1332">
        <f t="shared" si="40"/>
        <v>106440620.15837105</v>
      </c>
      <c r="L1332" s="1">
        <f t="shared" si="41"/>
        <v>0</v>
      </c>
    </row>
    <row r="1333" spans="1:12" x14ac:dyDescent="0.2">
      <c r="A1333">
        <v>198781</v>
      </c>
      <c r="B1333" t="s">
        <v>344</v>
      </c>
      <c r="C1333">
        <v>2001</v>
      </c>
      <c r="D1333" t="s">
        <v>126</v>
      </c>
      <c r="E1333">
        <v>92</v>
      </c>
      <c r="F1333" t="s">
        <v>198</v>
      </c>
      <c r="G1333">
        <v>290642256</v>
      </c>
      <c r="H1333">
        <v>198</v>
      </c>
      <c r="I1333">
        <f>IF(COUNTIFS(A$2:A1333,A1333,D$2:D1333,D1333)=1,1,0)</f>
        <v>0</v>
      </c>
      <c r="J1333">
        <f>COUNTIFS(D$2:D1333, D1333, F$2:F1333, F1333)</f>
        <v>1</v>
      </c>
      <c r="K1333">
        <f t="shared" si="40"/>
        <v>106440620.15837105</v>
      </c>
      <c r="L1333" s="1">
        <f t="shared" si="41"/>
        <v>0</v>
      </c>
    </row>
    <row r="1334" spans="1:12" x14ac:dyDescent="0.2">
      <c r="A1334">
        <v>198781</v>
      </c>
      <c r="B1334" t="s">
        <v>344</v>
      </c>
      <c r="C1334">
        <v>2001</v>
      </c>
      <c r="D1334" t="s">
        <v>126</v>
      </c>
      <c r="E1334">
        <v>92</v>
      </c>
      <c r="F1334" t="s">
        <v>153</v>
      </c>
      <c r="G1334">
        <v>290642256</v>
      </c>
      <c r="H1334">
        <v>198</v>
      </c>
      <c r="I1334">
        <f>IF(COUNTIFS(A$2:A1334,A1334,D$2:D1334,D1334)=1,1,0)</f>
        <v>0</v>
      </c>
      <c r="J1334">
        <f>COUNTIFS(D$2:D1334, D1334, F$2:F1334, F1334)</f>
        <v>6</v>
      </c>
      <c r="K1334">
        <f t="shared" si="40"/>
        <v>106440620.15837105</v>
      </c>
      <c r="L1334" s="1">
        <f t="shared" si="41"/>
        <v>0</v>
      </c>
    </row>
    <row r="1335" spans="1:12" x14ac:dyDescent="0.2">
      <c r="A1335">
        <v>198781</v>
      </c>
      <c r="B1335" t="s">
        <v>344</v>
      </c>
      <c r="C1335">
        <v>2001</v>
      </c>
      <c r="D1335" t="s">
        <v>126</v>
      </c>
      <c r="E1335">
        <v>92</v>
      </c>
      <c r="F1335" t="s">
        <v>85</v>
      </c>
      <c r="G1335">
        <v>290642256</v>
      </c>
      <c r="H1335">
        <v>198</v>
      </c>
      <c r="I1335">
        <f>IF(COUNTIFS(A$2:A1335,A1335,D$2:D1335,D1335)=1,1,0)</f>
        <v>0</v>
      </c>
      <c r="J1335">
        <f>COUNTIFS(D$2:D1335, D1335, F$2:F1335, F1335)</f>
        <v>3</v>
      </c>
      <c r="K1335">
        <f t="shared" si="40"/>
        <v>106440620.15837105</v>
      </c>
      <c r="L1335" s="1">
        <f t="shared" si="41"/>
        <v>0</v>
      </c>
    </row>
    <row r="1336" spans="1:12" x14ac:dyDescent="0.2">
      <c r="A1336">
        <v>198781</v>
      </c>
      <c r="B1336" t="s">
        <v>344</v>
      </c>
      <c r="C1336">
        <v>2001</v>
      </c>
      <c r="D1336" t="s">
        <v>126</v>
      </c>
      <c r="E1336">
        <v>92</v>
      </c>
      <c r="F1336" t="s">
        <v>111</v>
      </c>
      <c r="G1336">
        <v>290642256</v>
      </c>
      <c r="H1336">
        <v>198</v>
      </c>
      <c r="I1336">
        <f>IF(COUNTIFS(A$2:A1336,A1336,D$2:D1336,D1336)=1,1,0)</f>
        <v>0</v>
      </c>
      <c r="J1336">
        <f>COUNTIFS(D$2:D1336, D1336, F$2:F1336, F1336)</f>
        <v>3</v>
      </c>
      <c r="K1336">
        <f t="shared" si="40"/>
        <v>106440620.15837105</v>
      </c>
      <c r="L1336" s="1">
        <f t="shared" si="41"/>
        <v>0</v>
      </c>
    </row>
    <row r="1337" spans="1:12" x14ac:dyDescent="0.2">
      <c r="A1337">
        <v>198781</v>
      </c>
      <c r="B1337" t="s">
        <v>344</v>
      </c>
      <c r="C1337">
        <v>2001</v>
      </c>
      <c r="D1337" t="s">
        <v>126</v>
      </c>
      <c r="E1337">
        <v>92</v>
      </c>
      <c r="F1337" t="s">
        <v>35</v>
      </c>
      <c r="G1337">
        <v>290642256</v>
      </c>
      <c r="H1337">
        <v>198</v>
      </c>
      <c r="I1337">
        <f>IF(COUNTIFS(A$2:A1337,A1337,D$2:D1337,D1337)=1,1,0)</f>
        <v>0</v>
      </c>
      <c r="J1337">
        <f>COUNTIFS(D$2:D1337, D1337, F$2:F1337, F1337)</f>
        <v>10</v>
      </c>
      <c r="K1337">
        <f t="shared" si="40"/>
        <v>106440620.15837105</v>
      </c>
      <c r="L1337" s="1">
        <f t="shared" si="41"/>
        <v>0</v>
      </c>
    </row>
    <row r="1338" spans="1:12" x14ac:dyDescent="0.2">
      <c r="A1338">
        <v>198781</v>
      </c>
      <c r="B1338" t="s">
        <v>344</v>
      </c>
      <c r="C1338">
        <v>2001</v>
      </c>
      <c r="D1338" t="s">
        <v>126</v>
      </c>
      <c r="E1338">
        <v>92</v>
      </c>
      <c r="F1338" t="s">
        <v>116</v>
      </c>
      <c r="G1338">
        <v>290642256</v>
      </c>
      <c r="H1338">
        <v>198</v>
      </c>
      <c r="I1338">
        <f>IF(COUNTIFS(A$2:A1338,A1338,D$2:D1338,D1338)=1,1,0)</f>
        <v>0</v>
      </c>
      <c r="J1338">
        <f>COUNTIFS(D$2:D1338, D1338, F$2:F1338, F1338)</f>
        <v>8</v>
      </c>
      <c r="K1338">
        <f t="shared" si="40"/>
        <v>106440620.15837105</v>
      </c>
      <c r="L1338" s="1">
        <f t="shared" si="41"/>
        <v>0</v>
      </c>
    </row>
    <row r="1339" spans="1:12" x14ac:dyDescent="0.2">
      <c r="A1339">
        <v>198781</v>
      </c>
      <c r="B1339" t="s">
        <v>344</v>
      </c>
      <c r="C1339">
        <v>2001</v>
      </c>
      <c r="D1339" t="s">
        <v>126</v>
      </c>
      <c r="E1339">
        <v>92</v>
      </c>
      <c r="F1339" t="s">
        <v>104</v>
      </c>
      <c r="G1339">
        <v>290642256</v>
      </c>
      <c r="H1339">
        <v>198</v>
      </c>
      <c r="I1339">
        <f>IF(COUNTIFS(A$2:A1339,A1339,D$2:D1339,D1339)=1,1,0)</f>
        <v>0</v>
      </c>
      <c r="J1339">
        <f>COUNTIFS(D$2:D1339, D1339, F$2:F1339, F1339)</f>
        <v>10</v>
      </c>
      <c r="K1339">
        <f t="shared" si="40"/>
        <v>106440620.15837105</v>
      </c>
      <c r="L1339" s="1">
        <f t="shared" si="41"/>
        <v>0</v>
      </c>
    </row>
    <row r="1340" spans="1:12" x14ac:dyDescent="0.2">
      <c r="A1340">
        <v>198781</v>
      </c>
      <c r="B1340" t="s">
        <v>344</v>
      </c>
      <c r="C1340">
        <v>2001</v>
      </c>
      <c r="D1340" t="s">
        <v>126</v>
      </c>
      <c r="E1340">
        <v>92</v>
      </c>
      <c r="F1340" t="s">
        <v>86</v>
      </c>
      <c r="G1340">
        <v>290642256</v>
      </c>
      <c r="H1340">
        <v>198</v>
      </c>
      <c r="I1340">
        <f>IF(COUNTIFS(A$2:A1340,A1340,D$2:D1340,D1340)=1,1,0)</f>
        <v>0</v>
      </c>
      <c r="J1340">
        <f>COUNTIFS(D$2:D1340, D1340, F$2:F1340, F1340)</f>
        <v>7</v>
      </c>
      <c r="K1340">
        <f t="shared" si="40"/>
        <v>106440620.15837105</v>
      </c>
      <c r="L1340" s="1">
        <f t="shared" si="41"/>
        <v>0</v>
      </c>
    </row>
    <row r="1341" spans="1:12" x14ac:dyDescent="0.2">
      <c r="A1341">
        <v>73195</v>
      </c>
      <c r="B1341" t="s">
        <v>345</v>
      </c>
      <c r="C1341">
        <v>1975</v>
      </c>
      <c r="D1341" t="s">
        <v>61</v>
      </c>
      <c r="E1341">
        <v>124</v>
      </c>
      <c r="F1341" t="s">
        <v>151</v>
      </c>
      <c r="G1341">
        <v>280080815</v>
      </c>
      <c r="H1341">
        <v>199</v>
      </c>
      <c r="I1341">
        <f>IF(COUNTIFS(A$2:A1341,A1341,D$2:D1341,D1341)=1,1,0)</f>
        <v>1</v>
      </c>
      <c r="J1341">
        <f>COUNTIFS(D$2:D1341, D1341, F$2:F1341, F1341)</f>
        <v>1</v>
      </c>
      <c r="K1341">
        <f t="shared" si="40"/>
        <v>106440620.15837105</v>
      </c>
      <c r="L1341" s="1">
        <f t="shared" si="41"/>
        <v>1</v>
      </c>
    </row>
    <row r="1342" spans="1:12" x14ac:dyDescent="0.2">
      <c r="A1342">
        <v>73195</v>
      </c>
      <c r="B1342" t="s">
        <v>345</v>
      </c>
      <c r="C1342">
        <v>1975</v>
      </c>
      <c r="D1342" t="s">
        <v>61</v>
      </c>
      <c r="E1342">
        <v>124</v>
      </c>
      <c r="F1342" t="s">
        <v>293</v>
      </c>
      <c r="G1342">
        <v>280080815</v>
      </c>
      <c r="H1342">
        <v>199</v>
      </c>
      <c r="I1342">
        <f>IF(COUNTIFS(A$2:A1342,A1342,D$2:D1342,D1342)=1,1,0)</f>
        <v>0</v>
      </c>
      <c r="J1342">
        <f>COUNTIFS(D$2:D1342, D1342, F$2:F1342, F1342)</f>
        <v>1</v>
      </c>
      <c r="K1342">
        <f t="shared" si="40"/>
        <v>106440620.15837105</v>
      </c>
      <c r="L1342" s="1">
        <f t="shared" si="41"/>
        <v>0</v>
      </c>
    </row>
    <row r="1343" spans="1:12" x14ac:dyDescent="0.2">
      <c r="A1343">
        <v>73195</v>
      </c>
      <c r="B1343" t="s">
        <v>345</v>
      </c>
      <c r="C1343">
        <v>1975</v>
      </c>
      <c r="D1343" t="s">
        <v>61</v>
      </c>
      <c r="E1343">
        <v>124</v>
      </c>
      <c r="F1343" t="s">
        <v>187</v>
      </c>
      <c r="G1343">
        <v>280080815</v>
      </c>
      <c r="H1343">
        <v>199</v>
      </c>
      <c r="I1343">
        <f>IF(COUNTIFS(A$2:A1343,A1343,D$2:D1343,D1343)=1,1,0)</f>
        <v>0</v>
      </c>
      <c r="J1343">
        <f>COUNTIFS(D$2:D1343, D1343, F$2:F1343, F1343)</f>
        <v>2</v>
      </c>
      <c r="K1343">
        <f t="shared" si="40"/>
        <v>106440620.15837105</v>
      </c>
      <c r="L1343" s="1">
        <f t="shared" si="41"/>
        <v>0</v>
      </c>
    </row>
    <row r="1344" spans="1:12" x14ac:dyDescent="0.2">
      <c r="A1344">
        <v>73195</v>
      </c>
      <c r="B1344" t="s">
        <v>345</v>
      </c>
      <c r="C1344">
        <v>1975</v>
      </c>
      <c r="D1344" t="s">
        <v>61</v>
      </c>
      <c r="E1344">
        <v>124</v>
      </c>
      <c r="F1344" t="s">
        <v>35</v>
      </c>
      <c r="G1344">
        <v>280080815</v>
      </c>
      <c r="H1344">
        <v>199</v>
      </c>
      <c r="I1344">
        <f>IF(COUNTIFS(A$2:A1344,A1344,D$2:D1344,D1344)=1,1,0)</f>
        <v>0</v>
      </c>
      <c r="J1344">
        <f>COUNTIFS(D$2:D1344, D1344, F$2:F1344, F1344)</f>
        <v>16</v>
      </c>
      <c r="K1344">
        <f t="shared" si="40"/>
        <v>106440620.15837105</v>
      </c>
      <c r="L1344" s="1">
        <f t="shared" si="41"/>
        <v>0</v>
      </c>
    </row>
    <row r="1345" spans="1:12" x14ac:dyDescent="0.2">
      <c r="A1345">
        <v>73195</v>
      </c>
      <c r="B1345" t="s">
        <v>345</v>
      </c>
      <c r="C1345">
        <v>1975</v>
      </c>
      <c r="D1345" t="s">
        <v>61</v>
      </c>
      <c r="E1345">
        <v>124</v>
      </c>
      <c r="F1345" t="s">
        <v>87</v>
      </c>
      <c r="G1345">
        <v>280080815</v>
      </c>
      <c r="H1345">
        <v>199</v>
      </c>
      <c r="I1345">
        <f>IF(COUNTIFS(A$2:A1345,A1345,D$2:D1345,D1345)=1,1,0)</f>
        <v>0</v>
      </c>
      <c r="J1345">
        <f>COUNTIFS(D$2:D1345, D1345, F$2:F1345, F1345)</f>
        <v>3</v>
      </c>
      <c r="K1345">
        <f t="shared" si="40"/>
        <v>106440620.15837105</v>
      </c>
      <c r="L1345" s="1">
        <f t="shared" si="41"/>
        <v>0</v>
      </c>
    </row>
    <row r="1346" spans="1:12" x14ac:dyDescent="0.2">
      <c r="A1346">
        <v>73195</v>
      </c>
      <c r="B1346" t="s">
        <v>345</v>
      </c>
      <c r="C1346">
        <v>1975</v>
      </c>
      <c r="D1346" t="s">
        <v>61</v>
      </c>
      <c r="E1346">
        <v>124</v>
      </c>
      <c r="F1346" t="s">
        <v>90</v>
      </c>
      <c r="G1346">
        <v>280080815</v>
      </c>
      <c r="H1346">
        <v>199</v>
      </c>
      <c r="I1346">
        <f>IF(COUNTIFS(A$2:A1346,A1346,D$2:D1346,D1346)=1,1,0)</f>
        <v>0</v>
      </c>
      <c r="J1346">
        <f>COUNTIFS(D$2:D1346, D1346, F$2:F1346, F1346)</f>
        <v>1</v>
      </c>
      <c r="K1346">
        <f t="shared" ref="K1346:K1409" si="42">AVERAGEIF($I$2:$I$1645, 1, $G$2:$G$1645)</f>
        <v>106440620.15837105</v>
      </c>
      <c r="L1346" s="1">
        <f t="shared" ref="L1346:L1409" si="43">IF(AND(I1346=1,G1346&gt;K1346),1,0)</f>
        <v>0</v>
      </c>
    </row>
    <row r="1347" spans="1:12" x14ac:dyDescent="0.2">
      <c r="A1347">
        <v>73195</v>
      </c>
      <c r="B1347" t="s">
        <v>345</v>
      </c>
      <c r="C1347">
        <v>1975</v>
      </c>
      <c r="D1347" t="s">
        <v>61</v>
      </c>
      <c r="E1347">
        <v>124</v>
      </c>
      <c r="F1347" t="s">
        <v>23</v>
      </c>
      <c r="G1347">
        <v>280080815</v>
      </c>
      <c r="H1347">
        <v>199</v>
      </c>
      <c r="I1347">
        <f>IF(COUNTIFS(A$2:A1347,A1347,D$2:D1347,D1347)=1,1,0)</f>
        <v>0</v>
      </c>
      <c r="J1347">
        <f>COUNTIFS(D$2:D1347, D1347, F$2:F1347, F1347)</f>
        <v>4</v>
      </c>
      <c r="K1347">
        <f t="shared" si="42"/>
        <v>106440620.15837105</v>
      </c>
      <c r="L1347" s="1">
        <f t="shared" si="43"/>
        <v>0</v>
      </c>
    </row>
    <row r="1348" spans="1:12" x14ac:dyDescent="0.2">
      <c r="A1348">
        <v>107207</v>
      </c>
      <c r="B1348" t="s">
        <v>346</v>
      </c>
      <c r="C1348">
        <v>1993</v>
      </c>
      <c r="D1348" t="s">
        <v>9</v>
      </c>
      <c r="E1348">
        <v>133</v>
      </c>
      <c r="F1348" t="s">
        <v>37</v>
      </c>
      <c r="G1348">
        <v>25096862</v>
      </c>
      <c r="H1348">
        <v>200</v>
      </c>
      <c r="I1348">
        <f>IF(COUNTIFS(A$2:A1348,A1348,D$2:D1348,D1348)=1,1,0)</f>
        <v>1</v>
      </c>
      <c r="J1348">
        <f>COUNTIFS(D$2:D1348, D1348, F$2:F1348, F1348)</f>
        <v>12</v>
      </c>
      <c r="K1348">
        <f t="shared" si="42"/>
        <v>106440620.15837105</v>
      </c>
      <c r="L1348" s="1">
        <f t="shared" si="43"/>
        <v>0</v>
      </c>
    </row>
    <row r="1349" spans="1:12" x14ac:dyDescent="0.2">
      <c r="A1349">
        <v>107207</v>
      </c>
      <c r="B1349" t="s">
        <v>346</v>
      </c>
      <c r="C1349">
        <v>1993</v>
      </c>
      <c r="D1349" t="s">
        <v>9</v>
      </c>
      <c r="E1349">
        <v>133</v>
      </c>
      <c r="F1349" t="s">
        <v>27</v>
      </c>
      <c r="G1349">
        <v>25096862</v>
      </c>
      <c r="H1349">
        <v>200</v>
      </c>
      <c r="I1349">
        <f>IF(COUNTIFS(A$2:A1349,A1349,D$2:D1349,D1349)=1,1,0)</f>
        <v>0</v>
      </c>
      <c r="J1349">
        <f>COUNTIFS(D$2:D1349, D1349, F$2:F1349, F1349)</f>
        <v>2</v>
      </c>
      <c r="K1349">
        <f t="shared" si="42"/>
        <v>106440620.15837105</v>
      </c>
      <c r="L1349" s="1">
        <f t="shared" si="43"/>
        <v>0</v>
      </c>
    </row>
    <row r="1350" spans="1:12" x14ac:dyDescent="0.2">
      <c r="A1350">
        <v>107207</v>
      </c>
      <c r="B1350" t="s">
        <v>346</v>
      </c>
      <c r="C1350">
        <v>1993</v>
      </c>
      <c r="D1350" t="s">
        <v>9</v>
      </c>
      <c r="E1350">
        <v>133</v>
      </c>
      <c r="F1350" t="s">
        <v>11</v>
      </c>
      <c r="G1350">
        <v>25096862</v>
      </c>
      <c r="H1350">
        <v>200</v>
      </c>
      <c r="I1350">
        <f>IF(COUNTIFS(A$2:A1350,A1350,D$2:D1350,D1350)=1,1,0)</f>
        <v>0</v>
      </c>
      <c r="J1350">
        <f>COUNTIFS(D$2:D1350, D1350, F$2:F1350, F1350)</f>
        <v>26</v>
      </c>
      <c r="K1350">
        <f t="shared" si="42"/>
        <v>106440620.15837105</v>
      </c>
      <c r="L1350" s="1">
        <f t="shared" si="43"/>
        <v>0</v>
      </c>
    </row>
    <row r="1351" spans="1:12" x14ac:dyDescent="0.2">
      <c r="A1351">
        <v>107207</v>
      </c>
      <c r="B1351" t="s">
        <v>346</v>
      </c>
      <c r="C1351">
        <v>1993</v>
      </c>
      <c r="D1351" t="s">
        <v>9</v>
      </c>
      <c r="E1351">
        <v>133</v>
      </c>
      <c r="F1351" t="s">
        <v>12</v>
      </c>
      <c r="G1351">
        <v>25096862</v>
      </c>
      <c r="H1351">
        <v>200</v>
      </c>
      <c r="I1351">
        <f>IF(COUNTIFS(A$2:A1351,A1351,D$2:D1351,D1351)=1,1,0)</f>
        <v>0</v>
      </c>
      <c r="J1351">
        <f>COUNTIFS(D$2:D1351, D1351, F$2:F1351, F1351)</f>
        <v>5</v>
      </c>
      <c r="K1351">
        <f t="shared" si="42"/>
        <v>106440620.15837105</v>
      </c>
      <c r="L1351" s="1">
        <f t="shared" si="43"/>
        <v>0</v>
      </c>
    </row>
    <row r="1352" spans="1:12" x14ac:dyDescent="0.2">
      <c r="A1352">
        <v>107207</v>
      </c>
      <c r="B1352" t="s">
        <v>346</v>
      </c>
      <c r="C1352">
        <v>1993</v>
      </c>
      <c r="D1352" t="s">
        <v>9</v>
      </c>
      <c r="E1352">
        <v>133</v>
      </c>
      <c r="F1352" t="s">
        <v>16</v>
      </c>
      <c r="G1352">
        <v>25096862</v>
      </c>
      <c r="H1352">
        <v>200</v>
      </c>
      <c r="I1352">
        <f>IF(COUNTIFS(A$2:A1352,A1352,D$2:D1352,D1352)=1,1,0)</f>
        <v>0</v>
      </c>
      <c r="J1352">
        <f>COUNTIFS(D$2:D1352, D1352, F$2:F1352, F1352)</f>
        <v>27</v>
      </c>
      <c r="K1352">
        <f t="shared" si="42"/>
        <v>106440620.15837105</v>
      </c>
      <c r="L1352" s="1">
        <f t="shared" si="43"/>
        <v>0</v>
      </c>
    </row>
    <row r="1353" spans="1:12" x14ac:dyDescent="0.2">
      <c r="A1353">
        <v>107207</v>
      </c>
      <c r="B1353" t="s">
        <v>346</v>
      </c>
      <c r="C1353">
        <v>1993</v>
      </c>
      <c r="D1353" t="s">
        <v>9</v>
      </c>
      <c r="E1353">
        <v>133</v>
      </c>
      <c r="F1353" t="s">
        <v>70</v>
      </c>
      <c r="G1353">
        <v>25096862</v>
      </c>
      <c r="H1353">
        <v>200</v>
      </c>
      <c r="I1353">
        <f>IF(COUNTIFS(A$2:A1353,A1353,D$2:D1353,D1353)=1,1,0)</f>
        <v>0</v>
      </c>
      <c r="J1353">
        <f>COUNTIFS(D$2:D1353, D1353, F$2:F1353, F1353)</f>
        <v>4</v>
      </c>
      <c r="K1353">
        <f t="shared" si="42"/>
        <v>106440620.15837105</v>
      </c>
      <c r="L1353" s="1">
        <f t="shared" si="43"/>
        <v>0</v>
      </c>
    </row>
    <row r="1354" spans="1:12" x14ac:dyDescent="0.2">
      <c r="A1354">
        <v>107207</v>
      </c>
      <c r="B1354" t="s">
        <v>346</v>
      </c>
      <c r="C1354">
        <v>1993</v>
      </c>
      <c r="D1354" t="s">
        <v>9</v>
      </c>
      <c r="E1354">
        <v>133</v>
      </c>
      <c r="F1354" t="s">
        <v>39</v>
      </c>
      <c r="G1354">
        <v>25096862</v>
      </c>
      <c r="H1354">
        <v>200</v>
      </c>
      <c r="I1354">
        <f>IF(COUNTIFS(A$2:A1354,A1354,D$2:D1354,D1354)=1,1,0)</f>
        <v>0</v>
      </c>
      <c r="J1354">
        <f>COUNTIFS(D$2:D1354, D1354, F$2:F1354, F1354)</f>
        <v>11</v>
      </c>
      <c r="K1354">
        <f t="shared" si="42"/>
        <v>106440620.15837105</v>
      </c>
      <c r="L1354" s="1">
        <f t="shared" si="43"/>
        <v>0</v>
      </c>
    </row>
    <row r="1355" spans="1:12" x14ac:dyDescent="0.2">
      <c r="A1355">
        <v>107207</v>
      </c>
      <c r="B1355" t="s">
        <v>346</v>
      </c>
      <c r="C1355">
        <v>1993</v>
      </c>
      <c r="D1355" t="s">
        <v>9</v>
      </c>
      <c r="E1355">
        <v>133</v>
      </c>
      <c r="F1355" t="s">
        <v>17</v>
      </c>
      <c r="G1355">
        <v>25096862</v>
      </c>
      <c r="H1355">
        <v>200</v>
      </c>
      <c r="I1355">
        <f>IF(COUNTIFS(A$2:A1355,A1355,D$2:D1355,D1355)=1,1,0)</f>
        <v>0</v>
      </c>
      <c r="J1355">
        <f>COUNTIFS(D$2:D1355, D1355, F$2:F1355, F1355)</f>
        <v>32</v>
      </c>
      <c r="K1355">
        <f t="shared" si="42"/>
        <v>106440620.15837105</v>
      </c>
      <c r="L1355" s="1">
        <f t="shared" si="43"/>
        <v>0</v>
      </c>
    </row>
    <row r="1356" spans="1:12" x14ac:dyDescent="0.2">
      <c r="A1356">
        <v>107207</v>
      </c>
      <c r="B1356" t="s">
        <v>346</v>
      </c>
      <c r="C1356">
        <v>1993</v>
      </c>
      <c r="D1356" t="s">
        <v>9</v>
      </c>
      <c r="E1356">
        <v>133</v>
      </c>
      <c r="F1356" t="s">
        <v>13</v>
      </c>
      <c r="G1356">
        <v>25096862</v>
      </c>
      <c r="H1356">
        <v>200</v>
      </c>
      <c r="I1356">
        <f>IF(COUNTIFS(A$2:A1356,A1356,D$2:D1356,D1356)=1,1,0)</f>
        <v>0</v>
      </c>
      <c r="J1356">
        <f>COUNTIFS(D$2:D1356, D1356, F$2:F1356, F1356)</f>
        <v>72</v>
      </c>
      <c r="K1356">
        <f t="shared" si="42"/>
        <v>106440620.15837105</v>
      </c>
      <c r="L1356" s="1">
        <f t="shared" si="43"/>
        <v>0</v>
      </c>
    </row>
    <row r="1357" spans="1:12" x14ac:dyDescent="0.2">
      <c r="A1357">
        <v>3011894</v>
      </c>
      <c r="B1357" t="s">
        <v>347</v>
      </c>
      <c r="C1357">
        <v>2014</v>
      </c>
      <c r="D1357" t="s">
        <v>9</v>
      </c>
      <c r="E1357">
        <v>122</v>
      </c>
      <c r="F1357" t="s">
        <v>45</v>
      </c>
      <c r="G1357">
        <v>3106530</v>
      </c>
      <c r="H1357">
        <v>201</v>
      </c>
      <c r="I1357">
        <f>IF(COUNTIFS(A$2:A1357,A1357,D$2:D1357,D1357)=1,1,0)</f>
        <v>1</v>
      </c>
      <c r="J1357">
        <f>COUNTIFS(D$2:D1357, D1357, F$2:F1357, F1357)</f>
        <v>20</v>
      </c>
      <c r="K1357">
        <f t="shared" si="42"/>
        <v>106440620.15837105</v>
      </c>
      <c r="L1357" s="1">
        <f t="shared" si="43"/>
        <v>0</v>
      </c>
    </row>
    <row r="1358" spans="1:12" x14ac:dyDescent="0.2">
      <c r="A1358">
        <v>3011894</v>
      </c>
      <c r="B1358" t="s">
        <v>347</v>
      </c>
      <c r="C1358">
        <v>2014</v>
      </c>
      <c r="D1358" t="s">
        <v>9</v>
      </c>
      <c r="E1358">
        <v>122</v>
      </c>
      <c r="F1358" t="s">
        <v>104</v>
      </c>
      <c r="G1358">
        <v>3106530</v>
      </c>
      <c r="H1358">
        <v>201</v>
      </c>
      <c r="I1358">
        <f>IF(COUNTIFS(A$2:A1358,A1358,D$2:D1358,D1358)=1,1,0)</f>
        <v>0</v>
      </c>
      <c r="J1358">
        <f>COUNTIFS(D$2:D1358, D1358, F$2:F1358, F1358)</f>
        <v>9</v>
      </c>
      <c r="K1358">
        <f t="shared" si="42"/>
        <v>106440620.15837105</v>
      </c>
      <c r="L1358" s="1">
        <f t="shared" si="43"/>
        <v>0</v>
      </c>
    </row>
    <row r="1359" spans="1:12" x14ac:dyDescent="0.2">
      <c r="A1359">
        <v>3011894</v>
      </c>
      <c r="B1359" t="s">
        <v>347</v>
      </c>
      <c r="C1359">
        <v>2014</v>
      </c>
      <c r="D1359" t="s">
        <v>9</v>
      </c>
      <c r="E1359">
        <v>122</v>
      </c>
      <c r="F1359" t="s">
        <v>13</v>
      </c>
      <c r="G1359">
        <v>3106530</v>
      </c>
      <c r="H1359">
        <v>201</v>
      </c>
      <c r="I1359">
        <f>IF(COUNTIFS(A$2:A1359,A1359,D$2:D1359,D1359)=1,1,0)</f>
        <v>0</v>
      </c>
      <c r="J1359">
        <f>COUNTIFS(D$2:D1359, D1359, F$2:F1359, F1359)</f>
        <v>73</v>
      </c>
      <c r="K1359">
        <f t="shared" si="42"/>
        <v>106440620.15837105</v>
      </c>
      <c r="L1359" s="1">
        <f t="shared" si="43"/>
        <v>0</v>
      </c>
    </row>
    <row r="1360" spans="1:12" x14ac:dyDescent="0.2">
      <c r="A1360">
        <v>3011894</v>
      </c>
      <c r="B1360" t="s">
        <v>347</v>
      </c>
      <c r="C1360">
        <v>2014</v>
      </c>
      <c r="D1360" t="s">
        <v>9</v>
      </c>
      <c r="E1360">
        <v>122</v>
      </c>
      <c r="F1360" t="s">
        <v>23</v>
      </c>
      <c r="G1360">
        <v>3106530</v>
      </c>
      <c r="H1360">
        <v>201</v>
      </c>
      <c r="I1360">
        <f>IF(COUNTIFS(A$2:A1360,A1360,D$2:D1360,D1360)=1,1,0)</f>
        <v>0</v>
      </c>
      <c r="J1360">
        <f>COUNTIFS(D$2:D1360, D1360, F$2:F1360, F1360)</f>
        <v>22</v>
      </c>
      <c r="K1360">
        <f t="shared" si="42"/>
        <v>106440620.15837105</v>
      </c>
      <c r="L1360" s="1">
        <f t="shared" si="43"/>
        <v>0</v>
      </c>
    </row>
    <row r="1361" spans="1:12" x14ac:dyDescent="0.2">
      <c r="A1361">
        <v>15864</v>
      </c>
      <c r="B1361" t="s">
        <v>348</v>
      </c>
      <c r="C1361">
        <v>1925</v>
      </c>
      <c r="D1361" t="s">
        <v>26</v>
      </c>
      <c r="E1361">
        <v>95</v>
      </c>
      <c r="F1361" t="s">
        <v>198</v>
      </c>
      <c r="G1361" t="s">
        <v>407</v>
      </c>
      <c r="H1361">
        <v>202</v>
      </c>
      <c r="I1361">
        <f>IF(COUNTIFS(A$2:A1361,A1361,D$2:D1361,D1361)=1,1,0)</f>
        <v>1</v>
      </c>
      <c r="J1361">
        <f>COUNTIFS(D$2:D1361, D1361, F$2:F1361, F1361)</f>
        <v>3</v>
      </c>
      <c r="K1361">
        <f t="shared" si="42"/>
        <v>106440620.15837105</v>
      </c>
      <c r="L1361" s="1">
        <f t="shared" si="43"/>
        <v>1</v>
      </c>
    </row>
    <row r="1362" spans="1:12" x14ac:dyDescent="0.2">
      <c r="A1362">
        <v>15864</v>
      </c>
      <c r="B1362" t="s">
        <v>348</v>
      </c>
      <c r="C1362">
        <v>1925</v>
      </c>
      <c r="D1362" t="s">
        <v>26</v>
      </c>
      <c r="E1362">
        <v>95</v>
      </c>
      <c r="F1362" t="s">
        <v>82</v>
      </c>
      <c r="G1362" t="s">
        <v>407</v>
      </c>
      <c r="H1362">
        <v>202</v>
      </c>
      <c r="I1362">
        <f>IF(COUNTIFS(A$2:A1362,A1362,D$2:D1362,D1362)=1,1,0)</f>
        <v>0</v>
      </c>
      <c r="J1362">
        <f>COUNTIFS(D$2:D1362, D1362, F$2:F1362, F1362)</f>
        <v>2</v>
      </c>
      <c r="K1362">
        <f t="shared" si="42"/>
        <v>106440620.15837105</v>
      </c>
      <c r="L1362" s="1">
        <f t="shared" si="43"/>
        <v>0</v>
      </c>
    </row>
    <row r="1363" spans="1:12" x14ac:dyDescent="0.2">
      <c r="A1363">
        <v>15864</v>
      </c>
      <c r="B1363" t="s">
        <v>348</v>
      </c>
      <c r="C1363">
        <v>1925</v>
      </c>
      <c r="D1363" t="s">
        <v>26</v>
      </c>
      <c r="E1363">
        <v>95</v>
      </c>
      <c r="F1363" t="s">
        <v>102</v>
      </c>
      <c r="G1363" t="s">
        <v>407</v>
      </c>
      <c r="H1363">
        <v>202</v>
      </c>
      <c r="I1363">
        <f>IF(COUNTIFS(A$2:A1363,A1363,D$2:D1363,D1363)=1,1,0)</f>
        <v>0</v>
      </c>
      <c r="J1363">
        <f>COUNTIFS(D$2:D1363, D1363, F$2:F1363, F1363)</f>
        <v>3</v>
      </c>
      <c r="K1363">
        <f t="shared" si="42"/>
        <v>106440620.15837105</v>
      </c>
      <c r="L1363" s="1">
        <f t="shared" si="43"/>
        <v>0</v>
      </c>
    </row>
    <row r="1364" spans="1:12" x14ac:dyDescent="0.2">
      <c r="A1364">
        <v>15864</v>
      </c>
      <c r="B1364" t="s">
        <v>348</v>
      </c>
      <c r="C1364">
        <v>1925</v>
      </c>
      <c r="D1364" t="s">
        <v>26</v>
      </c>
      <c r="E1364">
        <v>95</v>
      </c>
      <c r="F1364" t="s">
        <v>153</v>
      </c>
      <c r="G1364" t="s">
        <v>407</v>
      </c>
      <c r="H1364">
        <v>202</v>
      </c>
      <c r="I1364">
        <f>IF(COUNTIFS(A$2:A1364,A1364,D$2:D1364,D1364)=1,1,0)</f>
        <v>0</v>
      </c>
      <c r="J1364">
        <f>COUNTIFS(D$2:D1364, D1364, F$2:F1364, F1364)</f>
        <v>3</v>
      </c>
      <c r="K1364">
        <f t="shared" si="42"/>
        <v>106440620.15837105</v>
      </c>
      <c r="L1364" s="1">
        <f t="shared" si="43"/>
        <v>0</v>
      </c>
    </row>
    <row r="1365" spans="1:12" x14ac:dyDescent="0.2">
      <c r="A1365">
        <v>15864</v>
      </c>
      <c r="B1365" t="s">
        <v>348</v>
      </c>
      <c r="C1365">
        <v>1925</v>
      </c>
      <c r="D1365" t="s">
        <v>26</v>
      </c>
      <c r="E1365">
        <v>95</v>
      </c>
      <c r="F1365" t="s">
        <v>154</v>
      </c>
      <c r="G1365" t="s">
        <v>407</v>
      </c>
      <c r="H1365">
        <v>202</v>
      </c>
      <c r="I1365">
        <f>IF(COUNTIFS(A$2:A1365,A1365,D$2:D1365,D1365)=1,1,0)</f>
        <v>0</v>
      </c>
      <c r="J1365">
        <f>COUNTIFS(D$2:D1365, D1365, F$2:F1365, F1365)</f>
        <v>1</v>
      </c>
      <c r="K1365">
        <f t="shared" si="42"/>
        <v>106440620.15837105</v>
      </c>
      <c r="L1365" s="1">
        <f t="shared" si="43"/>
        <v>0</v>
      </c>
    </row>
    <row r="1366" spans="1:12" x14ac:dyDescent="0.2">
      <c r="A1366">
        <v>15864</v>
      </c>
      <c r="B1366" t="s">
        <v>348</v>
      </c>
      <c r="C1366">
        <v>1925</v>
      </c>
      <c r="D1366" t="s">
        <v>26</v>
      </c>
      <c r="E1366">
        <v>95</v>
      </c>
      <c r="F1366" t="s">
        <v>35</v>
      </c>
      <c r="G1366" t="s">
        <v>407</v>
      </c>
      <c r="H1366">
        <v>202</v>
      </c>
      <c r="I1366">
        <f>IF(COUNTIFS(A$2:A1366,A1366,D$2:D1366,D1366)=1,1,0)</f>
        <v>0</v>
      </c>
      <c r="J1366">
        <f>COUNTIFS(D$2:D1366, D1366, F$2:F1366, F1366)</f>
        <v>4</v>
      </c>
      <c r="K1366">
        <f t="shared" si="42"/>
        <v>106440620.15837105</v>
      </c>
      <c r="L1366" s="1">
        <f t="shared" si="43"/>
        <v>0</v>
      </c>
    </row>
    <row r="1367" spans="1:12" x14ac:dyDescent="0.2">
      <c r="A1367">
        <v>15864</v>
      </c>
      <c r="B1367" t="s">
        <v>348</v>
      </c>
      <c r="C1367">
        <v>1925</v>
      </c>
      <c r="D1367" t="s">
        <v>26</v>
      </c>
      <c r="E1367">
        <v>95</v>
      </c>
      <c r="F1367" t="s">
        <v>104</v>
      </c>
      <c r="G1367" t="s">
        <v>407</v>
      </c>
      <c r="H1367">
        <v>202</v>
      </c>
      <c r="I1367">
        <f>IF(COUNTIFS(A$2:A1367,A1367,D$2:D1367,D1367)=1,1,0)</f>
        <v>0</v>
      </c>
      <c r="J1367">
        <f>COUNTIFS(D$2:D1367, D1367, F$2:F1367, F1367)</f>
        <v>3</v>
      </c>
      <c r="K1367">
        <f t="shared" si="42"/>
        <v>106440620.15837105</v>
      </c>
      <c r="L1367" s="1">
        <f t="shared" si="43"/>
        <v>0</v>
      </c>
    </row>
    <row r="1368" spans="1:12" x14ac:dyDescent="0.2">
      <c r="A1368">
        <v>15864</v>
      </c>
      <c r="B1368" t="s">
        <v>348</v>
      </c>
      <c r="C1368">
        <v>1925</v>
      </c>
      <c r="D1368" t="s">
        <v>26</v>
      </c>
      <c r="E1368">
        <v>95</v>
      </c>
      <c r="F1368" t="s">
        <v>13</v>
      </c>
      <c r="G1368" t="s">
        <v>407</v>
      </c>
      <c r="H1368">
        <v>202</v>
      </c>
      <c r="I1368">
        <f>IF(COUNTIFS(A$2:A1368,A1368,D$2:D1368,D1368)=1,1,0)</f>
        <v>0</v>
      </c>
      <c r="J1368">
        <f>COUNTIFS(D$2:D1368, D1368, F$2:F1368, F1368)</f>
        <v>12</v>
      </c>
      <c r="K1368">
        <f t="shared" si="42"/>
        <v>106440620.15837105</v>
      </c>
      <c r="L1368" s="1">
        <f t="shared" si="43"/>
        <v>0</v>
      </c>
    </row>
    <row r="1369" spans="1:12" x14ac:dyDescent="0.2">
      <c r="A1369">
        <v>15864</v>
      </c>
      <c r="B1369" t="s">
        <v>348</v>
      </c>
      <c r="C1369">
        <v>1925</v>
      </c>
      <c r="D1369" t="s">
        <v>26</v>
      </c>
      <c r="E1369">
        <v>95</v>
      </c>
      <c r="F1369" t="s">
        <v>52</v>
      </c>
      <c r="G1369" t="s">
        <v>407</v>
      </c>
      <c r="H1369">
        <v>202</v>
      </c>
      <c r="I1369">
        <f>IF(COUNTIFS(A$2:A1369,A1369,D$2:D1369,D1369)=1,1,0)</f>
        <v>0</v>
      </c>
      <c r="J1369">
        <f>COUNTIFS(D$2:D1369, D1369, F$2:F1369, F1369)</f>
        <v>2</v>
      </c>
      <c r="K1369">
        <f t="shared" si="42"/>
        <v>106440620.15837105</v>
      </c>
      <c r="L1369" s="1">
        <f t="shared" si="43"/>
        <v>0</v>
      </c>
    </row>
    <row r="1370" spans="1:12" x14ac:dyDescent="0.2">
      <c r="A1370">
        <v>15864</v>
      </c>
      <c r="B1370" t="s">
        <v>348</v>
      </c>
      <c r="C1370">
        <v>1925</v>
      </c>
      <c r="D1370" t="s">
        <v>26</v>
      </c>
      <c r="E1370">
        <v>95</v>
      </c>
      <c r="F1370" t="s">
        <v>157</v>
      </c>
      <c r="G1370" t="s">
        <v>407</v>
      </c>
      <c r="H1370">
        <v>202</v>
      </c>
      <c r="I1370">
        <f>IF(COUNTIFS(A$2:A1370,A1370,D$2:D1370,D1370)=1,1,0)</f>
        <v>0</v>
      </c>
      <c r="J1370">
        <f>COUNTIFS(D$2:D1370, D1370, F$2:F1370, F1370)</f>
        <v>2</v>
      </c>
      <c r="K1370">
        <f t="shared" si="42"/>
        <v>106440620.15837105</v>
      </c>
      <c r="L1370" s="1">
        <f t="shared" si="43"/>
        <v>0</v>
      </c>
    </row>
    <row r="1371" spans="1:12" x14ac:dyDescent="0.2">
      <c r="A1371">
        <v>1950186</v>
      </c>
      <c r="B1371" t="s">
        <v>349</v>
      </c>
      <c r="C1371">
        <v>2019</v>
      </c>
      <c r="D1371" t="s">
        <v>19</v>
      </c>
      <c r="E1371">
        <v>152</v>
      </c>
      <c r="F1371" t="s">
        <v>328</v>
      </c>
      <c r="G1371">
        <v>117624357</v>
      </c>
      <c r="H1371">
        <v>203</v>
      </c>
      <c r="I1371">
        <f>IF(COUNTIFS(A$2:A1371,A1371,D$2:D1371,D1371)=1,1,0)</f>
        <v>1</v>
      </c>
      <c r="J1371">
        <f>COUNTIFS(D$2:D1371, D1371, F$2:F1371, F1371)</f>
        <v>1</v>
      </c>
      <c r="K1371">
        <f t="shared" si="42"/>
        <v>106440620.15837105</v>
      </c>
      <c r="L1371" s="1">
        <f t="shared" si="43"/>
        <v>1</v>
      </c>
    </row>
    <row r="1372" spans="1:12" x14ac:dyDescent="0.2">
      <c r="A1372">
        <v>1950186</v>
      </c>
      <c r="B1372" t="s">
        <v>349</v>
      </c>
      <c r="C1372">
        <v>2019</v>
      </c>
      <c r="D1372" t="s">
        <v>19</v>
      </c>
      <c r="E1372">
        <v>152</v>
      </c>
      <c r="F1372" t="s">
        <v>37</v>
      </c>
      <c r="G1372">
        <v>117624357</v>
      </c>
      <c r="H1372">
        <v>203</v>
      </c>
      <c r="I1372">
        <f>IF(COUNTIFS(A$2:A1372,A1372,D$2:D1372,D1372)=1,1,0)</f>
        <v>0</v>
      </c>
      <c r="J1372">
        <f>COUNTIFS(D$2:D1372, D1372, F$2:F1372, F1372)</f>
        <v>4</v>
      </c>
      <c r="K1372">
        <f t="shared" si="42"/>
        <v>106440620.15837105</v>
      </c>
      <c r="L1372" s="1">
        <f t="shared" si="43"/>
        <v>0</v>
      </c>
    </row>
    <row r="1373" spans="1:12" x14ac:dyDescent="0.2">
      <c r="A1373">
        <v>1950186</v>
      </c>
      <c r="B1373" t="s">
        <v>349</v>
      </c>
      <c r="C1373">
        <v>2019</v>
      </c>
      <c r="D1373" t="s">
        <v>19</v>
      </c>
      <c r="E1373">
        <v>152</v>
      </c>
      <c r="F1373" t="s">
        <v>350</v>
      </c>
      <c r="G1373">
        <v>117624357</v>
      </c>
      <c r="H1373">
        <v>203</v>
      </c>
      <c r="I1373">
        <f>IF(COUNTIFS(A$2:A1373,A1373,D$2:D1373,D1373)=1,1,0)</f>
        <v>0</v>
      </c>
      <c r="J1373">
        <f>COUNTIFS(D$2:D1373, D1373, F$2:F1373, F1373)</f>
        <v>1</v>
      </c>
      <c r="K1373">
        <f t="shared" si="42"/>
        <v>106440620.15837105</v>
      </c>
      <c r="L1373" s="1">
        <f t="shared" si="43"/>
        <v>0</v>
      </c>
    </row>
    <row r="1374" spans="1:12" x14ac:dyDescent="0.2">
      <c r="A1374">
        <v>1950186</v>
      </c>
      <c r="B1374" t="s">
        <v>349</v>
      </c>
      <c r="C1374">
        <v>2019</v>
      </c>
      <c r="D1374" t="s">
        <v>19</v>
      </c>
      <c r="E1374">
        <v>152</v>
      </c>
      <c r="F1374" t="s">
        <v>11</v>
      </c>
      <c r="G1374">
        <v>117624357</v>
      </c>
      <c r="H1374">
        <v>203</v>
      </c>
      <c r="I1374">
        <f>IF(COUNTIFS(A$2:A1374,A1374,D$2:D1374,D1374)=1,1,0)</f>
        <v>0</v>
      </c>
      <c r="J1374">
        <f>COUNTIFS(D$2:D1374, D1374, F$2:F1374, F1374)</f>
        <v>8</v>
      </c>
      <c r="K1374">
        <f t="shared" si="42"/>
        <v>106440620.15837105</v>
      </c>
      <c r="L1374" s="1">
        <f t="shared" si="43"/>
        <v>0</v>
      </c>
    </row>
    <row r="1375" spans="1:12" x14ac:dyDescent="0.2">
      <c r="A1375">
        <v>1950186</v>
      </c>
      <c r="B1375" t="s">
        <v>349</v>
      </c>
      <c r="C1375">
        <v>2019</v>
      </c>
      <c r="D1375" t="s">
        <v>19</v>
      </c>
      <c r="E1375">
        <v>152</v>
      </c>
      <c r="F1375" t="s">
        <v>22</v>
      </c>
      <c r="G1375">
        <v>117624357</v>
      </c>
      <c r="H1375">
        <v>203</v>
      </c>
      <c r="I1375">
        <f>IF(COUNTIFS(A$2:A1375,A1375,D$2:D1375,D1375)=1,1,0)</f>
        <v>0</v>
      </c>
      <c r="J1375">
        <f>COUNTIFS(D$2:D1375, D1375, F$2:F1375, F1375)</f>
        <v>13</v>
      </c>
      <c r="K1375">
        <f t="shared" si="42"/>
        <v>106440620.15837105</v>
      </c>
      <c r="L1375" s="1">
        <f t="shared" si="43"/>
        <v>0</v>
      </c>
    </row>
    <row r="1376" spans="1:12" x14ac:dyDescent="0.2">
      <c r="A1376">
        <v>1950186</v>
      </c>
      <c r="B1376" t="s">
        <v>349</v>
      </c>
      <c r="C1376">
        <v>2019</v>
      </c>
      <c r="D1376" t="s">
        <v>19</v>
      </c>
      <c r="E1376">
        <v>152</v>
      </c>
      <c r="F1376" t="s">
        <v>39</v>
      </c>
      <c r="G1376">
        <v>117624357</v>
      </c>
      <c r="H1376">
        <v>203</v>
      </c>
      <c r="I1376">
        <f>IF(COUNTIFS(A$2:A1376,A1376,D$2:D1376,D1376)=1,1,0)</f>
        <v>0</v>
      </c>
      <c r="J1376">
        <f>COUNTIFS(D$2:D1376, D1376, F$2:F1376, F1376)</f>
        <v>5</v>
      </c>
      <c r="K1376">
        <f t="shared" si="42"/>
        <v>106440620.15837105</v>
      </c>
      <c r="L1376" s="1">
        <f t="shared" si="43"/>
        <v>0</v>
      </c>
    </row>
    <row r="1377" spans="1:12" x14ac:dyDescent="0.2">
      <c r="A1377">
        <v>1950186</v>
      </c>
      <c r="B1377" t="s">
        <v>349</v>
      </c>
      <c r="C1377">
        <v>2019</v>
      </c>
      <c r="D1377" t="s">
        <v>19</v>
      </c>
      <c r="E1377">
        <v>152</v>
      </c>
      <c r="F1377" t="s">
        <v>13</v>
      </c>
      <c r="G1377">
        <v>117624357</v>
      </c>
      <c r="H1377">
        <v>203</v>
      </c>
      <c r="I1377">
        <f>IF(COUNTIFS(A$2:A1377,A1377,D$2:D1377,D1377)=1,1,0)</f>
        <v>0</v>
      </c>
      <c r="J1377">
        <f>COUNTIFS(D$2:D1377, D1377, F$2:F1377, F1377)</f>
        <v>24</v>
      </c>
      <c r="K1377">
        <f t="shared" si="42"/>
        <v>106440620.15837105</v>
      </c>
      <c r="L1377" s="1">
        <f t="shared" si="43"/>
        <v>0</v>
      </c>
    </row>
    <row r="1378" spans="1:12" x14ac:dyDescent="0.2">
      <c r="A1378">
        <v>1950186</v>
      </c>
      <c r="B1378" t="s">
        <v>349</v>
      </c>
      <c r="C1378">
        <v>2019</v>
      </c>
      <c r="D1378" t="s">
        <v>19</v>
      </c>
      <c r="E1378">
        <v>152</v>
      </c>
      <c r="F1378" t="s">
        <v>256</v>
      </c>
      <c r="G1378">
        <v>117624357</v>
      </c>
      <c r="H1378">
        <v>203</v>
      </c>
      <c r="I1378">
        <f>IF(COUNTIFS(A$2:A1378,A1378,D$2:D1378,D1378)=1,1,0)</f>
        <v>0</v>
      </c>
      <c r="J1378">
        <f>COUNTIFS(D$2:D1378, D1378, F$2:F1378, F1378)</f>
        <v>3</v>
      </c>
      <c r="K1378">
        <f t="shared" si="42"/>
        <v>106440620.15837105</v>
      </c>
      <c r="L1378" s="1">
        <f t="shared" si="43"/>
        <v>0</v>
      </c>
    </row>
    <row r="1379" spans="1:12" x14ac:dyDescent="0.2">
      <c r="A1379">
        <v>15324</v>
      </c>
      <c r="B1379" t="s">
        <v>351</v>
      </c>
      <c r="C1379">
        <v>1924</v>
      </c>
      <c r="D1379" t="s">
        <v>234</v>
      </c>
      <c r="E1379">
        <v>45</v>
      </c>
      <c r="F1379" t="s">
        <v>352</v>
      </c>
      <c r="G1379" t="s">
        <v>407</v>
      </c>
      <c r="H1379">
        <v>204</v>
      </c>
      <c r="I1379">
        <f>IF(COUNTIFS(A$2:A1379,A1379,D$2:D1379,D1379)=1,1,0)</f>
        <v>1</v>
      </c>
      <c r="J1379">
        <f>COUNTIFS(D$2:D1379, D1379, F$2:F1379, F1379)</f>
        <v>1</v>
      </c>
      <c r="K1379">
        <f t="shared" si="42"/>
        <v>106440620.15837105</v>
      </c>
      <c r="L1379" s="1">
        <f t="shared" si="43"/>
        <v>1</v>
      </c>
    </row>
    <row r="1380" spans="1:12" x14ac:dyDescent="0.2">
      <c r="A1380">
        <v>15324</v>
      </c>
      <c r="B1380" t="s">
        <v>351</v>
      </c>
      <c r="C1380">
        <v>1924</v>
      </c>
      <c r="D1380" t="s">
        <v>234</v>
      </c>
      <c r="E1380">
        <v>45</v>
      </c>
      <c r="F1380" t="s">
        <v>198</v>
      </c>
      <c r="G1380" t="s">
        <v>407</v>
      </c>
      <c r="H1380">
        <v>204</v>
      </c>
      <c r="I1380">
        <f>IF(COUNTIFS(A$2:A1380,A1380,D$2:D1380,D1380)=1,1,0)</f>
        <v>0</v>
      </c>
      <c r="J1380">
        <f>COUNTIFS(D$2:D1380, D1380, F$2:F1380, F1380)</f>
        <v>2</v>
      </c>
      <c r="K1380">
        <f t="shared" si="42"/>
        <v>106440620.15837105</v>
      </c>
      <c r="L1380" s="1">
        <f t="shared" si="43"/>
        <v>0</v>
      </c>
    </row>
    <row r="1381" spans="1:12" x14ac:dyDescent="0.2">
      <c r="A1381">
        <v>15324</v>
      </c>
      <c r="B1381" t="s">
        <v>351</v>
      </c>
      <c r="C1381">
        <v>1924</v>
      </c>
      <c r="D1381" t="s">
        <v>234</v>
      </c>
      <c r="E1381">
        <v>45</v>
      </c>
      <c r="F1381" t="s">
        <v>82</v>
      </c>
      <c r="G1381" t="s">
        <v>407</v>
      </c>
      <c r="H1381">
        <v>204</v>
      </c>
      <c r="I1381">
        <f>IF(COUNTIFS(A$2:A1381,A1381,D$2:D1381,D1381)=1,1,0)</f>
        <v>0</v>
      </c>
      <c r="J1381">
        <f>COUNTIFS(D$2:D1381, D1381, F$2:F1381, F1381)</f>
        <v>1</v>
      </c>
      <c r="K1381">
        <f t="shared" si="42"/>
        <v>106440620.15837105</v>
      </c>
      <c r="L1381" s="1">
        <f t="shared" si="43"/>
        <v>0</v>
      </c>
    </row>
    <row r="1382" spans="1:12" x14ac:dyDescent="0.2">
      <c r="A1382">
        <v>15324</v>
      </c>
      <c r="B1382" t="s">
        <v>351</v>
      </c>
      <c r="C1382">
        <v>1924</v>
      </c>
      <c r="D1382" t="s">
        <v>234</v>
      </c>
      <c r="E1382">
        <v>45</v>
      </c>
      <c r="F1382" t="s">
        <v>102</v>
      </c>
      <c r="G1382" t="s">
        <v>407</v>
      </c>
      <c r="H1382">
        <v>204</v>
      </c>
      <c r="I1382">
        <f>IF(COUNTIFS(A$2:A1382,A1382,D$2:D1382,D1382)=1,1,0)</f>
        <v>0</v>
      </c>
      <c r="J1382">
        <f>COUNTIFS(D$2:D1382, D1382, F$2:F1382, F1382)</f>
        <v>1</v>
      </c>
      <c r="K1382">
        <f t="shared" si="42"/>
        <v>106440620.15837105</v>
      </c>
      <c r="L1382" s="1">
        <f t="shared" si="43"/>
        <v>0</v>
      </c>
    </row>
    <row r="1383" spans="1:12" x14ac:dyDescent="0.2">
      <c r="A1383">
        <v>15324</v>
      </c>
      <c r="B1383" t="s">
        <v>351</v>
      </c>
      <c r="C1383">
        <v>1924</v>
      </c>
      <c r="D1383" t="s">
        <v>234</v>
      </c>
      <c r="E1383">
        <v>45</v>
      </c>
      <c r="F1383" t="s">
        <v>154</v>
      </c>
      <c r="G1383" t="s">
        <v>407</v>
      </c>
      <c r="H1383">
        <v>204</v>
      </c>
      <c r="I1383">
        <f>IF(COUNTIFS(A$2:A1383,A1383,D$2:D1383,D1383)=1,1,0)</f>
        <v>0</v>
      </c>
      <c r="J1383">
        <f>COUNTIFS(D$2:D1383, D1383, F$2:F1383, F1383)</f>
        <v>2</v>
      </c>
      <c r="K1383">
        <f t="shared" si="42"/>
        <v>106440620.15837105</v>
      </c>
      <c r="L1383" s="1">
        <f t="shared" si="43"/>
        <v>0</v>
      </c>
    </row>
    <row r="1384" spans="1:12" x14ac:dyDescent="0.2">
      <c r="A1384">
        <v>15324</v>
      </c>
      <c r="B1384" t="s">
        <v>351</v>
      </c>
      <c r="C1384">
        <v>1924</v>
      </c>
      <c r="D1384" t="s">
        <v>234</v>
      </c>
      <c r="E1384">
        <v>45</v>
      </c>
      <c r="F1384" t="s">
        <v>22</v>
      </c>
      <c r="G1384" t="s">
        <v>407</v>
      </c>
      <c r="H1384">
        <v>204</v>
      </c>
      <c r="I1384">
        <f>IF(COUNTIFS(A$2:A1384,A1384,D$2:D1384,D1384)=1,1,0)</f>
        <v>0</v>
      </c>
      <c r="J1384">
        <f>COUNTIFS(D$2:D1384, D1384, F$2:F1384, F1384)</f>
        <v>1</v>
      </c>
      <c r="K1384">
        <f t="shared" si="42"/>
        <v>106440620.15837105</v>
      </c>
      <c r="L1384" s="1">
        <f t="shared" si="43"/>
        <v>0</v>
      </c>
    </row>
    <row r="1385" spans="1:12" x14ac:dyDescent="0.2">
      <c r="A1385">
        <v>15324</v>
      </c>
      <c r="B1385" t="s">
        <v>351</v>
      </c>
      <c r="C1385">
        <v>1924</v>
      </c>
      <c r="D1385" t="s">
        <v>234</v>
      </c>
      <c r="E1385">
        <v>45</v>
      </c>
      <c r="F1385" t="s">
        <v>104</v>
      </c>
      <c r="G1385" t="s">
        <v>407</v>
      </c>
      <c r="H1385">
        <v>204</v>
      </c>
      <c r="I1385">
        <f>IF(COUNTIFS(A$2:A1385,A1385,D$2:D1385,D1385)=1,1,0)</f>
        <v>0</v>
      </c>
      <c r="J1385">
        <f>COUNTIFS(D$2:D1385, D1385, F$2:F1385, F1385)</f>
        <v>2</v>
      </c>
      <c r="K1385">
        <f t="shared" si="42"/>
        <v>106440620.15837105</v>
      </c>
      <c r="L1385" s="1">
        <f t="shared" si="43"/>
        <v>0</v>
      </c>
    </row>
    <row r="1386" spans="1:12" x14ac:dyDescent="0.2">
      <c r="A1386">
        <v>15324</v>
      </c>
      <c r="B1386" t="s">
        <v>351</v>
      </c>
      <c r="C1386">
        <v>1924</v>
      </c>
      <c r="D1386" t="s">
        <v>234</v>
      </c>
      <c r="E1386">
        <v>45</v>
      </c>
      <c r="F1386" t="s">
        <v>52</v>
      </c>
      <c r="G1386" t="s">
        <v>407</v>
      </c>
      <c r="H1386">
        <v>204</v>
      </c>
      <c r="I1386">
        <f>IF(COUNTIFS(A$2:A1386,A1386,D$2:D1386,D1386)=1,1,0)</f>
        <v>0</v>
      </c>
      <c r="J1386">
        <f>COUNTIFS(D$2:D1386, D1386, F$2:F1386, F1386)</f>
        <v>1</v>
      </c>
      <c r="K1386">
        <f t="shared" si="42"/>
        <v>106440620.15837105</v>
      </c>
      <c r="L1386" s="1">
        <f t="shared" si="43"/>
        <v>0</v>
      </c>
    </row>
    <row r="1387" spans="1:12" x14ac:dyDescent="0.2">
      <c r="A1387">
        <v>978762</v>
      </c>
      <c r="B1387" t="s">
        <v>353</v>
      </c>
      <c r="C1387">
        <v>2009</v>
      </c>
      <c r="D1387" t="s">
        <v>92</v>
      </c>
      <c r="E1387">
        <v>92</v>
      </c>
      <c r="F1387" t="s">
        <v>130</v>
      </c>
      <c r="G1387" t="s">
        <v>407</v>
      </c>
      <c r="H1387">
        <v>205</v>
      </c>
      <c r="I1387">
        <f>IF(COUNTIFS(A$2:A1387,A1387,D$2:D1387,D1387)=1,1,0)</f>
        <v>1</v>
      </c>
      <c r="J1387">
        <f>COUNTIFS(D$2:D1387, D1387, F$2:F1387, F1387)</f>
        <v>2</v>
      </c>
      <c r="K1387">
        <f t="shared" si="42"/>
        <v>106440620.15837105</v>
      </c>
      <c r="L1387" s="1">
        <f t="shared" si="43"/>
        <v>1</v>
      </c>
    </row>
    <row r="1388" spans="1:12" x14ac:dyDescent="0.2">
      <c r="A1388">
        <v>978762</v>
      </c>
      <c r="B1388" t="s">
        <v>353</v>
      </c>
      <c r="C1388">
        <v>2009</v>
      </c>
      <c r="D1388" t="s">
        <v>92</v>
      </c>
      <c r="E1388">
        <v>92</v>
      </c>
      <c r="F1388" t="s">
        <v>100</v>
      </c>
      <c r="G1388" t="s">
        <v>407</v>
      </c>
      <c r="H1388">
        <v>205</v>
      </c>
      <c r="I1388">
        <f>IF(COUNTIFS(A$2:A1388,A1388,D$2:D1388,D1388)=1,1,0)</f>
        <v>0</v>
      </c>
      <c r="J1388">
        <f>COUNTIFS(D$2:D1388, D1388, F$2:F1388, F1388)</f>
        <v>2</v>
      </c>
      <c r="K1388">
        <f t="shared" si="42"/>
        <v>106440620.15837105</v>
      </c>
      <c r="L1388" s="1">
        <f t="shared" si="43"/>
        <v>0</v>
      </c>
    </row>
    <row r="1389" spans="1:12" x14ac:dyDescent="0.2">
      <c r="A1389">
        <v>978762</v>
      </c>
      <c r="B1389" t="s">
        <v>353</v>
      </c>
      <c r="C1389">
        <v>2009</v>
      </c>
      <c r="D1389" t="s">
        <v>92</v>
      </c>
      <c r="E1389">
        <v>92</v>
      </c>
      <c r="F1389" t="s">
        <v>45</v>
      </c>
      <c r="G1389" t="s">
        <v>407</v>
      </c>
      <c r="H1389">
        <v>205</v>
      </c>
      <c r="I1389">
        <f>IF(COUNTIFS(A$2:A1389,A1389,D$2:D1389,D1389)=1,1,0)</f>
        <v>0</v>
      </c>
      <c r="J1389">
        <f>COUNTIFS(D$2:D1389, D1389, F$2:F1389, F1389)</f>
        <v>2</v>
      </c>
      <c r="K1389">
        <f t="shared" si="42"/>
        <v>106440620.15837105</v>
      </c>
      <c r="L1389" s="1">
        <f t="shared" si="43"/>
        <v>0</v>
      </c>
    </row>
    <row r="1390" spans="1:12" x14ac:dyDescent="0.2">
      <c r="A1390">
        <v>978762</v>
      </c>
      <c r="B1390" t="s">
        <v>353</v>
      </c>
      <c r="C1390">
        <v>2009</v>
      </c>
      <c r="D1390" t="s">
        <v>92</v>
      </c>
      <c r="E1390">
        <v>92</v>
      </c>
      <c r="F1390" t="s">
        <v>28</v>
      </c>
      <c r="G1390" t="s">
        <v>407</v>
      </c>
      <c r="H1390">
        <v>205</v>
      </c>
      <c r="I1390">
        <f>IF(COUNTIFS(A$2:A1390,A1390,D$2:D1390,D1390)=1,1,0)</f>
        <v>0</v>
      </c>
      <c r="J1390">
        <f>COUNTIFS(D$2:D1390, D1390, F$2:F1390, F1390)</f>
        <v>4</v>
      </c>
      <c r="K1390">
        <f t="shared" si="42"/>
        <v>106440620.15837105</v>
      </c>
      <c r="L1390" s="1">
        <f t="shared" si="43"/>
        <v>0</v>
      </c>
    </row>
    <row r="1391" spans="1:12" x14ac:dyDescent="0.2">
      <c r="A1391">
        <v>978762</v>
      </c>
      <c r="B1391" t="s">
        <v>353</v>
      </c>
      <c r="C1391">
        <v>2009</v>
      </c>
      <c r="D1391" t="s">
        <v>92</v>
      </c>
      <c r="E1391">
        <v>92</v>
      </c>
      <c r="F1391" t="s">
        <v>354</v>
      </c>
      <c r="G1391" t="s">
        <v>407</v>
      </c>
      <c r="H1391">
        <v>205</v>
      </c>
      <c r="I1391">
        <f>IF(COUNTIFS(A$2:A1391,A1391,D$2:D1391,D1391)=1,1,0)</f>
        <v>0</v>
      </c>
      <c r="J1391">
        <f>COUNTIFS(D$2:D1391, D1391, F$2:F1391, F1391)</f>
        <v>1</v>
      </c>
      <c r="K1391">
        <f t="shared" si="42"/>
        <v>106440620.15837105</v>
      </c>
      <c r="L1391" s="1">
        <f t="shared" si="43"/>
        <v>0</v>
      </c>
    </row>
    <row r="1392" spans="1:12" x14ac:dyDescent="0.2">
      <c r="A1392">
        <v>978762</v>
      </c>
      <c r="B1392" t="s">
        <v>353</v>
      </c>
      <c r="C1392">
        <v>2009</v>
      </c>
      <c r="D1392" t="s">
        <v>92</v>
      </c>
      <c r="E1392">
        <v>92</v>
      </c>
      <c r="F1392" t="s">
        <v>116</v>
      </c>
      <c r="G1392" t="s">
        <v>407</v>
      </c>
      <c r="H1392">
        <v>205</v>
      </c>
      <c r="I1392">
        <f>IF(COUNTIFS(A$2:A1392,A1392,D$2:D1392,D1392)=1,1,0)</f>
        <v>0</v>
      </c>
      <c r="J1392">
        <f>COUNTIFS(D$2:D1392, D1392, F$2:F1392, F1392)</f>
        <v>2</v>
      </c>
      <c r="K1392">
        <f t="shared" si="42"/>
        <v>106440620.15837105</v>
      </c>
      <c r="L1392" s="1">
        <f t="shared" si="43"/>
        <v>0</v>
      </c>
    </row>
    <row r="1393" spans="1:12" x14ac:dyDescent="0.2">
      <c r="A1393">
        <v>978762</v>
      </c>
      <c r="B1393" t="s">
        <v>353</v>
      </c>
      <c r="C1393">
        <v>2009</v>
      </c>
      <c r="D1393" t="s">
        <v>92</v>
      </c>
      <c r="E1393">
        <v>92</v>
      </c>
      <c r="F1393" t="s">
        <v>104</v>
      </c>
      <c r="G1393" t="s">
        <v>407</v>
      </c>
      <c r="H1393">
        <v>205</v>
      </c>
      <c r="I1393">
        <f>IF(COUNTIFS(A$2:A1393,A1393,D$2:D1393,D1393)=1,1,0)</f>
        <v>0</v>
      </c>
      <c r="J1393">
        <f>COUNTIFS(D$2:D1393, D1393, F$2:F1393, F1393)</f>
        <v>1</v>
      </c>
      <c r="K1393">
        <f t="shared" si="42"/>
        <v>106440620.15837105</v>
      </c>
      <c r="L1393" s="1">
        <f t="shared" si="43"/>
        <v>0</v>
      </c>
    </row>
    <row r="1394" spans="1:12" x14ac:dyDescent="0.2">
      <c r="A1394">
        <v>978762</v>
      </c>
      <c r="B1394" t="s">
        <v>353</v>
      </c>
      <c r="C1394">
        <v>2009</v>
      </c>
      <c r="D1394" t="s">
        <v>92</v>
      </c>
      <c r="E1394">
        <v>92</v>
      </c>
      <c r="F1394" t="s">
        <v>13</v>
      </c>
      <c r="G1394" t="s">
        <v>407</v>
      </c>
      <c r="H1394">
        <v>205</v>
      </c>
      <c r="I1394">
        <f>IF(COUNTIFS(A$2:A1394,A1394,D$2:D1394,D1394)=1,1,0)</f>
        <v>0</v>
      </c>
      <c r="J1394">
        <f>COUNTIFS(D$2:D1394, D1394, F$2:F1394, F1394)</f>
        <v>13</v>
      </c>
      <c r="K1394">
        <f t="shared" si="42"/>
        <v>106440620.15837105</v>
      </c>
      <c r="L1394" s="1">
        <f t="shared" si="43"/>
        <v>0</v>
      </c>
    </row>
    <row r="1395" spans="1:12" x14ac:dyDescent="0.2">
      <c r="A1395">
        <v>77416</v>
      </c>
      <c r="B1395" t="s">
        <v>355</v>
      </c>
      <c r="C1395">
        <v>1978</v>
      </c>
      <c r="D1395" t="s">
        <v>9</v>
      </c>
      <c r="E1395">
        <v>183</v>
      </c>
      <c r="F1395" t="s">
        <v>10</v>
      </c>
      <c r="G1395">
        <v>48979328</v>
      </c>
      <c r="H1395">
        <v>206</v>
      </c>
      <c r="I1395">
        <f>IF(COUNTIFS(A$2:A1395,A1395,D$2:D1395,D1395)=1,1,0)</f>
        <v>1</v>
      </c>
      <c r="J1395">
        <f>COUNTIFS(D$2:D1395, D1395, F$2:F1395, F1395)</f>
        <v>27</v>
      </c>
      <c r="K1395">
        <f t="shared" si="42"/>
        <v>106440620.15837105</v>
      </c>
      <c r="L1395" s="1">
        <f t="shared" si="43"/>
        <v>0</v>
      </c>
    </row>
    <row r="1396" spans="1:12" x14ac:dyDescent="0.2">
      <c r="A1396">
        <v>77416</v>
      </c>
      <c r="B1396" t="s">
        <v>355</v>
      </c>
      <c r="C1396">
        <v>1978</v>
      </c>
      <c r="D1396" t="s">
        <v>9</v>
      </c>
      <c r="E1396">
        <v>183</v>
      </c>
      <c r="F1396" t="s">
        <v>95</v>
      </c>
      <c r="G1396">
        <v>48979328</v>
      </c>
      <c r="H1396">
        <v>206</v>
      </c>
      <c r="I1396">
        <f>IF(COUNTIFS(A$2:A1396,A1396,D$2:D1396,D1396)=1,1,0)</f>
        <v>0</v>
      </c>
      <c r="J1396">
        <f>COUNTIFS(D$2:D1396, D1396, F$2:F1396, F1396)</f>
        <v>8</v>
      </c>
      <c r="K1396">
        <f t="shared" si="42"/>
        <v>106440620.15837105</v>
      </c>
      <c r="L1396" s="1">
        <f t="shared" si="43"/>
        <v>0</v>
      </c>
    </row>
    <row r="1397" spans="1:12" x14ac:dyDescent="0.2">
      <c r="A1397">
        <v>77416</v>
      </c>
      <c r="B1397" t="s">
        <v>355</v>
      </c>
      <c r="C1397">
        <v>1978</v>
      </c>
      <c r="D1397" t="s">
        <v>9</v>
      </c>
      <c r="E1397">
        <v>183</v>
      </c>
      <c r="F1397" t="s">
        <v>13</v>
      </c>
      <c r="G1397">
        <v>48979328</v>
      </c>
      <c r="H1397">
        <v>206</v>
      </c>
      <c r="I1397">
        <f>IF(COUNTIFS(A$2:A1397,A1397,D$2:D1397,D1397)=1,1,0)</f>
        <v>0</v>
      </c>
      <c r="J1397">
        <f>COUNTIFS(D$2:D1397, D1397, F$2:F1397, F1397)</f>
        <v>74</v>
      </c>
      <c r="K1397">
        <f t="shared" si="42"/>
        <v>106440620.15837105</v>
      </c>
      <c r="L1397" s="1">
        <f t="shared" si="43"/>
        <v>0</v>
      </c>
    </row>
    <row r="1398" spans="1:12" x14ac:dyDescent="0.2">
      <c r="A1398">
        <v>77416</v>
      </c>
      <c r="B1398" t="s">
        <v>355</v>
      </c>
      <c r="C1398">
        <v>1978</v>
      </c>
      <c r="D1398" t="s">
        <v>9</v>
      </c>
      <c r="E1398">
        <v>183</v>
      </c>
      <c r="F1398" t="s">
        <v>96</v>
      </c>
      <c r="G1398">
        <v>48979328</v>
      </c>
      <c r="H1398">
        <v>206</v>
      </c>
      <c r="I1398">
        <f>IF(COUNTIFS(A$2:A1398,A1398,D$2:D1398,D1398)=1,1,0)</f>
        <v>0</v>
      </c>
      <c r="J1398">
        <f>COUNTIFS(D$2:D1398, D1398, F$2:F1398, F1398)</f>
        <v>13</v>
      </c>
      <c r="K1398">
        <f t="shared" si="42"/>
        <v>106440620.15837105</v>
      </c>
      <c r="L1398" s="1">
        <f t="shared" si="43"/>
        <v>0</v>
      </c>
    </row>
    <row r="1399" spans="1:12" x14ac:dyDescent="0.2">
      <c r="A1399">
        <v>17925</v>
      </c>
      <c r="B1399" t="s">
        <v>356</v>
      </c>
      <c r="C1399">
        <v>1926</v>
      </c>
      <c r="D1399" t="s">
        <v>234</v>
      </c>
      <c r="E1399">
        <v>78</v>
      </c>
      <c r="F1399" t="s">
        <v>198</v>
      </c>
      <c r="G1399" t="s">
        <v>407</v>
      </c>
      <c r="H1399">
        <v>207</v>
      </c>
      <c r="I1399">
        <f>IF(COUNTIFS(A$2:A1399,A1399,D$2:D1399,D1399)=1,1,0)</f>
        <v>1</v>
      </c>
      <c r="J1399">
        <f>COUNTIFS(D$2:D1399, D1399, F$2:F1399, F1399)</f>
        <v>3</v>
      </c>
      <c r="K1399">
        <f t="shared" si="42"/>
        <v>106440620.15837105</v>
      </c>
      <c r="L1399" s="1">
        <f t="shared" si="43"/>
        <v>1</v>
      </c>
    </row>
    <row r="1400" spans="1:12" x14ac:dyDescent="0.2">
      <c r="A1400">
        <v>17925</v>
      </c>
      <c r="B1400" t="s">
        <v>356</v>
      </c>
      <c r="C1400">
        <v>1926</v>
      </c>
      <c r="D1400" t="s">
        <v>234</v>
      </c>
      <c r="E1400">
        <v>78</v>
      </c>
      <c r="F1400" t="s">
        <v>154</v>
      </c>
      <c r="G1400" t="s">
        <v>407</v>
      </c>
      <c r="H1400">
        <v>207</v>
      </c>
      <c r="I1400">
        <f>IF(COUNTIFS(A$2:A1400,A1400,D$2:D1400,D1400)=1,1,0)</f>
        <v>0</v>
      </c>
      <c r="J1400">
        <f>COUNTIFS(D$2:D1400, D1400, F$2:F1400, F1400)</f>
        <v>3</v>
      </c>
      <c r="K1400">
        <f t="shared" si="42"/>
        <v>106440620.15837105</v>
      </c>
      <c r="L1400" s="1">
        <f t="shared" si="43"/>
        <v>0</v>
      </c>
    </row>
    <row r="1401" spans="1:12" x14ac:dyDescent="0.2">
      <c r="A1401">
        <v>17925</v>
      </c>
      <c r="B1401" t="s">
        <v>356</v>
      </c>
      <c r="C1401">
        <v>1926</v>
      </c>
      <c r="D1401" t="s">
        <v>234</v>
      </c>
      <c r="E1401">
        <v>78</v>
      </c>
      <c r="F1401" t="s">
        <v>22</v>
      </c>
      <c r="G1401" t="s">
        <v>407</v>
      </c>
      <c r="H1401">
        <v>207</v>
      </c>
      <c r="I1401">
        <f>IF(COUNTIFS(A$2:A1401,A1401,D$2:D1401,D1401)=1,1,0)</f>
        <v>0</v>
      </c>
      <c r="J1401">
        <f>COUNTIFS(D$2:D1401, D1401, F$2:F1401, F1401)</f>
        <v>2</v>
      </c>
      <c r="K1401">
        <f t="shared" si="42"/>
        <v>106440620.15837105</v>
      </c>
      <c r="L1401" s="1">
        <f t="shared" si="43"/>
        <v>0</v>
      </c>
    </row>
    <row r="1402" spans="1:12" x14ac:dyDescent="0.2">
      <c r="A1402">
        <v>17925</v>
      </c>
      <c r="B1402" t="s">
        <v>356</v>
      </c>
      <c r="C1402">
        <v>1926</v>
      </c>
      <c r="D1402" t="s">
        <v>234</v>
      </c>
      <c r="E1402">
        <v>78</v>
      </c>
      <c r="F1402" t="s">
        <v>35</v>
      </c>
      <c r="G1402" t="s">
        <v>407</v>
      </c>
      <c r="H1402">
        <v>207</v>
      </c>
      <c r="I1402">
        <f>IF(COUNTIFS(A$2:A1402,A1402,D$2:D1402,D1402)=1,1,0)</f>
        <v>0</v>
      </c>
      <c r="J1402">
        <f>COUNTIFS(D$2:D1402, D1402, F$2:F1402, F1402)</f>
        <v>1</v>
      </c>
      <c r="K1402">
        <f t="shared" si="42"/>
        <v>106440620.15837105</v>
      </c>
      <c r="L1402" s="1">
        <f t="shared" si="43"/>
        <v>0</v>
      </c>
    </row>
    <row r="1403" spans="1:12" x14ac:dyDescent="0.2">
      <c r="A1403">
        <v>17925</v>
      </c>
      <c r="B1403" t="s">
        <v>356</v>
      </c>
      <c r="C1403">
        <v>1926</v>
      </c>
      <c r="D1403" t="s">
        <v>234</v>
      </c>
      <c r="E1403">
        <v>78</v>
      </c>
      <c r="F1403" t="s">
        <v>104</v>
      </c>
      <c r="G1403" t="s">
        <v>407</v>
      </c>
      <c r="H1403">
        <v>207</v>
      </c>
      <c r="I1403">
        <f>IF(COUNTIFS(A$2:A1403,A1403,D$2:D1403,D1403)=1,1,0)</f>
        <v>0</v>
      </c>
      <c r="J1403">
        <f>COUNTIFS(D$2:D1403, D1403, F$2:F1403, F1403)</f>
        <v>3</v>
      </c>
      <c r="K1403">
        <f t="shared" si="42"/>
        <v>106440620.15837105</v>
      </c>
      <c r="L1403" s="1">
        <f t="shared" si="43"/>
        <v>0</v>
      </c>
    </row>
    <row r="1404" spans="1:12" x14ac:dyDescent="0.2">
      <c r="A1404">
        <v>17925</v>
      </c>
      <c r="B1404" t="s">
        <v>356</v>
      </c>
      <c r="C1404">
        <v>1926</v>
      </c>
      <c r="D1404" t="s">
        <v>234</v>
      </c>
      <c r="E1404">
        <v>78</v>
      </c>
      <c r="F1404" t="s">
        <v>13</v>
      </c>
      <c r="G1404" t="s">
        <v>407</v>
      </c>
      <c r="H1404">
        <v>207</v>
      </c>
      <c r="I1404">
        <f>IF(COUNTIFS(A$2:A1404,A1404,D$2:D1404,D1404)=1,1,0)</f>
        <v>0</v>
      </c>
      <c r="J1404">
        <f>COUNTIFS(D$2:D1404, D1404, F$2:F1404, F1404)</f>
        <v>2</v>
      </c>
      <c r="K1404">
        <f t="shared" si="42"/>
        <v>106440620.15837105</v>
      </c>
      <c r="L1404" s="1">
        <f t="shared" si="43"/>
        <v>0</v>
      </c>
    </row>
    <row r="1405" spans="1:12" x14ac:dyDescent="0.2">
      <c r="A1405">
        <v>17925</v>
      </c>
      <c r="B1405" t="s">
        <v>356</v>
      </c>
      <c r="C1405">
        <v>1926</v>
      </c>
      <c r="D1405" t="s">
        <v>234</v>
      </c>
      <c r="E1405">
        <v>78</v>
      </c>
      <c r="F1405" t="s">
        <v>96</v>
      </c>
      <c r="G1405" t="s">
        <v>407</v>
      </c>
      <c r="H1405">
        <v>207</v>
      </c>
      <c r="I1405">
        <f>IF(COUNTIFS(A$2:A1405,A1405,D$2:D1405,D1405)=1,1,0)</f>
        <v>0</v>
      </c>
      <c r="J1405">
        <f>COUNTIFS(D$2:D1405, D1405, F$2:F1405, F1405)</f>
        <v>1</v>
      </c>
      <c r="K1405">
        <f t="shared" si="42"/>
        <v>106440620.15837105</v>
      </c>
      <c r="L1405" s="1">
        <f t="shared" si="43"/>
        <v>0</v>
      </c>
    </row>
    <row r="1406" spans="1:12" x14ac:dyDescent="0.2">
      <c r="A1406">
        <v>46268</v>
      </c>
      <c r="B1406" t="s">
        <v>357</v>
      </c>
      <c r="C1406">
        <v>1953</v>
      </c>
      <c r="D1406" t="s">
        <v>92</v>
      </c>
      <c r="E1406">
        <v>156</v>
      </c>
      <c r="F1406" t="s">
        <v>28</v>
      </c>
      <c r="G1406">
        <v>21228</v>
      </c>
      <c r="H1406">
        <v>208</v>
      </c>
      <c r="I1406">
        <f>IF(COUNTIFS(A$2:A1406,A1406,D$2:D1406,D1406)=1,1,0)</f>
        <v>1</v>
      </c>
      <c r="J1406">
        <f>COUNTIFS(D$2:D1406, D1406, F$2:F1406, F1406)</f>
        <v>5</v>
      </c>
      <c r="K1406">
        <f t="shared" si="42"/>
        <v>106440620.15837105</v>
      </c>
      <c r="L1406" s="1">
        <f t="shared" si="43"/>
        <v>0</v>
      </c>
    </row>
    <row r="1407" spans="1:12" x14ac:dyDescent="0.2">
      <c r="A1407">
        <v>46268</v>
      </c>
      <c r="B1407" t="s">
        <v>357</v>
      </c>
      <c r="C1407">
        <v>1953</v>
      </c>
      <c r="D1407" t="s">
        <v>92</v>
      </c>
      <c r="E1407">
        <v>156</v>
      </c>
      <c r="F1407" t="s">
        <v>187</v>
      </c>
      <c r="G1407">
        <v>21228</v>
      </c>
      <c r="H1407">
        <v>208</v>
      </c>
      <c r="I1407">
        <f>IF(COUNTIFS(A$2:A1407,A1407,D$2:D1407,D1407)=1,1,0)</f>
        <v>0</v>
      </c>
      <c r="J1407">
        <f>COUNTIFS(D$2:D1407, D1407, F$2:F1407, F1407)</f>
        <v>1</v>
      </c>
      <c r="K1407">
        <f t="shared" si="42"/>
        <v>106440620.15837105</v>
      </c>
      <c r="L1407" s="1">
        <f t="shared" si="43"/>
        <v>0</v>
      </c>
    </row>
    <row r="1408" spans="1:12" x14ac:dyDescent="0.2">
      <c r="A1408">
        <v>46268</v>
      </c>
      <c r="B1408" t="s">
        <v>357</v>
      </c>
      <c r="C1408">
        <v>1953</v>
      </c>
      <c r="D1408" t="s">
        <v>92</v>
      </c>
      <c r="E1408">
        <v>156</v>
      </c>
      <c r="F1408" t="s">
        <v>35</v>
      </c>
      <c r="G1408">
        <v>21228</v>
      </c>
      <c r="H1408">
        <v>208</v>
      </c>
      <c r="I1408">
        <f>IF(COUNTIFS(A$2:A1408,A1408,D$2:D1408,D1408)=1,1,0)</f>
        <v>0</v>
      </c>
      <c r="J1408">
        <f>COUNTIFS(D$2:D1408, D1408, F$2:F1408, F1408)</f>
        <v>1</v>
      </c>
      <c r="K1408">
        <f t="shared" si="42"/>
        <v>106440620.15837105</v>
      </c>
      <c r="L1408" s="1">
        <f t="shared" si="43"/>
        <v>0</v>
      </c>
    </row>
    <row r="1409" spans="1:12" x14ac:dyDescent="0.2">
      <c r="A1409">
        <v>46268</v>
      </c>
      <c r="B1409" t="s">
        <v>357</v>
      </c>
      <c r="C1409">
        <v>1953</v>
      </c>
      <c r="D1409" t="s">
        <v>92</v>
      </c>
      <c r="E1409">
        <v>156</v>
      </c>
      <c r="F1409" t="s">
        <v>13</v>
      </c>
      <c r="G1409">
        <v>21228</v>
      </c>
      <c r="H1409">
        <v>208</v>
      </c>
      <c r="I1409">
        <f>IF(COUNTIFS(A$2:A1409,A1409,D$2:D1409,D1409)=1,1,0)</f>
        <v>0</v>
      </c>
      <c r="J1409">
        <f>COUNTIFS(D$2:D1409, D1409, F$2:F1409, F1409)</f>
        <v>14</v>
      </c>
      <c r="K1409">
        <f t="shared" si="42"/>
        <v>106440620.15837105</v>
      </c>
      <c r="L1409" s="1">
        <f t="shared" si="43"/>
        <v>0</v>
      </c>
    </row>
    <row r="1410" spans="1:12" x14ac:dyDescent="0.2">
      <c r="A1410">
        <v>46268</v>
      </c>
      <c r="B1410" t="s">
        <v>357</v>
      </c>
      <c r="C1410">
        <v>1953</v>
      </c>
      <c r="D1410" t="s">
        <v>92</v>
      </c>
      <c r="E1410">
        <v>156</v>
      </c>
      <c r="F1410" t="s">
        <v>23</v>
      </c>
      <c r="G1410">
        <v>21228</v>
      </c>
      <c r="H1410">
        <v>208</v>
      </c>
      <c r="I1410">
        <f>IF(COUNTIFS(A$2:A1410,A1410,D$2:D1410,D1410)=1,1,0)</f>
        <v>0</v>
      </c>
      <c r="J1410">
        <f>COUNTIFS(D$2:D1410, D1410, F$2:F1410, F1410)</f>
        <v>5</v>
      </c>
      <c r="K1410">
        <f t="shared" ref="K1410:K1473" si="44">AVERAGEIF($I$2:$I$1645, 1, $G$2:$G$1645)</f>
        <v>106440620.15837105</v>
      </c>
      <c r="L1410" s="1">
        <f t="shared" ref="L1410:L1473" si="45">IF(AND(I1410=1,G1410&gt;K1410),1,0)</f>
        <v>0</v>
      </c>
    </row>
    <row r="1411" spans="1:12" x14ac:dyDescent="0.2">
      <c r="A1411">
        <v>31679</v>
      </c>
      <c r="B1411" t="s">
        <v>358</v>
      </c>
      <c r="C1411">
        <v>1939</v>
      </c>
      <c r="D1411" t="s">
        <v>26</v>
      </c>
      <c r="E1411">
        <v>129</v>
      </c>
      <c r="F1411" t="s">
        <v>179</v>
      </c>
      <c r="G1411">
        <v>144738</v>
      </c>
      <c r="H1411">
        <v>209</v>
      </c>
      <c r="I1411">
        <f>IF(COUNTIFS(A$2:A1411,A1411,D$2:D1411,D1411)=1,1,0)</f>
        <v>1</v>
      </c>
      <c r="J1411">
        <f>COUNTIFS(D$2:D1411, D1411, F$2:F1411, F1411)</f>
        <v>2</v>
      </c>
      <c r="K1411">
        <f t="shared" si="44"/>
        <v>106440620.15837105</v>
      </c>
      <c r="L1411" s="1">
        <f t="shared" si="45"/>
        <v>0</v>
      </c>
    </row>
    <row r="1412" spans="1:12" x14ac:dyDescent="0.2">
      <c r="A1412">
        <v>31679</v>
      </c>
      <c r="B1412" t="s">
        <v>358</v>
      </c>
      <c r="C1412">
        <v>1939</v>
      </c>
      <c r="D1412" t="s">
        <v>26</v>
      </c>
      <c r="E1412">
        <v>129</v>
      </c>
      <c r="F1412" t="s">
        <v>104</v>
      </c>
      <c r="G1412">
        <v>144738</v>
      </c>
      <c r="H1412">
        <v>209</v>
      </c>
      <c r="I1412">
        <f>IF(COUNTIFS(A$2:A1412,A1412,D$2:D1412,D1412)=1,1,0)</f>
        <v>0</v>
      </c>
      <c r="J1412">
        <f>COUNTIFS(D$2:D1412, D1412, F$2:F1412, F1412)</f>
        <v>4</v>
      </c>
      <c r="K1412">
        <f t="shared" si="44"/>
        <v>106440620.15837105</v>
      </c>
      <c r="L1412" s="1">
        <f t="shared" si="45"/>
        <v>0</v>
      </c>
    </row>
    <row r="1413" spans="1:12" x14ac:dyDescent="0.2">
      <c r="A1413">
        <v>31679</v>
      </c>
      <c r="B1413" t="s">
        <v>358</v>
      </c>
      <c r="C1413">
        <v>1939</v>
      </c>
      <c r="D1413" t="s">
        <v>26</v>
      </c>
      <c r="E1413">
        <v>129</v>
      </c>
      <c r="F1413" t="s">
        <v>13</v>
      </c>
      <c r="G1413">
        <v>144738</v>
      </c>
      <c r="H1413">
        <v>209</v>
      </c>
      <c r="I1413">
        <f>IF(COUNTIFS(A$2:A1413,A1413,D$2:D1413,D1413)=1,1,0)</f>
        <v>0</v>
      </c>
      <c r="J1413">
        <f>COUNTIFS(D$2:D1413, D1413, F$2:F1413, F1413)</f>
        <v>13</v>
      </c>
      <c r="K1413">
        <f t="shared" si="44"/>
        <v>106440620.15837105</v>
      </c>
      <c r="L1413" s="1">
        <f t="shared" si="45"/>
        <v>0</v>
      </c>
    </row>
    <row r="1414" spans="1:12" x14ac:dyDescent="0.2">
      <c r="A1414">
        <v>3315342</v>
      </c>
      <c r="B1414" t="s">
        <v>359</v>
      </c>
      <c r="C1414">
        <v>2017</v>
      </c>
      <c r="D1414" t="s">
        <v>9</v>
      </c>
      <c r="E1414">
        <v>137</v>
      </c>
      <c r="F1414" t="s">
        <v>62</v>
      </c>
      <c r="G1414">
        <v>226277068</v>
      </c>
      <c r="H1414">
        <v>210</v>
      </c>
      <c r="I1414">
        <f>IF(COUNTIFS(A$2:A1414,A1414,D$2:D1414,D1414)=1,1,0)</f>
        <v>1</v>
      </c>
      <c r="J1414">
        <f>COUNTIFS(D$2:D1414, D1414, F$2:F1414, F1414)</f>
        <v>7</v>
      </c>
      <c r="K1414">
        <f t="shared" si="44"/>
        <v>106440620.15837105</v>
      </c>
      <c r="L1414" s="1">
        <f t="shared" si="45"/>
        <v>1</v>
      </c>
    </row>
    <row r="1415" spans="1:12" x14ac:dyDescent="0.2">
      <c r="A1415">
        <v>3315342</v>
      </c>
      <c r="B1415" t="s">
        <v>359</v>
      </c>
      <c r="C1415">
        <v>2017</v>
      </c>
      <c r="D1415" t="s">
        <v>9</v>
      </c>
      <c r="E1415">
        <v>137</v>
      </c>
      <c r="F1415" t="s">
        <v>260</v>
      </c>
      <c r="G1415">
        <v>226277068</v>
      </c>
      <c r="H1415">
        <v>210</v>
      </c>
      <c r="I1415">
        <f>IF(COUNTIFS(A$2:A1415,A1415,D$2:D1415,D1415)=1,1,0)</f>
        <v>0</v>
      </c>
      <c r="J1415">
        <f>COUNTIFS(D$2:D1415, D1415, F$2:F1415, F1415)</f>
        <v>2</v>
      </c>
      <c r="K1415">
        <f t="shared" si="44"/>
        <v>106440620.15837105</v>
      </c>
      <c r="L1415" s="1">
        <f t="shared" si="45"/>
        <v>0</v>
      </c>
    </row>
    <row r="1416" spans="1:12" x14ac:dyDescent="0.2">
      <c r="A1416">
        <v>3315342</v>
      </c>
      <c r="B1416" t="s">
        <v>359</v>
      </c>
      <c r="C1416">
        <v>2017</v>
      </c>
      <c r="D1416" t="s">
        <v>9</v>
      </c>
      <c r="E1416">
        <v>137</v>
      </c>
      <c r="F1416" t="s">
        <v>21</v>
      </c>
      <c r="G1416">
        <v>226277068</v>
      </c>
      <c r="H1416">
        <v>210</v>
      </c>
      <c r="I1416">
        <f>IF(COUNTIFS(A$2:A1416,A1416,D$2:D1416,D1416)=1,1,0)</f>
        <v>0</v>
      </c>
      <c r="J1416">
        <f>COUNTIFS(D$2:D1416, D1416, F$2:F1416, F1416)</f>
        <v>2</v>
      </c>
      <c r="K1416">
        <f t="shared" si="44"/>
        <v>106440620.15837105</v>
      </c>
      <c r="L1416" s="1">
        <f t="shared" si="45"/>
        <v>0</v>
      </c>
    </row>
    <row r="1417" spans="1:12" x14ac:dyDescent="0.2">
      <c r="A1417">
        <v>3315342</v>
      </c>
      <c r="B1417" t="s">
        <v>359</v>
      </c>
      <c r="C1417">
        <v>2017</v>
      </c>
      <c r="D1417" t="s">
        <v>9</v>
      </c>
      <c r="E1417">
        <v>137</v>
      </c>
      <c r="F1417" t="s">
        <v>22</v>
      </c>
      <c r="G1417">
        <v>226277068</v>
      </c>
      <c r="H1417">
        <v>210</v>
      </c>
      <c r="I1417">
        <f>IF(COUNTIFS(A$2:A1417,A1417,D$2:D1417,D1417)=1,1,0)</f>
        <v>0</v>
      </c>
      <c r="J1417">
        <f>COUNTIFS(D$2:D1417, D1417, F$2:F1417, F1417)</f>
        <v>15</v>
      </c>
      <c r="K1417">
        <f t="shared" si="44"/>
        <v>106440620.15837105</v>
      </c>
      <c r="L1417" s="1">
        <f t="shared" si="45"/>
        <v>0</v>
      </c>
    </row>
    <row r="1418" spans="1:12" x14ac:dyDescent="0.2">
      <c r="A1418">
        <v>3315342</v>
      </c>
      <c r="B1418" t="s">
        <v>359</v>
      </c>
      <c r="C1418">
        <v>2017</v>
      </c>
      <c r="D1418" t="s">
        <v>9</v>
      </c>
      <c r="E1418">
        <v>137</v>
      </c>
      <c r="F1418" t="s">
        <v>13</v>
      </c>
      <c r="G1418">
        <v>226277068</v>
      </c>
      <c r="H1418">
        <v>210</v>
      </c>
      <c r="I1418">
        <f>IF(COUNTIFS(A$2:A1418,A1418,D$2:D1418,D1418)=1,1,0)</f>
        <v>0</v>
      </c>
      <c r="J1418">
        <f>COUNTIFS(D$2:D1418, D1418, F$2:F1418, F1418)</f>
        <v>75</v>
      </c>
      <c r="K1418">
        <f t="shared" si="44"/>
        <v>106440620.15837105</v>
      </c>
      <c r="L1418" s="1">
        <f t="shared" si="45"/>
        <v>0</v>
      </c>
    </row>
    <row r="1419" spans="1:12" x14ac:dyDescent="0.2">
      <c r="A1419">
        <v>3315342</v>
      </c>
      <c r="B1419" t="s">
        <v>359</v>
      </c>
      <c r="C1419">
        <v>2017</v>
      </c>
      <c r="D1419" t="s">
        <v>9</v>
      </c>
      <c r="E1419">
        <v>137</v>
      </c>
      <c r="F1419" t="s">
        <v>59</v>
      </c>
      <c r="G1419">
        <v>226277068</v>
      </c>
      <c r="H1419">
        <v>210</v>
      </c>
      <c r="I1419">
        <f>IF(COUNTIFS(A$2:A1419,A1419,D$2:D1419,D1419)=1,1,0)</f>
        <v>0</v>
      </c>
      <c r="J1419">
        <f>COUNTIFS(D$2:D1419, D1419, F$2:F1419, F1419)</f>
        <v>10</v>
      </c>
      <c r="K1419">
        <f t="shared" si="44"/>
        <v>106440620.15837105</v>
      </c>
      <c r="L1419" s="1">
        <f t="shared" si="45"/>
        <v>0</v>
      </c>
    </row>
    <row r="1420" spans="1:12" x14ac:dyDescent="0.2">
      <c r="A1420">
        <v>3315342</v>
      </c>
      <c r="B1420" t="s">
        <v>359</v>
      </c>
      <c r="C1420">
        <v>2017</v>
      </c>
      <c r="D1420" t="s">
        <v>9</v>
      </c>
      <c r="E1420">
        <v>137</v>
      </c>
      <c r="F1420" t="s">
        <v>23</v>
      </c>
      <c r="G1420">
        <v>226277068</v>
      </c>
      <c r="H1420">
        <v>210</v>
      </c>
      <c r="I1420">
        <f>IF(COUNTIFS(A$2:A1420,A1420,D$2:D1420,D1420)=1,1,0)</f>
        <v>0</v>
      </c>
      <c r="J1420">
        <f>COUNTIFS(D$2:D1420, D1420, F$2:F1420, F1420)</f>
        <v>23</v>
      </c>
      <c r="K1420">
        <f t="shared" si="44"/>
        <v>106440620.15837105</v>
      </c>
      <c r="L1420" s="1">
        <f t="shared" si="45"/>
        <v>0</v>
      </c>
    </row>
    <row r="1421" spans="1:12" x14ac:dyDescent="0.2">
      <c r="A1421">
        <v>47296</v>
      </c>
      <c r="B1421" t="s">
        <v>360</v>
      </c>
      <c r="C1421">
        <v>1954</v>
      </c>
      <c r="D1421" t="s">
        <v>26</v>
      </c>
      <c r="E1421">
        <v>108</v>
      </c>
      <c r="F1421" t="s">
        <v>27</v>
      </c>
      <c r="G1421" t="s">
        <v>407</v>
      </c>
      <c r="H1421">
        <v>211</v>
      </c>
      <c r="I1421">
        <f>IF(COUNTIFS(A$2:A1421,A1421,D$2:D1421,D1421)=1,1,0)</f>
        <v>1</v>
      </c>
      <c r="J1421">
        <f>COUNTIFS(D$2:D1421, D1421, F$2:F1421, F1421)</f>
        <v>6</v>
      </c>
      <c r="K1421">
        <f t="shared" si="44"/>
        <v>106440620.15837105</v>
      </c>
      <c r="L1421" s="1">
        <f t="shared" si="45"/>
        <v>1</v>
      </c>
    </row>
    <row r="1422" spans="1:12" x14ac:dyDescent="0.2">
      <c r="A1422">
        <v>47296</v>
      </c>
      <c r="B1422" t="s">
        <v>360</v>
      </c>
      <c r="C1422">
        <v>1954</v>
      </c>
      <c r="D1422" t="s">
        <v>26</v>
      </c>
      <c r="E1422">
        <v>108</v>
      </c>
      <c r="F1422" t="s">
        <v>177</v>
      </c>
      <c r="G1422" t="s">
        <v>407</v>
      </c>
      <c r="H1422">
        <v>211</v>
      </c>
      <c r="I1422">
        <f>IF(COUNTIFS(A$2:A1422,A1422,D$2:D1422,D1422)=1,1,0)</f>
        <v>0</v>
      </c>
      <c r="J1422">
        <f>COUNTIFS(D$2:D1422, D1422, F$2:F1422, F1422)</f>
        <v>2</v>
      </c>
      <c r="K1422">
        <f t="shared" si="44"/>
        <v>106440620.15837105</v>
      </c>
      <c r="L1422" s="1">
        <f t="shared" si="45"/>
        <v>0</v>
      </c>
    </row>
    <row r="1423" spans="1:12" x14ac:dyDescent="0.2">
      <c r="A1423">
        <v>47296</v>
      </c>
      <c r="B1423" t="s">
        <v>360</v>
      </c>
      <c r="C1423">
        <v>1954</v>
      </c>
      <c r="D1423" t="s">
        <v>26</v>
      </c>
      <c r="E1423">
        <v>108</v>
      </c>
      <c r="F1423" t="s">
        <v>16</v>
      </c>
      <c r="G1423" t="s">
        <v>407</v>
      </c>
      <c r="H1423">
        <v>211</v>
      </c>
      <c r="I1423">
        <f>IF(COUNTIFS(A$2:A1423,A1423,D$2:D1423,D1423)=1,1,0)</f>
        <v>0</v>
      </c>
      <c r="J1423">
        <f>COUNTIFS(D$2:D1423, D1423, F$2:F1423, F1423)</f>
        <v>4</v>
      </c>
      <c r="K1423">
        <f t="shared" si="44"/>
        <v>106440620.15837105</v>
      </c>
      <c r="L1423" s="1">
        <f t="shared" si="45"/>
        <v>0</v>
      </c>
    </row>
    <row r="1424" spans="1:12" x14ac:dyDescent="0.2">
      <c r="A1424">
        <v>47296</v>
      </c>
      <c r="B1424" t="s">
        <v>360</v>
      </c>
      <c r="C1424">
        <v>1954</v>
      </c>
      <c r="D1424" t="s">
        <v>26</v>
      </c>
      <c r="E1424">
        <v>108</v>
      </c>
      <c r="F1424" t="s">
        <v>17</v>
      </c>
      <c r="G1424" t="s">
        <v>407</v>
      </c>
      <c r="H1424">
        <v>211</v>
      </c>
      <c r="I1424">
        <f>IF(COUNTIFS(A$2:A1424,A1424,D$2:D1424,D1424)=1,1,0)</f>
        <v>0</v>
      </c>
      <c r="J1424">
        <f>COUNTIFS(D$2:D1424, D1424, F$2:F1424, F1424)</f>
        <v>5</v>
      </c>
      <c r="K1424">
        <f t="shared" si="44"/>
        <v>106440620.15837105</v>
      </c>
      <c r="L1424" s="1">
        <f t="shared" si="45"/>
        <v>0</v>
      </c>
    </row>
    <row r="1425" spans="1:12" x14ac:dyDescent="0.2">
      <c r="A1425">
        <v>47296</v>
      </c>
      <c r="B1425" t="s">
        <v>360</v>
      </c>
      <c r="C1425">
        <v>1954</v>
      </c>
      <c r="D1425" t="s">
        <v>26</v>
      </c>
      <c r="E1425">
        <v>108</v>
      </c>
      <c r="F1425" t="s">
        <v>13</v>
      </c>
      <c r="G1425" t="s">
        <v>407</v>
      </c>
      <c r="H1425">
        <v>211</v>
      </c>
      <c r="I1425">
        <f>IF(COUNTIFS(A$2:A1425,A1425,D$2:D1425,D1425)=1,1,0)</f>
        <v>0</v>
      </c>
      <c r="J1425">
        <f>COUNTIFS(D$2:D1425, D1425, F$2:F1425, F1425)</f>
        <v>14</v>
      </c>
      <c r="K1425">
        <f t="shared" si="44"/>
        <v>106440620.15837105</v>
      </c>
      <c r="L1425" s="1">
        <f t="shared" si="45"/>
        <v>0</v>
      </c>
    </row>
    <row r="1426" spans="1:12" x14ac:dyDescent="0.2">
      <c r="A1426">
        <v>47296</v>
      </c>
      <c r="B1426" t="s">
        <v>360</v>
      </c>
      <c r="C1426">
        <v>1954</v>
      </c>
      <c r="D1426" t="s">
        <v>26</v>
      </c>
      <c r="E1426">
        <v>108</v>
      </c>
      <c r="F1426" t="s">
        <v>23</v>
      </c>
      <c r="G1426" t="s">
        <v>407</v>
      </c>
      <c r="H1426">
        <v>211</v>
      </c>
      <c r="I1426">
        <f>IF(COUNTIFS(A$2:A1426,A1426,D$2:D1426,D1426)=1,1,0)</f>
        <v>0</v>
      </c>
      <c r="J1426">
        <f>COUNTIFS(D$2:D1426, D1426, F$2:F1426, F1426)</f>
        <v>5</v>
      </c>
      <c r="K1426">
        <f t="shared" si="44"/>
        <v>106440620.15837105</v>
      </c>
      <c r="L1426" s="1">
        <f t="shared" si="45"/>
        <v>0</v>
      </c>
    </row>
    <row r="1427" spans="1:12" x14ac:dyDescent="0.2">
      <c r="A1427">
        <v>75148</v>
      </c>
      <c r="B1427" t="s">
        <v>361</v>
      </c>
      <c r="C1427">
        <v>1976</v>
      </c>
      <c r="D1427" t="s">
        <v>61</v>
      </c>
      <c r="E1427">
        <v>120</v>
      </c>
      <c r="F1427" t="s">
        <v>318</v>
      </c>
      <c r="G1427">
        <v>117235147</v>
      </c>
      <c r="H1427">
        <v>212</v>
      </c>
      <c r="I1427">
        <f>IF(COUNTIFS(A$2:A1427,A1427,D$2:D1427,D1427)=1,1,0)</f>
        <v>1</v>
      </c>
      <c r="J1427">
        <f>COUNTIFS(D$2:D1427, D1427, F$2:F1427, F1427)</f>
        <v>1</v>
      </c>
      <c r="K1427">
        <f t="shared" si="44"/>
        <v>106440620.15837105</v>
      </c>
      <c r="L1427" s="1">
        <f t="shared" si="45"/>
        <v>1</v>
      </c>
    </row>
    <row r="1428" spans="1:12" x14ac:dyDescent="0.2">
      <c r="A1428">
        <v>75148</v>
      </c>
      <c r="B1428" t="s">
        <v>361</v>
      </c>
      <c r="C1428">
        <v>1976</v>
      </c>
      <c r="D1428" t="s">
        <v>61</v>
      </c>
      <c r="E1428">
        <v>120</v>
      </c>
      <c r="F1428" t="s">
        <v>13</v>
      </c>
      <c r="G1428">
        <v>117235147</v>
      </c>
      <c r="H1428">
        <v>212</v>
      </c>
      <c r="I1428">
        <f>IF(COUNTIFS(A$2:A1428,A1428,D$2:D1428,D1428)=1,1,0)</f>
        <v>0</v>
      </c>
      <c r="J1428">
        <f>COUNTIFS(D$2:D1428, D1428, F$2:F1428, F1428)</f>
        <v>19</v>
      </c>
      <c r="K1428">
        <f t="shared" si="44"/>
        <v>106440620.15837105</v>
      </c>
      <c r="L1428" s="1">
        <f t="shared" si="45"/>
        <v>0</v>
      </c>
    </row>
    <row r="1429" spans="1:12" x14ac:dyDescent="0.2">
      <c r="A1429">
        <v>75148</v>
      </c>
      <c r="B1429" t="s">
        <v>361</v>
      </c>
      <c r="C1429">
        <v>1976</v>
      </c>
      <c r="D1429" t="s">
        <v>61</v>
      </c>
      <c r="E1429">
        <v>120</v>
      </c>
      <c r="F1429" t="s">
        <v>256</v>
      </c>
      <c r="G1429">
        <v>117235147</v>
      </c>
      <c r="H1429">
        <v>212</v>
      </c>
      <c r="I1429">
        <f>IF(COUNTIFS(A$2:A1429,A1429,D$2:D1429,D1429)=1,1,0)</f>
        <v>0</v>
      </c>
      <c r="J1429">
        <f>COUNTIFS(D$2:D1429, D1429, F$2:F1429, F1429)</f>
        <v>2</v>
      </c>
      <c r="K1429">
        <f t="shared" si="44"/>
        <v>106440620.15837105</v>
      </c>
      <c r="L1429" s="1">
        <f t="shared" si="45"/>
        <v>0</v>
      </c>
    </row>
    <row r="1430" spans="1:12" x14ac:dyDescent="0.2">
      <c r="A1430">
        <v>50986</v>
      </c>
      <c r="B1430" t="s">
        <v>362</v>
      </c>
      <c r="C1430">
        <v>1957</v>
      </c>
      <c r="D1430" t="s">
        <v>92</v>
      </c>
      <c r="E1430">
        <v>92</v>
      </c>
      <c r="F1430" t="s">
        <v>28</v>
      </c>
      <c r="G1430" t="s">
        <v>407</v>
      </c>
      <c r="H1430">
        <v>213</v>
      </c>
      <c r="I1430">
        <f>IF(COUNTIFS(A$2:A1430,A1430,D$2:D1430,D1430)=1,1,0)</f>
        <v>1</v>
      </c>
      <c r="J1430">
        <f>COUNTIFS(D$2:D1430, D1430, F$2:F1430, F1430)</f>
        <v>6</v>
      </c>
      <c r="K1430">
        <f t="shared" si="44"/>
        <v>106440620.15837105</v>
      </c>
      <c r="L1430" s="1">
        <f t="shared" si="45"/>
        <v>1</v>
      </c>
    </row>
    <row r="1431" spans="1:12" x14ac:dyDescent="0.2">
      <c r="A1431">
        <v>50986</v>
      </c>
      <c r="B1431" t="s">
        <v>362</v>
      </c>
      <c r="C1431">
        <v>1957</v>
      </c>
      <c r="D1431" t="s">
        <v>92</v>
      </c>
      <c r="E1431">
        <v>92</v>
      </c>
      <c r="F1431" t="s">
        <v>13</v>
      </c>
      <c r="G1431" t="s">
        <v>407</v>
      </c>
      <c r="H1431">
        <v>213</v>
      </c>
      <c r="I1431">
        <f>IF(COUNTIFS(A$2:A1431,A1431,D$2:D1431,D1431)=1,1,0)</f>
        <v>0</v>
      </c>
      <c r="J1431">
        <f>COUNTIFS(D$2:D1431, D1431, F$2:F1431, F1431)</f>
        <v>15</v>
      </c>
      <c r="K1431">
        <f t="shared" si="44"/>
        <v>106440620.15837105</v>
      </c>
      <c r="L1431" s="1">
        <f t="shared" si="45"/>
        <v>0</v>
      </c>
    </row>
    <row r="1432" spans="1:12" x14ac:dyDescent="0.2">
      <c r="A1432">
        <v>50986</v>
      </c>
      <c r="B1432" t="s">
        <v>362</v>
      </c>
      <c r="C1432">
        <v>1957</v>
      </c>
      <c r="D1432" t="s">
        <v>92</v>
      </c>
      <c r="E1432">
        <v>92</v>
      </c>
      <c r="F1432" t="s">
        <v>52</v>
      </c>
      <c r="G1432" t="s">
        <v>407</v>
      </c>
      <c r="H1432">
        <v>213</v>
      </c>
      <c r="I1432">
        <f>IF(COUNTIFS(A$2:A1432,A1432,D$2:D1432,D1432)=1,1,0)</f>
        <v>0</v>
      </c>
      <c r="J1432">
        <f>COUNTIFS(D$2:D1432, D1432, F$2:F1432, F1432)</f>
        <v>1</v>
      </c>
      <c r="K1432">
        <f t="shared" si="44"/>
        <v>106440620.15837105</v>
      </c>
      <c r="L1432" s="1">
        <f t="shared" si="45"/>
        <v>0</v>
      </c>
    </row>
    <row r="1433" spans="1:12" x14ac:dyDescent="0.2">
      <c r="A1433">
        <v>46438</v>
      </c>
      <c r="B1433" t="s">
        <v>363</v>
      </c>
      <c r="C1433">
        <v>1953</v>
      </c>
      <c r="D1433" t="s">
        <v>92</v>
      </c>
      <c r="E1433">
        <v>137</v>
      </c>
      <c r="F1433" t="s">
        <v>28</v>
      </c>
      <c r="G1433" t="s">
        <v>407</v>
      </c>
      <c r="H1433">
        <v>214</v>
      </c>
      <c r="I1433">
        <f>IF(COUNTIFS(A$2:A1433,A1433,D$2:D1433,D1433)=1,1,0)</f>
        <v>1</v>
      </c>
      <c r="J1433">
        <f>COUNTIFS(D$2:D1433, D1433, F$2:F1433, F1433)</f>
        <v>7</v>
      </c>
      <c r="K1433">
        <f t="shared" si="44"/>
        <v>106440620.15837105</v>
      </c>
      <c r="L1433" s="1">
        <f t="shared" si="45"/>
        <v>1</v>
      </c>
    </row>
    <row r="1434" spans="1:12" x14ac:dyDescent="0.2">
      <c r="A1434">
        <v>46438</v>
      </c>
      <c r="B1434" t="s">
        <v>363</v>
      </c>
      <c r="C1434">
        <v>1953</v>
      </c>
      <c r="D1434" t="s">
        <v>92</v>
      </c>
      <c r="E1434">
        <v>137</v>
      </c>
      <c r="F1434" t="s">
        <v>13</v>
      </c>
      <c r="G1434" t="s">
        <v>407</v>
      </c>
      <c r="H1434">
        <v>214</v>
      </c>
      <c r="I1434">
        <f>IF(COUNTIFS(A$2:A1434,A1434,D$2:D1434,D1434)=1,1,0)</f>
        <v>0</v>
      </c>
      <c r="J1434">
        <f>COUNTIFS(D$2:D1434, D1434, F$2:F1434, F1434)</f>
        <v>16</v>
      </c>
      <c r="K1434">
        <f t="shared" si="44"/>
        <v>106440620.15837105</v>
      </c>
      <c r="L1434" s="1">
        <f t="shared" si="45"/>
        <v>0</v>
      </c>
    </row>
    <row r="1435" spans="1:12" x14ac:dyDescent="0.2">
      <c r="A1435">
        <v>41959</v>
      </c>
      <c r="B1435" t="s">
        <v>364</v>
      </c>
      <c r="C1435">
        <v>1949</v>
      </c>
      <c r="D1435" t="s">
        <v>26</v>
      </c>
      <c r="E1435">
        <v>104</v>
      </c>
      <c r="F1435" t="s">
        <v>171</v>
      </c>
      <c r="G1435">
        <v>1067364</v>
      </c>
      <c r="H1435">
        <v>215</v>
      </c>
      <c r="I1435">
        <f>IF(COUNTIFS(A$2:A1435,A1435,D$2:D1435,D1435)=1,1,0)</f>
        <v>1</v>
      </c>
      <c r="J1435">
        <f>COUNTIFS(D$2:D1435, D1435, F$2:F1435, F1435)</f>
        <v>3</v>
      </c>
      <c r="K1435">
        <f t="shared" si="44"/>
        <v>106440620.15837105</v>
      </c>
      <c r="L1435" s="1">
        <f t="shared" si="45"/>
        <v>0</v>
      </c>
    </row>
    <row r="1436" spans="1:12" x14ac:dyDescent="0.2">
      <c r="A1436">
        <v>41959</v>
      </c>
      <c r="B1436" t="s">
        <v>364</v>
      </c>
      <c r="C1436">
        <v>1949</v>
      </c>
      <c r="D1436" t="s">
        <v>26</v>
      </c>
      <c r="E1436">
        <v>104</v>
      </c>
      <c r="F1436" t="s">
        <v>77</v>
      </c>
      <c r="G1436">
        <v>1067364</v>
      </c>
      <c r="H1436">
        <v>215</v>
      </c>
      <c r="I1436">
        <f>IF(COUNTIFS(A$2:A1436,A1436,D$2:D1436,D1436)=1,1,0)</f>
        <v>0</v>
      </c>
      <c r="J1436">
        <f>COUNTIFS(D$2:D1436, D1436, F$2:F1436, F1436)</f>
        <v>2</v>
      </c>
      <c r="K1436">
        <f t="shared" si="44"/>
        <v>106440620.15837105</v>
      </c>
      <c r="L1436" s="1">
        <f t="shared" si="45"/>
        <v>0</v>
      </c>
    </row>
    <row r="1437" spans="1:12" x14ac:dyDescent="0.2">
      <c r="A1437">
        <v>41959</v>
      </c>
      <c r="B1437" t="s">
        <v>364</v>
      </c>
      <c r="C1437">
        <v>1949</v>
      </c>
      <c r="D1437" t="s">
        <v>26</v>
      </c>
      <c r="E1437">
        <v>104</v>
      </c>
      <c r="F1437" t="s">
        <v>169</v>
      </c>
      <c r="G1437">
        <v>1067364</v>
      </c>
      <c r="H1437">
        <v>215</v>
      </c>
      <c r="I1437">
        <f>IF(COUNTIFS(A$2:A1437,A1437,D$2:D1437,D1437)=1,1,0)</f>
        <v>0</v>
      </c>
      <c r="J1437">
        <f>COUNTIFS(D$2:D1437, D1437, F$2:F1437, F1437)</f>
        <v>2</v>
      </c>
      <c r="K1437">
        <f t="shared" si="44"/>
        <v>106440620.15837105</v>
      </c>
      <c r="L1437" s="1">
        <f t="shared" si="45"/>
        <v>0</v>
      </c>
    </row>
    <row r="1438" spans="1:12" x14ac:dyDescent="0.2">
      <c r="A1438">
        <v>41959</v>
      </c>
      <c r="B1438" t="s">
        <v>364</v>
      </c>
      <c r="C1438">
        <v>1949</v>
      </c>
      <c r="D1438" t="s">
        <v>26</v>
      </c>
      <c r="E1438">
        <v>104</v>
      </c>
      <c r="F1438" t="s">
        <v>147</v>
      </c>
      <c r="G1438">
        <v>1067364</v>
      </c>
      <c r="H1438">
        <v>215</v>
      </c>
      <c r="I1438">
        <f>IF(COUNTIFS(A$2:A1438,A1438,D$2:D1438,D1438)=1,1,0)</f>
        <v>0</v>
      </c>
      <c r="J1438">
        <f>COUNTIFS(D$2:D1438, D1438, F$2:F1438, F1438)</f>
        <v>2</v>
      </c>
      <c r="K1438">
        <f t="shared" si="44"/>
        <v>106440620.15837105</v>
      </c>
      <c r="L1438" s="1">
        <f t="shared" si="45"/>
        <v>0</v>
      </c>
    </row>
    <row r="1439" spans="1:12" x14ac:dyDescent="0.2">
      <c r="A1439">
        <v>41959</v>
      </c>
      <c r="B1439" t="s">
        <v>364</v>
      </c>
      <c r="C1439">
        <v>1949</v>
      </c>
      <c r="D1439" t="s">
        <v>26</v>
      </c>
      <c r="E1439">
        <v>104</v>
      </c>
      <c r="F1439" t="s">
        <v>13</v>
      </c>
      <c r="G1439">
        <v>1067364</v>
      </c>
      <c r="H1439">
        <v>215</v>
      </c>
      <c r="I1439">
        <f>IF(COUNTIFS(A$2:A1439,A1439,D$2:D1439,D1439)=1,1,0)</f>
        <v>0</v>
      </c>
      <c r="J1439">
        <f>COUNTIFS(D$2:D1439, D1439, F$2:F1439, F1439)</f>
        <v>15</v>
      </c>
      <c r="K1439">
        <f t="shared" si="44"/>
        <v>106440620.15837105</v>
      </c>
      <c r="L1439" s="1">
        <f t="shared" si="45"/>
        <v>0</v>
      </c>
    </row>
    <row r="1440" spans="1:12" x14ac:dyDescent="0.2">
      <c r="A1440">
        <v>41959</v>
      </c>
      <c r="B1440" t="s">
        <v>364</v>
      </c>
      <c r="C1440">
        <v>1949</v>
      </c>
      <c r="D1440" t="s">
        <v>26</v>
      </c>
      <c r="E1440">
        <v>104</v>
      </c>
      <c r="F1440" t="s">
        <v>80</v>
      </c>
      <c r="G1440">
        <v>1067364</v>
      </c>
      <c r="H1440">
        <v>215</v>
      </c>
      <c r="I1440">
        <f>IF(COUNTIFS(A$2:A1440,A1440,D$2:D1440,D1440)=1,1,0)</f>
        <v>0</v>
      </c>
      <c r="J1440">
        <f>COUNTIFS(D$2:D1440, D1440, F$2:F1440, F1440)</f>
        <v>4</v>
      </c>
      <c r="K1440">
        <f t="shared" si="44"/>
        <v>106440620.15837105</v>
      </c>
      <c r="L1440" s="1">
        <f t="shared" si="45"/>
        <v>0</v>
      </c>
    </row>
    <row r="1441" spans="1:12" x14ac:dyDescent="0.2">
      <c r="A1441">
        <v>41959</v>
      </c>
      <c r="B1441" t="s">
        <v>364</v>
      </c>
      <c r="C1441">
        <v>1949</v>
      </c>
      <c r="D1441" t="s">
        <v>26</v>
      </c>
      <c r="E1441">
        <v>104</v>
      </c>
      <c r="F1441" t="s">
        <v>23</v>
      </c>
      <c r="G1441">
        <v>1067364</v>
      </c>
      <c r="H1441">
        <v>215</v>
      </c>
      <c r="I1441">
        <f>IF(COUNTIFS(A$2:A1441,A1441,D$2:D1441,D1441)=1,1,0)</f>
        <v>0</v>
      </c>
      <c r="J1441">
        <f>COUNTIFS(D$2:D1441, D1441, F$2:F1441, F1441)</f>
        <v>6</v>
      </c>
      <c r="K1441">
        <f t="shared" si="44"/>
        <v>106440620.15837105</v>
      </c>
      <c r="L1441" s="1">
        <f t="shared" si="45"/>
        <v>0</v>
      </c>
    </row>
    <row r="1442" spans="1:12" x14ac:dyDescent="0.2">
      <c r="A1442">
        <v>32820897</v>
      </c>
      <c r="B1442" t="s">
        <v>365</v>
      </c>
      <c r="C1442">
        <v>2025</v>
      </c>
      <c r="D1442" t="s">
        <v>9</v>
      </c>
      <c r="E1442">
        <v>155</v>
      </c>
      <c r="F1442" t="s">
        <v>130</v>
      </c>
      <c r="G1442">
        <v>84792742</v>
      </c>
      <c r="H1442">
        <v>216</v>
      </c>
      <c r="I1442">
        <f>IF(COUNTIFS(A$2:A1442,A1442,D$2:D1442,D1442)=1,1,0)</f>
        <v>1</v>
      </c>
      <c r="J1442">
        <f>COUNTIFS(D$2:D1442, D1442, F$2:F1442, F1442)</f>
        <v>1</v>
      </c>
      <c r="K1442">
        <f t="shared" si="44"/>
        <v>106440620.15837105</v>
      </c>
      <c r="L1442" s="1">
        <f t="shared" si="45"/>
        <v>0</v>
      </c>
    </row>
    <row r="1443" spans="1:12" x14ac:dyDescent="0.2">
      <c r="A1443">
        <v>32820897</v>
      </c>
      <c r="B1443" t="s">
        <v>365</v>
      </c>
      <c r="C1443">
        <v>2025</v>
      </c>
      <c r="D1443" t="s">
        <v>9</v>
      </c>
      <c r="E1443">
        <v>155</v>
      </c>
      <c r="F1443" t="s">
        <v>113</v>
      </c>
      <c r="G1443">
        <v>84792742</v>
      </c>
      <c r="H1443">
        <v>216</v>
      </c>
      <c r="I1443">
        <f>IF(COUNTIFS(A$2:A1443,A1443,D$2:D1443,D1443)=1,1,0)</f>
        <v>0</v>
      </c>
      <c r="J1443">
        <f>COUNTIFS(D$2:D1443, D1443, F$2:F1443, F1443)</f>
        <v>1</v>
      </c>
      <c r="K1443">
        <f t="shared" si="44"/>
        <v>106440620.15837105</v>
      </c>
      <c r="L1443" s="1">
        <f t="shared" si="45"/>
        <v>0</v>
      </c>
    </row>
    <row r="1444" spans="1:12" x14ac:dyDescent="0.2">
      <c r="A1444">
        <v>32820897</v>
      </c>
      <c r="B1444" t="s">
        <v>365</v>
      </c>
      <c r="C1444">
        <v>2025</v>
      </c>
      <c r="D1444" t="s">
        <v>9</v>
      </c>
      <c r="E1444">
        <v>155</v>
      </c>
      <c r="F1444" t="s">
        <v>42</v>
      </c>
      <c r="G1444">
        <v>84792742</v>
      </c>
      <c r="H1444">
        <v>216</v>
      </c>
      <c r="I1444">
        <f>IF(COUNTIFS(A$2:A1444,A1444,D$2:D1444,D1444)=1,1,0)</f>
        <v>0</v>
      </c>
      <c r="J1444">
        <f>COUNTIFS(D$2:D1444, D1444, F$2:F1444, F1444)</f>
        <v>2</v>
      </c>
      <c r="K1444">
        <f t="shared" si="44"/>
        <v>106440620.15837105</v>
      </c>
      <c r="L1444" s="1">
        <f t="shared" si="45"/>
        <v>0</v>
      </c>
    </row>
    <row r="1445" spans="1:12" x14ac:dyDescent="0.2">
      <c r="A1445">
        <v>32820897</v>
      </c>
      <c r="B1445" t="s">
        <v>365</v>
      </c>
      <c r="C1445">
        <v>2025</v>
      </c>
      <c r="D1445" t="s">
        <v>9</v>
      </c>
      <c r="E1445">
        <v>155</v>
      </c>
      <c r="F1445" t="s">
        <v>115</v>
      </c>
      <c r="G1445">
        <v>84792742</v>
      </c>
      <c r="H1445">
        <v>216</v>
      </c>
      <c r="I1445">
        <f>IF(COUNTIFS(A$2:A1445,A1445,D$2:D1445,D1445)=1,1,0)</f>
        <v>0</v>
      </c>
      <c r="J1445">
        <f>COUNTIFS(D$2:D1445, D1445, F$2:F1445, F1445)</f>
        <v>1</v>
      </c>
      <c r="K1445">
        <f t="shared" si="44"/>
        <v>106440620.15837105</v>
      </c>
      <c r="L1445" s="1">
        <f t="shared" si="45"/>
        <v>0</v>
      </c>
    </row>
    <row r="1446" spans="1:12" x14ac:dyDescent="0.2">
      <c r="A1446">
        <v>32820897</v>
      </c>
      <c r="B1446" t="s">
        <v>365</v>
      </c>
      <c r="C1446">
        <v>2025</v>
      </c>
      <c r="D1446" t="s">
        <v>9</v>
      </c>
      <c r="E1446">
        <v>155</v>
      </c>
      <c r="F1446" t="s">
        <v>366</v>
      </c>
      <c r="G1446">
        <v>84792742</v>
      </c>
      <c r="H1446">
        <v>216</v>
      </c>
      <c r="I1446">
        <f>IF(COUNTIFS(A$2:A1446,A1446,D$2:D1446,D1446)=1,1,0)</f>
        <v>0</v>
      </c>
      <c r="J1446">
        <f>COUNTIFS(D$2:D1446, D1446, F$2:F1446, F1446)</f>
        <v>1</v>
      </c>
      <c r="K1446">
        <f t="shared" si="44"/>
        <v>106440620.15837105</v>
      </c>
      <c r="L1446" s="1">
        <f t="shared" si="45"/>
        <v>0</v>
      </c>
    </row>
    <row r="1447" spans="1:12" x14ac:dyDescent="0.2">
      <c r="A1447">
        <v>32820897</v>
      </c>
      <c r="B1447" t="s">
        <v>365</v>
      </c>
      <c r="C1447">
        <v>2025</v>
      </c>
      <c r="D1447" t="s">
        <v>9</v>
      </c>
      <c r="E1447">
        <v>155</v>
      </c>
      <c r="F1447" t="s">
        <v>85</v>
      </c>
      <c r="G1447">
        <v>84792742</v>
      </c>
      <c r="H1447">
        <v>216</v>
      </c>
      <c r="I1447">
        <f>IF(COUNTIFS(A$2:A1447,A1447,D$2:D1447,D1447)=1,1,0)</f>
        <v>0</v>
      </c>
      <c r="J1447">
        <f>COUNTIFS(D$2:D1447, D1447, F$2:F1447, F1447)</f>
        <v>3</v>
      </c>
      <c r="K1447">
        <f t="shared" si="44"/>
        <v>106440620.15837105</v>
      </c>
      <c r="L1447" s="1">
        <f t="shared" si="45"/>
        <v>0</v>
      </c>
    </row>
    <row r="1448" spans="1:12" x14ac:dyDescent="0.2">
      <c r="A1448">
        <v>32820897</v>
      </c>
      <c r="B1448" t="s">
        <v>365</v>
      </c>
      <c r="C1448">
        <v>2025</v>
      </c>
      <c r="D1448" t="s">
        <v>9</v>
      </c>
      <c r="E1448">
        <v>155</v>
      </c>
      <c r="F1448" t="s">
        <v>34</v>
      </c>
      <c r="G1448">
        <v>84792742</v>
      </c>
      <c r="H1448">
        <v>216</v>
      </c>
      <c r="I1448">
        <f>IF(COUNTIFS(A$2:A1448,A1448,D$2:D1448,D1448)=1,1,0)</f>
        <v>0</v>
      </c>
      <c r="J1448">
        <f>COUNTIFS(D$2:D1448, D1448, F$2:F1448, F1448)</f>
        <v>1</v>
      </c>
      <c r="K1448">
        <f t="shared" si="44"/>
        <v>106440620.15837105</v>
      </c>
      <c r="L1448" s="1">
        <f t="shared" si="45"/>
        <v>0</v>
      </c>
    </row>
    <row r="1449" spans="1:12" x14ac:dyDescent="0.2">
      <c r="A1449">
        <v>32820897</v>
      </c>
      <c r="B1449" t="s">
        <v>365</v>
      </c>
      <c r="C1449">
        <v>2025</v>
      </c>
      <c r="D1449" t="s">
        <v>9</v>
      </c>
      <c r="E1449">
        <v>155</v>
      </c>
      <c r="F1449" t="s">
        <v>22</v>
      </c>
      <c r="G1449">
        <v>84792742</v>
      </c>
      <c r="H1449">
        <v>216</v>
      </c>
      <c r="I1449">
        <f>IF(COUNTIFS(A$2:A1449,A1449,D$2:D1449,D1449)=1,1,0)</f>
        <v>0</v>
      </c>
      <c r="J1449">
        <f>COUNTIFS(D$2:D1449, D1449, F$2:F1449, F1449)</f>
        <v>16</v>
      </c>
      <c r="K1449">
        <f t="shared" si="44"/>
        <v>106440620.15837105</v>
      </c>
      <c r="L1449" s="1">
        <f t="shared" si="45"/>
        <v>0</v>
      </c>
    </row>
    <row r="1450" spans="1:12" x14ac:dyDescent="0.2">
      <c r="A1450">
        <v>32820897</v>
      </c>
      <c r="B1450" t="s">
        <v>365</v>
      </c>
      <c r="C1450">
        <v>2025</v>
      </c>
      <c r="D1450" t="s">
        <v>9</v>
      </c>
      <c r="E1450">
        <v>155</v>
      </c>
      <c r="F1450" t="s">
        <v>35</v>
      </c>
      <c r="G1450">
        <v>84792742</v>
      </c>
      <c r="H1450">
        <v>216</v>
      </c>
      <c r="I1450">
        <f>IF(COUNTIFS(A$2:A1450,A1450,D$2:D1450,D1450)=1,1,0)</f>
        <v>0</v>
      </c>
      <c r="J1450">
        <f>COUNTIFS(D$2:D1450, D1450, F$2:F1450, F1450)</f>
        <v>7</v>
      </c>
      <c r="K1450">
        <f t="shared" si="44"/>
        <v>106440620.15837105</v>
      </c>
      <c r="L1450" s="1">
        <f t="shared" si="45"/>
        <v>0</v>
      </c>
    </row>
    <row r="1451" spans="1:12" x14ac:dyDescent="0.2">
      <c r="A1451">
        <v>32820897</v>
      </c>
      <c r="B1451" t="s">
        <v>365</v>
      </c>
      <c r="C1451">
        <v>2025</v>
      </c>
      <c r="D1451" t="s">
        <v>9</v>
      </c>
      <c r="E1451">
        <v>155</v>
      </c>
      <c r="F1451" t="s">
        <v>116</v>
      </c>
      <c r="G1451">
        <v>84792742</v>
      </c>
      <c r="H1451">
        <v>216</v>
      </c>
      <c r="I1451">
        <f>IF(COUNTIFS(A$2:A1451,A1451,D$2:D1451,D1451)=1,1,0)</f>
        <v>0</v>
      </c>
      <c r="J1451">
        <f>COUNTIFS(D$2:D1451, D1451, F$2:F1451, F1451)</f>
        <v>1</v>
      </c>
      <c r="K1451">
        <f t="shared" si="44"/>
        <v>106440620.15837105</v>
      </c>
      <c r="L1451" s="1">
        <f t="shared" si="45"/>
        <v>0</v>
      </c>
    </row>
    <row r="1452" spans="1:12" x14ac:dyDescent="0.2">
      <c r="A1452">
        <v>1895587</v>
      </c>
      <c r="B1452" t="s">
        <v>367</v>
      </c>
      <c r="C1452">
        <v>2015</v>
      </c>
      <c r="D1452" t="s">
        <v>9</v>
      </c>
      <c r="E1452">
        <v>129</v>
      </c>
      <c r="F1452" t="s">
        <v>37</v>
      </c>
      <c r="G1452">
        <v>45055776</v>
      </c>
      <c r="H1452">
        <v>217</v>
      </c>
      <c r="I1452">
        <f>IF(COUNTIFS(A$2:A1452,A1452,D$2:D1452,D1452)=1,1,0)</f>
        <v>1</v>
      </c>
      <c r="J1452">
        <f>COUNTIFS(D$2:D1452, D1452, F$2:F1452, F1452)</f>
        <v>13</v>
      </c>
      <c r="K1452">
        <f t="shared" si="44"/>
        <v>106440620.15837105</v>
      </c>
      <c r="L1452" s="1">
        <f t="shared" si="45"/>
        <v>0</v>
      </c>
    </row>
    <row r="1453" spans="1:12" x14ac:dyDescent="0.2">
      <c r="A1453">
        <v>1895587</v>
      </c>
      <c r="B1453" t="s">
        <v>367</v>
      </c>
      <c r="C1453">
        <v>2015</v>
      </c>
      <c r="D1453" t="s">
        <v>9</v>
      </c>
      <c r="E1453">
        <v>129</v>
      </c>
      <c r="F1453" t="s">
        <v>27</v>
      </c>
      <c r="G1453">
        <v>45055776</v>
      </c>
      <c r="H1453">
        <v>217</v>
      </c>
      <c r="I1453">
        <f>IF(COUNTIFS(A$2:A1453,A1453,D$2:D1453,D1453)=1,1,0)</f>
        <v>0</v>
      </c>
      <c r="J1453">
        <f>COUNTIFS(D$2:D1453, D1453, F$2:F1453, F1453)</f>
        <v>3</v>
      </c>
      <c r="K1453">
        <f t="shared" si="44"/>
        <v>106440620.15837105</v>
      </c>
      <c r="L1453" s="1">
        <f t="shared" si="45"/>
        <v>0</v>
      </c>
    </row>
    <row r="1454" spans="1:12" x14ac:dyDescent="0.2">
      <c r="A1454">
        <v>1895587</v>
      </c>
      <c r="B1454" t="s">
        <v>367</v>
      </c>
      <c r="C1454">
        <v>2015</v>
      </c>
      <c r="D1454" t="s">
        <v>9</v>
      </c>
      <c r="E1454">
        <v>129</v>
      </c>
      <c r="F1454" t="s">
        <v>11</v>
      </c>
      <c r="G1454">
        <v>45055776</v>
      </c>
      <c r="H1454">
        <v>217</v>
      </c>
      <c r="I1454">
        <f>IF(COUNTIFS(A$2:A1454,A1454,D$2:D1454,D1454)=1,1,0)</f>
        <v>0</v>
      </c>
      <c r="J1454">
        <f>COUNTIFS(D$2:D1454, D1454, F$2:F1454, F1454)</f>
        <v>27</v>
      </c>
      <c r="K1454">
        <f t="shared" si="44"/>
        <v>106440620.15837105</v>
      </c>
      <c r="L1454" s="1">
        <f t="shared" si="45"/>
        <v>0</v>
      </c>
    </row>
    <row r="1455" spans="1:12" x14ac:dyDescent="0.2">
      <c r="A1455">
        <v>1895587</v>
      </c>
      <c r="B1455" t="s">
        <v>367</v>
      </c>
      <c r="C1455">
        <v>2015</v>
      </c>
      <c r="D1455" t="s">
        <v>9</v>
      </c>
      <c r="E1455">
        <v>129</v>
      </c>
      <c r="F1455" t="s">
        <v>70</v>
      </c>
      <c r="G1455">
        <v>45055776</v>
      </c>
      <c r="H1455">
        <v>217</v>
      </c>
      <c r="I1455">
        <f>IF(COUNTIFS(A$2:A1455,A1455,D$2:D1455,D1455)=1,1,0)</f>
        <v>0</v>
      </c>
      <c r="J1455">
        <f>COUNTIFS(D$2:D1455, D1455, F$2:F1455, F1455)</f>
        <v>5</v>
      </c>
      <c r="K1455">
        <f t="shared" si="44"/>
        <v>106440620.15837105</v>
      </c>
      <c r="L1455" s="1">
        <f t="shared" si="45"/>
        <v>0</v>
      </c>
    </row>
    <row r="1456" spans="1:12" x14ac:dyDescent="0.2">
      <c r="A1456">
        <v>1895587</v>
      </c>
      <c r="B1456" t="s">
        <v>367</v>
      </c>
      <c r="C1456">
        <v>2015</v>
      </c>
      <c r="D1456" t="s">
        <v>9</v>
      </c>
      <c r="E1456">
        <v>129</v>
      </c>
      <c r="F1456" t="s">
        <v>56</v>
      </c>
      <c r="G1456">
        <v>45055776</v>
      </c>
      <c r="H1456">
        <v>217</v>
      </c>
      <c r="I1456">
        <f>IF(COUNTIFS(A$2:A1456,A1456,D$2:D1456,D1456)=1,1,0)</f>
        <v>0</v>
      </c>
      <c r="J1456">
        <f>COUNTIFS(D$2:D1456, D1456, F$2:F1456, F1456)</f>
        <v>2</v>
      </c>
      <c r="K1456">
        <f t="shared" si="44"/>
        <v>106440620.15837105</v>
      </c>
      <c r="L1456" s="1">
        <f t="shared" si="45"/>
        <v>0</v>
      </c>
    </row>
    <row r="1457" spans="1:12" x14ac:dyDescent="0.2">
      <c r="A1457">
        <v>1895587</v>
      </c>
      <c r="B1457" t="s">
        <v>367</v>
      </c>
      <c r="C1457">
        <v>2015</v>
      </c>
      <c r="D1457" t="s">
        <v>9</v>
      </c>
      <c r="E1457">
        <v>129</v>
      </c>
      <c r="F1457" t="s">
        <v>39</v>
      </c>
      <c r="G1457">
        <v>45055776</v>
      </c>
      <c r="H1457">
        <v>217</v>
      </c>
      <c r="I1457">
        <f>IF(COUNTIFS(A$2:A1457,A1457,D$2:D1457,D1457)=1,1,0)</f>
        <v>0</v>
      </c>
      <c r="J1457">
        <f>COUNTIFS(D$2:D1457, D1457, F$2:F1457, F1457)</f>
        <v>12</v>
      </c>
      <c r="K1457">
        <f t="shared" si="44"/>
        <v>106440620.15837105</v>
      </c>
      <c r="L1457" s="1">
        <f t="shared" si="45"/>
        <v>0</v>
      </c>
    </row>
    <row r="1458" spans="1:12" x14ac:dyDescent="0.2">
      <c r="A1458">
        <v>1895587</v>
      </c>
      <c r="B1458" t="s">
        <v>367</v>
      </c>
      <c r="C1458">
        <v>2015</v>
      </c>
      <c r="D1458" t="s">
        <v>9</v>
      </c>
      <c r="E1458">
        <v>129</v>
      </c>
      <c r="F1458" t="s">
        <v>17</v>
      </c>
      <c r="G1458">
        <v>45055776</v>
      </c>
      <c r="H1458">
        <v>217</v>
      </c>
      <c r="I1458">
        <f>IF(COUNTIFS(A$2:A1458,A1458,D$2:D1458,D1458)=1,1,0)</f>
        <v>0</v>
      </c>
      <c r="J1458">
        <f>COUNTIFS(D$2:D1458, D1458, F$2:F1458, F1458)</f>
        <v>33</v>
      </c>
      <c r="K1458">
        <f t="shared" si="44"/>
        <v>106440620.15837105</v>
      </c>
      <c r="L1458" s="1">
        <f t="shared" si="45"/>
        <v>0</v>
      </c>
    </row>
    <row r="1459" spans="1:12" x14ac:dyDescent="0.2">
      <c r="A1459">
        <v>1895587</v>
      </c>
      <c r="B1459" t="s">
        <v>367</v>
      </c>
      <c r="C1459">
        <v>2015</v>
      </c>
      <c r="D1459" t="s">
        <v>9</v>
      </c>
      <c r="E1459">
        <v>129</v>
      </c>
      <c r="F1459" t="s">
        <v>13</v>
      </c>
      <c r="G1459">
        <v>45055776</v>
      </c>
      <c r="H1459">
        <v>217</v>
      </c>
      <c r="I1459">
        <f>IF(COUNTIFS(A$2:A1459,A1459,D$2:D1459,D1459)=1,1,0)</f>
        <v>0</v>
      </c>
      <c r="J1459">
        <f>COUNTIFS(D$2:D1459, D1459, F$2:F1459, F1459)</f>
        <v>76</v>
      </c>
      <c r="K1459">
        <f t="shared" si="44"/>
        <v>106440620.15837105</v>
      </c>
      <c r="L1459" s="1">
        <f t="shared" si="45"/>
        <v>0</v>
      </c>
    </row>
    <row r="1460" spans="1:12" x14ac:dyDescent="0.2">
      <c r="A1460">
        <v>26548265</v>
      </c>
      <c r="B1460" t="s">
        <v>368</v>
      </c>
      <c r="C1460">
        <v>2024</v>
      </c>
      <c r="D1460" t="s">
        <v>407</v>
      </c>
      <c r="E1460">
        <v>141</v>
      </c>
      <c r="F1460" t="s">
        <v>138</v>
      </c>
      <c r="G1460" t="s">
        <v>407</v>
      </c>
      <c r="H1460">
        <v>218</v>
      </c>
      <c r="I1460">
        <f>IF(COUNTIFS(A$2:A1460,A1460,D$2:D1460,D1460)=1,1,0)</f>
        <v>1</v>
      </c>
      <c r="J1460">
        <f>COUNTIFS(D$2:D1460, D1460, F$2:F1460, F1460)</f>
        <v>1</v>
      </c>
      <c r="K1460">
        <f t="shared" si="44"/>
        <v>106440620.15837105</v>
      </c>
      <c r="L1460" s="1">
        <f t="shared" si="45"/>
        <v>1</v>
      </c>
    </row>
    <row r="1461" spans="1:12" x14ac:dyDescent="0.2">
      <c r="A1461">
        <v>26548265</v>
      </c>
      <c r="B1461" t="s">
        <v>368</v>
      </c>
      <c r="C1461">
        <v>2024</v>
      </c>
      <c r="D1461" t="s">
        <v>407</v>
      </c>
      <c r="E1461">
        <v>141</v>
      </c>
      <c r="F1461" t="s">
        <v>22</v>
      </c>
      <c r="G1461" t="s">
        <v>407</v>
      </c>
      <c r="H1461">
        <v>218</v>
      </c>
      <c r="I1461">
        <f>IF(COUNTIFS(A$2:A1461,A1461,D$2:D1461,D1461)=1,1,0)</f>
        <v>0</v>
      </c>
      <c r="J1461">
        <f>COUNTIFS(D$2:D1461, D1461, F$2:F1461, F1461)</f>
        <v>1</v>
      </c>
      <c r="K1461">
        <f t="shared" si="44"/>
        <v>106440620.15837105</v>
      </c>
      <c r="L1461" s="1">
        <f t="shared" si="45"/>
        <v>0</v>
      </c>
    </row>
    <row r="1462" spans="1:12" x14ac:dyDescent="0.2">
      <c r="A1462">
        <v>26548265</v>
      </c>
      <c r="B1462" t="s">
        <v>368</v>
      </c>
      <c r="C1462">
        <v>2024</v>
      </c>
      <c r="D1462" t="s">
        <v>407</v>
      </c>
      <c r="E1462">
        <v>141</v>
      </c>
      <c r="F1462" t="s">
        <v>17</v>
      </c>
      <c r="G1462" t="s">
        <v>407</v>
      </c>
      <c r="H1462">
        <v>218</v>
      </c>
      <c r="I1462">
        <f>IF(COUNTIFS(A$2:A1462,A1462,D$2:D1462,D1462)=1,1,0)</f>
        <v>0</v>
      </c>
      <c r="J1462">
        <f>COUNTIFS(D$2:D1462, D1462, F$2:F1462, F1462)</f>
        <v>1</v>
      </c>
      <c r="K1462">
        <f t="shared" si="44"/>
        <v>106440620.15837105</v>
      </c>
      <c r="L1462" s="1">
        <f t="shared" si="45"/>
        <v>0</v>
      </c>
    </row>
    <row r="1463" spans="1:12" x14ac:dyDescent="0.2">
      <c r="A1463">
        <v>26548265</v>
      </c>
      <c r="B1463" t="s">
        <v>368</v>
      </c>
      <c r="C1463">
        <v>2024</v>
      </c>
      <c r="D1463" t="s">
        <v>407</v>
      </c>
      <c r="E1463">
        <v>141</v>
      </c>
      <c r="F1463" t="s">
        <v>13</v>
      </c>
      <c r="G1463" t="s">
        <v>407</v>
      </c>
      <c r="H1463">
        <v>218</v>
      </c>
      <c r="I1463">
        <f>IF(COUNTIFS(A$2:A1463,A1463,D$2:D1463,D1463)=1,1,0)</f>
        <v>0</v>
      </c>
      <c r="J1463">
        <f>COUNTIFS(D$2:D1463, D1463, F$2:F1463, F1463)</f>
        <v>4</v>
      </c>
      <c r="K1463">
        <f t="shared" si="44"/>
        <v>106440620.15837105</v>
      </c>
      <c r="L1463" s="1">
        <f t="shared" si="45"/>
        <v>0</v>
      </c>
    </row>
    <row r="1464" spans="1:12" x14ac:dyDescent="0.2">
      <c r="A1464">
        <v>26548265</v>
      </c>
      <c r="B1464" t="s">
        <v>368</v>
      </c>
      <c r="C1464">
        <v>2024</v>
      </c>
      <c r="D1464" t="s">
        <v>407</v>
      </c>
      <c r="E1464">
        <v>141</v>
      </c>
      <c r="F1464" t="s">
        <v>23</v>
      </c>
      <c r="G1464" t="s">
        <v>407</v>
      </c>
      <c r="H1464">
        <v>218</v>
      </c>
      <c r="I1464">
        <f>IF(COUNTIFS(A$2:A1464,A1464,D$2:D1464,D1464)=1,1,0)</f>
        <v>0</v>
      </c>
      <c r="J1464">
        <f>COUNTIFS(D$2:D1464, D1464, F$2:F1464, F1464)</f>
        <v>1</v>
      </c>
      <c r="K1464">
        <f t="shared" si="44"/>
        <v>106440620.15837105</v>
      </c>
      <c r="L1464" s="1">
        <f t="shared" si="45"/>
        <v>0</v>
      </c>
    </row>
    <row r="1465" spans="1:12" x14ac:dyDescent="0.2">
      <c r="A1465">
        <v>325980</v>
      </c>
      <c r="B1465" t="s">
        <v>369</v>
      </c>
      <c r="C1465">
        <v>2003</v>
      </c>
      <c r="D1465" t="s">
        <v>19</v>
      </c>
      <c r="E1465">
        <v>143</v>
      </c>
      <c r="F1465" t="s">
        <v>293</v>
      </c>
      <c r="G1465">
        <v>305413918</v>
      </c>
      <c r="H1465">
        <v>219</v>
      </c>
      <c r="I1465">
        <f>IF(COUNTIFS(A$2:A1465,A1465,D$2:D1465,D1465)=1,1,0)</f>
        <v>1</v>
      </c>
      <c r="J1465">
        <f>COUNTIFS(D$2:D1465, D1465, F$2:F1465, F1465)</f>
        <v>1</v>
      </c>
      <c r="K1465">
        <f t="shared" si="44"/>
        <v>106440620.15837105</v>
      </c>
      <c r="L1465" s="1">
        <f t="shared" si="45"/>
        <v>1</v>
      </c>
    </row>
    <row r="1466" spans="1:12" x14ac:dyDescent="0.2">
      <c r="A1466">
        <v>325980</v>
      </c>
      <c r="B1466" t="s">
        <v>369</v>
      </c>
      <c r="C1466">
        <v>2003</v>
      </c>
      <c r="D1466" t="s">
        <v>19</v>
      </c>
      <c r="E1466">
        <v>143</v>
      </c>
      <c r="F1466" t="s">
        <v>85</v>
      </c>
      <c r="G1466">
        <v>305413918</v>
      </c>
      <c r="H1466">
        <v>219</v>
      </c>
      <c r="I1466">
        <f>IF(COUNTIFS(A$2:A1466,A1466,D$2:D1466,D1466)=1,1,0)</f>
        <v>0</v>
      </c>
      <c r="J1466">
        <f>COUNTIFS(D$2:D1466, D1466, F$2:F1466, F1466)</f>
        <v>3</v>
      </c>
      <c r="K1466">
        <f t="shared" si="44"/>
        <v>106440620.15837105</v>
      </c>
      <c r="L1466" s="1">
        <f t="shared" si="45"/>
        <v>0</v>
      </c>
    </row>
    <row r="1467" spans="1:12" x14ac:dyDescent="0.2">
      <c r="A1467">
        <v>325980</v>
      </c>
      <c r="B1467" t="s">
        <v>369</v>
      </c>
      <c r="C1467">
        <v>2003</v>
      </c>
      <c r="D1467" t="s">
        <v>19</v>
      </c>
      <c r="E1467">
        <v>143</v>
      </c>
      <c r="F1467" t="s">
        <v>370</v>
      </c>
      <c r="G1467">
        <v>305413918</v>
      </c>
      <c r="H1467">
        <v>219</v>
      </c>
      <c r="I1467">
        <f>IF(COUNTIFS(A$2:A1467,A1467,D$2:D1467,D1467)=1,1,0)</f>
        <v>0</v>
      </c>
      <c r="J1467">
        <f>COUNTIFS(D$2:D1467, D1467, F$2:F1467, F1467)</f>
        <v>1</v>
      </c>
      <c r="K1467">
        <f t="shared" si="44"/>
        <v>106440620.15837105</v>
      </c>
      <c r="L1467" s="1">
        <f t="shared" si="45"/>
        <v>0</v>
      </c>
    </row>
    <row r="1468" spans="1:12" x14ac:dyDescent="0.2">
      <c r="A1468">
        <v>325980</v>
      </c>
      <c r="B1468" t="s">
        <v>369</v>
      </c>
      <c r="C1468">
        <v>2003</v>
      </c>
      <c r="D1468" t="s">
        <v>19</v>
      </c>
      <c r="E1468">
        <v>143</v>
      </c>
      <c r="F1468" t="s">
        <v>120</v>
      </c>
      <c r="G1468">
        <v>305413918</v>
      </c>
      <c r="H1468">
        <v>219</v>
      </c>
      <c r="I1468">
        <f>IF(COUNTIFS(A$2:A1468,A1468,D$2:D1468,D1468)=1,1,0)</f>
        <v>0</v>
      </c>
      <c r="J1468">
        <f>COUNTIFS(D$2:D1468, D1468, F$2:F1468, F1468)</f>
        <v>1</v>
      </c>
      <c r="K1468">
        <f t="shared" si="44"/>
        <v>106440620.15837105</v>
      </c>
      <c r="L1468" s="1">
        <f t="shared" si="45"/>
        <v>0</v>
      </c>
    </row>
    <row r="1469" spans="1:12" x14ac:dyDescent="0.2">
      <c r="A1469">
        <v>325980</v>
      </c>
      <c r="B1469" t="s">
        <v>369</v>
      </c>
      <c r="C1469">
        <v>2003</v>
      </c>
      <c r="D1469" t="s">
        <v>19</v>
      </c>
      <c r="E1469">
        <v>143</v>
      </c>
      <c r="F1469" t="s">
        <v>22</v>
      </c>
      <c r="G1469">
        <v>305413918</v>
      </c>
      <c r="H1469">
        <v>219</v>
      </c>
      <c r="I1469">
        <f>IF(COUNTIFS(A$2:A1469,A1469,D$2:D1469,D1469)=1,1,0)</f>
        <v>0</v>
      </c>
      <c r="J1469">
        <f>COUNTIFS(D$2:D1469, D1469, F$2:F1469, F1469)</f>
        <v>14</v>
      </c>
      <c r="K1469">
        <f t="shared" si="44"/>
        <v>106440620.15837105</v>
      </c>
      <c r="L1469" s="1">
        <f t="shared" si="45"/>
        <v>0</v>
      </c>
    </row>
    <row r="1470" spans="1:12" x14ac:dyDescent="0.2">
      <c r="A1470">
        <v>325980</v>
      </c>
      <c r="B1470" t="s">
        <v>369</v>
      </c>
      <c r="C1470">
        <v>2003</v>
      </c>
      <c r="D1470" t="s">
        <v>19</v>
      </c>
      <c r="E1470">
        <v>143</v>
      </c>
      <c r="F1470" t="s">
        <v>35</v>
      </c>
      <c r="G1470">
        <v>305413918</v>
      </c>
      <c r="H1470">
        <v>219</v>
      </c>
      <c r="I1470">
        <f>IF(COUNTIFS(A$2:A1470,A1470,D$2:D1470,D1470)=1,1,0)</f>
        <v>0</v>
      </c>
      <c r="J1470">
        <f>COUNTIFS(D$2:D1470, D1470, F$2:F1470, F1470)</f>
        <v>13</v>
      </c>
      <c r="K1470">
        <f t="shared" si="44"/>
        <v>106440620.15837105</v>
      </c>
      <c r="L1470" s="1">
        <f t="shared" si="45"/>
        <v>0</v>
      </c>
    </row>
    <row r="1471" spans="1:12" x14ac:dyDescent="0.2">
      <c r="A1471">
        <v>325980</v>
      </c>
      <c r="B1471" t="s">
        <v>369</v>
      </c>
      <c r="C1471">
        <v>2003</v>
      </c>
      <c r="D1471" t="s">
        <v>19</v>
      </c>
      <c r="E1471">
        <v>143</v>
      </c>
      <c r="F1471" t="s">
        <v>43</v>
      </c>
      <c r="G1471">
        <v>305413918</v>
      </c>
      <c r="H1471">
        <v>219</v>
      </c>
      <c r="I1471">
        <f>IF(COUNTIFS(A$2:A1471,A1471,D$2:D1471,D1471)=1,1,0)</f>
        <v>0</v>
      </c>
      <c r="J1471">
        <f>COUNTIFS(D$2:D1471, D1471, F$2:F1471, F1471)</f>
        <v>5</v>
      </c>
      <c r="K1471">
        <f t="shared" si="44"/>
        <v>106440620.15837105</v>
      </c>
      <c r="L1471" s="1">
        <f t="shared" si="45"/>
        <v>0</v>
      </c>
    </row>
    <row r="1472" spans="1:12" x14ac:dyDescent="0.2">
      <c r="A1472">
        <v>88247</v>
      </c>
      <c r="B1472" t="s">
        <v>371</v>
      </c>
      <c r="C1472">
        <v>1984</v>
      </c>
      <c r="D1472" t="s">
        <v>9</v>
      </c>
      <c r="E1472">
        <v>107</v>
      </c>
      <c r="F1472" t="s">
        <v>65</v>
      </c>
      <c r="G1472">
        <v>38371200</v>
      </c>
      <c r="H1472">
        <v>220</v>
      </c>
      <c r="I1472">
        <f>IF(COUNTIFS(A$2:A1472,A1472,D$2:D1472,D1472)=1,1,0)</f>
        <v>1</v>
      </c>
      <c r="J1472">
        <f>COUNTIFS(D$2:D1472, D1472, F$2:F1472, F1472)</f>
        <v>4</v>
      </c>
      <c r="K1472">
        <f t="shared" si="44"/>
        <v>106440620.15837105</v>
      </c>
      <c r="L1472" s="1">
        <f t="shared" si="45"/>
        <v>0</v>
      </c>
    </row>
    <row r="1473" spans="1:12" x14ac:dyDescent="0.2">
      <c r="A1473">
        <v>88247</v>
      </c>
      <c r="B1473" t="s">
        <v>371</v>
      </c>
      <c r="C1473">
        <v>1984</v>
      </c>
      <c r="D1473" t="s">
        <v>9</v>
      </c>
      <c r="E1473">
        <v>107</v>
      </c>
      <c r="F1473" t="s">
        <v>66</v>
      </c>
      <c r="G1473">
        <v>38371200</v>
      </c>
      <c r="H1473">
        <v>220</v>
      </c>
      <c r="I1473">
        <f>IF(COUNTIFS(A$2:A1473,A1473,D$2:D1473,D1473)=1,1,0)</f>
        <v>0</v>
      </c>
      <c r="J1473">
        <f>COUNTIFS(D$2:D1473, D1473, F$2:F1473, F1473)</f>
        <v>6</v>
      </c>
      <c r="K1473">
        <f t="shared" si="44"/>
        <v>106440620.15837105</v>
      </c>
      <c r="L1473" s="1">
        <f t="shared" si="45"/>
        <v>0</v>
      </c>
    </row>
    <row r="1474" spans="1:12" x14ac:dyDescent="0.2">
      <c r="A1474">
        <v>88247</v>
      </c>
      <c r="B1474" t="s">
        <v>371</v>
      </c>
      <c r="C1474">
        <v>1984</v>
      </c>
      <c r="D1474" t="s">
        <v>9</v>
      </c>
      <c r="E1474">
        <v>107</v>
      </c>
      <c r="F1474" t="s">
        <v>62</v>
      </c>
      <c r="G1474">
        <v>38371200</v>
      </c>
      <c r="H1474">
        <v>220</v>
      </c>
      <c r="I1474">
        <f>IF(COUNTIFS(A$2:A1474,A1474,D$2:D1474,D1474)=1,1,0)</f>
        <v>0</v>
      </c>
      <c r="J1474">
        <f>COUNTIFS(D$2:D1474, D1474, F$2:F1474, F1474)</f>
        <v>8</v>
      </c>
      <c r="K1474">
        <f t="shared" ref="K1474:K1537" si="46">AVERAGEIF($I$2:$I$1645, 1, $G$2:$G$1645)</f>
        <v>106440620.15837105</v>
      </c>
      <c r="L1474" s="1">
        <f t="shared" ref="L1474:L1537" si="47">IF(AND(I1474=1,G1474&gt;K1474),1,0)</f>
        <v>0</v>
      </c>
    </row>
    <row r="1475" spans="1:12" x14ac:dyDescent="0.2">
      <c r="A1475">
        <v>88247</v>
      </c>
      <c r="B1475" t="s">
        <v>371</v>
      </c>
      <c r="C1475">
        <v>1984</v>
      </c>
      <c r="D1475" t="s">
        <v>9</v>
      </c>
      <c r="E1475">
        <v>107</v>
      </c>
      <c r="F1475" t="s">
        <v>72</v>
      </c>
      <c r="G1475">
        <v>38371200</v>
      </c>
      <c r="H1475">
        <v>220</v>
      </c>
      <c r="I1475">
        <f>IF(COUNTIFS(A$2:A1475,A1475,D$2:D1475,D1475)=1,1,0)</f>
        <v>0</v>
      </c>
      <c r="J1475">
        <f>COUNTIFS(D$2:D1475, D1475, F$2:F1475, F1475)</f>
        <v>2</v>
      </c>
      <c r="K1475">
        <f t="shared" si="46"/>
        <v>106440620.15837105</v>
      </c>
      <c r="L1475" s="1">
        <f t="shared" si="47"/>
        <v>0</v>
      </c>
    </row>
    <row r="1476" spans="1:12" x14ac:dyDescent="0.2">
      <c r="A1476">
        <v>88247</v>
      </c>
      <c r="B1476" t="s">
        <v>371</v>
      </c>
      <c r="C1476">
        <v>1984</v>
      </c>
      <c r="D1476" t="s">
        <v>9</v>
      </c>
      <c r="E1476">
        <v>107</v>
      </c>
      <c r="F1476" t="s">
        <v>111</v>
      </c>
      <c r="G1476">
        <v>38371200</v>
      </c>
      <c r="H1476">
        <v>220</v>
      </c>
      <c r="I1476">
        <f>IF(COUNTIFS(A$2:A1476,A1476,D$2:D1476,D1476)=1,1,0)</f>
        <v>0</v>
      </c>
      <c r="J1476">
        <f>COUNTIFS(D$2:D1476, D1476, F$2:F1476, F1476)</f>
        <v>1</v>
      </c>
      <c r="K1476">
        <f t="shared" si="46"/>
        <v>106440620.15837105</v>
      </c>
      <c r="L1476" s="1">
        <f t="shared" si="47"/>
        <v>0</v>
      </c>
    </row>
    <row r="1477" spans="1:12" x14ac:dyDescent="0.2">
      <c r="A1477">
        <v>88247</v>
      </c>
      <c r="B1477" t="s">
        <v>371</v>
      </c>
      <c r="C1477">
        <v>1984</v>
      </c>
      <c r="D1477" t="s">
        <v>9</v>
      </c>
      <c r="E1477">
        <v>107</v>
      </c>
      <c r="F1477" t="s">
        <v>22</v>
      </c>
      <c r="G1477">
        <v>38371200</v>
      </c>
      <c r="H1477">
        <v>220</v>
      </c>
      <c r="I1477">
        <f>IF(COUNTIFS(A$2:A1477,A1477,D$2:D1477,D1477)=1,1,0)</f>
        <v>0</v>
      </c>
      <c r="J1477">
        <f>COUNTIFS(D$2:D1477, D1477, F$2:F1477, F1477)</f>
        <v>17</v>
      </c>
      <c r="K1477">
        <f t="shared" si="46"/>
        <v>106440620.15837105</v>
      </c>
      <c r="L1477" s="1">
        <f t="shared" si="47"/>
        <v>0</v>
      </c>
    </row>
    <row r="1478" spans="1:12" x14ac:dyDescent="0.2">
      <c r="A1478">
        <v>88247</v>
      </c>
      <c r="B1478" t="s">
        <v>371</v>
      </c>
      <c r="C1478">
        <v>1984</v>
      </c>
      <c r="D1478" t="s">
        <v>9</v>
      </c>
      <c r="E1478">
        <v>107</v>
      </c>
      <c r="F1478" t="s">
        <v>35</v>
      </c>
      <c r="G1478">
        <v>38371200</v>
      </c>
      <c r="H1478">
        <v>220</v>
      </c>
      <c r="I1478">
        <f>IF(COUNTIFS(A$2:A1478,A1478,D$2:D1478,D1478)=1,1,0)</f>
        <v>0</v>
      </c>
      <c r="J1478">
        <f>COUNTIFS(D$2:D1478, D1478, F$2:F1478, F1478)</f>
        <v>8</v>
      </c>
      <c r="K1478">
        <f t="shared" si="46"/>
        <v>106440620.15837105</v>
      </c>
      <c r="L1478" s="1">
        <f t="shared" si="47"/>
        <v>0</v>
      </c>
    </row>
    <row r="1479" spans="1:12" x14ac:dyDescent="0.2">
      <c r="A1479">
        <v>88247</v>
      </c>
      <c r="B1479" t="s">
        <v>371</v>
      </c>
      <c r="C1479">
        <v>1984</v>
      </c>
      <c r="D1479" t="s">
        <v>9</v>
      </c>
      <c r="E1479">
        <v>107</v>
      </c>
      <c r="F1479" t="s">
        <v>59</v>
      </c>
      <c r="G1479">
        <v>38371200</v>
      </c>
      <c r="H1479">
        <v>220</v>
      </c>
      <c r="I1479">
        <f>IF(COUNTIFS(A$2:A1479,A1479,D$2:D1479,D1479)=1,1,0)</f>
        <v>0</v>
      </c>
      <c r="J1479">
        <f>COUNTIFS(D$2:D1479, D1479, F$2:F1479, F1479)</f>
        <v>11</v>
      </c>
      <c r="K1479">
        <f t="shared" si="46"/>
        <v>106440620.15837105</v>
      </c>
      <c r="L1479" s="1">
        <f t="shared" si="47"/>
        <v>0</v>
      </c>
    </row>
    <row r="1480" spans="1:12" x14ac:dyDescent="0.2">
      <c r="A1480">
        <v>113247</v>
      </c>
      <c r="B1480" t="s">
        <v>372</v>
      </c>
      <c r="C1480">
        <v>1995</v>
      </c>
      <c r="D1480" t="s">
        <v>92</v>
      </c>
      <c r="E1480">
        <v>98</v>
      </c>
      <c r="F1480" t="s">
        <v>15</v>
      </c>
      <c r="G1480">
        <v>280859</v>
      </c>
      <c r="H1480">
        <v>221</v>
      </c>
      <c r="I1480">
        <f>IF(COUNTIFS(A$2:A1480,A1480,D$2:D1480,D1480)=1,1,0)</f>
        <v>1</v>
      </c>
      <c r="J1480">
        <f>COUNTIFS(D$2:D1480, D1480, F$2:F1480, F1480)</f>
        <v>1</v>
      </c>
      <c r="K1480">
        <f t="shared" si="46"/>
        <v>106440620.15837105</v>
      </c>
      <c r="L1480" s="1">
        <f t="shared" si="47"/>
        <v>0</v>
      </c>
    </row>
    <row r="1481" spans="1:12" x14ac:dyDescent="0.2">
      <c r="A1481">
        <v>113247</v>
      </c>
      <c r="B1481" t="s">
        <v>372</v>
      </c>
      <c r="C1481">
        <v>1995</v>
      </c>
      <c r="D1481" t="s">
        <v>92</v>
      </c>
      <c r="E1481">
        <v>98</v>
      </c>
      <c r="F1481" t="s">
        <v>28</v>
      </c>
      <c r="G1481">
        <v>280859</v>
      </c>
      <c r="H1481">
        <v>221</v>
      </c>
      <c r="I1481">
        <f>IF(COUNTIFS(A$2:A1481,A1481,D$2:D1481,D1481)=1,1,0)</f>
        <v>0</v>
      </c>
      <c r="J1481">
        <f>COUNTIFS(D$2:D1481, D1481, F$2:F1481, F1481)</f>
        <v>8</v>
      </c>
      <c r="K1481">
        <f t="shared" si="46"/>
        <v>106440620.15837105</v>
      </c>
      <c r="L1481" s="1">
        <f t="shared" si="47"/>
        <v>0</v>
      </c>
    </row>
    <row r="1482" spans="1:12" x14ac:dyDescent="0.2">
      <c r="A1482">
        <v>113247</v>
      </c>
      <c r="B1482" t="s">
        <v>372</v>
      </c>
      <c r="C1482">
        <v>1995</v>
      </c>
      <c r="D1482" t="s">
        <v>92</v>
      </c>
      <c r="E1482">
        <v>98</v>
      </c>
      <c r="F1482" t="s">
        <v>17</v>
      </c>
      <c r="G1482">
        <v>280859</v>
      </c>
      <c r="H1482">
        <v>221</v>
      </c>
      <c r="I1482">
        <f>IF(COUNTIFS(A$2:A1482,A1482,D$2:D1482,D1482)=1,1,0)</f>
        <v>0</v>
      </c>
      <c r="J1482">
        <f>COUNTIFS(D$2:D1482, D1482, F$2:F1482, F1482)</f>
        <v>4</v>
      </c>
      <c r="K1482">
        <f t="shared" si="46"/>
        <v>106440620.15837105</v>
      </c>
      <c r="L1482" s="1">
        <f t="shared" si="47"/>
        <v>0</v>
      </c>
    </row>
    <row r="1483" spans="1:12" x14ac:dyDescent="0.2">
      <c r="A1483">
        <v>113247</v>
      </c>
      <c r="B1483" t="s">
        <v>372</v>
      </c>
      <c r="C1483">
        <v>1995</v>
      </c>
      <c r="D1483" t="s">
        <v>92</v>
      </c>
      <c r="E1483">
        <v>98</v>
      </c>
      <c r="F1483" t="s">
        <v>13</v>
      </c>
      <c r="G1483">
        <v>280859</v>
      </c>
      <c r="H1483">
        <v>221</v>
      </c>
      <c r="I1483">
        <f>IF(COUNTIFS(A$2:A1483,A1483,D$2:D1483,D1483)=1,1,0)</f>
        <v>0</v>
      </c>
      <c r="J1483">
        <f>COUNTIFS(D$2:D1483, D1483, F$2:F1483, F1483)</f>
        <v>17</v>
      </c>
      <c r="K1483">
        <f t="shared" si="46"/>
        <v>106440620.15837105</v>
      </c>
      <c r="L1483" s="1">
        <f t="shared" si="47"/>
        <v>0</v>
      </c>
    </row>
    <row r="1484" spans="1:12" x14ac:dyDescent="0.2">
      <c r="A1484">
        <v>118715</v>
      </c>
      <c r="B1484" t="s">
        <v>373</v>
      </c>
      <c r="C1484">
        <v>1998</v>
      </c>
      <c r="D1484" t="s">
        <v>9</v>
      </c>
      <c r="E1484">
        <v>117</v>
      </c>
      <c r="F1484" t="s">
        <v>144</v>
      </c>
      <c r="G1484">
        <v>19488923</v>
      </c>
      <c r="H1484">
        <v>222</v>
      </c>
      <c r="I1484">
        <f>IF(COUNTIFS(A$2:A1484,A1484,D$2:D1484,D1484)=1,1,0)</f>
        <v>1</v>
      </c>
      <c r="J1484">
        <f>COUNTIFS(D$2:D1484, D1484, F$2:F1484, F1484)</f>
        <v>2</v>
      </c>
      <c r="K1484">
        <f t="shared" si="46"/>
        <v>106440620.15837105</v>
      </c>
      <c r="L1484" s="1">
        <f t="shared" si="47"/>
        <v>0</v>
      </c>
    </row>
    <row r="1485" spans="1:12" x14ac:dyDescent="0.2">
      <c r="A1485">
        <v>118715</v>
      </c>
      <c r="B1485" t="s">
        <v>373</v>
      </c>
      <c r="C1485">
        <v>1998</v>
      </c>
      <c r="D1485" t="s">
        <v>9</v>
      </c>
      <c r="E1485">
        <v>117</v>
      </c>
      <c r="F1485" t="s">
        <v>46</v>
      </c>
      <c r="G1485">
        <v>19488923</v>
      </c>
      <c r="H1485">
        <v>222</v>
      </c>
      <c r="I1485">
        <f>IF(COUNTIFS(A$2:A1485,A1485,D$2:D1485,D1485)=1,1,0)</f>
        <v>0</v>
      </c>
      <c r="J1485">
        <f>COUNTIFS(D$2:D1485, D1485, F$2:F1485, F1485)</f>
        <v>4</v>
      </c>
      <c r="K1485">
        <f t="shared" si="46"/>
        <v>106440620.15837105</v>
      </c>
      <c r="L1485" s="1">
        <f t="shared" si="47"/>
        <v>0</v>
      </c>
    </row>
    <row r="1486" spans="1:12" x14ac:dyDescent="0.2">
      <c r="A1486">
        <v>118715</v>
      </c>
      <c r="B1486" t="s">
        <v>373</v>
      </c>
      <c r="C1486">
        <v>1998</v>
      </c>
      <c r="D1486" t="s">
        <v>9</v>
      </c>
      <c r="E1486">
        <v>117</v>
      </c>
      <c r="F1486" t="s">
        <v>153</v>
      </c>
      <c r="G1486">
        <v>19488923</v>
      </c>
      <c r="H1486">
        <v>222</v>
      </c>
      <c r="I1486">
        <f>IF(COUNTIFS(A$2:A1486,A1486,D$2:D1486,D1486)=1,1,0)</f>
        <v>0</v>
      </c>
      <c r="J1486">
        <f>COUNTIFS(D$2:D1486, D1486, F$2:F1486, F1486)</f>
        <v>3</v>
      </c>
      <c r="K1486">
        <f t="shared" si="46"/>
        <v>106440620.15837105</v>
      </c>
      <c r="L1486" s="1">
        <f t="shared" si="47"/>
        <v>0</v>
      </c>
    </row>
    <row r="1487" spans="1:12" x14ac:dyDescent="0.2">
      <c r="A1487">
        <v>118715</v>
      </c>
      <c r="B1487" t="s">
        <v>373</v>
      </c>
      <c r="C1487">
        <v>1998</v>
      </c>
      <c r="D1487" t="s">
        <v>9</v>
      </c>
      <c r="E1487">
        <v>117</v>
      </c>
      <c r="F1487" t="s">
        <v>374</v>
      </c>
      <c r="G1487">
        <v>19488923</v>
      </c>
      <c r="H1487">
        <v>222</v>
      </c>
      <c r="I1487">
        <f>IF(COUNTIFS(A$2:A1487,A1487,D$2:D1487,D1487)=1,1,0)</f>
        <v>0</v>
      </c>
      <c r="J1487">
        <f>COUNTIFS(D$2:D1487, D1487, F$2:F1487, F1487)</f>
        <v>1</v>
      </c>
      <c r="K1487">
        <f t="shared" si="46"/>
        <v>106440620.15837105</v>
      </c>
      <c r="L1487" s="1">
        <f t="shared" si="47"/>
        <v>0</v>
      </c>
    </row>
    <row r="1488" spans="1:12" x14ac:dyDescent="0.2">
      <c r="A1488">
        <v>118715</v>
      </c>
      <c r="B1488" t="s">
        <v>373</v>
      </c>
      <c r="C1488">
        <v>1998</v>
      </c>
      <c r="D1488" t="s">
        <v>9</v>
      </c>
      <c r="E1488">
        <v>117</v>
      </c>
      <c r="F1488" t="s">
        <v>104</v>
      </c>
      <c r="G1488">
        <v>19488923</v>
      </c>
      <c r="H1488">
        <v>222</v>
      </c>
      <c r="I1488">
        <f>IF(COUNTIFS(A$2:A1488,A1488,D$2:D1488,D1488)=1,1,0)</f>
        <v>0</v>
      </c>
      <c r="J1488">
        <f>COUNTIFS(D$2:D1488, D1488, F$2:F1488, F1488)</f>
        <v>10</v>
      </c>
      <c r="K1488">
        <f t="shared" si="46"/>
        <v>106440620.15837105</v>
      </c>
      <c r="L1488" s="1">
        <f t="shared" si="47"/>
        <v>0</v>
      </c>
    </row>
    <row r="1489" spans="1:12" x14ac:dyDescent="0.2">
      <c r="A1489">
        <v>118715</v>
      </c>
      <c r="B1489" t="s">
        <v>373</v>
      </c>
      <c r="C1489">
        <v>1998</v>
      </c>
      <c r="D1489" t="s">
        <v>9</v>
      </c>
      <c r="E1489">
        <v>117</v>
      </c>
      <c r="F1489" t="s">
        <v>17</v>
      </c>
      <c r="G1489">
        <v>19488923</v>
      </c>
      <c r="H1489">
        <v>222</v>
      </c>
      <c r="I1489">
        <f>IF(COUNTIFS(A$2:A1489,A1489,D$2:D1489,D1489)=1,1,0)</f>
        <v>0</v>
      </c>
      <c r="J1489">
        <f>COUNTIFS(D$2:D1489, D1489, F$2:F1489, F1489)</f>
        <v>34</v>
      </c>
      <c r="K1489">
        <f t="shared" si="46"/>
        <v>106440620.15837105</v>
      </c>
      <c r="L1489" s="1">
        <f t="shared" si="47"/>
        <v>0</v>
      </c>
    </row>
    <row r="1490" spans="1:12" x14ac:dyDescent="0.2">
      <c r="A1490">
        <v>15097216</v>
      </c>
      <c r="B1490" t="s">
        <v>375</v>
      </c>
      <c r="C1490">
        <v>2021</v>
      </c>
      <c r="D1490" t="s">
        <v>26</v>
      </c>
      <c r="E1490">
        <v>164</v>
      </c>
      <c r="F1490" t="s">
        <v>27</v>
      </c>
      <c r="G1490" t="s">
        <v>407</v>
      </c>
      <c r="H1490">
        <v>223</v>
      </c>
      <c r="I1490">
        <f>IF(COUNTIFS(A$2:A1490,A1490,D$2:D1490,D1490)=1,1,0)</f>
        <v>1</v>
      </c>
      <c r="J1490">
        <f>COUNTIFS(D$2:D1490, D1490, F$2:F1490, F1490)</f>
        <v>7</v>
      </c>
      <c r="K1490">
        <f t="shared" si="46"/>
        <v>106440620.15837105</v>
      </c>
      <c r="L1490" s="1">
        <f t="shared" si="47"/>
        <v>1</v>
      </c>
    </row>
    <row r="1491" spans="1:12" x14ac:dyDescent="0.2">
      <c r="A1491">
        <v>15097216</v>
      </c>
      <c r="B1491" t="s">
        <v>375</v>
      </c>
      <c r="C1491">
        <v>2021</v>
      </c>
      <c r="D1491" t="s">
        <v>26</v>
      </c>
      <c r="E1491">
        <v>164</v>
      </c>
      <c r="F1491" t="s">
        <v>17</v>
      </c>
      <c r="G1491" t="s">
        <v>407</v>
      </c>
      <c r="H1491">
        <v>223</v>
      </c>
      <c r="I1491">
        <f>IF(COUNTIFS(A$2:A1491,A1491,D$2:D1491,D1491)=1,1,0)</f>
        <v>0</v>
      </c>
      <c r="J1491">
        <f>COUNTIFS(D$2:D1491, D1491, F$2:F1491, F1491)</f>
        <v>6</v>
      </c>
      <c r="K1491">
        <f t="shared" si="46"/>
        <v>106440620.15837105</v>
      </c>
      <c r="L1491" s="1">
        <f t="shared" si="47"/>
        <v>0</v>
      </c>
    </row>
    <row r="1492" spans="1:12" x14ac:dyDescent="0.2">
      <c r="A1492">
        <v>15097216</v>
      </c>
      <c r="B1492" t="s">
        <v>375</v>
      </c>
      <c r="C1492">
        <v>2021</v>
      </c>
      <c r="D1492" t="s">
        <v>26</v>
      </c>
      <c r="E1492">
        <v>164</v>
      </c>
      <c r="F1492" t="s">
        <v>13</v>
      </c>
      <c r="G1492" t="s">
        <v>407</v>
      </c>
      <c r="H1492">
        <v>223</v>
      </c>
      <c r="I1492">
        <f>IF(COUNTIFS(A$2:A1492,A1492,D$2:D1492,D1492)=1,1,0)</f>
        <v>0</v>
      </c>
      <c r="J1492">
        <f>COUNTIFS(D$2:D1492, D1492, F$2:F1492, F1492)</f>
        <v>16</v>
      </c>
      <c r="K1492">
        <f t="shared" si="46"/>
        <v>106440620.15837105</v>
      </c>
      <c r="L1492" s="1">
        <f t="shared" si="47"/>
        <v>0</v>
      </c>
    </row>
    <row r="1493" spans="1:12" x14ac:dyDescent="0.2">
      <c r="A1493">
        <v>50976</v>
      </c>
      <c r="B1493" t="s">
        <v>376</v>
      </c>
      <c r="C1493">
        <v>1957</v>
      </c>
      <c r="D1493" t="s">
        <v>92</v>
      </c>
      <c r="E1493">
        <v>96</v>
      </c>
      <c r="F1493" t="s">
        <v>28</v>
      </c>
      <c r="G1493" t="s">
        <v>407</v>
      </c>
      <c r="H1493">
        <v>224</v>
      </c>
      <c r="I1493">
        <f>IF(COUNTIFS(A$2:A1493,A1493,D$2:D1493,D1493)=1,1,0)</f>
        <v>1</v>
      </c>
      <c r="J1493">
        <f>COUNTIFS(D$2:D1493, D1493, F$2:F1493, F1493)</f>
        <v>9</v>
      </c>
      <c r="K1493">
        <f t="shared" si="46"/>
        <v>106440620.15837105</v>
      </c>
      <c r="L1493" s="1">
        <f t="shared" si="47"/>
        <v>1</v>
      </c>
    </row>
    <row r="1494" spans="1:12" x14ac:dyDescent="0.2">
      <c r="A1494">
        <v>50976</v>
      </c>
      <c r="B1494" t="s">
        <v>376</v>
      </c>
      <c r="C1494">
        <v>1957</v>
      </c>
      <c r="D1494" t="s">
        <v>92</v>
      </c>
      <c r="E1494">
        <v>96</v>
      </c>
      <c r="F1494" t="s">
        <v>13</v>
      </c>
      <c r="G1494" t="s">
        <v>407</v>
      </c>
      <c r="H1494">
        <v>224</v>
      </c>
      <c r="I1494">
        <f>IF(COUNTIFS(A$2:A1494,A1494,D$2:D1494,D1494)=1,1,0)</f>
        <v>0</v>
      </c>
      <c r="J1494">
        <f>COUNTIFS(D$2:D1494, D1494, F$2:F1494, F1494)</f>
        <v>18</v>
      </c>
      <c r="K1494">
        <f t="shared" si="46"/>
        <v>106440620.15837105</v>
      </c>
      <c r="L1494" s="1">
        <f t="shared" si="47"/>
        <v>0</v>
      </c>
    </row>
    <row r="1495" spans="1:12" x14ac:dyDescent="0.2">
      <c r="A1495">
        <v>50976</v>
      </c>
      <c r="B1495" t="s">
        <v>376</v>
      </c>
      <c r="C1495">
        <v>1957</v>
      </c>
      <c r="D1495" t="s">
        <v>92</v>
      </c>
      <c r="E1495">
        <v>96</v>
      </c>
      <c r="F1495" t="s">
        <v>43</v>
      </c>
      <c r="G1495" t="s">
        <v>407</v>
      </c>
      <c r="H1495">
        <v>224</v>
      </c>
      <c r="I1495">
        <f>IF(COUNTIFS(A$2:A1495,A1495,D$2:D1495,D1495)=1,1,0)</f>
        <v>0</v>
      </c>
      <c r="J1495">
        <f>COUNTIFS(D$2:D1495, D1495, F$2:F1495, F1495)</f>
        <v>1</v>
      </c>
      <c r="K1495">
        <f t="shared" si="46"/>
        <v>106440620.15837105</v>
      </c>
      <c r="L1495" s="1">
        <f t="shared" si="47"/>
        <v>0</v>
      </c>
    </row>
    <row r="1496" spans="1:12" x14ac:dyDescent="0.2">
      <c r="A1496">
        <v>3170832</v>
      </c>
      <c r="B1496" t="s">
        <v>377</v>
      </c>
      <c r="C1496">
        <v>2015</v>
      </c>
      <c r="D1496" t="s">
        <v>9</v>
      </c>
      <c r="E1496">
        <v>118</v>
      </c>
      <c r="F1496" t="s">
        <v>28</v>
      </c>
      <c r="G1496">
        <v>14677654</v>
      </c>
      <c r="H1496">
        <v>225</v>
      </c>
      <c r="I1496">
        <f>IF(COUNTIFS(A$2:A1496,A1496,D$2:D1496,D1496)=1,1,0)</f>
        <v>1</v>
      </c>
      <c r="J1496">
        <f>COUNTIFS(D$2:D1496, D1496, F$2:F1496, F1496)</f>
        <v>30</v>
      </c>
      <c r="K1496">
        <f t="shared" si="46"/>
        <v>106440620.15837105</v>
      </c>
      <c r="L1496" s="1">
        <f t="shared" si="47"/>
        <v>0</v>
      </c>
    </row>
    <row r="1497" spans="1:12" x14ac:dyDescent="0.2">
      <c r="A1497">
        <v>3170832</v>
      </c>
      <c r="B1497" t="s">
        <v>377</v>
      </c>
      <c r="C1497">
        <v>2015</v>
      </c>
      <c r="D1497" t="s">
        <v>9</v>
      </c>
      <c r="E1497">
        <v>118</v>
      </c>
      <c r="F1497" t="s">
        <v>13</v>
      </c>
      <c r="G1497">
        <v>14677654</v>
      </c>
      <c r="H1497">
        <v>225</v>
      </c>
      <c r="I1497">
        <f>IF(COUNTIFS(A$2:A1497,A1497,D$2:D1497,D1497)=1,1,0)</f>
        <v>0</v>
      </c>
      <c r="J1497">
        <f>COUNTIFS(D$2:D1497, D1497, F$2:F1497, F1497)</f>
        <v>77</v>
      </c>
      <c r="K1497">
        <f t="shared" si="46"/>
        <v>106440620.15837105</v>
      </c>
      <c r="L1497" s="1">
        <f t="shared" si="47"/>
        <v>0</v>
      </c>
    </row>
    <row r="1498" spans="1:12" x14ac:dyDescent="0.2">
      <c r="A1498">
        <v>3170832</v>
      </c>
      <c r="B1498" t="s">
        <v>377</v>
      </c>
      <c r="C1498">
        <v>2015</v>
      </c>
      <c r="D1498" t="s">
        <v>9</v>
      </c>
      <c r="E1498">
        <v>118</v>
      </c>
      <c r="F1498" t="s">
        <v>23</v>
      </c>
      <c r="G1498">
        <v>14677654</v>
      </c>
      <c r="H1498">
        <v>225</v>
      </c>
      <c r="I1498">
        <f>IF(COUNTIFS(A$2:A1498,A1498,D$2:D1498,D1498)=1,1,0)</f>
        <v>0</v>
      </c>
      <c r="J1498">
        <f>COUNTIFS(D$2:D1498, D1498, F$2:F1498, F1498)</f>
        <v>24</v>
      </c>
      <c r="K1498">
        <f t="shared" si="46"/>
        <v>106440620.15837105</v>
      </c>
      <c r="L1498" s="1">
        <f t="shared" si="47"/>
        <v>0</v>
      </c>
    </row>
    <row r="1499" spans="1:12" x14ac:dyDescent="0.2">
      <c r="A1499">
        <v>395169</v>
      </c>
      <c r="B1499" t="s">
        <v>378</v>
      </c>
      <c r="C1499">
        <v>2004</v>
      </c>
      <c r="D1499" t="s">
        <v>19</v>
      </c>
      <c r="E1499">
        <v>121</v>
      </c>
      <c r="F1499" t="s">
        <v>37</v>
      </c>
      <c r="G1499">
        <v>23530892</v>
      </c>
      <c r="H1499">
        <v>226</v>
      </c>
      <c r="I1499">
        <f>IF(COUNTIFS(A$2:A1499,A1499,D$2:D1499,D1499)=1,1,0)</f>
        <v>1</v>
      </c>
      <c r="J1499">
        <f>COUNTIFS(D$2:D1499, D1499, F$2:F1499, F1499)</f>
        <v>5</v>
      </c>
      <c r="K1499">
        <f t="shared" si="46"/>
        <v>106440620.15837105</v>
      </c>
      <c r="L1499" s="1">
        <f t="shared" si="47"/>
        <v>0</v>
      </c>
    </row>
    <row r="1500" spans="1:12" x14ac:dyDescent="0.2">
      <c r="A1500">
        <v>395169</v>
      </c>
      <c r="B1500" t="s">
        <v>378</v>
      </c>
      <c r="C1500">
        <v>2004</v>
      </c>
      <c r="D1500" t="s">
        <v>19</v>
      </c>
      <c r="E1500">
        <v>121</v>
      </c>
      <c r="F1500" t="s">
        <v>10</v>
      </c>
      <c r="G1500">
        <v>23530892</v>
      </c>
      <c r="H1500">
        <v>226</v>
      </c>
      <c r="I1500">
        <f>IF(COUNTIFS(A$2:A1500,A1500,D$2:D1500,D1500)=1,1,0)</f>
        <v>0</v>
      </c>
      <c r="J1500">
        <f>COUNTIFS(D$2:D1500, D1500, F$2:F1500, F1500)</f>
        <v>16</v>
      </c>
      <c r="K1500">
        <f t="shared" si="46"/>
        <v>106440620.15837105</v>
      </c>
      <c r="L1500" s="1">
        <f t="shared" si="47"/>
        <v>0</v>
      </c>
    </row>
    <row r="1501" spans="1:12" x14ac:dyDescent="0.2">
      <c r="A1501">
        <v>395169</v>
      </c>
      <c r="B1501" t="s">
        <v>378</v>
      </c>
      <c r="C1501">
        <v>2004</v>
      </c>
      <c r="D1501" t="s">
        <v>19</v>
      </c>
      <c r="E1501">
        <v>121</v>
      </c>
      <c r="F1501" t="s">
        <v>39</v>
      </c>
      <c r="G1501">
        <v>23530892</v>
      </c>
      <c r="H1501">
        <v>226</v>
      </c>
      <c r="I1501">
        <f>IF(COUNTIFS(A$2:A1501,A1501,D$2:D1501,D1501)=1,1,0)</f>
        <v>0</v>
      </c>
      <c r="J1501">
        <f>COUNTIFS(D$2:D1501, D1501, F$2:F1501, F1501)</f>
        <v>6</v>
      </c>
      <c r="K1501">
        <f t="shared" si="46"/>
        <v>106440620.15837105</v>
      </c>
      <c r="L1501" s="1">
        <f t="shared" si="47"/>
        <v>0</v>
      </c>
    </row>
    <row r="1502" spans="1:12" x14ac:dyDescent="0.2">
      <c r="A1502">
        <v>395169</v>
      </c>
      <c r="B1502" t="s">
        <v>378</v>
      </c>
      <c r="C1502">
        <v>2004</v>
      </c>
      <c r="D1502" t="s">
        <v>19</v>
      </c>
      <c r="E1502">
        <v>121</v>
      </c>
      <c r="F1502" t="s">
        <v>13</v>
      </c>
      <c r="G1502">
        <v>23530892</v>
      </c>
      <c r="H1502">
        <v>226</v>
      </c>
      <c r="I1502">
        <f>IF(COUNTIFS(A$2:A1502,A1502,D$2:D1502,D1502)=1,1,0)</f>
        <v>0</v>
      </c>
      <c r="J1502">
        <f>COUNTIFS(D$2:D1502, D1502, F$2:F1502, F1502)</f>
        <v>25</v>
      </c>
      <c r="K1502">
        <f t="shared" si="46"/>
        <v>106440620.15837105</v>
      </c>
      <c r="L1502" s="1">
        <f t="shared" si="47"/>
        <v>0</v>
      </c>
    </row>
    <row r="1503" spans="1:12" x14ac:dyDescent="0.2">
      <c r="A1503">
        <v>395169</v>
      </c>
      <c r="B1503" t="s">
        <v>378</v>
      </c>
      <c r="C1503">
        <v>2004</v>
      </c>
      <c r="D1503" t="s">
        <v>19</v>
      </c>
      <c r="E1503">
        <v>121</v>
      </c>
      <c r="F1503" t="s">
        <v>40</v>
      </c>
      <c r="G1503">
        <v>23530892</v>
      </c>
      <c r="H1503">
        <v>226</v>
      </c>
      <c r="I1503">
        <f>IF(COUNTIFS(A$2:A1503,A1503,D$2:D1503,D1503)=1,1,0)</f>
        <v>0</v>
      </c>
      <c r="J1503">
        <f>COUNTIFS(D$2:D1503, D1503, F$2:F1503, F1503)</f>
        <v>2</v>
      </c>
      <c r="K1503">
        <f t="shared" si="46"/>
        <v>106440620.15837105</v>
      </c>
      <c r="L1503" s="1">
        <f t="shared" si="47"/>
        <v>0</v>
      </c>
    </row>
    <row r="1504" spans="1:12" x14ac:dyDescent="0.2">
      <c r="A1504">
        <v>395169</v>
      </c>
      <c r="B1504" t="s">
        <v>378</v>
      </c>
      <c r="C1504">
        <v>2004</v>
      </c>
      <c r="D1504" t="s">
        <v>19</v>
      </c>
      <c r="E1504">
        <v>121</v>
      </c>
      <c r="F1504" t="s">
        <v>96</v>
      </c>
      <c r="G1504">
        <v>23530892</v>
      </c>
      <c r="H1504">
        <v>226</v>
      </c>
      <c r="I1504">
        <f>IF(COUNTIFS(A$2:A1504,A1504,D$2:D1504,D1504)=1,1,0)</f>
        <v>0</v>
      </c>
      <c r="J1504">
        <f>COUNTIFS(D$2:D1504, D1504, F$2:F1504, F1504)</f>
        <v>2</v>
      </c>
      <c r="K1504">
        <f t="shared" si="46"/>
        <v>106440620.15837105</v>
      </c>
      <c r="L1504" s="1">
        <f t="shared" si="47"/>
        <v>0</v>
      </c>
    </row>
    <row r="1505" spans="1:12" x14ac:dyDescent="0.2">
      <c r="A1505">
        <v>91763</v>
      </c>
      <c r="B1505" t="s">
        <v>379</v>
      </c>
      <c r="C1505">
        <v>1986</v>
      </c>
      <c r="D1505" t="s">
        <v>9</v>
      </c>
      <c r="E1505">
        <v>120</v>
      </c>
      <c r="F1505" t="s">
        <v>13</v>
      </c>
      <c r="G1505">
        <v>138530565</v>
      </c>
      <c r="H1505">
        <v>227</v>
      </c>
      <c r="I1505">
        <f>IF(COUNTIFS(A$2:A1505,A1505,D$2:D1505,D1505)=1,1,0)</f>
        <v>1</v>
      </c>
      <c r="J1505">
        <f>COUNTIFS(D$2:D1505, D1505, F$2:F1505, F1505)</f>
        <v>78</v>
      </c>
      <c r="K1505">
        <f t="shared" si="46"/>
        <v>106440620.15837105</v>
      </c>
      <c r="L1505" s="1">
        <f t="shared" si="47"/>
        <v>1</v>
      </c>
    </row>
    <row r="1506" spans="1:12" x14ac:dyDescent="0.2">
      <c r="A1506">
        <v>91763</v>
      </c>
      <c r="B1506" t="s">
        <v>379</v>
      </c>
      <c r="C1506">
        <v>1986</v>
      </c>
      <c r="D1506" t="s">
        <v>9</v>
      </c>
      <c r="E1506">
        <v>120</v>
      </c>
      <c r="F1506" t="s">
        <v>96</v>
      </c>
      <c r="G1506">
        <v>138530565</v>
      </c>
      <c r="H1506">
        <v>227</v>
      </c>
      <c r="I1506">
        <f>IF(COUNTIFS(A$2:A1506,A1506,D$2:D1506,D1506)=1,1,0)</f>
        <v>0</v>
      </c>
      <c r="J1506">
        <f>COUNTIFS(D$2:D1506, D1506, F$2:F1506, F1506)</f>
        <v>14</v>
      </c>
      <c r="K1506">
        <f t="shared" si="46"/>
        <v>106440620.15837105</v>
      </c>
      <c r="L1506" s="1">
        <f t="shared" si="47"/>
        <v>0</v>
      </c>
    </row>
    <row r="1507" spans="1:12" x14ac:dyDescent="0.2">
      <c r="A1507">
        <v>36868</v>
      </c>
      <c r="B1507" t="s">
        <v>380</v>
      </c>
      <c r="C1507">
        <v>1946</v>
      </c>
      <c r="D1507" t="s">
        <v>26</v>
      </c>
      <c r="E1507">
        <v>170</v>
      </c>
      <c r="F1507" t="s">
        <v>10</v>
      </c>
      <c r="G1507">
        <v>23650000</v>
      </c>
      <c r="H1507">
        <v>228</v>
      </c>
      <c r="I1507">
        <f>IF(COUNTIFS(A$2:A1507,A1507,D$2:D1507,D1507)=1,1,0)</f>
        <v>1</v>
      </c>
      <c r="J1507">
        <f>COUNTIFS(D$2:D1507, D1507, F$2:F1507, F1507)</f>
        <v>3</v>
      </c>
      <c r="K1507">
        <f t="shared" si="46"/>
        <v>106440620.15837105</v>
      </c>
      <c r="L1507" s="1">
        <f t="shared" si="47"/>
        <v>0</v>
      </c>
    </row>
    <row r="1508" spans="1:12" x14ac:dyDescent="0.2">
      <c r="A1508">
        <v>36868</v>
      </c>
      <c r="B1508" t="s">
        <v>380</v>
      </c>
      <c r="C1508">
        <v>1946</v>
      </c>
      <c r="D1508" t="s">
        <v>26</v>
      </c>
      <c r="E1508">
        <v>170</v>
      </c>
      <c r="F1508" t="s">
        <v>82</v>
      </c>
      <c r="G1508">
        <v>23650000</v>
      </c>
      <c r="H1508">
        <v>228</v>
      </c>
      <c r="I1508">
        <f>IF(COUNTIFS(A$2:A1508,A1508,D$2:D1508,D1508)=1,1,0)</f>
        <v>0</v>
      </c>
      <c r="J1508">
        <f>COUNTIFS(D$2:D1508, D1508, F$2:F1508, F1508)</f>
        <v>3</v>
      </c>
      <c r="K1508">
        <f t="shared" si="46"/>
        <v>106440620.15837105</v>
      </c>
      <c r="L1508" s="1">
        <f t="shared" si="47"/>
        <v>0</v>
      </c>
    </row>
    <row r="1509" spans="1:12" x14ac:dyDescent="0.2">
      <c r="A1509">
        <v>36868</v>
      </c>
      <c r="B1509" t="s">
        <v>380</v>
      </c>
      <c r="C1509">
        <v>1946</v>
      </c>
      <c r="D1509" t="s">
        <v>26</v>
      </c>
      <c r="E1509">
        <v>170</v>
      </c>
      <c r="F1509" t="s">
        <v>13</v>
      </c>
      <c r="G1509">
        <v>23650000</v>
      </c>
      <c r="H1509">
        <v>228</v>
      </c>
      <c r="I1509">
        <f>IF(COUNTIFS(A$2:A1509,A1509,D$2:D1509,D1509)=1,1,0)</f>
        <v>0</v>
      </c>
      <c r="J1509">
        <f>COUNTIFS(D$2:D1509, D1509, F$2:F1509, F1509)</f>
        <v>17</v>
      </c>
      <c r="K1509">
        <f t="shared" si="46"/>
        <v>106440620.15837105</v>
      </c>
      <c r="L1509" s="1">
        <f t="shared" si="47"/>
        <v>0</v>
      </c>
    </row>
    <row r="1510" spans="1:12" x14ac:dyDescent="0.2">
      <c r="A1510">
        <v>36868</v>
      </c>
      <c r="B1510" t="s">
        <v>380</v>
      </c>
      <c r="C1510">
        <v>1946</v>
      </c>
      <c r="D1510" t="s">
        <v>26</v>
      </c>
      <c r="E1510">
        <v>170</v>
      </c>
      <c r="F1510" t="s">
        <v>52</v>
      </c>
      <c r="G1510">
        <v>23650000</v>
      </c>
      <c r="H1510">
        <v>228</v>
      </c>
      <c r="I1510">
        <f>IF(COUNTIFS(A$2:A1510,A1510,D$2:D1510,D1510)=1,1,0)</f>
        <v>0</v>
      </c>
      <c r="J1510">
        <f>COUNTIFS(D$2:D1510, D1510, F$2:F1510, F1510)</f>
        <v>3</v>
      </c>
      <c r="K1510">
        <f t="shared" si="46"/>
        <v>106440620.15837105</v>
      </c>
      <c r="L1510" s="1">
        <f t="shared" si="47"/>
        <v>0</v>
      </c>
    </row>
    <row r="1511" spans="1:12" x14ac:dyDescent="0.2">
      <c r="A1511">
        <v>36868</v>
      </c>
      <c r="B1511" t="s">
        <v>380</v>
      </c>
      <c r="C1511">
        <v>1946</v>
      </c>
      <c r="D1511" t="s">
        <v>26</v>
      </c>
      <c r="E1511">
        <v>170</v>
      </c>
      <c r="F1511" t="s">
        <v>96</v>
      </c>
      <c r="G1511">
        <v>23650000</v>
      </c>
      <c r="H1511">
        <v>228</v>
      </c>
      <c r="I1511">
        <f>IF(COUNTIFS(A$2:A1511,A1511,D$2:D1511,D1511)=1,1,0)</f>
        <v>0</v>
      </c>
      <c r="J1511">
        <f>COUNTIFS(D$2:D1511, D1511, F$2:F1511, F1511)</f>
        <v>4</v>
      </c>
      <c r="K1511">
        <f t="shared" si="46"/>
        <v>106440620.15837105</v>
      </c>
      <c r="L1511" s="1">
        <f t="shared" si="47"/>
        <v>0</v>
      </c>
    </row>
    <row r="1512" spans="1:12" x14ac:dyDescent="0.2">
      <c r="A1512">
        <v>381681</v>
      </c>
      <c r="B1512" t="s">
        <v>381</v>
      </c>
      <c r="C1512">
        <v>2004</v>
      </c>
      <c r="D1512" t="s">
        <v>9</v>
      </c>
      <c r="E1512">
        <v>80</v>
      </c>
      <c r="F1512" t="s">
        <v>82</v>
      </c>
      <c r="G1512">
        <v>5820649</v>
      </c>
      <c r="H1512">
        <v>229</v>
      </c>
      <c r="I1512">
        <f>IF(COUNTIFS(A$2:A1512,A1512,D$2:D1512,D1512)=1,1,0)</f>
        <v>1</v>
      </c>
      <c r="J1512">
        <f>COUNTIFS(D$2:D1512, D1512, F$2:F1512, F1512)</f>
        <v>2</v>
      </c>
      <c r="K1512">
        <f t="shared" si="46"/>
        <v>106440620.15837105</v>
      </c>
      <c r="L1512" s="1">
        <f t="shared" si="47"/>
        <v>0</v>
      </c>
    </row>
    <row r="1513" spans="1:12" x14ac:dyDescent="0.2">
      <c r="A1513">
        <v>381681</v>
      </c>
      <c r="B1513" t="s">
        <v>381</v>
      </c>
      <c r="C1513">
        <v>2004</v>
      </c>
      <c r="D1513" t="s">
        <v>9</v>
      </c>
      <c r="E1513">
        <v>80</v>
      </c>
      <c r="F1513" t="s">
        <v>13</v>
      </c>
      <c r="G1513">
        <v>5820649</v>
      </c>
      <c r="H1513">
        <v>229</v>
      </c>
      <c r="I1513">
        <f>IF(COUNTIFS(A$2:A1513,A1513,D$2:D1513,D1513)=1,1,0)</f>
        <v>0</v>
      </c>
      <c r="J1513">
        <f>COUNTIFS(D$2:D1513, D1513, F$2:F1513, F1513)</f>
        <v>79</v>
      </c>
      <c r="K1513">
        <f t="shared" si="46"/>
        <v>106440620.15837105</v>
      </c>
      <c r="L1513" s="1">
        <f t="shared" si="47"/>
        <v>0</v>
      </c>
    </row>
    <row r="1514" spans="1:12" x14ac:dyDescent="0.2">
      <c r="A1514">
        <v>381681</v>
      </c>
      <c r="B1514" t="s">
        <v>381</v>
      </c>
      <c r="C1514">
        <v>2004</v>
      </c>
      <c r="D1514" t="s">
        <v>9</v>
      </c>
      <c r="E1514">
        <v>80</v>
      </c>
      <c r="F1514" t="s">
        <v>52</v>
      </c>
      <c r="G1514">
        <v>5820649</v>
      </c>
      <c r="H1514">
        <v>229</v>
      </c>
      <c r="I1514">
        <f>IF(COUNTIFS(A$2:A1514,A1514,D$2:D1514,D1514)=1,1,0)</f>
        <v>0</v>
      </c>
      <c r="J1514">
        <f>COUNTIFS(D$2:D1514, D1514, F$2:F1514, F1514)</f>
        <v>6</v>
      </c>
      <c r="K1514">
        <f t="shared" si="46"/>
        <v>106440620.15837105</v>
      </c>
      <c r="L1514" s="1">
        <f t="shared" si="47"/>
        <v>0</v>
      </c>
    </row>
    <row r="1515" spans="1:12" x14ac:dyDescent="0.2">
      <c r="A1515">
        <v>59742</v>
      </c>
      <c r="B1515" t="s">
        <v>382</v>
      </c>
      <c r="C1515">
        <v>1965</v>
      </c>
      <c r="D1515" t="s">
        <v>126</v>
      </c>
      <c r="E1515">
        <v>174</v>
      </c>
      <c r="F1515" t="s">
        <v>210</v>
      </c>
      <c r="G1515">
        <v>160888776</v>
      </c>
      <c r="H1515">
        <v>230</v>
      </c>
      <c r="I1515">
        <f>IF(COUNTIFS(A$2:A1515,A1515,D$2:D1515,D1515)=1,1,0)</f>
        <v>1</v>
      </c>
      <c r="J1515">
        <f>COUNTIFS(D$2:D1515, D1515, F$2:F1515, F1515)</f>
        <v>2</v>
      </c>
      <c r="K1515">
        <f t="shared" si="46"/>
        <v>106440620.15837105</v>
      </c>
      <c r="L1515" s="1">
        <f t="shared" si="47"/>
        <v>1</v>
      </c>
    </row>
    <row r="1516" spans="1:12" x14ac:dyDescent="0.2">
      <c r="A1516">
        <v>59742</v>
      </c>
      <c r="B1516" t="s">
        <v>382</v>
      </c>
      <c r="C1516">
        <v>1965</v>
      </c>
      <c r="D1516" t="s">
        <v>126</v>
      </c>
      <c r="E1516">
        <v>174</v>
      </c>
      <c r="F1516" t="s">
        <v>10</v>
      </c>
      <c r="G1516">
        <v>160888776</v>
      </c>
      <c r="H1516">
        <v>230</v>
      </c>
      <c r="I1516">
        <f>IF(COUNTIFS(A$2:A1516,A1516,D$2:D1516,D1516)=1,1,0)</f>
        <v>0</v>
      </c>
      <c r="J1516">
        <f>COUNTIFS(D$2:D1516, D1516, F$2:F1516, F1516)</f>
        <v>6</v>
      </c>
      <c r="K1516">
        <f t="shared" si="46"/>
        <v>106440620.15837105</v>
      </c>
      <c r="L1516" s="1">
        <f t="shared" si="47"/>
        <v>0</v>
      </c>
    </row>
    <row r="1517" spans="1:12" x14ac:dyDescent="0.2">
      <c r="A1517">
        <v>59742</v>
      </c>
      <c r="B1517" t="s">
        <v>382</v>
      </c>
      <c r="C1517">
        <v>1965</v>
      </c>
      <c r="D1517" t="s">
        <v>126</v>
      </c>
      <c r="E1517">
        <v>174</v>
      </c>
      <c r="F1517" t="s">
        <v>11</v>
      </c>
      <c r="G1517">
        <v>160888776</v>
      </c>
      <c r="H1517">
        <v>230</v>
      </c>
      <c r="I1517">
        <f>IF(COUNTIFS(A$2:A1517,A1517,D$2:D1517,D1517)=1,1,0)</f>
        <v>0</v>
      </c>
      <c r="J1517">
        <f>COUNTIFS(D$2:D1517, D1517, F$2:F1517, F1517)</f>
        <v>3</v>
      </c>
      <c r="K1517">
        <f t="shared" si="46"/>
        <v>106440620.15837105</v>
      </c>
      <c r="L1517" s="1">
        <f t="shared" si="47"/>
        <v>0</v>
      </c>
    </row>
    <row r="1518" spans="1:12" x14ac:dyDescent="0.2">
      <c r="A1518">
        <v>59742</v>
      </c>
      <c r="B1518" t="s">
        <v>382</v>
      </c>
      <c r="C1518">
        <v>1965</v>
      </c>
      <c r="D1518" t="s">
        <v>126</v>
      </c>
      <c r="E1518">
        <v>174</v>
      </c>
      <c r="F1518" t="s">
        <v>39</v>
      </c>
      <c r="G1518">
        <v>160888776</v>
      </c>
      <c r="H1518">
        <v>230</v>
      </c>
      <c r="I1518">
        <f>IF(COUNTIFS(A$2:A1518,A1518,D$2:D1518,D1518)=1,1,0)</f>
        <v>0</v>
      </c>
      <c r="J1518">
        <f>COUNTIFS(D$2:D1518, D1518, F$2:F1518, F1518)</f>
        <v>1</v>
      </c>
      <c r="K1518">
        <f t="shared" si="46"/>
        <v>106440620.15837105</v>
      </c>
      <c r="L1518" s="1">
        <f t="shared" si="47"/>
        <v>0</v>
      </c>
    </row>
    <row r="1519" spans="1:12" x14ac:dyDescent="0.2">
      <c r="A1519">
        <v>59742</v>
      </c>
      <c r="B1519" t="s">
        <v>382</v>
      </c>
      <c r="C1519">
        <v>1965</v>
      </c>
      <c r="D1519" t="s">
        <v>126</v>
      </c>
      <c r="E1519">
        <v>174</v>
      </c>
      <c r="F1519" t="s">
        <v>13</v>
      </c>
      <c r="G1519">
        <v>160888776</v>
      </c>
      <c r="H1519">
        <v>230</v>
      </c>
      <c r="I1519">
        <f>IF(COUNTIFS(A$2:A1519,A1519,D$2:D1519,D1519)=1,1,0)</f>
        <v>0</v>
      </c>
      <c r="J1519">
        <f>COUNTIFS(D$2:D1519, D1519, F$2:F1519, F1519)</f>
        <v>7</v>
      </c>
      <c r="K1519">
        <f t="shared" si="46"/>
        <v>106440620.15837105</v>
      </c>
      <c r="L1519" s="1">
        <f t="shared" si="47"/>
        <v>0</v>
      </c>
    </row>
    <row r="1520" spans="1:12" x14ac:dyDescent="0.2">
      <c r="A1520">
        <v>59742</v>
      </c>
      <c r="B1520" t="s">
        <v>382</v>
      </c>
      <c r="C1520">
        <v>1965</v>
      </c>
      <c r="D1520" t="s">
        <v>126</v>
      </c>
      <c r="E1520">
        <v>174</v>
      </c>
      <c r="F1520" t="s">
        <v>86</v>
      </c>
      <c r="G1520">
        <v>160888776</v>
      </c>
      <c r="H1520">
        <v>230</v>
      </c>
      <c r="I1520">
        <f>IF(COUNTIFS(A$2:A1520,A1520,D$2:D1520,D1520)=1,1,0)</f>
        <v>0</v>
      </c>
      <c r="J1520">
        <f>COUNTIFS(D$2:D1520, D1520, F$2:F1520, F1520)</f>
        <v>8</v>
      </c>
      <c r="K1520">
        <f t="shared" si="46"/>
        <v>106440620.15837105</v>
      </c>
      <c r="L1520" s="1">
        <f t="shared" si="47"/>
        <v>0</v>
      </c>
    </row>
    <row r="1521" spans="1:12" x14ac:dyDescent="0.2">
      <c r="A1521">
        <v>59742</v>
      </c>
      <c r="B1521" t="s">
        <v>382</v>
      </c>
      <c r="C1521">
        <v>1965</v>
      </c>
      <c r="D1521" t="s">
        <v>126</v>
      </c>
      <c r="E1521">
        <v>174</v>
      </c>
      <c r="F1521" t="s">
        <v>212</v>
      </c>
      <c r="G1521">
        <v>160888776</v>
      </c>
      <c r="H1521">
        <v>230</v>
      </c>
      <c r="I1521">
        <f>IF(COUNTIFS(A$2:A1521,A1521,D$2:D1521,D1521)=1,1,0)</f>
        <v>0</v>
      </c>
      <c r="J1521">
        <f>COUNTIFS(D$2:D1521, D1521, F$2:F1521, F1521)</f>
        <v>2</v>
      </c>
      <c r="K1521">
        <f t="shared" si="46"/>
        <v>106440620.15837105</v>
      </c>
      <c r="L1521" s="1">
        <f t="shared" si="47"/>
        <v>0</v>
      </c>
    </row>
    <row r="1522" spans="1:12" x14ac:dyDescent="0.2">
      <c r="A1522">
        <v>59742</v>
      </c>
      <c r="B1522" t="s">
        <v>382</v>
      </c>
      <c r="C1522">
        <v>1965</v>
      </c>
      <c r="D1522" t="s">
        <v>126</v>
      </c>
      <c r="E1522">
        <v>174</v>
      </c>
      <c r="F1522" t="s">
        <v>52</v>
      </c>
      <c r="G1522">
        <v>160888776</v>
      </c>
      <c r="H1522">
        <v>230</v>
      </c>
      <c r="I1522">
        <f>IF(COUNTIFS(A$2:A1522,A1522,D$2:D1522,D1522)=1,1,0)</f>
        <v>0</v>
      </c>
      <c r="J1522">
        <f>COUNTIFS(D$2:D1522, D1522, F$2:F1522, F1522)</f>
        <v>5</v>
      </c>
      <c r="K1522">
        <f t="shared" si="46"/>
        <v>106440620.15837105</v>
      </c>
      <c r="L1522" s="1">
        <f t="shared" si="47"/>
        <v>0</v>
      </c>
    </row>
    <row r="1523" spans="1:12" x14ac:dyDescent="0.2">
      <c r="A1523">
        <v>70047</v>
      </c>
      <c r="B1523" t="s">
        <v>383</v>
      </c>
      <c r="C1523">
        <v>1973</v>
      </c>
      <c r="D1523" t="s">
        <v>9</v>
      </c>
      <c r="E1523">
        <v>122</v>
      </c>
      <c r="F1523" t="s">
        <v>150</v>
      </c>
      <c r="G1523">
        <v>233005644</v>
      </c>
      <c r="H1523">
        <v>231</v>
      </c>
      <c r="I1523">
        <f>IF(COUNTIFS(A$2:A1523,A1523,D$2:D1523,D1523)=1,1,0)</f>
        <v>1</v>
      </c>
      <c r="J1523">
        <f>COUNTIFS(D$2:D1523, D1523, F$2:F1523, F1523)</f>
        <v>3</v>
      </c>
      <c r="K1523">
        <f t="shared" si="46"/>
        <v>106440620.15837105</v>
      </c>
      <c r="L1523" s="1">
        <f t="shared" si="47"/>
        <v>1</v>
      </c>
    </row>
    <row r="1524" spans="1:12" x14ac:dyDescent="0.2">
      <c r="A1524">
        <v>70047</v>
      </c>
      <c r="B1524" t="s">
        <v>383</v>
      </c>
      <c r="C1524">
        <v>1973</v>
      </c>
      <c r="D1524" t="s">
        <v>9</v>
      </c>
      <c r="E1524">
        <v>122</v>
      </c>
      <c r="F1524" t="s">
        <v>28</v>
      </c>
      <c r="G1524">
        <v>233005644</v>
      </c>
      <c r="H1524">
        <v>231</v>
      </c>
      <c r="I1524">
        <f>IF(COUNTIFS(A$2:A1524,A1524,D$2:D1524,D1524)=1,1,0)</f>
        <v>0</v>
      </c>
      <c r="J1524">
        <f>COUNTIFS(D$2:D1524, D1524, F$2:F1524, F1524)</f>
        <v>31</v>
      </c>
      <c r="K1524">
        <f t="shared" si="46"/>
        <v>106440620.15837105</v>
      </c>
      <c r="L1524" s="1">
        <f t="shared" si="47"/>
        <v>0</v>
      </c>
    </row>
    <row r="1525" spans="1:12" x14ac:dyDescent="0.2">
      <c r="A1525">
        <v>70047</v>
      </c>
      <c r="B1525" t="s">
        <v>383</v>
      </c>
      <c r="C1525">
        <v>1973</v>
      </c>
      <c r="D1525" t="s">
        <v>9</v>
      </c>
      <c r="E1525">
        <v>122</v>
      </c>
      <c r="F1525" t="s">
        <v>89</v>
      </c>
      <c r="G1525">
        <v>233005644</v>
      </c>
      <c r="H1525">
        <v>231</v>
      </c>
      <c r="I1525">
        <f>IF(COUNTIFS(A$2:A1525,A1525,D$2:D1525,D1525)=1,1,0)</f>
        <v>0</v>
      </c>
      <c r="J1525">
        <f>COUNTIFS(D$2:D1525, D1525, F$2:F1525, F1525)</f>
        <v>5</v>
      </c>
      <c r="K1525">
        <f t="shared" si="46"/>
        <v>106440620.15837105</v>
      </c>
      <c r="L1525" s="1">
        <f t="shared" si="47"/>
        <v>0</v>
      </c>
    </row>
    <row r="1526" spans="1:12" x14ac:dyDescent="0.2">
      <c r="A1526">
        <v>70047</v>
      </c>
      <c r="B1526" t="s">
        <v>383</v>
      </c>
      <c r="C1526">
        <v>1973</v>
      </c>
      <c r="D1526" t="s">
        <v>9</v>
      </c>
      <c r="E1526">
        <v>122</v>
      </c>
      <c r="F1526" t="s">
        <v>181</v>
      </c>
      <c r="G1526">
        <v>233005644</v>
      </c>
      <c r="H1526">
        <v>231</v>
      </c>
      <c r="I1526">
        <f>IF(COUNTIFS(A$2:A1526,A1526,D$2:D1526,D1526)=1,1,0)</f>
        <v>0</v>
      </c>
      <c r="J1526">
        <f>COUNTIFS(D$2:D1526, D1526, F$2:F1526, F1526)</f>
        <v>3</v>
      </c>
      <c r="K1526">
        <f t="shared" si="46"/>
        <v>106440620.15837105</v>
      </c>
      <c r="L1526" s="1">
        <f t="shared" si="47"/>
        <v>0</v>
      </c>
    </row>
    <row r="1527" spans="1:12" x14ac:dyDescent="0.2">
      <c r="A1527">
        <v>70047</v>
      </c>
      <c r="B1527" t="s">
        <v>383</v>
      </c>
      <c r="C1527">
        <v>1973</v>
      </c>
      <c r="D1527" t="s">
        <v>9</v>
      </c>
      <c r="E1527">
        <v>122</v>
      </c>
      <c r="F1527" t="s">
        <v>16</v>
      </c>
      <c r="G1527">
        <v>233005644</v>
      </c>
      <c r="H1527">
        <v>231</v>
      </c>
      <c r="I1527">
        <f>IF(COUNTIFS(A$2:A1527,A1527,D$2:D1527,D1527)=1,1,0)</f>
        <v>0</v>
      </c>
      <c r="J1527">
        <f>COUNTIFS(D$2:D1527, D1527, F$2:F1527, F1527)</f>
        <v>28</v>
      </c>
      <c r="K1527">
        <f t="shared" si="46"/>
        <v>106440620.15837105</v>
      </c>
      <c r="L1527" s="1">
        <f t="shared" si="47"/>
        <v>0</v>
      </c>
    </row>
    <row r="1528" spans="1:12" x14ac:dyDescent="0.2">
      <c r="A1528">
        <v>70047</v>
      </c>
      <c r="B1528" t="s">
        <v>383</v>
      </c>
      <c r="C1528">
        <v>1973</v>
      </c>
      <c r="D1528" t="s">
        <v>9</v>
      </c>
      <c r="E1528">
        <v>122</v>
      </c>
      <c r="F1528" t="s">
        <v>90</v>
      </c>
      <c r="G1528">
        <v>233005644</v>
      </c>
      <c r="H1528">
        <v>231</v>
      </c>
      <c r="I1528">
        <f>IF(COUNTIFS(A$2:A1528,A1528,D$2:D1528,D1528)=1,1,0)</f>
        <v>0</v>
      </c>
      <c r="J1528">
        <f>COUNTIFS(D$2:D1528, D1528, F$2:F1528, F1528)</f>
        <v>7</v>
      </c>
      <c r="K1528">
        <f t="shared" si="46"/>
        <v>106440620.15837105</v>
      </c>
      <c r="L1528" s="1">
        <f t="shared" si="47"/>
        <v>0</v>
      </c>
    </row>
    <row r="1529" spans="1:12" x14ac:dyDescent="0.2">
      <c r="A1529">
        <v>317705</v>
      </c>
      <c r="B1529" t="s">
        <v>384</v>
      </c>
      <c r="C1529">
        <v>2004</v>
      </c>
      <c r="D1529" t="s">
        <v>61</v>
      </c>
      <c r="E1529">
        <v>115</v>
      </c>
      <c r="F1529" t="s">
        <v>140</v>
      </c>
      <c r="G1529">
        <v>261441092</v>
      </c>
      <c r="H1529">
        <v>232</v>
      </c>
      <c r="I1529">
        <f>IF(COUNTIFS(A$2:A1529,A1529,D$2:D1529,D1529)=1,1,0)</f>
        <v>1</v>
      </c>
      <c r="J1529">
        <f>COUNTIFS(D$2:D1529, D1529, F$2:F1529, F1529)</f>
        <v>8</v>
      </c>
      <c r="K1529">
        <f t="shared" si="46"/>
        <v>106440620.15837105</v>
      </c>
      <c r="L1529" s="1">
        <f t="shared" si="47"/>
        <v>1</v>
      </c>
    </row>
    <row r="1530" spans="1:12" x14ac:dyDescent="0.2">
      <c r="A1530">
        <v>317705</v>
      </c>
      <c r="B1530" t="s">
        <v>384</v>
      </c>
      <c r="C1530">
        <v>2004</v>
      </c>
      <c r="D1530" t="s">
        <v>61</v>
      </c>
      <c r="E1530">
        <v>115</v>
      </c>
      <c r="F1530" t="s">
        <v>21</v>
      </c>
      <c r="G1530">
        <v>261441092</v>
      </c>
      <c r="H1530">
        <v>232</v>
      </c>
      <c r="I1530">
        <f>IF(COUNTIFS(A$2:A1530,A1530,D$2:D1530,D1530)=1,1,0)</f>
        <v>0</v>
      </c>
      <c r="J1530">
        <f>COUNTIFS(D$2:D1530, D1530, F$2:F1530, F1530)</f>
        <v>3</v>
      </c>
      <c r="K1530">
        <f t="shared" si="46"/>
        <v>106440620.15837105</v>
      </c>
      <c r="L1530" s="1">
        <f t="shared" si="47"/>
        <v>0</v>
      </c>
    </row>
    <row r="1531" spans="1:12" x14ac:dyDescent="0.2">
      <c r="A1531">
        <v>317705</v>
      </c>
      <c r="B1531" t="s">
        <v>384</v>
      </c>
      <c r="C1531">
        <v>2004</v>
      </c>
      <c r="D1531" t="s">
        <v>61</v>
      </c>
      <c r="E1531">
        <v>115</v>
      </c>
      <c r="F1531" t="s">
        <v>22</v>
      </c>
      <c r="G1531">
        <v>261441092</v>
      </c>
      <c r="H1531">
        <v>232</v>
      </c>
      <c r="I1531">
        <f>IF(COUNTIFS(A$2:A1531,A1531,D$2:D1531,D1531)=1,1,0)</f>
        <v>0</v>
      </c>
      <c r="J1531">
        <f>COUNTIFS(D$2:D1531, D1531, F$2:F1531, F1531)</f>
        <v>6</v>
      </c>
      <c r="K1531">
        <f t="shared" si="46"/>
        <v>106440620.15837105</v>
      </c>
      <c r="L1531" s="1">
        <f t="shared" si="47"/>
        <v>0</v>
      </c>
    </row>
    <row r="1532" spans="1:12" x14ac:dyDescent="0.2">
      <c r="A1532">
        <v>317705</v>
      </c>
      <c r="B1532" t="s">
        <v>384</v>
      </c>
      <c r="C1532">
        <v>2004</v>
      </c>
      <c r="D1532" t="s">
        <v>61</v>
      </c>
      <c r="E1532">
        <v>115</v>
      </c>
      <c r="F1532" t="s">
        <v>35</v>
      </c>
      <c r="G1532">
        <v>261441092</v>
      </c>
      <c r="H1532">
        <v>232</v>
      </c>
      <c r="I1532">
        <f>IF(COUNTIFS(A$2:A1532,A1532,D$2:D1532,D1532)=1,1,0)</f>
        <v>0</v>
      </c>
      <c r="J1532">
        <f>COUNTIFS(D$2:D1532, D1532, F$2:F1532, F1532)</f>
        <v>17</v>
      </c>
      <c r="K1532">
        <f t="shared" si="46"/>
        <v>106440620.15837105</v>
      </c>
      <c r="L1532" s="1">
        <f t="shared" si="47"/>
        <v>0</v>
      </c>
    </row>
    <row r="1533" spans="1:12" x14ac:dyDescent="0.2">
      <c r="A1533">
        <v>317705</v>
      </c>
      <c r="B1533" t="s">
        <v>384</v>
      </c>
      <c r="C1533">
        <v>2004</v>
      </c>
      <c r="D1533" t="s">
        <v>61</v>
      </c>
      <c r="E1533">
        <v>115</v>
      </c>
      <c r="F1533" t="s">
        <v>116</v>
      </c>
      <c r="G1533">
        <v>261441092</v>
      </c>
      <c r="H1533">
        <v>232</v>
      </c>
      <c r="I1533">
        <f>IF(COUNTIFS(A$2:A1533,A1533,D$2:D1533,D1533)=1,1,0)</f>
        <v>0</v>
      </c>
      <c r="J1533">
        <f>COUNTIFS(D$2:D1533, D1533, F$2:F1533, F1533)</f>
        <v>10</v>
      </c>
      <c r="K1533">
        <f t="shared" si="46"/>
        <v>106440620.15837105</v>
      </c>
      <c r="L1533" s="1">
        <f t="shared" si="47"/>
        <v>0</v>
      </c>
    </row>
    <row r="1534" spans="1:12" x14ac:dyDescent="0.2">
      <c r="A1534">
        <v>317705</v>
      </c>
      <c r="B1534" t="s">
        <v>384</v>
      </c>
      <c r="C1534">
        <v>2004</v>
      </c>
      <c r="D1534" t="s">
        <v>61</v>
      </c>
      <c r="E1534">
        <v>115</v>
      </c>
      <c r="F1534" t="s">
        <v>86</v>
      </c>
      <c r="G1534">
        <v>261441092</v>
      </c>
      <c r="H1534">
        <v>232</v>
      </c>
      <c r="I1534">
        <f>IF(COUNTIFS(A$2:A1534,A1534,D$2:D1534,D1534)=1,1,0)</f>
        <v>0</v>
      </c>
      <c r="J1534">
        <f>COUNTIFS(D$2:D1534, D1534, F$2:F1534, F1534)</f>
        <v>13</v>
      </c>
      <c r="K1534">
        <f t="shared" si="46"/>
        <v>106440620.15837105</v>
      </c>
      <c r="L1534" s="1">
        <f t="shared" si="47"/>
        <v>0</v>
      </c>
    </row>
    <row r="1535" spans="1:12" x14ac:dyDescent="0.2">
      <c r="A1535">
        <v>1028532</v>
      </c>
      <c r="B1535" t="s">
        <v>385</v>
      </c>
      <c r="C1535">
        <v>2009</v>
      </c>
      <c r="D1535" t="s">
        <v>126</v>
      </c>
      <c r="E1535">
        <v>93</v>
      </c>
      <c r="F1535" t="s">
        <v>127</v>
      </c>
      <c r="G1535" t="s">
        <v>407</v>
      </c>
      <c r="H1535">
        <v>233</v>
      </c>
      <c r="I1535">
        <f>IF(COUNTIFS(A$2:A1535,A1535,D$2:D1535,D1535)=1,1,0)</f>
        <v>1</v>
      </c>
      <c r="J1535">
        <f>COUNTIFS(D$2:D1535, D1535, F$2:F1535, F1535)</f>
        <v>4</v>
      </c>
      <c r="K1535">
        <f t="shared" si="46"/>
        <v>106440620.15837105</v>
      </c>
      <c r="L1535" s="1">
        <f t="shared" si="47"/>
        <v>1</v>
      </c>
    </row>
    <row r="1536" spans="1:12" x14ac:dyDescent="0.2">
      <c r="A1536">
        <v>1028532</v>
      </c>
      <c r="B1536" t="s">
        <v>385</v>
      </c>
      <c r="C1536">
        <v>2009</v>
      </c>
      <c r="D1536" t="s">
        <v>126</v>
      </c>
      <c r="E1536">
        <v>93</v>
      </c>
      <c r="F1536" t="s">
        <v>39</v>
      </c>
      <c r="G1536" t="s">
        <v>407</v>
      </c>
      <c r="H1536">
        <v>233</v>
      </c>
      <c r="I1536">
        <f>IF(COUNTIFS(A$2:A1536,A1536,D$2:D1536,D1536)=1,1,0)</f>
        <v>0</v>
      </c>
      <c r="J1536">
        <f>COUNTIFS(D$2:D1536, D1536, F$2:F1536, F1536)</f>
        <v>2</v>
      </c>
      <c r="K1536">
        <f t="shared" si="46"/>
        <v>106440620.15837105</v>
      </c>
      <c r="L1536" s="1">
        <f t="shared" si="47"/>
        <v>0</v>
      </c>
    </row>
    <row r="1537" spans="1:12" x14ac:dyDescent="0.2">
      <c r="A1537">
        <v>1028532</v>
      </c>
      <c r="B1537" t="s">
        <v>385</v>
      </c>
      <c r="C1537">
        <v>2009</v>
      </c>
      <c r="D1537" t="s">
        <v>126</v>
      </c>
      <c r="E1537">
        <v>93</v>
      </c>
      <c r="F1537" t="s">
        <v>13</v>
      </c>
      <c r="G1537" t="s">
        <v>407</v>
      </c>
      <c r="H1537">
        <v>233</v>
      </c>
      <c r="I1537">
        <f>IF(COUNTIFS(A$2:A1537,A1537,D$2:D1537,D1537)=1,1,0)</f>
        <v>0</v>
      </c>
      <c r="J1537">
        <f>COUNTIFS(D$2:D1537, D1537, F$2:F1537, F1537)</f>
        <v>8</v>
      </c>
      <c r="K1537">
        <f t="shared" si="46"/>
        <v>106440620.15837105</v>
      </c>
      <c r="L1537" s="1">
        <f t="shared" si="47"/>
        <v>0</v>
      </c>
    </row>
    <row r="1538" spans="1:12" x14ac:dyDescent="0.2">
      <c r="A1538">
        <v>1028532</v>
      </c>
      <c r="B1538" t="s">
        <v>385</v>
      </c>
      <c r="C1538">
        <v>2009</v>
      </c>
      <c r="D1538" t="s">
        <v>126</v>
      </c>
      <c r="E1538">
        <v>93</v>
      </c>
      <c r="F1538" t="s">
        <v>86</v>
      </c>
      <c r="G1538" t="s">
        <v>407</v>
      </c>
      <c r="H1538">
        <v>233</v>
      </c>
      <c r="I1538">
        <f>IF(COUNTIFS(A$2:A1538,A1538,D$2:D1538,D1538)=1,1,0)</f>
        <v>0</v>
      </c>
      <c r="J1538">
        <f>COUNTIFS(D$2:D1538, D1538, F$2:F1538, F1538)</f>
        <v>9</v>
      </c>
      <c r="K1538">
        <f t="shared" ref="K1538:K1601" si="48">AVERAGEIF($I$2:$I$1645, 1, $G$2:$G$1645)</f>
        <v>106440620.15837105</v>
      </c>
      <c r="L1538" s="1">
        <f t="shared" ref="L1538:L1601" si="49">IF(AND(I1538=1,G1538&gt;K1538),1,0)</f>
        <v>0</v>
      </c>
    </row>
    <row r="1539" spans="1:12" x14ac:dyDescent="0.2">
      <c r="A1539">
        <v>1979320</v>
      </c>
      <c r="B1539" t="s">
        <v>386</v>
      </c>
      <c r="C1539">
        <v>2013</v>
      </c>
      <c r="D1539" t="s">
        <v>9</v>
      </c>
      <c r="E1539">
        <v>123</v>
      </c>
      <c r="F1539" t="s">
        <v>37</v>
      </c>
      <c r="G1539">
        <v>26947624</v>
      </c>
      <c r="H1539">
        <v>234</v>
      </c>
      <c r="I1539">
        <f>IF(COUNTIFS(A$2:A1539,A1539,D$2:D1539,D1539)=1,1,0)</f>
        <v>1</v>
      </c>
      <c r="J1539">
        <f>COUNTIFS(D$2:D1539, D1539, F$2:F1539, F1539)</f>
        <v>14</v>
      </c>
      <c r="K1539">
        <f t="shared" si="48"/>
        <v>106440620.15837105</v>
      </c>
      <c r="L1539" s="1">
        <f t="shared" si="49"/>
        <v>0</v>
      </c>
    </row>
    <row r="1540" spans="1:12" x14ac:dyDescent="0.2">
      <c r="A1540">
        <v>1979320</v>
      </c>
      <c r="B1540" t="s">
        <v>386</v>
      </c>
      <c r="C1540">
        <v>2013</v>
      </c>
      <c r="D1540" t="s">
        <v>9</v>
      </c>
      <c r="E1540">
        <v>123</v>
      </c>
      <c r="F1540" t="s">
        <v>350</v>
      </c>
      <c r="G1540">
        <v>26947624</v>
      </c>
      <c r="H1540">
        <v>234</v>
      </c>
      <c r="I1540">
        <f>IF(COUNTIFS(A$2:A1540,A1540,D$2:D1540,D1540)=1,1,0)</f>
        <v>0</v>
      </c>
      <c r="J1540">
        <f>COUNTIFS(D$2:D1540, D1540, F$2:F1540, F1540)</f>
        <v>1</v>
      </c>
      <c r="K1540">
        <f t="shared" si="48"/>
        <v>106440620.15837105</v>
      </c>
      <c r="L1540" s="1">
        <f t="shared" si="49"/>
        <v>0</v>
      </c>
    </row>
    <row r="1541" spans="1:12" x14ac:dyDescent="0.2">
      <c r="A1541">
        <v>1979320</v>
      </c>
      <c r="B1541" t="s">
        <v>386</v>
      </c>
      <c r="C1541">
        <v>2013</v>
      </c>
      <c r="D1541" t="s">
        <v>9</v>
      </c>
      <c r="E1541">
        <v>123</v>
      </c>
      <c r="F1541" t="s">
        <v>11</v>
      </c>
      <c r="G1541">
        <v>26947624</v>
      </c>
      <c r="H1541">
        <v>234</v>
      </c>
      <c r="I1541">
        <f>IF(COUNTIFS(A$2:A1541,A1541,D$2:D1541,D1541)=1,1,0)</f>
        <v>0</v>
      </c>
      <c r="J1541">
        <f>COUNTIFS(D$2:D1541, D1541, F$2:F1541, F1541)</f>
        <v>28</v>
      </c>
      <c r="K1541">
        <f t="shared" si="48"/>
        <v>106440620.15837105</v>
      </c>
      <c r="L1541" s="1">
        <f t="shared" si="49"/>
        <v>0</v>
      </c>
    </row>
    <row r="1542" spans="1:12" x14ac:dyDescent="0.2">
      <c r="A1542">
        <v>1979320</v>
      </c>
      <c r="B1542" t="s">
        <v>386</v>
      </c>
      <c r="C1542">
        <v>2013</v>
      </c>
      <c r="D1542" t="s">
        <v>9</v>
      </c>
      <c r="E1542">
        <v>123</v>
      </c>
      <c r="F1542" t="s">
        <v>39</v>
      </c>
      <c r="G1542">
        <v>26947624</v>
      </c>
      <c r="H1542">
        <v>234</v>
      </c>
      <c r="I1542">
        <f>IF(COUNTIFS(A$2:A1542,A1542,D$2:D1542,D1542)=1,1,0)</f>
        <v>0</v>
      </c>
      <c r="J1542">
        <f>COUNTIFS(D$2:D1542, D1542, F$2:F1542, F1542)</f>
        <v>13</v>
      </c>
      <c r="K1542">
        <f t="shared" si="48"/>
        <v>106440620.15837105</v>
      </c>
      <c r="L1542" s="1">
        <f t="shared" si="49"/>
        <v>0</v>
      </c>
    </row>
    <row r="1543" spans="1:12" x14ac:dyDescent="0.2">
      <c r="A1543">
        <v>1979320</v>
      </c>
      <c r="B1543" t="s">
        <v>386</v>
      </c>
      <c r="C1543">
        <v>2013</v>
      </c>
      <c r="D1543" t="s">
        <v>9</v>
      </c>
      <c r="E1543">
        <v>123</v>
      </c>
      <c r="F1543" t="s">
        <v>13</v>
      </c>
      <c r="G1543">
        <v>26947624</v>
      </c>
      <c r="H1543">
        <v>234</v>
      </c>
      <c r="I1543">
        <f>IF(COUNTIFS(A$2:A1543,A1543,D$2:D1543,D1543)=1,1,0)</f>
        <v>0</v>
      </c>
      <c r="J1543">
        <f>COUNTIFS(D$2:D1543, D1543, F$2:F1543, F1543)</f>
        <v>80</v>
      </c>
      <c r="K1543">
        <f t="shared" si="48"/>
        <v>106440620.15837105</v>
      </c>
      <c r="L1543" s="1">
        <f t="shared" si="49"/>
        <v>0</v>
      </c>
    </row>
    <row r="1544" spans="1:12" x14ac:dyDescent="0.2">
      <c r="A1544">
        <v>1979320</v>
      </c>
      <c r="B1544" t="s">
        <v>386</v>
      </c>
      <c r="C1544">
        <v>2013</v>
      </c>
      <c r="D1544" t="s">
        <v>9</v>
      </c>
      <c r="E1544">
        <v>123</v>
      </c>
      <c r="F1544" t="s">
        <v>256</v>
      </c>
      <c r="G1544">
        <v>26947624</v>
      </c>
      <c r="H1544">
        <v>234</v>
      </c>
      <c r="I1544">
        <f>IF(COUNTIFS(A$2:A1544,A1544,D$2:D1544,D1544)=1,1,0)</f>
        <v>0</v>
      </c>
      <c r="J1544">
        <f>COUNTIFS(D$2:D1544, D1544, F$2:F1544, F1544)</f>
        <v>2</v>
      </c>
      <c r="K1544">
        <f t="shared" si="48"/>
        <v>106440620.15837105</v>
      </c>
      <c r="L1544" s="1">
        <f t="shared" si="49"/>
        <v>0</v>
      </c>
    </row>
    <row r="1545" spans="1:12" x14ac:dyDescent="0.2">
      <c r="A1545">
        <v>32138</v>
      </c>
      <c r="B1545" t="s">
        <v>387</v>
      </c>
      <c r="C1545">
        <v>1939</v>
      </c>
      <c r="D1545" t="s">
        <v>126</v>
      </c>
      <c r="E1545">
        <v>102</v>
      </c>
      <c r="F1545" t="s">
        <v>30</v>
      </c>
      <c r="G1545">
        <v>24668669</v>
      </c>
      <c r="H1545">
        <v>235</v>
      </c>
      <c r="I1545">
        <f>IF(COUNTIFS(A$2:A1545,A1545,D$2:D1545,D1545)=1,1,0)</f>
        <v>1</v>
      </c>
      <c r="J1545">
        <f>COUNTIFS(D$2:D1545, D1545, F$2:F1545, F1545)</f>
        <v>5</v>
      </c>
      <c r="K1545">
        <f t="shared" si="48"/>
        <v>106440620.15837105</v>
      </c>
      <c r="L1545" s="1">
        <f t="shared" si="49"/>
        <v>0</v>
      </c>
    </row>
    <row r="1546" spans="1:12" x14ac:dyDescent="0.2">
      <c r="A1546">
        <v>32138</v>
      </c>
      <c r="B1546" t="s">
        <v>387</v>
      </c>
      <c r="C1546">
        <v>1939</v>
      </c>
      <c r="D1546" t="s">
        <v>126</v>
      </c>
      <c r="E1546">
        <v>102</v>
      </c>
      <c r="F1546" t="s">
        <v>210</v>
      </c>
      <c r="G1546">
        <v>24668669</v>
      </c>
      <c r="H1546">
        <v>235</v>
      </c>
      <c r="I1546">
        <f>IF(COUNTIFS(A$2:A1546,A1546,D$2:D1546,D1546)=1,1,0)</f>
        <v>0</v>
      </c>
      <c r="J1546">
        <f>COUNTIFS(D$2:D1546, D1546, F$2:F1546, F1546)</f>
        <v>3</v>
      </c>
      <c r="K1546">
        <f t="shared" si="48"/>
        <v>106440620.15837105</v>
      </c>
      <c r="L1546" s="1">
        <f t="shared" si="49"/>
        <v>0</v>
      </c>
    </row>
    <row r="1547" spans="1:12" x14ac:dyDescent="0.2">
      <c r="A1547">
        <v>32138</v>
      </c>
      <c r="B1547" t="s">
        <v>387</v>
      </c>
      <c r="C1547">
        <v>1939</v>
      </c>
      <c r="D1547" t="s">
        <v>126</v>
      </c>
      <c r="E1547">
        <v>102</v>
      </c>
      <c r="F1547" t="s">
        <v>114</v>
      </c>
      <c r="G1547">
        <v>24668669</v>
      </c>
      <c r="H1547">
        <v>235</v>
      </c>
      <c r="I1547">
        <f>IF(COUNTIFS(A$2:A1547,A1547,D$2:D1547,D1547)=1,1,0)</f>
        <v>0</v>
      </c>
      <c r="J1547">
        <f>COUNTIFS(D$2:D1547, D1547, F$2:F1547, F1547)</f>
        <v>2</v>
      </c>
      <c r="K1547">
        <f t="shared" si="48"/>
        <v>106440620.15837105</v>
      </c>
      <c r="L1547" s="1">
        <f t="shared" si="49"/>
        <v>0</v>
      </c>
    </row>
    <row r="1548" spans="1:12" x14ac:dyDescent="0.2">
      <c r="A1548">
        <v>32138</v>
      </c>
      <c r="B1548" t="s">
        <v>387</v>
      </c>
      <c r="C1548">
        <v>1939</v>
      </c>
      <c r="D1548" t="s">
        <v>126</v>
      </c>
      <c r="E1548">
        <v>102</v>
      </c>
      <c r="F1548" t="s">
        <v>31</v>
      </c>
      <c r="G1548">
        <v>24668669</v>
      </c>
      <c r="H1548">
        <v>235</v>
      </c>
      <c r="I1548">
        <f>IF(COUNTIFS(A$2:A1548,A1548,D$2:D1548,D1548)=1,1,0)</f>
        <v>0</v>
      </c>
      <c r="J1548">
        <f>COUNTIFS(D$2:D1548, D1548, F$2:F1548, F1548)</f>
        <v>1</v>
      </c>
      <c r="K1548">
        <f t="shared" si="48"/>
        <v>106440620.15837105</v>
      </c>
      <c r="L1548" s="1">
        <f t="shared" si="49"/>
        <v>0</v>
      </c>
    </row>
    <row r="1549" spans="1:12" x14ac:dyDescent="0.2">
      <c r="A1549">
        <v>32138</v>
      </c>
      <c r="B1549" t="s">
        <v>387</v>
      </c>
      <c r="C1549">
        <v>1939</v>
      </c>
      <c r="D1549" t="s">
        <v>126</v>
      </c>
      <c r="E1549">
        <v>102</v>
      </c>
      <c r="F1549" t="s">
        <v>33</v>
      </c>
      <c r="G1549">
        <v>24668669</v>
      </c>
      <c r="H1549">
        <v>235</v>
      </c>
      <c r="I1549">
        <f>IF(COUNTIFS(A$2:A1549,A1549,D$2:D1549,D1549)=1,1,0)</f>
        <v>0</v>
      </c>
      <c r="J1549">
        <f>COUNTIFS(D$2:D1549, D1549, F$2:F1549, F1549)</f>
        <v>2</v>
      </c>
      <c r="K1549">
        <f t="shared" si="48"/>
        <v>106440620.15837105</v>
      </c>
      <c r="L1549" s="1">
        <f t="shared" si="49"/>
        <v>0</v>
      </c>
    </row>
    <row r="1550" spans="1:12" x14ac:dyDescent="0.2">
      <c r="A1550">
        <v>32138</v>
      </c>
      <c r="B1550" t="s">
        <v>387</v>
      </c>
      <c r="C1550">
        <v>1939</v>
      </c>
      <c r="D1550" t="s">
        <v>126</v>
      </c>
      <c r="E1550">
        <v>102</v>
      </c>
      <c r="F1550" t="s">
        <v>35</v>
      </c>
      <c r="G1550">
        <v>24668669</v>
      </c>
      <c r="H1550">
        <v>235</v>
      </c>
      <c r="I1550">
        <f>IF(COUNTIFS(A$2:A1550,A1550,D$2:D1550,D1550)=1,1,0)</f>
        <v>0</v>
      </c>
      <c r="J1550">
        <f>COUNTIFS(D$2:D1550, D1550, F$2:F1550, F1550)</f>
        <v>11</v>
      </c>
      <c r="K1550">
        <f t="shared" si="48"/>
        <v>106440620.15837105</v>
      </c>
      <c r="L1550" s="1">
        <f t="shared" si="49"/>
        <v>0</v>
      </c>
    </row>
    <row r="1551" spans="1:12" x14ac:dyDescent="0.2">
      <c r="A1551">
        <v>32138</v>
      </c>
      <c r="B1551" t="s">
        <v>387</v>
      </c>
      <c r="C1551">
        <v>1939</v>
      </c>
      <c r="D1551" t="s">
        <v>126</v>
      </c>
      <c r="E1551">
        <v>102</v>
      </c>
      <c r="F1551" t="s">
        <v>86</v>
      </c>
      <c r="G1551">
        <v>24668669</v>
      </c>
      <c r="H1551">
        <v>235</v>
      </c>
      <c r="I1551">
        <f>IF(COUNTIFS(A$2:A1551,A1551,D$2:D1551,D1551)=1,1,0)</f>
        <v>0</v>
      </c>
      <c r="J1551">
        <f>COUNTIFS(D$2:D1551, D1551, F$2:F1551, F1551)</f>
        <v>10</v>
      </c>
      <c r="K1551">
        <f t="shared" si="48"/>
        <v>106440620.15837105</v>
      </c>
      <c r="L1551" s="1">
        <f t="shared" si="49"/>
        <v>0</v>
      </c>
    </row>
    <row r="1552" spans="1:12" x14ac:dyDescent="0.2">
      <c r="A1552">
        <v>32138</v>
      </c>
      <c r="B1552" t="s">
        <v>387</v>
      </c>
      <c r="C1552">
        <v>1939</v>
      </c>
      <c r="D1552" t="s">
        <v>126</v>
      </c>
      <c r="E1552">
        <v>102</v>
      </c>
      <c r="F1552" t="s">
        <v>43</v>
      </c>
      <c r="G1552">
        <v>24668669</v>
      </c>
      <c r="H1552">
        <v>235</v>
      </c>
      <c r="I1552">
        <f>IF(COUNTIFS(A$2:A1552,A1552,D$2:D1552,D1552)=1,1,0)</f>
        <v>0</v>
      </c>
      <c r="J1552">
        <f>COUNTIFS(D$2:D1552, D1552, F$2:F1552, F1552)</f>
        <v>5</v>
      </c>
      <c r="K1552">
        <f t="shared" si="48"/>
        <v>106440620.15837105</v>
      </c>
      <c r="L1552" s="1">
        <f t="shared" si="49"/>
        <v>0</v>
      </c>
    </row>
    <row r="1553" spans="1:12" x14ac:dyDescent="0.2">
      <c r="A1553">
        <v>32138</v>
      </c>
      <c r="B1553" t="s">
        <v>387</v>
      </c>
      <c r="C1553">
        <v>1939</v>
      </c>
      <c r="D1553" t="s">
        <v>126</v>
      </c>
      <c r="E1553">
        <v>102</v>
      </c>
      <c r="F1553" t="s">
        <v>212</v>
      </c>
      <c r="G1553">
        <v>24668669</v>
      </c>
      <c r="H1553">
        <v>235</v>
      </c>
      <c r="I1553">
        <f>IF(COUNTIFS(A$2:A1553,A1553,D$2:D1553,D1553)=1,1,0)</f>
        <v>0</v>
      </c>
      <c r="J1553">
        <f>COUNTIFS(D$2:D1553, D1553, F$2:F1553, F1553)</f>
        <v>3</v>
      </c>
      <c r="K1553">
        <f t="shared" si="48"/>
        <v>106440620.15837105</v>
      </c>
      <c r="L1553" s="1">
        <f t="shared" si="49"/>
        <v>0</v>
      </c>
    </row>
    <row r="1554" spans="1:12" x14ac:dyDescent="0.2">
      <c r="A1554">
        <v>5323662</v>
      </c>
      <c r="B1554" t="s">
        <v>388</v>
      </c>
      <c r="C1554">
        <v>2016</v>
      </c>
      <c r="D1554" t="s">
        <v>92</v>
      </c>
      <c r="E1554">
        <v>130</v>
      </c>
      <c r="F1554" t="s">
        <v>130</v>
      </c>
      <c r="G1554">
        <v>1079689</v>
      </c>
      <c r="H1554">
        <v>236</v>
      </c>
      <c r="I1554">
        <f>IF(COUNTIFS(A$2:A1554,A1554,D$2:D1554,D1554)=1,1,0)</f>
        <v>1</v>
      </c>
      <c r="J1554">
        <f>COUNTIFS(D$2:D1554, D1554, F$2:F1554, F1554)</f>
        <v>3</v>
      </c>
      <c r="K1554">
        <f t="shared" si="48"/>
        <v>106440620.15837105</v>
      </c>
      <c r="L1554" s="1">
        <f t="shared" si="49"/>
        <v>0</v>
      </c>
    </row>
    <row r="1555" spans="1:12" x14ac:dyDescent="0.2">
      <c r="A1555">
        <v>5323662</v>
      </c>
      <c r="B1555" t="s">
        <v>388</v>
      </c>
      <c r="C1555">
        <v>2016</v>
      </c>
      <c r="D1555" t="s">
        <v>92</v>
      </c>
      <c r="E1555">
        <v>130</v>
      </c>
      <c r="F1555" t="s">
        <v>113</v>
      </c>
      <c r="G1555">
        <v>1079689</v>
      </c>
      <c r="H1555">
        <v>236</v>
      </c>
      <c r="I1555">
        <f>IF(COUNTIFS(A$2:A1555,A1555,D$2:D1555,D1555)=1,1,0)</f>
        <v>0</v>
      </c>
      <c r="J1555">
        <f>COUNTIFS(D$2:D1555, D1555, F$2:F1555, F1555)</f>
        <v>2</v>
      </c>
      <c r="K1555">
        <f t="shared" si="48"/>
        <v>106440620.15837105</v>
      </c>
      <c r="L1555" s="1">
        <f t="shared" si="49"/>
        <v>0</v>
      </c>
    </row>
    <row r="1556" spans="1:12" x14ac:dyDescent="0.2">
      <c r="A1556">
        <v>5323662</v>
      </c>
      <c r="B1556" t="s">
        <v>388</v>
      </c>
      <c r="C1556">
        <v>2016</v>
      </c>
      <c r="D1556" t="s">
        <v>92</v>
      </c>
      <c r="E1556">
        <v>130</v>
      </c>
      <c r="F1556" t="s">
        <v>100</v>
      </c>
      <c r="G1556">
        <v>1079689</v>
      </c>
      <c r="H1556">
        <v>236</v>
      </c>
      <c r="I1556">
        <f>IF(COUNTIFS(A$2:A1556,A1556,D$2:D1556,D1556)=1,1,0)</f>
        <v>0</v>
      </c>
      <c r="J1556">
        <f>COUNTIFS(D$2:D1556, D1556, F$2:F1556, F1556)</f>
        <v>3</v>
      </c>
      <c r="K1556">
        <f t="shared" si="48"/>
        <v>106440620.15837105</v>
      </c>
      <c r="L1556" s="1">
        <f t="shared" si="49"/>
        <v>0</v>
      </c>
    </row>
    <row r="1557" spans="1:12" x14ac:dyDescent="0.2">
      <c r="A1557">
        <v>5323662</v>
      </c>
      <c r="B1557" t="s">
        <v>388</v>
      </c>
      <c r="C1557">
        <v>2016</v>
      </c>
      <c r="D1557" t="s">
        <v>92</v>
      </c>
      <c r="E1557">
        <v>130</v>
      </c>
      <c r="F1557" t="s">
        <v>115</v>
      </c>
      <c r="G1557">
        <v>1079689</v>
      </c>
      <c r="H1557">
        <v>236</v>
      </c>
      <c r="I1557">
        <f>IF(COUNTIFS(A$2:A1557,A1557,D$2:D1557,D1557)=1,1,0)</f>
        <v>0</v>
      </c>
      <c r="J1557">
        <f>COUNTIFS(D$2:D1557, D1557, F$2:F1557, F1557)</f>
        <v>2</v>
      </c>
      <c r="K1557">
        <f t="shared" si="48"/>
        <v>106440620.15837105</v>
      </c>
      <c r="L1557" s="1">
        <f t="shared" si="49"/>
        <v>0</v>
      </c>
    </row>
    <row r="1558" spans="1:12" x14ac:dyDescent="0.2">
      <c r="A1558">
        <v>5323662</v>
      </c>
      <c r="B1558" t="s">
        <v>388</v>
      </c>
      <c r="C1558">
        <v>2016</v>
      </c>
      <c r="D1558" t="s">
        <v>92</v>
      </c>
      <c r="E1558">
        <v>130</v>
      </c>
      <c r="F1558" t="s">
        <v>28</v>
      </c>
      <c r="G1558">
        <v>1079689</v>
      </c>
      <c r="H1558">
        <v>236</v>
      </c>
      <c r="I1558">
        <f>IF(COUNTIFS(A$2:A1558,A1558,D$2:D1558,D1558)=1,1,0)</f>
        <v>0</v>
      </c>
      <c r="J1558">
        <f>COUNTIFS(D$2:D1558, D1558, F$2:F1558, F1558)</f>
        <v>10</v>
      </c>
      <c r="K1558">
        <f t="shared" si="48"/>
        <v>106440620.15837105</v>
      </c>
      <c r="L1558" s="1">
        <f t="shared" si="49"/>
        <v>0</v>
      </c>
    </row>
    <row r="1559" spans="1:12" x14ac:dyDescent="0.2">
      <c r="A1559">
        <v>5323662</v>
      </c>
      <c r="B1559" t="s">
        <v>388</v>
      </c>
      <c r="C1559">
        <v>2016</v>
      </c>
      <c r="D1559" t="s">
        <v>92</v>
      </c>
      <c r="E1559">
        <v>130</v>
      </c>
      <c r="F1559" t="s">
        <v>366</v>
      </c>
      <c r="G1559">
        <v>1079689</v>
      </c>
      <c r="H1559">
        <v>236</v>
      </c>
      <c r="I1559">
        <f>IF(COUNTIFS(A$2:A1559,A1559,D$2:D1559,D1559)=1,1,0)</f>
        <v>0</v>
      </c>
      <c r="J1559">
        <f>COUNTIFS(D$2:D1559, D1559, F$2:F1559, F1559)</f>
        <v>1</v>
      </c>
      <c r="K1559">
        <f t="shared" si="48"/>
        <v>106440620.15837105</v>
      </c>
      <c r="L1559" s="1">
        <f t="shared" si="49"/>
        <v>0</v>
      </c>
    </row>
    <row r="1560" spans="1:12" x14ac:dyDescent="0.2">
      <c r="A1560">
        <v>5323662</v>
      </c>
      <c r="B1560" t="s">
        <v>388</v>
      </c>
      <c r="C1560">
        <v>2016</v>
      </c>
      <c r="D1560" t="s">
        <v>92</v>
      </c>
      <c r="E1560">
        <v>130</v>
      </c>
      <c r="F1560" t="s">
        <v>389</v>
      </c>
      <c r="G1560">
        <v>1079689</v>
      </c>
      <c r="H1560">
        <v>236</v>
      </c>
      <c r="I1560">
        <f>IF(COUNTIFS(A$2:A1560,A1560,D$2:D1560,D1560)=1,1,0)</f>
        <v>0</v>
      </c>
      <c r="J1560">
        <f>COUNTIFS(D$2:D1560, D1560, F$2:F1560, F1560)</f>
        <v>1</v>
      </c>
      <c r="K1560">
        <f t="shared" si="48"/>
        <v>106440620.15837105</v>
      </c>
      <c r="L1560" s="1">
        <f t="shared" si="49"/>
        <v>0</v>
      </c>
    </row>
    <row r="1561" spans="1:12" x14ac:dyDescent="0.2">
      <c r="A1561">
        <v>5323662</v>
      </c>
      <c r="B1561" t="s">
        <v>388</v>
      </c>
      <c r="C1561">
        <v>2016</v>
      </c>
      <c r="D1561" t="s">
        <v>92</v>
      </c>
      <c r="E1561">
        <v>130</v>
      </c>
      <c r="F1561" t="s">
        <v>116</v>
      </c>
      <c r="G1561">
        <v>1079689</v>
      </c>
      <c r="H1561">
        <v>236</v>
      </c>
      <c r="I1561">
        <f>IF(COUNTIFS(A$2:A1561,A1561,D$2:D1561,D1561)=1,1,0)</f>
        <v>0</v>
      </c>
      <c r="J1561">
        <f>COUNTIFS(D$2:D1561, D1561, F$2:F1561, F1561)</f>
        <v>3</v>
      </c>
      <c r="K1561">
        <f t="shared" si="48"/>
        <v>106440620.15837105</v>
      </c>
      <c r="L1561" s="1">
        <f t="shared" si="49"/>
        <v>0</v>
      </c>
    </row>
    <row r="1562" spans="1:12" x14ac:dyDescent="0.2">
      <c r="A1562">
        <v>5323662</v>
      </c>
      <c r="B1562" t="s">
        <v>388</v>
      </c>
      <c r="C1562">
        <v>2016</v>
      </c>
      <c r="D1562" t="s">
        <v>92</v>
      </c>
      <c r="E1562">
        <v>130</v>
      </c>
      <c r="F1562" t="s">
        <v>13</v>
      </c>
      <c r="G1562">
        <v>1079689</v>
      </c>
      <c r="H1562">
        <v>236</v>
      </c>
      <c r="I1562">
        <f>IF(COUNTIFS(A$2:A1562,A1562,D$2:D1562,D1562)=1,1,0)</f>
        <v>0</v>
      </c>
      <c r="J1562">
        <f>COUNTIFS(D$2:D1562, D1562, F$2:F1562, F1562)</f>
        <v>19</v>
      </c>
      <c r="K1562">
        <f t="shared" si="48"/>
        <v>106440620.15837105</v>
      </c>
      <c r="L1562" s="1">
        <f t="shared" si="49"/>
        <v>0</v>
      </c>
    </row>
    <row r="1563" spans="1:12" x14ac:dyDescent="0.2">
      <c r="A1563">
        <v>19254</v>
      </c>
      <c r="B1563" t="s">
        <v>390</v>
      </c>
      <c r="C1563">
        <v>1928</v>
      </c>
      <c r="D1563" t="s">
        <v>234</v>
      </c>
      <c r="E1563">
        <v>114</v>
      </c>
      <c r="F1563" t="s">
        <v>191</v>
      </c>
      <c r="G1563">
        <v>21877</v>
      </c>
      <c r="H1563">
        <v>237</v>
      </c>
      <c r="I1563">
        <f>IF(COUNTIFS(A$2:A1563,A1563,D$2:D1563,D1563)=1,1,0)</f>
        <v>1</v>
      </c>
      <c r="J1563">
        <f>COUNTIFS(D$2:D1563, D1563, F$2:F1563, F1563)</f>
        <v>1</v>
      </c>
      <c r="K1563">
        <f t="shared" si="48"/>
        <v>106440620.15837105</v>
      </c>
      <c r="L1563" s="1">
        <f t="shared" si="49"/>
        <v>0</v>
      </c>
    </row>
    <row r="1564" spans="1:12" x14ac:dyDescent="0.2">
      <c r="A1564">
        <v>19254</v>
      </c>
      <c r="B1564" t="s">
        <v>390</v>
      </c>
      <c r="C1564">
        <v>1928</v>
      </c>
      <c r="D1564" t="s">
        <v>234</v>
      </c>
      <c r="E1564">
        <v>114</v>
      </c>
      <c r="F1564" t="s">
        <v>27</v>
      </c>
      <c r="G1564">
        <v>21877</v>
      </c>
      <c r="H1564">
        <v>237</v>
      </c>
      <c r="I1564">
        <f>IF(COUNTIFS(A$2:A1564,A1564,D$2:D1564,D1564)=1,1,0)</f>
        <v>0</v>
      </c>
      <c r="J1564">
        <f>COUNTIFS(D$2:D1564, D1564, F$2:F1564, F1564)</f>
        <v>1</v>
      </c>
      <c r="K1564">
        <f t="shared" si="48"/>
        <v>106440620.15837105</v>
      </c>
      <c r="L1564" s="1">
        <f t="shared" si="49"/>
        <v>0</v>
      </c>
    </row>
    <row r="1565" spans="1:12" x14ac:dyDescent="0.2">
      <c r="A1565">
        <v>19254</v>
      </c>
      <c r="B1565" t="s">
        <v>390</v>
      </c>
      <c r="C1565">
        <v>1928</v>
      </c>
      <c r="D1565" t="s">
        <v>234</v>
      </c>
      <c r="E1565">
        <v>114</v>
      </c>
      <c r="F1565" t="s">
        <v>11</v>
      </c>
      <c r="G1565">
        <v>21877</v>
      </c>
      <c r="H1565">
        <v>237</v>
      </c>
      <c r="I1565">
        <f>IF(COUNTIFS(A$2:A1565,A1565,D$2:D1565,D1565)=1,1,0)</f>
        <v>0</v>
      </c>
      <c r="J1565">
        <f>COUNTIFS(D$2:D1565, D1565, F$2:F1565, F1565)</f>
        <v>1</v>
      </c>
      <c r="K1565">
        <f t="shared" si="48"/>
        <v>106440620.15837105</v>
      </c>
      <c r="L1565" s="1">
        <f t="shared" si="49"/>
        <v>0</v>
      </c>
    </row>
    <row r="1566" spans="1:12" x14ac:dyDescent="0.2">
      <c r="A1566">
        <v>19254</v>
      </c>
      <c r="B1566" t="s">
        <v>390</v>
      </c>
      <c r="C1566">
        <v>1928</v>
      </c>
      <c r="D1566" t="s">
        <v>234</v>
      </c>
      <c r="E1566">
        <v>114</v>
      </c>
      <c r="F1566" t="s">
        <v>28</v>
      </c>
      <c r="G1566">
        <v>21877</v>
      </c>
      <c r="H1566">
        <v>237</v>
      </c>
      <c r="I1566">
        <f>IF(COUNTIFS(A$2:A1566,A1566,D$2:D1566,D1566)=1,1,0)</f>
        <v>0</v>
      </c>
      <c r="J1566">
        <f>COUNTIFS(D$2:D1566, D1566, F$2:F1566, F1566)</f>
        <v>1</v>
      </c>
      <c r="K1566">
        <f t="shared" si="48"/>
        <v>106440620.15837105</v>
      </c>
      <c r="L1566" s="1">
        <f t="shared" si="49"/>
        <v>0</v>
      </c>
    </row>
    <row r="1567" spans="1:12" x14ac:dyDescent="0.2">
      <c r="A1567">
        <v>19254</v>
      </c>
      <c r="B1567" t="s">
        <v>390</v>
      </c>
      <c r="C1567">
        <v>1928</v>
      </c>
      <c r="D1567" t="s">
        <v>234</v>
      </c>
      <c r="E1567">
        <v>114</v>
      </c>
      <c r="F1567" t="s">
        <v>16</v>
      </c>
      <c r="G1567">
        <v>21877</v>
      </c>
      <c r="H1567">
        <v>237</v>
      </c>
      <c r="I1567">
        <f>IF(COUNTIFS(A$2:A1567,A1567,D$2:D1567,D1567)=1,1,0)</f>
        <v>0</v>
      </c>
      <c r="J1567">
        <f>COUNTIFS(D$2:D1567, D1567, F$2:F1567, F1567)</f>
        <v>1</v>
      </c>
      <c r="K1567">
        <f t="shared" si="48"/>
        <v>106440620.15837105</v>
      </c>
      <c r="L1567" s="1">
        <f t="shared" si="49"/>
        <v>0</v>
      </c>
    </row>
    <row r="1568" spans="1:12" x14ac:dyDescent="0.2">
      <c r="A1568">
        <v>19254</v>
      </c>
      <c r="B1568" t="s">
        <v>390</v>
      </c>
      <c r="C1568">
        <v>1928</v>
      </c>
      <c r="D1568" t="s">
        <v>234</v>
      </c>
      <c r="E1568">
        <v>114</v>
      </c>
      <c r="F1568" t="s">
        <v>39</v>
      </c>
      <c r="G1568">
        <v>21877</v>
      </c>
      <c r="H1568">
        <v>237</v>
      </c>
      <c r="I1568">
        <f>IF(COUNTIFS(A$2:A1568,A1568,D$2:D1568,D1568)=1,1,0)</f>
        <v>0</v>
      </c>
      <c r="J1568">
        <f>COUNTIFS(D$2:D1568, D1568, F$2:F1568, F1568)</f>
        <v>1</v>
      </c>
      <c r="K1568">
        <f t="shared" si="48"/>
        <v>106440620.15837105</v>
      </c>
      <c r="L1568" s="1">
        <f t="shared" si="49"/>
        <v>0</v>
      </c>
    </row>
    <row r="1569" spans="1:12" x14ac:dyDescent="0.2">
      <c r="A1569">
        <v>19254</v>
      </c>
      <c r="B1569" t="s">
        <v>390</v>
      </c>
      <c r="C1569">
        <v>1928</v>
      </c>
      <c r="D1569" t="s">
        <v>234</v>
      </c>
      <c r="E1569">
        <v>114</v>
      </c>
      <c r="F1569" t="s">
        <v>13</v>
      </c>
      <c r="G1569">
        <v>21877</v>
      </c>
      <c r="H1569">
        <v>237</v>
      </c>
      <c r="I1569">
        <f>IF(COUNTIFS(A$2:A1569,A1569,D$2:D1569,D1569)=1,1,0)</f>
        <v>0</v>
      </c>
      <c r="J1569">
        <f>COUNTIFS(D$2:D1569, D1569, F$2:F1569, F1569)</f>
        <v>3</v>
      </c>
      <c r="K1569">
        <f t="shared" si="48"/>
        <v>106440620.15837105</v>
      </c>
      <c r="L1569" s="1">
        <f t="shared" si="49"/>
        <v>0</v>
      </c>
    </row>
    <row r="1570" spans="1:12" x14ac:dyDescent="0.2">
      <c r="A1570">
        <v>19254</v>
      </c>
      <c r="B1570" t="s">
        <v>390</v>
      </c>
      <c r="C1570">
        <v>1928</v>
      </c>
      <c r="D1570" t="s">
        <v>234</v>
      </c>
      <c r="E1570">
        <v>114</v>
      </c>
      <c r="F1570" t="s">
        <v>40</v>
      </c>
      <c r="G1570">
        <v>21877</v>
      </c>
      <c r="H1570">
        <v>237</v>
      </c>
      <c r="I1570">
        <f>IF(COUNTIFS(A$2:A1570,A1570,D$2:D1570,D1570)=1,1,0)</f>
        <v>0</v>
      </c>
      <c r="J1570">
        <f>COUNTIFS(D$2:D1570, D1570, F$2:F1570, F1570)</f>
        <v>1</v>
      </c>
      <c r="K1570">
        <f t="shared" si="48"/>
        <v>106440620.15837105</v>
      </c>
      <c r="L1570" s="1">
        <f t="shared" si="49"/>
        <v>0</v>
      </c>
    </row>
    <row r="1571" spans="1:12" x14ac:dyDescent="0.2">
      <c r="A1571">
        <v>92005</v>
      </c>
      <c r="B1571" t="s">
        <v>391</v>
      </c>
      <c r="C1571">
        <v>1986</v>
      </c>
      <c r="D1571" t="s">
        <v>9</v>
      </c>
      <c r="E1571">
        <v>89</v>
      </c>
      <c r="F1571" t="s">
        <v>100</v>
      </c>
      <c r="G1571">
        <v>52287414</v>
      </c>
      <c r="H1571">
        <v>238</v>
      </c>
      <c r="I1571">
        <f>IF(COUNTIFS(A$2:A1571,A1571,D$2:D1571,D1571)=1,1,0)</f>
        <v>1</v>
      </c>
      <c r="J1571">
        <f>COUNTIFS(D$2:D1571, D1571, F$2:F1571, F1571)</f>
        <v>5</v>
      </c>
      <c r="K1571">
        <f t="shared" si="48"/>
        <v>106440620.15837105</v>
      </c>
      <c r="L1571" s="1">
        <f t="shared" si="49"/>
        <v>0</v>
      </c>
    </row>
    <row r="1572" spans="1:12" x14ac:dyDescent="0.2">
      <c r="A1572">
        <v>92005</v>
      </c>
      <c r="B1572" t="s">
        <v>391</v>
      </c>
      <c r="C1572">
        <v>1986</v>
      </c>
      <c r="D1572" t="s">
        <v>9</v>
      </c>
      <c r="E1572">
        <v>89</v>
      </c>
      <c r="F1572" t="s">
        <v>45</v>
      </c>
      <c r="G1572">
        <v>52287414</v>
      </c>
      <c r="H1572">
        <v>238</v>
      </c>
      <c r="I1572">
        <f>IF(COUNTIFS(A$2:A1572,A1572,D$2:D1572,D1572)=1,1,0)</f>
        <v>0</v>
      </c>
      <c r="J1572">
        <f>COUNTIFS(D$2:D1572, D1572, F$2:F1572, F1572)</f>
        <v>21</v>
      </c>
      <c r="K1572">
        <f t="shared" si="48"/>
        <v>106440620.15837105</v>
      </c>
      <c r="L1572" s="1">
        <f t="shared" si="49"/>
        <v>0</v>
      </c>
    </row>
    <row r="1573" spans="1:12" x14ac:dyDescent="0.2">
      <c r="A1573">
        <v>92005</v>
      </c>
      <c r="B1573" t="s">
        <v>391</v>
      </c>
      <c r="C1573">
        <v>1986</v>
      </c>
      <c r="D1573" t="s">
        <v>9</v>
      </c>
      <c r="E1573">
        <v>89</v>
      </c>
      <c r="F1573" t="s">
        <v>33</v>
      </c>
      <c r="G1573">
        <v>52287414</v>
      </c>
      <c r="H1573">
        <v>238</v>
      </c>
      <c r="I1573">
        <f>IF(COUNTIFS(A$2:A1573,A1573,D$2:D1573,D1573)=1,1,0)</f>
        <v>0</v>
      </c>
      <c r="J1573">
        <f>COUNTIFS(D$2:D1573, D1573, F$2:F1573, F1573)</f>
        <v>5</v>
      </c>
      <c r="K1573">
        <f t="shared" si="48"/>
        <v>106440620.15837105</v>
      </c>
      <c r="L1573" s="1">
        <f t="shared" si="49"/>
        <v>0</v>
      </c>
    </row>
    <row r="1574" spans="1:12" x14ac:dyDescent="0.2">
      <c r="A1574">
        <v>92005</v>
      </c>
      <c r="B1574" t="s">
        <v>391</v>
      </c>
      <c r="C1574">
        <v>1986</v>
      </c>
      <c r="D1574" t="s">
        <v>9</v>
      </c>
      <c r="E1574">
        <v>89</v>
      </c>
      <c r="F1574" t="s">
        <v>35</v>
      </c>
      <c r="G1574">
        <v>52287414</v>
      </c>
      <c r="H1574">
        <v>238</v>
      </c>
      <c r="I1574">
        <f>IF(COUNTIFS(A$2:A1574,A1574,D$2:D1574,D1574)=1,1,0)</f>
        <v>0</v>
      </c>
      <c r="J1574">
        <f>COUNTIFS(D$2:D1574, D1574, F$2:F1574, F1574)</f>
        <v>9</v>
      </c>
      <c r="K1574">
        <f t="shared" si="48"/>
        <v>106440620.15837105</v>
      </c>
      <c r="L1574" s="1">
        <f t="shared" si="49"/>
        <v>0</v>
      </c>
    </row>
    <row r="1575" spans="1:12" x14ac:dyDescent="0.2">
      <c r="A1575">
        <v>92005</v>
      </c>
      <c r="B1575" t="s">
        <v>391</v>
      </c>
      <c r="C1575">
        <v>1986</v>
      </c>
      <c r="D1575" t="s">
        <v>9</v>
      </c>
      <c r="E1575">
        <v>89</v>
      </c>
      <c r="F1575" t="s">
        <v>104</v>
      </c>
      <c r="G1575">
        <v>52287414</v>
      </c>
      <c r="H1575">
        <v>238</v>
      </c>
      <c r="I1575">
        <f>IF(COUNTIFS(A$2:A1575,A1575,D$2:D1575,D1575)=1,1,0)</f>
        <v>0</v>
      </c>
      <c r="J1575">
        <f>COUNTIFS(D$2:D1575, D1575, F$2:F1575, F1575)</f>
        <v>11</v>
      </c>
      <c r="K1575">
        <f t="shared" si="48"/>
        <v>106440620.15837105</v>
      </c>
      <c r="L1575" s="1">
        <f t="shared" si="49"/>
        <v>0</v>
      </c>
    </row>
    <row r="1576" spans="1:12" x14ac:dyDescent="0.2">
      <c r="A1576">
        <v>92005</v>
      </c>
      <c r="B1576" t="s">
        <v>391</v>
      </c>
      <c r="C1576">
        <v>1986</v>
      </c>
      <c r="D1576" t="s">
        <v>9</v>
      </c>
      <c r="E1576">
        <v>89</v>
      </c>
      <c r="F1576" t="s">
        <v>13</v>
      </c>
      <c r="G1576">
        <v>52287414</v>
      </c>
      <c r="H1576">
        <v>238</v>
      </c>
      <c r="I1576">
        <f>IF(COUNTIFS(A$2:A1576,A1576,D$2:D1576,D1576)=1,1,0)</f>
        <v>0</v>
      </c>
      <c r="J1576">
        <f>COUNTIFS(D$2:D1576, D1576, F$2:F1576, F1576)</f>
        <v>81</v>
      </c>
      <c r="K1576">
        <f t="shared" si="48"/>
        <v>106440620.15837105</v>
      </c>
      <c r="L1576" s="1">
        <f t="shared" si="49"/>
        <v>0</v>
      </c>
    </row>
    <row r="1577" spans="1:12" x14ac:dyDescent="0.2">
      <c r="A1577">
        <v>129167</v>
      </c>
      <c r="B1577" t="s">
        <v>392</v>
      </c>
      <c r="C1577">
        <v>1999</v>
      </c>
      <c r="D1577" t="s">
        <v>61</v>
      </c>
      <c r="E1577">
        <v>86</v>
      </c>
      <c r="F1577" t="s">
        <v>149</v>
      </c>
      <c r="G1577">
        <v>23315035</v>
      </c>
      <c r="H1577">
        <v>239</v>
      </c>
      <c r="I1577">
        <f>IF(COUNTIFS(A$2:A1577,A1577,D$2:D1577,D1577)=1,1,0)</f>
        <v>1</v>
      </c>
      <c r="J1577">
        <f>COUNTIFS(D$2:D1577, D1577, F$2:F1577, F1577)</f>
        <v>1</v>
      </c>
      <c r="K1577">
        <f t="shared" si="48"/>
        <v>106440620.15837105</v>
      </c>
      <c r="L1577" s="1">
        <f t="shared" si="49"/>
        <v>0</v>
      </c>
    </row>
    <row r="1578" spans="1:12" x14ac:dyDescent="0.2">
      <c r="A1578">
        <v>129167</v>
      </c>
      <c r="B1578" t="s">
        <v>392</v>
      </c>
      <c r="C1578">
        <v>1999</v>
      </c>
      <c r="D1578" t="s">
        <v>61</v>
      </c>
      <c r="E1578">
        <v>86</v>
      </c>
      <c r="F1578" t="s">
        <v>65</v>
      </c>
      <c r="G1578">
        <v>23315035</v>
      </c>
      <c r="H1578">
        <v>239</v>
      </c>
      <c r="I1578">
        <f>IF(COUNTIFS(A$2:A1578,A1578,D$2:D1578,D1578)=1,1,0)</f>
        <v>0</v>
      </c>
      <c r="J1578">
        <f>COUNTIFS(D$2:D1578, D1578, F$2:F1578, F1578)</f>
        <v>2</v>
      </c>
      <c r="K1578">
        <f t="shared" si="48"/>
        <v>106440620.15837105</v>
      </c>
      <c r="L1578" s="1">
        <f t="shared" si="49"/>
        <v>0</v>
      </c>
    </row>
    <row r="1579" spans="1:12" x14ac:dyDescent="0.2">
      <c r="A1579">
        <v>129167</v>
      </c>
      <c r="B1579" t="s">
        <v>392</v>
      </c>
      <c r="C1579">
        <v>1999</v>
      </c>
      <c r="D1579" t="s">
        <v>61</v>
      </c>
      <c r="E1579">
        <v>86</v>
      </c>
      <c r="F1579" t="s">
        <v>144</v>
      </c>
      <c r="G1579">
        <v>23315035</v>
      </c>
      <c r="H1579">
        <v>239</v>
      </c>
      <c r="I1579">
        <f>IF(COUNTIFS(A$2:A1579,A1579,D$2:D1579,D1579)=1,1,0)</f>
        <v>0</v>
      </c>
      <c r="J1579">
        <f>COUNTIFS(D$2:D1579, D1579, F$2:F1579, F1579)</f>
        <v>2</v>
      </c>
      <c r="K1579">
        <f t="shared" si="48"/>
        <v>106440620.15837105</v>
      </c>
      <c r="L1579" s="1">
        <f t="shared" si="49"/>
        <v>0</v>
      </c>
    </row>
    <row r="1580" spans="1:12" x14ac:dyDescent="0.2">
      <c r="A1580">
        <v>129167</v>
      </c>
      <c r="B1580" t="s">
        <v>392</v>
      </c>
      <c r="C1580">
        <v>1999</v>
      </c>
      <c r="D1580" t="s">
        <v>61</v>
      </c>
      <c r="E1580">
        <v>86</v>
      </c>
      <c r="F1580" t="s">
        <v>115</v>
      </c>
      <c r="G1580">
        <v>23315035</v>
      </c>
      <c r="H1580">
        <v>239</v>
      </c>
      <c r="I1580">
        <f>IF(COUNTIFS(A$2:A1580,A1580,D$2:D1580,D1580)=1,1,0)</f>
        <v>0</v>
      </c>
      <c r="J1580">
        <f>COUNTIFS(D$2:D1580, D1580, F$2:F1580, F1580)</f>
        <v>4</v>
      </c>
      <c r="K1580">
        <f t="shared" si="48"/>
        <v>106440620.15837105</v>
      </c>
      <c r="L1580" s="1">
        <f t="shared" si="49"/>
        <v>0</v>
      </c>
    </row>
    <row r="1581" spans="1:12" x14ac:dyDescent="0.2">
      <c r="A1581">
        <v>129167</v>
      </c>
      <c r="B1581" t="s">
        <v>392</v>
      </c>
      <c r="C1581">
        <v>1999</v>
      </c>
      <c r="D1581" t="s">
        <v>61</v>
      </c>
      <c r="E1581">
        <v>86</v>
      </c>
      <c r="F1581" t="s">
        <v>108</v>
      </c>
      <c r="G1581">
        <v>23315035</v>
      </c>
      <c r="H1581">
        <v>239</v>
      </c>
      <c r="I1581">
        <f>IF(COUNTIFS(A$2:A1581,A1581,D$2:D1581,D1581)=1,1,0)</f>
        <v>0</v>
      </c>
      <c r="J1581">
        <f>COUNTIFS(D$2:D1581, D1581, F$2:F1581, F1581)</f>
        <v>4</v>
      </c>
      <c r="K1581">
        <f t="shared" si="48"/>
        <v>106440620.15837105</v>
      </c>
      <c r="L1581" s="1">
        <f t="shared" si="49"/>
        <v>0</v>
      </c>
    </row>
    <row r="1582" spans="1:12" x14ac:dyDescent="0.2">
      <c r="A1582">
        <v>129167</v>
      </c>
      <c r="B1582" t="s">
        <v>392</v>
      </c>
      <c r="C1582">
        <v>1999</v>
      </c>
      <c r="D1582" t="s">
        <v>61</v>
      </c>
      <c r="E1582">
        <v>86</v>
      </c>
      <c r="F1582" t="s">
        <v>393</v>
      </c>
      <c r="G1582">
        <v>23315035</v>
      </c>
      <c r="H1582">
        <v>239</v>
      </c>
      <c r="I1582">
        <f>IF(COUNTIFS(A$2:A1582,A1582,D$2:D1582,D1582)=1,1,0)</f>
        <v>0</v>
      </c>
      <c r="J1582">
        <f>COUNTIFS(D$2:D1582, D1582, F$2:F1582, F1582)</f>
        <v>1</v>
      </c>
      <c r="K1582">
        <f t="shared" si="48"/>
        <v>106440620.15837105</v>
      </c>
      <c r="L1582" s="1">
        <f t="shared" si="49"/>
        <v>0</v>
      </c>
    </row>
    <row r="1583" spans="1:12" x14ac:dyDescent="0.2">
      <c r="A1583">
        <v>129167</v>
      </c>
      <c r="B1583" t="s">
        <v>392</v>
      </c>
      <c r="C1583">
        <v>1999</v>
      </c>
      <c r="D1583" t="s">
        <v>61</v>
      </c>
      <c r="E1583">
        <v>86</v>
      </c>
      <c r="F1583" t="s">
        <v>63</v>
      </c>
      <c r="G1583">
        <v>23315035</v>
      </c>
      <c r="H1583">
        <v>239</v>
      </c>
      <c r="I1583">
        <f>IF(COUNTIFS(A$2:A1583,A1583,D$2:D1583,D1583)=1,1,0)</f>
        <v>0</v>
      </c>
      <c r="J1583">
        <f>COUNTIFS(D$2:D1583, D1583, F$2:F1583, F1583)</f>
        <v>4</v>
      </c>
      <c r="K1583">
        <f t="shared" si="48"/>
        <v>106440620.15837105</v>
      </c>
      <c r="L1583" s="1">
        <f t="shared" si="49"/>
        <v>0</v>
      </c>
    </row>
    <row r="1584" spans="1:12" x14ac:dyDescent="0.2">
      <c r="A1584">
        <v>129167</v>
      </c>
      <c r="B1584" t="s">
        <v>392</v>
      </c>
      <c r="C1584">
        <v>1999</v>
      </c>
      <c r="D1584" t="s">
        <v>61</v>
      </c>
      <c r="E1584">
        <v>86</v>
      </c>
      <c r="F1584" t="s">
        <v>22</v>
      </c>
      <c r="G1584">
        <v>23315035</v>
      </c>
      <c r="H1584">
        <v>239</v>
      </c>
      <c r="I1584">
        <f>IF(COUNTIFS(A$2:A1584,A1584,D$2:D1584,D1584)=1,1,0)</f>
        <v>0</v>
      </c>
      <c r="J1584">
        <f>COUNTIFS(D$2:D1584, D1584, F$2:F1584, F1584)</f>
        <v>7</v>
      </c>
      <c r="K1584">
        <f t="shared" si="48"/>
        <v>106440620.15837105</v>
      </c>
      <c r="L1584" s="1">
        <f t="shared" si="49"/>
        <v>0</v>
      </c>
    </row>
    <row r="1585" spans="1:12" x14ac:dyDescent="0.2">
      <c r="A1585">
        <v>129167</v>
      </c>
      <c r="B1585" t="s">
        <v>392</v>
      </c>
      <c r="C1585">
        <v>1999</v>
      </c>
      <c r="D1585" t="s">
        <v>61</v>
      </c>
      <c r="E1585">
        <v>86</v>
      </c>
      <c r="F1585" t="s">
        <v>35</v>
      </c>
      <c r="G1585">
        <v>23315035</v>
      </c>
      <c r="H1585">
        <v>239</v>
      </c>
      <c r="I1585">
        <f>IF(COUNTIFS(A$2:A1585,A1585,D$2:D1585,D1585)=1,1,0)</f>
        <v>0</v>
      </c>
      <c r="J1585">
        <f>COUNTIFS(D$2:D1585, D1585, F$2:F1585, F1585)</f>
        <v>18</v>
      </c>
      <c r="K1585">
        <f t="shared" si="48"/>
        <v>106440620.15837105</v>
      </c>
      <c r="L1585" s="1">
        <f t="shared" si="49"/>
        <v>0</v>
      </c>
    </row>
    <row r="1586" spans="1:12" x14ac:dyDescent="0.2">
      <c r="A1586">
        <v>129167</v>
      </c>
      <c r="B1586" t="s">
        <v>392</v>
      </c>
      <c r="C1586">
        <v>1999</v>
      </c>
      <c r="D1586" t="s">
        <v>61</v>
      </c>
      <c r="E1586">
        <v>86</v>
      </c>
      <c r="F1586" t="s">
        <v>116</v>
      </c>
      <c r="G1586">
        <v>23315035</v>
      </c>
      <c r="H1586">
        <v>239</v>
      </c>
      <c r="I1586">
        <f>IF(COUNTIFS(A$2:A1586,A1586,D$2:D1586,D1586)=1,1,0)</f>
        <v>0</v>
      </c>
      <c r="J1586">
        <f>COUNTIFS(D$2:D1586, D1586, F$2:F1586, F1586)</f>
        <v>11</v>
      </c>
      <c r="K1586">
        <f t="shared" si="48"/>
        <v>106440620.15837105</v>
      </c>
      <c r="L1586" s="1">
        <f t="shared" si="49"/>
        <v>0</v>
      </c>
    </row>
    <row r="1587" spans="1:12" x14ac:dyDescent="0.2">
      <c r="A1587">
        <v>476735</v>
      </c>
      <c r="B1587" t="s">
        <v>394</v>
      </c>
      <c r="C1587">
        <v>2005</v>
      </c>
      <c r="D1587" t="s">
        <v>92</v>
      </c>
      <c r="E1587">
        <v>112</v>
      </c>
      <c r="F1587" t="s">
        <v>100</v>
      </c>
      <c r="G1587" t="s">
        <v>407</v>
      </c>
      <c r="H1587">
        <v>240</v>
      </c>
      <c r="I1587">
        <f>IF(COUNTIFS(A$2:A1587,A1587,D$2:D1587,D1587)=1,1,0)</f>
        <v>1</v>
      </c>
      <c r="J1587">
        <f>COUNTIFS(D$2:D1587, D1587, F$2:F1587, F1587)</f>
        <v>4</v>
      </c>
      <c r="K1587">
        <f t="shared" si="48"/>
        <v>106440620.15837105</v>
      </c>
      <c r="L1587" s="1">
        <f t="shared" si="49"/>
        <v>1</v>
      </c>
    </row>
    <row r="1588" spans="1:12" x14ac:dyDescent="0.2">
      <c r="A1588">
        <v>476735</v>
      </c>
      <c r="B1588" t="s">
        <v>394</v>
      </c>
      <c r="C1588">
        <v>2005</v>
      </c>
      <c r="D1588" t="s">
        <v>92</v>
      </c>
      <c r="E1588">
        <v>112</v>
      </c>
      <c r="F1588" t="s">
        <v>179</v>
      </c>
      <c r="G1588" t="s">
        <v>407</v>
      </c>
      <c r="H1588">
        <v>240</v>
      </c>
      <c r="I1588">
        <f>IF(COUNTIFS(A$2:A1588,A1588,D$2:D1588,D1588)=1,1,0)</f>
        <v>0</v>
      </c>
      <c r="J1588">
        <f>COUNTIFS(D$2:D1588, D1588, F$2:F1588, F1588)</f>
        <v>1</v>
      </c>
      <c r="K1588">
        <f t="shared" si="48"/>
        <v>106440620.15837105</v>
      </c>
      <c r="L1588" s="1">
        <f t="shared" si="49"/>
        <v>0</v>
      </c>
    </row>
    <row r="1589" spans="1:12" x14ac:dyDescent="0.2">
      <c r="A1589">
        <v>476735</v>
      </c>
      <c r="B1589" t="s">
        <v>394</v>
      </c>
      <c r="C1589">
        <v>2005</v>
      </c>
      <c r="D1589" t="s">
        <v>92</v>
      </c>
      <c r="E1589">
        <v>112</v>
      </c>
      <c r="F1589" t="s">
        <v>13</v>
      </c>
      <c r="G1589" t="s">
        <v>407</v>
      </c>
      <c r="H1589">
        <v>240</v>
      </c>
      <c r="I1589">
        <f>IF(COUNTIFS(A$2:A1589,A1589,D$2:D1589,D1589)=1,1,0)</f>
        <v>0</v>
      </c>
      <c r="J1589">
        <f>COUNTIFS(D$2:D1589, D1589, F$2:F1589, F1589)</f>
        <v>20</v>
      </c>
      <c r="K1589">
        <f t="shared" si="48"/>
        <v>106440620.15837105</v>
      </c>
      <c r="L1589" s="1">
        <f t="shared" si="49"/>
        <v>0</v>
      </c>
    </row>
    <row r="1590" spans="1:12" x14ac:dyDescent="0.2">
      <c r="A1590">
        <v>476735</v>
      </c>
      <c r="B1590" t="s">
        <v>394</v>
      </c>
      <c r="C1590">
        <v>2005</v>
      </c>
      <c r="D1590" t="s">
        <v>92</v>
      </c>
      <c r="E1590">
        <v>112</v>
      </c>
      <c r="F1590" t="s">
        <v>86</v>
      </c>
      <c r="G1590" t="s">
        <v>407</v>
      </c>
      <c r="H1590">
        <v>240</v>
      </c>
      <c r="I1590">
        <f>IF(COUNTIFS(A$2:A1590,A1590,D$2:D1590,D1590)=1,1,0)</f>
        <v>0</v>
      </c>
      <c r="J1590">
        <f>COUNTIFS(D$2:D1590, D1590, F$2:F1590, F1590)</f>
        <v>1</v>
      </c>
      <c r="K1590">
        <f t="shared" si="48"/>
        <v>106440620.15837105</v>
      </c>
      <c r="L1590" s="1">
        <f t="shared" si="49"/>
        <v>0</v>
      </c>
    </row>
    <row r="1591" spans="1:12" x14ac:dyDescent="0.2">
      <c r="A1591">
        <v>4016934</v>
      </c>
      <c r="B1591" t="s">
        <v>395</v>
      </c>
      <c r="C1591">
        <v>2016</v>
      </c>
      <c r="D1591" t="s">
        <v>92</v>
      </c>
      <c r="E1591">
        <v>145</v>
      </c>
      <c r="F1591" t="s">
        <v>221</v>
      </c>
      <c r="G1591">
        <v>2006788</v>
      </c>
      <c r="H1591">
        <v>241</v>
      </c>
      <c r="I1591">
        <f>IF(COUNTIFS(A$2:A1591,A1591,D$2:D1591,D1591)=1,1,0)</f>
        <v>1</v>
      </c>
      <c r="J1591">
        <f>COUNTIFS(D$2:D1591, D1591, F$2:F1591, F1591)</f>
        <v>1</v>
      </c>
      <c r="K1591">
        <f t="shared" si="48"/>
        <v>106440620.15837105</v>
      </c>
      <c r="L1591" s="1">
        <f t="shared" si="49"/>
        <v>0</v>
      </c>
    </row>
    <row r="1592" spans="1:12" x14ac:dyDescent="0.2">
      <c r="A1592">
        <v>4016934</v>
      </c>
      <c r="B1592" t="s">
        <v>395</v>
      </c>
      <c r="C1592">
        <v>2016</v>
      </c>
      <c r="D1592" t="s">
        <v>92</v>
      </c>
      <c r="E1592">
        <v>145</v>
      </c>
      <c r="F1592" t="s">
        <v>307</v>
      </c>
      <c r="G1592">
        <v>2006788</v>
      </c>
      <c r="H1592">
        <v>241</v>
      </c>
      <c r="I1592">
        <f>IF(COUNTIFS(A$2:A1592,A1592,D$2:D1592,D1592)=1,1,0)</f>
        <v>0</v>
      </c>
      <c r="J1592">
        <f>COUNTIFS(D$2:D1592, D1592, F$2:F1592, F1592)</f>
        <v>1</v>
      </c>
      <c r="K1592">
        <f t="shared" si="48"/>
        <v>106440620.15837105</v>
      </c>
      <c r="L1592" s="1">
        <f t="shared" si="49"/>
        <v>0</v>
      </c>
    </row>
    <row r="1593" spans="1:12" x14ac:dyDescent="0.2">
      <c r="A1593">
        <v>4016934</v>
      </c>
      <c r="B1593" t="s">
        <v>395</v>
      </c>
      <c r="C1593">
        <v>2016</v>
      </c>
      <c r="D1593" t="s">
        <v>92</v>
      </c>
      <c r="E1593">
        <v>145</v>
      </c>
      <c r="F1593" t="s">
        <v>55</v>
      </c>
      <c r="G1593">
        <v>2006788</v>
      </c>
      <c r="H1593">
        <v>241</v>
      </c>
      <c r="I1593">
        <f>IF(COUNTIFS(A$2:A1593,A1593,D$2:D1593,D1593)=1,1,0)</f>
        <v>0</v>
      </c>
      <c r="J1593">
        <f>COUNTIFS(D$2:D1593, D1593, F$2:F1593, F1593)</f>
        <v>1</v>
      </c>
      <c r="K1593">
        <f t="shared" si="48"/>
        <v>106440620.15837105</v>
      </c>
      <c r="L1593" s="1">
        <f t="shared" si="49"/>
        <v>0</v>
      </c>
    </row>
    <row r="1594" spans="1:12" x14ac:dyDescent="0.2">
      <c r="A1594">
        <v>4016934</v>
      </c>
      <c r="B1594" t="s">
        <v>395</v>
      </c>
      <c r="C1594">
        <v>2016</v>
      </c>
      <c r="D1594" t="s">
        <v>92</v>
      </c>
      <c r="E1594">
        <v>145</v>
      </c>
      <c r="F1594" t="s">
        <v>396</v>
      </c>
      <c r="G1594">
        <v>2006788</v>
      </c>
      <c r="H1594">
        <v>241</v>
      </c>
      <c r="I1594">
        <f>IF(COUNTIFS(A$2:A1594,A1594,D$2:D1594,D1594)=1,1,0)</f>
        <v>0</v>
      </c>
      <c r="J1594">
        <f>COUNTIFS(D$2:D1594, D1594, F$2:F1594, F1594)</f>
        <v>1</v>
      </c>
      <c r="K1594">
        <f t="shared" si="48"/>
        <v>106440620.15837105</v>
      </c>
      <c r="L1594" s="1">
        <f t="shared" si="49"/>
        <v>0</v>
      </c>
    </row>
    <row r="1595" spans="1:12" x14ac:dyDescent="0.2">
      <c r="A1595">
        <v>4016934</v>
      </c>
      <c r="B1595" t="s">
        <v>395</v>
      </c>
      <c r="C1595">
        <v>2016</v>
      </c>
      <c r="D1595" t="s">
        <v>92</v>
      </c>
      <c r="E1595">
        <v>145</v>
      </c>
      <c r="F1595" t="s">
        <v>13</v>
      </c>
      <c r="G1595">
        <v>2006788</v>
      </c>
      <c r="H1595">
        <v>241</v>
      </c>
      <c r="I1595">
        <f>IF(COUNTIFS(A$2:A1595,A1595,D$2:D1595,D1595)=1,1,0)</f>
        <v>0</v>
      </c>
      <c r="J1595">
        <f>COUNTIFS(D$2:D1595, D1595, F$2:F1595, F1595)</f>
        <v>21</v>
      </c>
      <c r="K1595">
        <f t="shared" si="48"/>
        <v>106440620.15837105</v>
      </c>
      <c r="L1595" s="1">
        <f t="shared" si="49"/>
        <v>0</v>
      </c>
    </row>
    <row r="1596" spans="1:12" x14ac:dyDescent="0.2">
      <c r="A1596">
        <v>4016934</v>
      </c>
      <c r="B1596" t="s">
        <v>395</v>
      </c>
      <c r="C1596">
        <v>2016</v>
      </c>
      <c r="D1596" t="s">
        <v>92</v>
      </c>
      <c r="E1596">
        <v>145</v>
      </c>
      <c r="F1596" t="s">
        <v>52</v>
      </c>
      <c r="G1596">
        <v>2006788</v>
      </c>
      <c r="H1596">
        <v>241</v>
      </c>
      <c r="I1596">
        <f>IF(COUNTIFS(A$2:A1596,A1596,D$2:D1596,D1596)=1,1,0)</f>
        <v>0</v>
      </c>
      <c r="J1596">
        <f>COUNTIFS(D$2:D1596, D1596, F$2:F1596, F1596)</f>
        <v>2</v>
      </c>
      <c r="K1596">
        <f t="shared" si="48"/>
        <v>106440620.15837105</v>
      </c>
      <c r="L1596" s="1">
        <f t="shared" si="49"/>
        <v>0</v>
      </c>
    </row>
    <row r="1597" spans="1:12" x14ac:dyDescent="0.2">
      <c r="A1597">
        <v>4016934</v>
      </c>
      <c r="B1597" t="s">
        <v>395</v>
      </c>
      <c r="C1597">
        <v>2016</v>
      </c>
      <c r="D1597" t="s">
        <v>92</v>
      </c>
      <c r="E1597">
        <v>145</v>
      </c>
      <c r="F1597" t="s">
        <v>23</v>
      </c>
      <c r="G1597">
        <v>2006788</v>
      </c>
      <c r="H1597">
        <v>241</v>
      </c>
      <c r="I1597">
        <f>IF(COUNTIFS(A$2:A1597,A1597,D$2:D1597,D1597)=1,1,0)</f>
        <v>0</v>
      </c>
      <c r="J1597">
        <f>COUNTIFS(D$2:D1597, D1597, F$2:F1597, F1597)</f>
        <v>6</v>
      </c>
      <c r="K1597">
        <f t="shared" si="48"/>
        <v>106440620.15837105</v>
      </c>
      <c r="L1597" s="1">
        <f t="shared" si="49"/>
        <v>0</v>
      </c>
    </row>
    <row r="1598" spans="1:12" x14ac:dyDescent="0.2">
      <c r="A1598">
        <v>74958</v>
      </c>
      <c r="B1598" t="s">
        <v>397</v>
      </c>
      <c r="C1598">
        <v>1976</v>
      </c>
      <c r="D1598" t="s">
        <v>9</v>
      </c>
      <c r="E1598">
        <v>121</v>
      </c>
      <c r="F1598" t="s">
        <v>45</v>
      </c>
      <c r="G1598">
        <v>23689877</v>
      </c>
      <c r="H1598">
        <v>242</v>
      </c>
      <c r="I1598">
        <f>IF(COUNTIFS(A$2:A1598,A1598,D$2:D1598,D1598)=1,1,0)</f>
        <v>1</v>
      </c>
      <c r="J1598">
        <f>COUNTIFS(D$2:D1598, D1598, F$2:F1598, F1598)</f>
        <v>22</v>
      </c>
      <c r="K1598">
        <f t="shared" si="48"/>
        <v>106440620.15837105</v>
      </c>
      <c r="L1598" s="1">
        <f t="shared" si="49"/>
        <v>0</v>
      </c>
    </row>
    <row r="1599" spans="1:12" x14ac:dyDescent="0.2">
      <c r="A1599">
        <v>74958</v>
      </c>
      <c r="B1599" t="s">
        <v>397</v>
      </c>
      <c r="C1599">
        <v>1976</v>
      </c>
      <c r="D1599" t="s">
        <v>9</v>
      </c>
      <c r="E1599">
        <v>121</v>
      </c>
      <c r="F1599" t="s">
        <v>56</v>
      </c>
      <c r="G1599">
        <v>23689877</v>
      </c>
      <c r="H1599">
        <v>242</v>
      </c>
      <c r="I1599">
        <f>IF(COUNTIFS(A$2:A1599,A1599,D$2:D1599,D1599)=1,1,0)</f>
        <v>0</v>
      </c>
      <c r="J1599">
        <f>COUNTIFS(D$2:D1599, D1599, F$2:F1599, F1599)</f>
        <v>3</v>
      </c>
      <c r="K1599">
        <f t="shared" si="48"/>
        <v>106440620.15837105</v>
      </c>
      <c r="L1599" s="1">
        <f t="shared" si="49"/>
        <v>0</v>
      </c>
    </row>
    <row r="1600" spans="1:12" x14ac:dyDescent="0.2">
      <c r="A1600">
        <v>74958</v>
      </c>
      <c r="B1600" t="s">
        <v>397</v>
      </c>
      <c r="C1600">
        <v>1976</v>
      </c>
      <c r="D1600" t="s">
        <v>9</v>
      </c>
      <c r="E1600">
        <v>121</v>
      </c>
      <c r="F1600" t="s">
        <v>13</v>
      </c>
      <c r="G1600">
        <v>23689877</v>
      </c>
      <c r="H1600">
        <v>242</v>
      </c>
      <c r="I1600">
        <f>IF(COUNTIFS(A$2:A1600,A1600,D$2:D1600,D1600)=1,1,0)</f>
        <v>0</v>
      </c>
      <c r="J1600">
        <f>COUNTIFS(D$2:D1600, D1600, F$2:F1600, F1600)</f>
        <v>82</v>
      </c>
      <c r="K1600">
        <f t="shared" si="48"/>
        <v>106440620.15837105</v>
      </c>
      <c r="L1600" s="1">
        <f t="shared" si="49"/>
        <v>0</v>
      </c>
    </row>
    <row r="1601" spans="1:12" x14ac:dyDescent="0.2">
      <c r="A1601">
        <v>58946</v>
      </c>
      <c r="B1601" t="s">
        <v>398</v>
      </c>
      <c r="C1601">
        <v>1966</v>
      </c>
      <c r="D1601" t="s">
        <v>92</v>
      </c>
      <c r="E1601">
        <v>121</v>
      </c>
      <c r="F1601" t="s">
        <v>37</v>
      </c>
      <c r="G1601">
        <v>879794</v>
      </c>
      <c r="H1601">
        <v>243</v>
      </c>
      <c r="I1601">
        <f>IF(COUNTIFS(A$2:A1601,A1601,D$2:D1601,D1601)=1,1,0)</f>
        <v>1</v>
      </c>
      <c r="J1601">
        <f>COUNTIFS(D$2:D1601, D1601, F$2:F1601, F1601)</f>
        <v>1</v>
      </c>
      <c r="K1601">
        <f t="shared" si="48"/>
        <v>106440620.15837105</v>
      </c>
      <c r="L1601" s="1">
        <f t="shared" si="49"/>
        <v>0</v>
      </c>
    </row>
    <row r="1602" spans="1:12" x14ac:dyDescent="0.2">
      <c r="A1602">
        <v>58946</v>
      </c>
      <c r="B1602" t="s">
        <v>398</v>
      </c>
      <c r="C1602">
        <v>1966</v>
      </c>
      <c r="D1602" t="s">
        <v>92</v>
      </c>
      <c r="E1602">
        <v>121</v>
      </c>
      <c r="F1602" t="s">
        <v>179</v>
      </c>
      <c r="G1602">
        <v>879794</v>
      </c>
      <c r="H1602">
        <v>243</v>
      </c>
      <c r="I1602">
        <f>IF(COUNTIFS(A$2:A1602,A1602,D$2:D1602,D1602)=1,1,0)</f>
        <v>0</v>
      </c>
      <c r="J1602">
        <f>COUNTIFS(D$2:D1602, D1602, F$2:F1602, F1602)</f>
        <v>2</v>
      </c>
      <c r="K1602">
        <f t="shared" ref="K1602:K1645" si="50">AVERAGEIF($I$2:$I$1645, 1, $G$2:$G$1645)</f>
        <v>106440620.15837105</v>
      </c>
      <c r="L1602" s="1">
        <f t="shared" ref="L1602:L1665" si="51">IF(AND(I1602=1,G1602&gt;K1602),1,0)</f>
        <v>0</v>
      </c>
    </row>
    <row r="1603" spans="1:12" x14ac:dyDescent="0.2">
      <c r="A1603">
        <v>58946</v>
      </c>
      <c r="B1603" t="s">
        <v>398</v>
      </c>
      <c r="C1603">
        <v>1966</v>
      </c>
      <c r="D1603" t="s">
        <v>92</v>
      </c>
      <c r="E1603">
        <v>121</v>
      </c>
      <c r="F1603" t="s">
        <v>13</v>
      </c>
      <c r="G1603">
        <v>879794</v>
      </c>
      <c r="H1603">
        <v>243</v>
      </c>
      <c r="I1603">
        <f>IF(COUNTIFS(A$2:A1603,A1603,D$2:D1603,D1603)=1,1,0)</f>
        <v>0</v>
      </c>
      <c r="J1603">
        <f>COUNTIFS(D$2:D1603, D1603, F$2:F1603, F1603)</f>
        <v>22</v>
      </c>
      <c r="K1603">
        <f t="shared" si="50"/>
        <v>106440620.15837105</v>
      </c>
      <c r="L1603" s="1">
        <f t="shared" si="51"/>
        <v>0</v>
      </c>
    </row>
    <row r="1604" spans="1:12" x14ac:dyDescent="0.2">
      <c r="A1604">
        <v>58946</v>
      </c>
      <c r="B1604" t="s">
        <v>398</v>
      </c>
      <c r="C1604">
        <v>1966</v>
      </c>
      <c r="D1604" t="s">
        <v>92</v>
      </c>
      <c r="E1604">
        <v>121</v>
      </c>
      <c r="F1604" t="s">
        <v>96</v>
      </c>
      <c r="G1604">
        <v>879794</v>
      </c>
      <c r="H1604">
        <v>243</v>
      </c>
      <c r="I1604">
        <f>IF(COUNTIFS(A$2:A1604,A1604,D$2:D1604,D1604)=1,1,0)</f>
        <v>0</v>
      </c>
      <c r="J1604">
        <f>COUNTIFS(D$2:D1604, D1604, F$2:F1604, F1604)</f>
        <v>3</v>
      </c>
      <c r="K1604">
        <f t="shared" si="50"/>
        <v>106440620.15837105</v>
      </c>
      <c r="L1604" s="1">
        <f t="shared" si="51"/>
        <v>0</v>
      </c>
    </row>
    <row r="1605" spans="1:12" x14ac:dyDescent="0.2">
      <c r="A1605">
        <v>11032374</v>
      </c>
      <c r="B1605" t="s">
        <v>399</v>
      </c>
      <c r="C1605">
        <v>2020</v>
      </c>
      <c r="D1605" t="s">
        <v>400</v>
      </c>
      <c r="E1605">
        <v>117</v>
      </c>
      <c r="F1605" t="s">
        <v>130</v>
      </c>
      <c r="G1605">
        <v>49888550</v>
      </c>
      <c r="H1605">
        <v>244</v>
      </c>
      <c r="I1605">
        <f>IF(COUNTIFS(A$2:A1605,A1605,D$2:D1605,D1605)=1,1,0)</f>
        <v>1</v>
      </c>
      <c r="J1605">
        <f>COUNTIFS(D$2:D1605, D1605, F$2:F1605, F1605)</f>
        <v>1</v>
      </c>
      <c r="K1605">
        <f t="shared" si="50"/>
        <v>106440620.15837105</v>
      </c>
      <c r="L1605" s="1">
        <f t="shared" si="51"/>
        <v>0</v>
      </c>
    </row>
    <row r="1606" spans="1:12" x14ac:dyDescent="0.2">
      <c r="A1606">
        <v>11032374</v>
      </c>
      <c r="B1606" t="s">
        <v>399</v>
      </c>
      <c r="C1606">
        <v>2020</v>
      </c>
      <c r="D1606" t="s">
        <v>400</v>
      </c>
      <c r="E1606">
        <v>117</v>
      </c>
      <c r="F1606" t="s">
        <v>113</v>
      </c>
      <c r="G1606">
        <v>49888550</v>
      </c>
      <c r="H1606">
        <v>244</v>
      </c>
      <c r="I1606">
        <f>IF(COUNTIFS(A$2:A1606,A1606,D$2:D1606,D1606)=1,1,0)</f>
        <v>0</v>
      </c>
      <c r="J1606">
        <f>COUNTIFS(D$2:D1606, D1606, F$2:F1606, F1606)</f>
        <v>1</v>
      </c>
      <c r="K1606">
        <f t="shared" si="50"/>
        <v>106440620.15837105</v>
      </c>
      <c r="L1606" s="1">
        <f t="shared" si="51"/>
        <v>0</v>
      </c>
    </row>
    <row r="1607" spans="1:12" x14ac:dyDescent="0.2">
      <c r="A1607">
        <v>11032374</v>
      </c>
      <c r="B1607" t="s">
        <v>399</v>
      </c>
      <c r="C1607">
        <v>2020</v>
      </c>
      <c r="D1607" t="s">
        <v>400</v>
      </c>
      <c r="E1607">
        <v>117</v>
      </c>
      <c r="F1607" t="s">
        <v>42</v>
      </c>
      <c r="G1607">
        <v>49888550</v>
      </c>
      <c r="H1607">
        <v>244</v>
      </c>
      <c r="I1607">
        <f>IF(COUNTIFS(A$2:A1607,A1607,D$2:D1607,D1607)=1,1,0)</f>
        <v>0</v>
      </c>
      <c r="J1607">
        <f>COUNTIFS(D$2:D1607, D1607, F$2:F1607, F1607)</f>
        <v>1</v>
      </c>
      <c r="K1607">
        <f t="shared" si="50"/>
        <v>106440620.15837105</v>
      </c>
      <c r="L1607" s="1">
        <f t="shared" si="51"/>
        <v>0</v>
      </c>
    </row>
    <row r="1608" spans="1:12" x14ac:dyDescent="0.2">
      <c r="A1608">
        <v>11032374</v>
      </c>
      <c r="B1608" t="s">
        <v>399</v>
      </c>
      <c r="C1608">
        <v>2020</v>
      </c>
      <c r="D1608" t="s">
        <v>400</v>
      </c>
      <c r="E1608">
        <v>117</v>
      </c>
      <c r="F1608" t="s">
        <v>115</v>
      </c>
      <c r="G1608">
        <v>49888550</v>
      </c>
      <c r="H1608">
        <v>244</v>
      </c>
      <c r="I1608">
        <f>IF(COUNTIFS(A$2:A1608,A1608,D$2:D1608,D1608)=1,1,0)</f>
        <v>0</v>
      </c>
      <c r="J1608">
        <f>COUNTIFS(D$2:D1608, D1608, F$2:F1608, F1608)</f>
        <v>1</v>
      </c>
      <c r="K1608">
        <f t="shared" si="50"/>
        <v>106440620.15837105</v>
      </c>
      <c r="L1608" s="1">
        <f t="shared" si="51"/>
        <v>0</v>
      </c>
    </row>
    <row r="1609" spans="1:12" x14ac:dyDescent="0.2">
      <c r="A1609">
        <v>11032374</v>
      </c>
      <c r="B1609" t="s">
        <v>399</v>
      </c>
      <c r="C1609">
        <v>2020</v>
      </c>
      <c r="D1609" t="s">
        <v>400</v>
      </c>
      <c r="E1609">
        <v>117</v>
      </c>
      <c r="F1609" t="s">
        <v>366</v>
      </c>
      <c r="G1609">
        <v>49888550</v>
      </c>
      <c r="H1609">
        <v>244</v>
      </c>
      <c r="I1609">
        <f>IF(COUNTIFS(A$2:A1609,A1609,D$2:D1609,D1609)=1,1,0)</f>
        <v>0</v>
      </c>
      <c r="J1609">
        <f>COUNTIFS(D$2:D1609, D1609, F$2:F1609, F1609)</f>
        <v>1</v>
      </c>
      <c r="K1609">
        <f t="shared" si="50"/>
        <v>106440620.15837105</v>
      </c>
      <c r="L1609" s="1">
        <f t="shared" si="51"/>
        <v>0</v>
      </c>
    </row>
    <row r="1610" spans="1:12" x14ac:dyDescent="0.2">
      <c r="A1610">
        <v>11032374</v>
      </c>
      <c r="B1610" t="s">
        <v>399</v>
      </c>
      <c r="C1610">
        <v>2020</v>
      </c>
      <c r="D1610" t="s">
        <v>400</v>
      </c>
      <c r="E1610">
        <v>117</v>
      </c>
      <c r="F1610" t="s">
        <v>21</v>
      </c>
      <c r="G1610">
        <v>49888550</v>
      </c>
      <c r="H1610">
        <v>244</v>
      </c>
      <c r="I1610">
        <f>IF(COUNTIFS(A$2:A1610,A1610,D$2:D1610,D1610)=1,1,0)</f>
        <v>0</v>
      </c>
      <c r="J1610">
        <f>COUNTIFS(D$2:D1610, D1610, F$2:F1610, F1610)</f>
        <v>1</v>
      </c>
      <c r="K1610">
        <f t="shared" si="50"/>
        <v>106440620.15837105</v>
      </c>
      <c r="L1610" s="1">
        <f t="shared" si="51"/>
        <v>0</v>
      </c>
    </row>
    <row r="1611" spans="1:12" x14ac:dyDescent="0.2">
      <c r="A1611">
        <v>11032374</v>
      </c>
      <c r="B1611" t="s">
        <v>399</v>
      </c>
      <c r="C1611">
        <v>2020</v>
      </c>
      <c r="D1611" t="s">
        <v>400</v>
      </c>
      <c r="E1611">
        <v>117</v>
      </c>
      <c r="F1611" t="s">
        <v>85</v>
      </c>
      <c r="G1611">
        <v>49888550</v>
      </c>
      <c r="H1611">
        <v>244</v>
      </c>
      <c r="I1611">
        <f>IF(COUNTIFS(A$2:A1611,A1611,D$2:D1611,D1611)=1,1,0)</f>
        <v>0</v>
      </c>
      <c r="J1611">
        <f>COUNTIFS(D$2:D1611, D1611, F$2:F1611, F1611)</f>
        <v>1</v>
      </c>
      <c r="K1611">
        <f t="shared" si="50"/>
        <v>106440620.15837105</v>
      </c>
      <c r="L1611" s="1">
        <f t="shared" si="51"/>
        <v>0</v>
      </c>
    </row>
    <row r="1612" spans="1:12" x14ac:dyDescent="0.2">
      <c r="A1612">
        <v>11032374</v>
      </c>
      <c r="B1612" t="s">
        <v>399</v>
      </c>
      <c r="C1612">
        <v>2020</v>
      </c>
      <c r="D1612" t="s">
        <v>400</v>
      </c>
      <c r="E1612">
        <v>117</v>
      </c>
      <c r="F1612" t="s">
        <v>34</v>
      </c>
      <c r="G1612">
        <v>49888550</v>
      </c>
      <c r="H1612">
        <v>244</v>
      </c>
      <c r="I1612">
        <f>IF(COUNTIFS(A$2:A1612,A1612,D$2:D1612,D1612)=1,1,0)</f>
        <v>0</v>
      </c>
      <c r="J1612">
        <f>COUNTIFS(D$2:D1612, D1612, F$2:F1612, F1612)</f>
        <v>1</v>
      </c>
      <c r="K1612">
        <f t="shared" si="50"/>
        <v>106440620.15837105</v>
      </c>
      <c r="L1612" s="1">
        <f t="shared" si="51"/>
        <v>0</v>
      </c>
    </row>
    <row r="1613" spans="1:12" x14ac:dyDescent="0.2">
      <c r="A1613">
        <v>11032374</v>
      </c>
      <c r="B1613" t="s">
        <v>399</v>
      </c>
      <c r="C1613">
        <v>2020</v>
      </c>
      <c r="D1613" t="s">
        <v>400</v>
      </c>
      <c r="E1613">
        <v>117</v>
      </c>
      <c r="F1613" t="s">
        <v>22</v>
      </c>
      <c r="G1613">
        <v>49888550</v>
      </c>
      <c r="H1613">
        <v>244</v>
      </c>
      <c r="I1613">
        <f>IF(COUNTIFS(A$2:A1613,A1613,D$2:D1613,D1613)=1,1,0)</f>
        <v>0</v>
      </c>
      <c r="J1613">
        <f>COUNTIFS(D$2:D1613, D1613, F$2:F1613, F1613)</f>
        <v>1</v>
      </c>
      <c r="K1613">
        <f t="shared" si="50"/>
        <v>106440620.15837105</v>
      </c>
      <c r="L1613" s="1">
        <f t="shared" si="51"/>
        <v>0</v>
      </c>
    </row>
    <row r="1614" spans="1:12" x14ac:dyDescent="0.2">
      <c r="A1614">
        <v>11032374</v>
      </c>
      <c r="B1614" t="s">
        <v>399</v>
      </c>
      <c r="C1614">
        <v>2020</v>
      </c>
      <c r="D1614" t="s">
        <v>400</v>
      </c>
      <c r="E1614">
        <v>117</v>
      </c>
      <c r="F1614" t="s">
        <v>35</v>
      </c>
      <c r="G1614">
        <v>49888550</v>
      </c>
      <c r="H1614">
        <v>244</v>
      </c>
      <c r="I1614">
        <f>IF(COUNTIFS(A$2:A1614,A1614,D$2:D1614,D1614)=1,1,0)</f>
        <v>0</v>
      </c>
      <c r="J1614">
        <f>COUNTIFS(D$2:D1614, D1614, F$2:F1614, F1614)</f>
        <v>1</v>
      </c>
      <c r="K1614">
        <f t="shared" si="50"/>
        <v>106440620.15837105</v>
      </c>
      <c r="L1614" s="1">
        <f t="shared" si="51"/>
        <v>0</v>
      </c>
    </row>
    <row r="1615" spans="1:12" x14ac:dyDescent="0.2">
      <c r="A1615">
        <v>32551</v>
      </c>
      <c r="B1615" t="s">
        <v>401</v>
      </c>
      <c r="C1615">
        <v>1940</v>
      </c>
      <c r="D1615" t="s">
        <v>26</v>
      </c>
      <c r="E1615">
        <v>129</v>
      </c>
      <c r="F1615" t="s">
        <v>11</v>
      </c>
      <c r="G1615" t="s">
        <v>407</v>
      </c>
      <c r="H1615">
        <v>245</v>
      </c>
      <c r="I1615">
        <f>IF(COUNTIFS(A$2:A1615,A1615,D$2:D1615,D1615)=1,1,0)</f>
        <v>1</v>
      </c>
      <c r="J1615">
        <f>COUNTIFS(D$2:D1615, D1615, F$2:F1615, F1615)</f>
        <v>4</v>
      </c>
      <c r="K1615">
        <f t="shared" si="50"/>
        <v>106440620.15837105</v>
      </c>
      <c r="L1615" s="1">
        <f t="shared" si="51"/>
        <v>1</v>
      </c>
    </row>
    <row r="1616" spans="1:12" x14ac:dyDescent="0.2">
      <c r="A1616">
        <v>32551</v>
      </c>
      <c r="B1616" t="s">
        <v>401</v>
      </c>
      <c r="C1616">
        <v>1940</v>
      </c>
      <c r="D1616" t="s">
        <v>26</v>
      </c>
      <c r="E1616">
        <v>129</v>
      </c>
      <c r="F1616" t="s">
        <v>16</v>
      </c>
      <c r="G1616" t="s">
        <v>407</v>
      </c>
      <c r="H1616">
        <v>245</v>
      </c>
      <c r="I1616">
        <f>IF(COUNTIFS(A$2:A1616,A1616,D$2:D1616,D1616)=1,1,0)</f>
        <v>0</v>
      </c>
      <c r="J1616">
        <f>COUNTIFS(D$2:D1616, D1616, F$2:F1616, F1616)</f>
        <v>5</v>
      </c>
      <c r="K1616">
        <f t="shared" si="50"/>
        <v>106440620.15837105</v>
      </c>
      <c r="L1616" s="1">
        <f t="shared" si="51"/>
        <v>0</v>
      </c>
    </row>
    <row r="1617" spans="1:12" x14ac:dyDescent="0.2">
      <c r="A1617">
        <v>32551</v>
      </c>
      <c r="B1617" t="s">
        <v>401</v>
      </c>
      <c r="C1617">
        <v>1940</v>
      </c>
      <c r="D1617" t="s">
        <v>26</v>
      </c>
      <c r="E1617">
        <v>129</v>
      </c>
      <c r="F1617" t="s">
        <v>13</v>
      </c>
      <c r="G1617" t="s">
        <v>407</v>
      </c>
      <c r="H1617">
        <v>245</v>
      </c>
      <c r="I1617">
        <f>IF(COUNTIFS(A$2:A1617,A1617,D$2:D1617,D1617)=1,1,0)</f>
        <v>0</v>
      </c>
      <c r="J1617">
        <f>COUNTIFS(D$2:D1617, D1617, F$2:F1617, F1617)</f>
        <v>18</v>
      </c>
      <c r="K1617">
        <f t="shared" si="50"/>
        <v>106440620.15837105</v>
      </c>
      <c r="L1617" s="1">
        <f t="shared" si="51"/>
        <v>0</v>
      </c>
    </row>
    <row r="1618" spans="1:12" x14ac:dyDescent="0.2">
      <c r="A1618">
        <v>35446</v>
      </c>
      <c r="B1618" t="s">
        <v>402</v>
      </c>
      <c r="C1618">
        <v>1942</v>
      </c>
      <c r="D1618" t="s">
        <v>26</v>
      </c>
      <c r="E1618">
        <v>99</v>
      </c>
      <c r="F1618" t="s">
        <v>270</v>
      </c>
      <c r="G1618">
        <v>3270000</v>
      </c>
      <c r="H1618">
        <v>246</v>
      </c>
      <c r="I1618">
        <f>IF(COUNTIFS(A$2:A1618,A1618,D$2:D1618,D1618)=1,1,0)</f>
        <v>1</v>
      </c>
      <c r="J1618">
        <f>COUNTIFS(D$2:D1618, D1618, F$2:F1618, F1618)</f>
        <v>2</v>
      </c>
      <c r="K1618">
        <f t="shared" si="50"/>
        <v>106440620.15837105</v>
      </c>
      <c r="L1618" s="1">
        <f t="shared" si="51"/>
        <v>0</v>
      </c>
    </row>
    <row r="1619" spans="1:12" x14ac:dyDescent="0.2">
      <c r="A1619">
        <v>35446</v>
      </c>
      <c r="B1619" t="s">
        <v>402</v>
      </c>
      <c r="C1619">
        <v>1942</v>
      </c>
      <c r="D1619" t="s">
        <v>26</v>
      </c>
      <c r="E1619">
        <v>99</v>
      </c>
      <c r="F1619" t="s">
        <v>104</v>
      </c>
      <c r="G1619">
        <v>3270000</v>
      </c>
      <c r="H1619">
        <v>246</v>
      </c>
      <c r="I1619">
        <f>IF(COUNTIFS(A$2:A1619,A1619,D$2:D1619,D1619)=1,1,0)</f>
        <v>0</v>
      </c>
      <c r="J1619">
        <f>COUNTIFS(D$2:D1619, D1619, F$2:F1619, F1619)</f>
        <v>5</v>
      </c>
      <c r="K1619">
        <f t="shared" si="50"/>
        <v>106440620.15837105</v>
      </c>
      <c r="L1619" s="1">
        <f t="shared" si="51"/>
        <v>0</v>
      </c>
    </row>
    <row r="1620" spans="1:12" x14ac:dyDescent="0.2">
      <c r="A1620">
        <v>35446</v>
      </c>
      <c r="B1620" t="s">
        <v>402</v>
      </c>
      <c r="C1620">
        <v>1942</v>
      </c>
      <c r="D1620" t="s">
        <v>26</v>
      </c>
      <c r="E1620">
        <v>99</v>
      </c>
      <c r="F1620" t="s">
        <v>52</v>
      </c>
      <c r="G1620">
        <v>3270000</v>
      </c>
      <c r="H1620">
        <v>246</v>
      </c>
      <c r="I1620">
        <f>IF(COUNTIFS(A$2:A1620,A1620,D$2:D1620,D1620)=1,1,0)</f>
        <v>0</v>
      </c>
      <c r="J1620">
        <f>COUNTIFS(D$2:D1620, D1620, F$2:F1620, F1620)</f>
        <v>4</v>
      </c>
      <c r="K1620">
        <f t="shared" si="50"/>
        <v>106440620.15837105</v>
      </c>
      <c r="L1620" s="1">
        <f t="shared" si="51"/>
        <v>0</v>
      </c>
    </row>
    <row r="1621" spans="1:12" x14ac:dyDescent="0.2">
      <c r="A1621">
        <v>35446</v>
      </c>
      <c r="B1621" t="s">
        <v>402</v>
      </c>
      <c r="C1621">
        <v>1942</v>
      </c>
      <c r="D1621" t="s">
        <v>26</v>
      </c>
      <c r="E1621">
        <v>99</v>
      </c>
      <c r="F1621" t="s">
        <v>96</v>
      </c>
      <c r="G1621">
        <v>3270000</v>
      </c>
      <c r="H1621">
        <v>246</v>
      </c>
      <c r="I1621">
        <f>IF(COUNTIFS(A$2:A1621,A1621,D$2:D1621,D1621)=1,1,0)</f>
        <v>0</v>
      </c>
      <c r="J1621">
        <f>COUNTIFS(D$2:D1621, D1621, F$2:F1621, F1621)</f>
        <v>5</v>
      </c>
      <c r="K1621">
        <f t="shared" si="50"/>
        <v>106440620.15837105</v>
      </c>
      <c r="L1621" s="1">
        <f t="shared" si="51"/>
        <v>0</v>
      </c>
    </row>
    <row r="1622" spans="1:12" x14ac:dyDescent="0.2">
      <c r="A1622">
        <v>1954470</v>
      </c>
      <c r="B1622" t="s">
        <v>403</v>
      </c>
      <c r="C1622">
        <v>2012</v>
      </c>
      <c r="D1622" t="s">
        <v>92</v>
      </c>
      <c r="E1622">
        <v>321</v>
      </c>
      <c r="F1622" t="s">
        <v>15</v>
      </c>
      <c r="G1622" t="s">
        <v>407</v>
      </c>
      <c r="H1622">
        <v>247</v>
      </c>
      <c r="I1622">
        <f>IF(COUNTIFS(A$2:A1622,A1622,D$2:D1622,D1622)=1,1,0)</f>
        <v>1</v>
      </c>
      <c r="J1622">
        <f>COUNTIFS(D$2:D1622, D1622, F$2:F1622, F1622)</f>
        <v>2</v>
      </c>
      <c r="K1622">
        <f t="shared" si="50"/>
        <v>106440620.15837105</v>
      </c>
      <c r="L1622" s="1">
        <f t="shared" si="51"/>
        <v>1</v>
      </c>
    </row>
    <row r="1623" spans="1:12" x14ac:dyDescent="0.2">
      <c r="A1623">
        <v>1954470</v>
      </c>
      <c r="B1623" t="s">
        <v>403</v>
      </c>
      <c r="C1623">
        <v>2012</v>
      </c>
      <c r="D1623" t="s">
        <v>92</v>
      </c>
      <c r="E1623">
        <v>321</v>
      </c>
      <c r="F1623" t="s">
        <v>153</v>
      </c>
      <c r="G1623" t="s">
        <v>407</v>
      </c>
      <c r="H1623">
        <v>247</v>
      </c>
      <c r="I1623">
        <f>IF(COUNTIFS(A$2:A1623,A1623,D$2:D1623,D1623)=1,1,0)</f>
        <v>0</v>
      </c>
      <c r="J1623">
        <f>COUNTIFS(D$2:D1623, D1623, F$2:F1623, F1623)</f>
        <v>1</v>
      </c>
      <c r="K1623">
        <f t="shared" si="50"/>
        <v>106440620.15837105</v>
      </c>
      <c r="L1623" s="1">
        <f t="shared" si="51"/>
        <v>0</v>
      </c>
    </row>
    <row r="1624" spans="1:12" x14ac:dyDescent="0.2">
      <c r="A1624">
        <v>1954470</v>
      </c>
      <c r="B1624" t="s">
        <v>403</v>
      </c>
      <c r="C1624">
        <v>2012</v>
      </c>
      <c r="D1624" t="s">
        <v>92</v>
      </c>
      <c r="E1624">
        <v>321</v>
      </c>
      <c r="F1624" t="s">
        <v>70</v>
      </c>
      <c r="G1624" t="s">
        <v>407</v>
      </c>
      <c r="H1624">
        <v>247</v>
      </c>
      <c r="I1624">
        <f>IF(COUNTIFS(A$2:A1624,A1624,D$2:D1624,D1624)=1,1,0)</f>
        <v>0</v>
      </c>
      <c r="J1624">
        <f>COUNTIFS(D$2:D1624, D1624, F$2:F1624, F1624)</f>
        <v>2</v>
      </c>
      <c r="K1624">
        <f t="shared" si="50"/>
        <v>106440620.15837105</v>
      </c>
      <c r="L1624" s="1">
        <f t="shared" si="51"/>
        <v>0</v>
      </c>
    </row>
    <row r="1625" spans="1:12" x14ac:dyDescent="0.2">
      <c r="A1625">
        <v>1954470</v>
      </c>
      <c r="B1625" t="s">
        <v>403</v>
      </c>
      <c r="C1625">
        <v>2012</v>
      </c>
      <c r="D1625" t="s">
        <v>92</v>
      </c>
      <c r="E1625">
        <v>321</v>
      </c>
      <c r="F1625" t="s">
        <v>22</v>
      </c>
      <c r="G1625" t="s">
        <v>407</v>
      </c>
      <c r="H1625">
        <v>247</v>
      </c>
      <c r="I1625">
        <f>IF(COUNTIFS(A$2:A1625,A1625,D$2:D1625,D1625)=1,1,0)</f>
        <v>0</v>
      </c>
      <c r="J1625">
        <f>COUNTIFS(D$2:D1625, D1625, F$2:F1625, F1625)</f>
        <v>4</v>
      </c>
      <c r="K1625">
        <f t="shared" si="50"/>
        <v>106440620.15837105</v>
      </c>
      <c r="L1625" s="1">
        <f t="shared" si="51"/>
        <v>0</v>
      </c>
    </row>
    <row r="1626" spans="1:12" x14ac:dyDescent="0.2">
      <c r="A1626">
        <v>1954470</v>
      </c>
      <c r="B1626" t="s">
        <v>403</v>
      </c>
      <c r="C1626">
        <v>2012</v>
      </c>
      <c r="D1626" t="s">
        <v>92</v>
      </c>
      <c r="E1626">
        <v>321</v>
      </c>
      <c r="F1626" t="s">
        <v>104</v>
      </c>
      <c r="G1626" t="s">
        <v>407</v>
      </c>
      <c r="H1626">
        <v>247</v>
      </c>
      <c r="I1626">
        <f>IF(COUNTIFS(A$2:A1626,A1626,D$2:D1626,D1626)=1,1,0)</f>
        <v>0</v>
      </c>
      <c r="J1626">
        <f>COUNTIFS(D$2:D1626, D1626, F$2:F1626, F1626)</f>
        <v>2</v>
      </c>
      <c r="K1626">
        <f t="shared" si="50"/>
        <v>106440620.15837105</v>
      </c>
      <c r="L1626" s="1">
        <f t="shared" si="51"/>
        <v>0</v>
      </c>
    </row>
    <row r="1627" spans="1:12" x14ac:dyDescent="0.2">
      <c r="A1627">
        <v>1954470</v>
      </c>
      <c r="B1627" t="s">
        <v>403</v>
      </c>
      <c r="C1627">
        <v>2012</v>
      </c>
      <c r="D1627" t="s">
        <v>92</v>
      </c>
      <c r="E1627">
        <v>321</v>
      </c>
      <c r="F1627" t="s">
        <v>17</v>
      </c>
      <c r="G1627" t="s">
        <v>407</v>
      </c>
      <c r="H1627">
        <v>247</v>
      </c>
      <c r="I1627">
        <f>IF(COUNTIFS(A$2:A1627,A1627,D$2:D1627,D1627)=1,1,0)</f>
        <v>0</v>
      </c>
      <c r="J1627">
        <f>COUNTIFS(D$2:D1627, D1627, F$2:F1627, F1627)</f>
        <v>5</v>
      </c>
      <c r="K1627">
        <f t="shared" si="50"/>
        <v>106440620.15837105</v>
      </c>
      <c r="L1627" s="1">
        <f t="shared" si="51"/>
        <v>0</v>
      </c>
    </row>
    <row r="1628" spans="1:12" x14ac:dyDescent="0.2">
      <c r="A1628">
        <v>1954470</v>
      </c>
      <c r="B1628" t="s">
        <v>403</v>
      </c>
      <c r="C1628">
        <v>2012</v>
      </c>
      <c r="D1628" t="s">
        <v>92</v>
      </c>
      <c r="E1628">
        <v>321</v>
      </c>
      <c r="F1628" t="s">
        <v>13</v>
      </c>
      <c r="G1628" t="s">
        <v>407</v>
      </c>
      <c r="H1628">
        <v>247</v>
      </c>
      <c r="I1628">
        <f>IF(COUNTIFS(A$2:A1628,A1628,D$2:D1628,D1628)=1,1,0)</f>
        <v>0</v>
      </c>
      <c r="J1628">
        <f>COUNTIFS(D$2:D1628, D1628, F$2:F1628, F1628)</f>
        <v>23</v>
      </c>
      <c r="K1628">
        <f t="shared" si="50"/>
        <v>106440620.15837105</v>
      </c>
      <c r="L1628" s="1">
        <f t="shared" si="51"/>
        <v>0</v>
      </c>
    </row>
    <row r="1629" spans="1:12" x14ac:dyDescent="0.2">
      <c r="A1629">
        <v>1954470</v>
      </c>
      <c r="B1629" t="s">
        <v>403</v>
      </c>
      <c r="C1629">
        <v>2012</v>
      </c>
      <c r="D1629" t="s">
        <v>92</v>
      </c>
      <c r="E1629">
        <v>321</v>
      </c>
      <c r="F1629" t="s">
        <v>23</v>
      </c>
      <c r="G1629" t="s">
        <v>407</v>
      </c>
      <c r="H1629">
        <v>247</v>
      </c>
      <c r="I1629">
        <f>IF(COUNTIFS(A$2:A1629,A1629,D$2:D1629,D1629)=1,1,0)</f>
        <v>0</v>
      </c>
      <c r="J1629">
        <f>COUNTIFS(D$2:D1629, D1629, F$2:F1629, F1629)</f>
        <v>7</v>
      </c>
      <c r="K1629">
        <f t="shared" si="50"/>
        <v>106440620.15837105</v>
      </c>
      <c r="L1629" s="1">
        <f t="shared" si="51"/>
        <v>0</v>
      </c>
    </row>
    <row r="1630" spans="1:12" x14ac:dyDescent="0.2">
      <c r="A1630">
        <v>758758</v>
      </c>
      <c r="B1630" t="s">
        <v>404</v>
      </c>
      <c r="C1630">
        <v>2007</v>
      </c>
      <c r="D1630" t="s">
        <v>9</v>
      </c>
      <c r="E1630">
        <v>148</v>
      </c>
      <c r="F1630" t="s">
        <v>100</v>
      </c>
      <c r="G1630">
        <v>18354356</v>
      </c>
      <c r="H1630">
        <v>248</v>
      </c>
      <c r="I1630">
        <f>IF(COUNTIFS(A$2:A1630,A1630,D$2:D1630,D1630)=1,1,0)</f>
        <v>1</v>
      </c>
      <c r="J1630">
        <f>COUNTIFS(D$2:D1630, D1630, F$2:F1630, F1630)</f>
        <v>6</v>
      </c>
      <c r="K1630">
        <f t="shared" si="50"/>
        <v>106440620.15837105</v>
      </c>
      <c r="L1630" s="1">
        <f t="shared" si="51"/>
        <v>0</v>
      </c>
    </row>
    <row r="1631" spans="1:12" x14ac:dyDescent="0.2">
      <c r="A1631">
        <v>758758</v>
      </c>
      <c r="B1631" t="s">
        <v>404</v>
      </c>
      <c r="C1631">
        <v>2007</v>
      </c>
      <c r="D1631" t="s">
        <v>9</v>
      </c>
      <c r="E1631">
        <v>148</v>
      </c>
      <c r="F1631" t="s">
        <v>37</v>
      </c>
      <c r="G1631">
        <v>18354356</v>
      </c>
      <c r="H1631">
        <v>248</v>
      </c>
      <c r="I1631">
        <f>IF(COUNTIFS(A$2:A1631,A1631,D$2:D1631,D1631)=1,1,0)</f>
        <v>0</v>
      </c>
      <c r="J1631">
        <f>COUNTIFS(D$2:D1631, D1631, F$2:F1631, F1631)</f>
        <v>15</v>
      </c>
      <c r="K1631">
        <f t="shared" si="50"/>
        <v>106440620.15837105</v>
      </c>
      <c r="L1631" s="1">
        <f t="shared" si="51"/>
        <v>0</v>
      </c>
    </row>
    <row r="1632" spans="1:12" x14ac:dyDescent="0.2">
      <c r="A1632">
        <v>758758</v>
      </c>
      <c r="B1632" t="s">
        <v>404</v>
      </c>
      <c r="C1632">
        <v>2007</v>
      </c>
      <c r="D1632" t="s">
        <v>9</v>
      </c>
      <c r="E1632">
        <v>148</v>
      </c>
      <c r="F1632" t="s">
        <v>260</v>
      </c>
      <c r="G1632">
        <v>18354356</v>
      </c>
      <c r="H1632">
        <v>248</v>
      </c>
      <c r="I1632">
        <f>IF(COUNTIFS(A$2:A1632,A1632,D$2:D1632,D1632)=1,1,0)</f>
        <v>0</v>
      </c>
      <c r="J1632">
        <f>COUNTIFS(D$2:D1632, D1632, F$2:F1632, F1632)</f>
        <v>3</v>
      </c>
      <c r="K1632">
        <f t="shared" si="50"/>
        <v>106440620.15837105</v>
      </c>
      <c r="L1632" s="1">
        <f t="shared" si="51"/>
        <v>0</v>
      </c>
    </row>
    <row r="1633" spans="1:12" x14ac:dyDescent="0.2">
      <c r="A1633">
        <v>758758</v>
      </c>
      <c r="B1633" t="s">
        <v>404</v>
      </c>
      <c r="C1633">
        <v>2007</v>
      </c>
      <c r="D1633" t="s">
        <v>9</v>
      </c>
      <c r="E1633">
        <v>148</v>
      </c>
      <c r="F1633" t="s">
        <v>187</v>
      </c>
      <c r="G1633">
        <v>18354356</v>
      </c>
      <c r="H1633">
        <v>248</v>
      </c>
      <c r="I1633">
        <f>IF(COUNTIFS(A$2:A1633,A1633,D$2:D1633,D1633)=1,1,0)</f>
        <v>0</v>
      </c>
      <c r="J1633">
        <f>COUNTIFS(D$2:D1633, D1633, F$2:F1633, F1633)</f>
        <v>2</v>
      </c>
      <c r="K1633">
        <f t="shared" si="50"/>
        <v>106440620.15837105</v>
      </c>
      <c r="L1633" s="1">
        <f t="shared" si="51"/>
        <v>0</v>
      </c>
    </row>
    <row r="1634" spans="1:12" x14ac:dyDescent="0.2">
      <c r="A1634">
        <v>758758</v>
      </c>
      <c r="B1634" t="s">
        <v>404</v>
      </c>
      <c r="C1634">
        <v>2007</v>
      </c>
      <c r="D1634" t="s">
        <v>9</v>
      </c>
      <c r="E1634">
        <v>148</v>
      </c>
      <c r="F1634" t="s">
        <v>16</v>
      </c>
      <c r="G1634">
        <v>18354356</v>
      </c>
      <c r="H1634">
        <v>248</v>
      </c>
      <c r="I1634">
        <f>IF(COUNTIFS(A$2:A1634,A1634,D$2:D1634,D1634)=1,1,0)</f>
        <v>0</v>
      </c>
      <c r="J1634">
        <f>COUNTIFS(D$2:D1634, D1634, F$2:F1634, F1634)</f>
        <v>29</v>
      </c>
      <c r="K1634">
        <f t="shared" si="50"/>
        <v>106440620.15837105</v>
      </c>
      <c r="L1634" s="1">
        <f t="shared" si="51"/>
        <v>0</v>
      </c>
    </row>
    <row r="1635" spans="1:12" x14ac:dyDescent="0.2">
      <c r="A1635">
        <v>758758</v>
      </c>
      <c r="B1635" t="s">
        <v>404</v>
      </c>
      <c r="C1635">
        <v>2007</v>
      </c>
      <c r="D1635" t="s">
        <v>9</v>
      </c>
      <c r="E1635">
        <v>148</v>
      </c>
      <c r="F1635" t="s">
        <v>35</v>
      </c>
      <c r="G1635">
        <v>18354356</v>
      </c>
      <c r="H1635">
        <v>248</v>
      </c>
      <c r="I1635">
        <f>IF(COUNTIFS(A$2:A1635,A1635,D$2:D1635,D1635)=1,1,0)</f>
        <v>0</v>
      </c>
      <c r="J1635">
        <f>COUNTIFS(D$2:D1635, D1635, F$2:F1635, F1635)</f>
        <v>10</v>
      </c>
      <c r="K1635">
        <f t="shared" si="50"/>
        <v>106440620.15837105</v>
      </c>
      <c r="L1635" s="1">
        <f t="shared" si="51"/>
        <v>0</v>
      </c>
    </row>
    <row r="1636" spans="1:12" x14ac:dyDescent="0.2">
      <c r="A1636">
        <v>758758</v>
      </c>
      <c r="B1636" t="s">
        <v>404</v>
      </c>
      <c r="C1636">
        <v>2007</v>
      </c>
      <c r="D1636" t="s">
        <v>9</v>
      </c>
      <c r="E1636">
        <v>148</v>
      </c>
      <c r="F1636" t="s">
        <v>39</v>
      </c>
      <c r="G1636">
        <v>18354356</v>
      </c>
      <c r="H1636">
        <v>248</v>
      </c>
      <c r="I1636">
        <f>IF(COUNTIFS(A$2:A1636,A1636,D$2:D1636,D1636)=1,1,0)</f>
        <v>0</v>
      </c>
      <c r="J1636">
        <f>COUNTIFS(D$2:D1636, D1636, F$2:F1636, F1636)</f>
        <v>14</v>
      </c>
      <c r="K1636">
        <f t="shared" si="50"/>
        <v>106440620.15837105</v>
      </c>
      <c r="L1636" s="1">
        <f t="shared" si="51"/>
        <v>0</v>
      </c>
    </row>
    <row r="1637" spans="1:12" x14ac:dyDescent="0.2">
      <c r="A1637">
        <v>758758</v>
      </c>
      <c r="B1637" t="s">
        <v>404</v>
      </c>
      <c r="C1637">
        <v>2007</v>
      </c>
      <c r="D1637" t="s">
        <v>9</v>
      </c>
      <c r="E1637">
        <v>148</v>
      </c>
      <c r="F1637" t="s">
        <v>13</v>
      </c>
      <c r="G1637">
        <v>18354356</v>
      </c>
      <c r="H1637">
        <v>248</v>
      </c>
      <c r="I1637">
        <f>IF(COUNTIFS(A$2:A1637,A1637,D$2:D1637,D1637)=1,1,0)</f>
        <v>0</v>
      </c>
      <c r="J1637">
        <f>COUNTIFS(D$2:D1637, D1637, F$2:F1637, F1637)</f>
        <v>83</v>
      </c>
      <c r="K1637">
        <f t="shared" si="50"/>
        <v>106440620.15837105</v>
      </c>
      <c r="L1637" s="1">
        <f t="shared" si="51"/>
        <v>0</v>
      </c>
    </row>
    <row r="1638" spans="1:12" x14ac:dyDescent="0.2">
      <c r="A1638">
        <v>16492678</v>
      </c>
      <c r="B1638" t="s">
        <v>405</v>
      </c>
      <c r="C1638">
        <v>2021</v>
      </c>
      <c r="D1638" t="s">
        <v>407</v>
      </c>
      <c r="E1638">
        <v>87</v>
      </c>
      <c r="F1638" t="s">
        <v>113</v>
      </c>
      <c r="G1638" t="s">
        <v>407</v>
      </c>
      <c r="H1638">
        <v>249</v>
      </c>
      <c r="I1638">
        <f>IF(COUNTIFS(A$2:A1638,A1638,D$2:D1638,D1638)=1,1,0)</f>
        <v>1</v>
      </c>
      <c r="J1638">
        <f>COUNTIFS(D$2:D1638, D1638, F$2:F1638, F1638)</f>
        <v>2</v>
      </c>
      <c r="K1638">
        <f t="shared" si="50"/>
        <v>106440620.15837105</v>
      </c>
      <c r="L1638" s="1">
        <f t="shared" si="51"/>
        <v>1</v>
      </c>
    </row>
    <row r="1639" spans="1:12" x14ac:dyDescent="0.2">
      <c r="A1639">
        <v>16492678</v>
      </c>
      <c r="B1639" t="s">
        <v>405</v>
      </c>
      <c r="C1639">
        <v>2021</v>
      </c>
      <c r="D1639" t="s">
        <v>407</v>
      </c>
      <c r="E1639">
        <v>87</v>
      </c>
      <c r="F1639" t="s">
        <v>115</v>
      </c>
      <c r="G1639" t="s">
        <v>407</v>
      </c>
      <c r="H1639">
        <v>249</v>
      </c>
      <c r="I1639">
        <f>IF(COUNTIFS(A$2:A1639,A1639,D$2:D1639,D1639)=1,1,0)</f>
        <v>0</v>
      </c>
      <c r="J1639">
        <f>COUNTIFS(D$2:D1639, D1639, F$2:F1639, F1639)</f>
        <v>2</v>
      </c>
      <c r="K1639">
        <f t="shared" si="50"/>
        <v>106440620.15837105</v>
      </c>
      <c r="L1639" s="1">
        <f t="shared" si="51"/>
        <v>0</v>
      </c>
    </row>
    <row r="1640" spans="1:12" x14ac:dyDescent="0.2">
      <c r="A1640">
        <v>16492678</v>
      </c>
      <c r="B1640" t="s">
        <v>405</v>
      </c>
      <c r="C1640">
        <v>2021</v>
      </c>
      <c r="D1640" t="s">
        <v>407</v>
      </c>
      <c r="E1640">
        <v>87</v>
      </c>
      <c r="F1640" t="s">
        <v>85</v>
      </c>
      <c r="G1640" t="s">
        <v>407</v>
      </c>
      <c r="H1640">
        <v>249</v>
      </c>
      <c r="I1640">
        <f>IF(COUNTIFS(A$2:A1640,A1640,D$2:D1640,D1640)=1,1,0)</f>
        <v>0</v>
      </c>
      <c r="J1640">
        <f>COUNTIFS(D$2:D1640, D1640, F$2:F1640, F1640)</f>
        <v>1</v>
      </c>
      <c r="K1640">
        <f t="shared" si="50"/>
        <v>106440620.15837105</v>
      </c>
      <c r="L1640" s="1">
        <f t="shared" si="51"/>
        <v>0</v>
      </c>
    </row>
    <row r="1641" spans="1:12" x14ac:dyDescent="0.2">
      <c r="A1641">
        <v>16492678</v>
      </c>
      <c r="B1641" t="s">
        <v>405</v>
      </c>
      <c r="C1641">
        <v>2021</v>
      </c>
      <c r="D1641" t="s">
        <v>407</v>
      </c>
      <c r="E1641">
        <v>87</v>
      </c>
      <c r="F1641" t="s">
        <v>22</v>
      </c>
      <c r="G1641" t="s">
        <v>407</v>
      </c>
      <c r="H1641">
        <v>249</v>
      </c>
      <c r="I1641">
        <f>IF(COUNTIFS(A$2:A1641,A1641,D$2:D1641,D1641)=1,1,0)</f>
        <v>0</v>
      </c>
      <c r="J1641">
        <f>COUNTIFS(D$2:D1641, D1641, F$2:F1641, F1641)</f>
        <v>2</v>
      </c>
      <c r="K1641">
        <f t="shared" si="50"/>
        <v>106440620.15837105</v>
      </c>
      <c r="L1641" s="1">
        <f t="shared" si="51"/>
        <v>0</v>
      </c>
    </row>
    <row r="1642" spans="1:12" x14ac:dyDescent="0.2">
      <c r="A1642">
        <v>16492678</v>
      </c>
      <c r="B1642" t="s">
        <v>405</v>
      </c>
      <c r="C1642">
        <v>2021</v>
      </c>
      <c r="D1642" t="s">
        <v>407</v>
      </c>
      <c r="E1642">
        <v>87</v>
      </c>
      <c r="F1642" t="s">
        <v>116</v>
      </c>
      <c r="G1642" t="s">
        <v>407</v>
      </c>
      <c r="H1642">
        <v>249</v>
      </c>
      <c r="I1642">
        <f>IF(COUNTIFS(A$2:A1642,A1642,D$2:D1642,D1642)=1,1,0)</f>
        <v>0</v>
      </c>
      <c r="J1642">
        <f>COUNTIFS(D$2:D1642, D1642, F$2:F1642, F1642)</f>
        <v>2</v>
      </c>
      <c r="K1642">
        <f t="shared" si="50"/>
        <v>106440620.15837105</v>
      </c>
      <c r="L1642" s="1">
        <f t="shared" si="51"/>
        <v>0</v>
      </c>
    </row>
    <row r="1643" spans="1:12" x14ac:dyDescent="0.2">
      <c r="A1643">
        <v>16492678</v>
      </c>
      <c r="B1643" t="s">
        <v>405</v>
      </c>
      <c r="C1643">
        <v>2021</v>
      </c>
      <c r="D1643" t="s">
        <v>407</v>
      </c>
      <c r="E1643">
        <v>87</v>
      </c>
      <c r="F1643" t="s">
        <v>43</v>
      </c>
      <c r="G1643" t="s">
        <v>407</v>
      </c>
      <c r="H1643">
        <v>249</v>
      </c>
      <c r="I1643">
        <f>IF(COUNTIFS(A$2:A1643,A1643,D$2:D1643,D1643)=1,1,0)</f>
        <v>0</v>
      </c>
      <c r="J1643">
        <f>COUNTIFS(D$2:D1643, D1643, F$2:F1643, F1643)</f>
        <v>2</v>
      </c>
      <c r="K1643">
        <f t="shared" si="50"/>
        <v>106440620.15837105</v>
      </c>
      <c r="L1643" s="1">
        <f t="shared" si="51"/>
        <v>0</v>
      </c>
    </row>
    <row r="1644" spans="1:12" x14ac:dyDescent="0.2">
      <c r="A1644">
        <v>1454029</v>
      </c>
      <c r="B1644" t="s">
        <v>406</v>
      </c>
      <c r="C1644">
        <v>2011</v>
      </c>
      <c r="D1644" t="s">
        <v>19</v>
      </c>
      <c r="E1644">
        <v>146</v>
      </c>
      <c r="F1644" t="s">
        <v>11</v>
      </c>
      <c r="G1644">
        <v>169708112</v>
      </c>
      <c r="H1644">
        <v>250</v>
      </c>
      <c r="I1644">
        <f>IF(COUNTIFS(A$2:A1644,A1644,D$2:D1644,D1644)=1,1,0)</f>
        <v>1</v>
      </c>
      <c r="J1644">
        <f>COUNTIFS(D$2:D1644, D1644, F$2:F1644, F1644)</f>
        <v>9</v>
      </c>
      <c r="K1644">
        <f t="shared" si="50"/>
        <v>106440620.15837105</v>
      </c>
      <c r="L1644" s="1">
        <f t="shared" si="51"/>
        <v>1</v>
      </c>
    </row>
    <row r="1645" spans="1:12" x14ac:dyDescent="0.2">
      <c r="A1645">
        <v>1454029</v>
      </c>
      <c r="B1645" t="s">
        <v>406</v>
      </c>
      <c r="C1645">
        <v>2011</v>
      </c>
      <c r="D1645" t="s">
        <v>19</v>
      </c>
      <c r="E1645">
        <v>146</v>
      </c>
      <c r="F1645" t="s">
        <v>13</v>
      </c>
      <c r="G1645">
        <v>169708112</v>
      </c>
      <c r="H1645">
        <v>250</v>
      </c>
      <c r="I1645">
        <f>IF(COUNTIFS(A$2:A1645,A1645,D$2:D1645,D1645)=1,1,0)</f>
        <v>0</v>
      </c>
      <c r="J1645">
        <f>COUNTIFS(D$2:D1645, D1645, F$2:F1645, F1645)</f>
        <v>26</v>
      </c>
      <c r="K1645">
        <f t="shared" si="50"/>
        <v>106440620.15837105</v>
      </c>
      <c r="L1645" s="1">
        <f t="shared" si="51"/>
        <v>0</v>
      </c>
    </row>
  </sheetData>
  <phoneticPr fontId="18" type="noConversion"/>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62BF4-4314-7D40-9887-1F39DB475763}">
  <dimension ref="A2:N15"/>
  <sheetViews>
    <sheetView workbookViewId="0">
      <selection activeCell="M16" sqref="M16"/>
    </sheetView>
  </sheetViews>
  <sheetFormatPr baseColWidth="10" defaultRowHeight="16" x14ac:dyDescent="0.2"/>
  <cols>
    <col min="1" max="1" width="20.6640625" bestFit="1" customWidth="1"/>
    <col min="2" max="2" width="18.1640625" bestFit="1" customWidth="1"/>
    <col min="3" max="3" width="10.1640625" bestFit="1" customWidth="1"/>
    <col min="4" max="4" width="14.5" bestFit="1" customWidth="1"/>
    <col min="5" max="5" width="10.1640625" bestFit="1" customWidth="1"/>
    <col min="6" max="6" width="13.5" bestFit="1" customWidth="1"/>
    <col min="7" max="7" width="12.6640625" bestFit="1" customWidth="1"/>
    <col min="8" max="8" width="16" bestFit="1" customWidth="1"/>
    <col min="9" max="9" width="9.6640625" bestFit="1" customWidth="1"/>
    <col min="10" max="10" width="6.5" bestFit="1" customWidth="1"/>
    <col min="11" max="11" width="18.33203125" bestFit="1" customWidth="1"/>
    <col min="12" max="12" width="9.5" bestFit="1" customWidth="1"/>
    <col min="13" max="13" width="11.1640625" bestFit="1" customWidth="1"/>
    <col min="14" max="14" width="20.6640625" bestFit="1" customWidth="1"/>
    <col min="15" max="15" width="13.5" bestFit="1" customWidth="1"/>
    <col min="16" max="16" width="17.6640625" bestFit="1" customWidth="1"/>
    <col min="17" max="17" width="5.83203125" bestFit="1" customWidth="1"/>
    <col min="18" max="18" width="9.5" bestFit="1" customWidth="1"/>
    <col min="19" max="19" width="13.5" bestFit="1" customWidth="1"/>
    <col min="20" max="20" width="7.83203125" bestFit="1" customWidth="1"/>
    <col min="21" max="21" width="13.5" bestFit="1" customWidth="1"/>
    <col min="22" max="22" width="18.33203125" bestFit="1" customWidth="1"/>
    <col min="23" max="23" width="16.5" bestFit="1" customWidth="1"/>
    <col min="24" max="24" width="20.5" bestFit="1" customWidth="1"/>
    <col min="25" max="25" width="10.33203125" bestFit="1" customWidth="1"/>
    <col min="26" max="26" width="14.5" bestFit="1" customWidth="1"/>
    <col min="27" max="27" width="10.1640625" bestFit="1" customWidth="1"/>
    <col min="28" max="28" width="12.1640625" bestFit="1" customWidth="1"/>
    <col min="29" max="29" width="9.83203125" bestFit="1" customWidth="1"/>
    <col min="30" max="30" width="12.33203125" bestFit="1" customWidth="1"/>
    <col min="31" max="31" width="12.1640625" bestFit="1" customWidth="1"/>
    <col min="32" max="32" width="13.33203125" bestFit="1" customWidth="1"/>
    <col min="33" max="33" width="15.6640625" bestFit="1" customWidth="1"/>
    <col min="34" max="34" width="17.6640625" bestFit="1" customWidth="1"/>
    <col min="35" max="35" width="8" bestFit="1" customWidth="1"/>
    <col min="36" max="36" width="10.6640625" bestFit="1" customWidth="1"/>
    <col min="37" max="37" width="10.1640625" bestFit="1" customWidth="1"/>
    <col min="38" max="38" width="10.5" bestFit="1" customWidth="1"/>
    <col min="39" max="39" width="14.5" bestFit="1" customWidth="1"/>
    <col min="40" max="40" width="10.1640625" bestFit="1" customWidth="1"/>
    <col min="41" max="41" width="12.1640625" bestFit="1" customWidth="1"/>
    <col min="42" max="42" width="9.33203125" bestFit="1" customWidth="1"/>
    <col min="43" max="43" width="6.83203125" bestFit="1" customWidth="1"/>
    <col min="44" max="44" width="10.1640625" bestFit="1" customWidth="1"/>
    <col min="45" max="45" width="11.5" bestFit="1" customWidth="1"/>
    <col min="46" max="46" width="5.6640625" bestFit="1" customWidth="1"/>
    <col min="47" max="47" width="18" bestFit="1" customWidth="1"/>
    <col min="48" max="48" width="8.83203125" bestFit="1" customWidth="1"/>
    <col min="49" max="49" width="14.6640625" bestFit="1" customWidth="1"/>
    <col min="50" max="50" width="8.6640625" bestFit="1" customWidth="1"/>
    <col min="51" max="51" width="21.5" bestFit="1" customWidth="1"/>
    <col min="52" max="52" width="7" bestFit="1" customWidth="1"/>
    <col min="53" max="53" width="20.83203125" bestFit="1" customWidth="1"/>
    <col min="54" max="54" width="19.5" bestFit="1" customWidth="1"/>
    <col min="55" max="55" width="5.5" bestFit="1" customWidth="1"/>
    <col min="56" max="56" width="19.5" bestFit="1" customWidth="1"/>
    <col min="57" max="57" width="12.83203125" bestFit="1" customWidth="1"/>
    <col min="58" max="58" width="7.1640625" bestFit="1" customWidth="1"/>
    <col min="59" max="59" width="7.5" bestFit="1" customWidth="1"/>
    <col min="60" max="60" width="16.6640625" bestFit="1" customWidth="1"/>
    <col min="61" max="61" width="14.6640625" bestFit="1" customWidth="1"/>
    <col min="62" max="62" width="13.6640625" bestFit="1" customWidth="1"/>
    <col min="63" max="63" width="15.6640625" bestFit="1" customWidth="1"/>
    <col min="64" max="64" width="6.5" bestFit="1" customWidth="1"/>
    <col min="65" max="65" width="8.5" bestFit="1" customWidth="1"/>
    <col min="66" max="66" width="14.6640625" bestFit="1" customWidth="1"/>
    <col min="67" max="67" width="15.33203125" bestFit="1" customWidth="1"/>
    <col min="68" max="68" width="5.33203125" bestFit="1" customWidth="1"/>
    <col min="69" max="69" width="7.83203125" bestFit="1" customWidth="1"/>
    <col min="70" max="70" width="11.6640625" bestFit="1" customWidth="1"/>
    <col min="71" max="71" width="11.83203125" bestFit="1" customWidth="1"/>
    <col min="72" max="72" width="11" bestFit="1" customWidth="1"/>
    <col min="73" max="74" width="13.83203125" bestFit="1" customWidth="1"/>
    <col min="75" max="75" width="10.33203125" bestFit="1" customWidth="1"/>
    <col min="76" max="76" width="18.1640625" bestFit="1" customWidth="1"/>
    <col min="77" max="77" width="6" bestFit="1" customWidth="1"/>
    <col min="78" max="78" width="7.5" bestFit="1" customWidth="1"/>
    <col min="79" max="79" width="8" bestFit="1" customWidth="1"/>
    <col min="80" max="80" width="21.6640625" bestFit="1" customWidth="1"/>
    <col min="81" max="81" width="6.83203125" bestFit="1" customWidth="1"/>
    <col min="82" max="82" width="12.5" bestFit="1" customWidth="1"/>
    <col min="83" max="83" width="15.1640625" bestFit="1" customWidth="1"/>
    <col min="84" max="84" width="13.83203125" bestFit="1" customWidth="1"/>
    <col min="85" max="85" width="14" bestFit="1" customWidth="1"/>
    <col min="86" max="86" width="12.33203125" bestFit="1" customWidth="1"/>
    <col min="87" max="87" width="18.5" bestFit="1" customWidth="1"/>
    <col min="88" max="88" width="18.1640625" bestFit="1" customWidth="1"/>
    <col min="89" max="89" width="18.6640625" bestFit="1" customWidth="1"/>
    <col min="90" max="90" width="6" bestFit="1" customWidth="1"/>
    <col min="91" max="91" width="13.83203125" bestFit="1" customWidth="1"/>
    <col min="92" max="92" width="15.33203125" bestFit="1" customWidth="1"/>
    <col min="93" max="93" width="9" bestFit="1" customWidth="1"/>
    <col min="94" max="94" width="8.83203125" bestFit="1" customWidth="1"/>
    <col min="95" max="95" width="16.33203125" bestFit="1" customWidth="1"/>
    <col min="96" max="96" width="12.83203125" bestFit="1" customWidth="1"/>
    <col min="97" max="97" width="8" bestFit="1" customWidth="1"/>
    <col min="98" max="98" width="6" bestFit="1" customWidth="1"/>
    <col min="99" max="99" width="10.1640625" bestFit="1" customWidth="1"/>
    <col min="100" max="100" width="9.5" bestFit="1" customWidth="1"/>
    <col min="101" max="101" width="16.5" bestFit="1" customWidth="1"/>
    <col min="102" max="102" width="13.1640625" bestFit="1" customWidth="1"/>
    <col min="103" max="103" width="10.6640625" bestFit="1" customWidth="1"/>
    <col min="104" max="104" width="6.6640625" bestFit="1" customWidth="1"/>
    <col min="105" max="105" width="8.1640625" bestFit="1" customWidth="1"/>
    <col min="106" max="106" width="14.1640625" bestFit="1" customWidth="1"/>
    <col min="107" max="107" width="13.83203125" bestFit="1" customWidth="1"/>
    <col min="108" max="108" width="8.5" bestFit="1" customWidth="1"/>
    <col min="109" max="109" width="13" bestFit="1" customWidth="1"/>
    <col min="110" max="110" width="10.6640625" bestFit="1" customWidth="1"/>
    <col min="111" max="111" width="11" bestFit="1" customWidth="1"/>
    <col min="112" max="112" width="16.6640625" bestFit="1" customWidth="1"/>
    <col min="113" max="113" width="5.5" bestFit="1" customWidth="1"/>
    <col min="114" max="114" width="4.1640625" bestFit="1" customWidth="1"/>
    <col min="115" max="115" width="10.5" bestFit="1" customWidth="1"/>
    <col min="116" max="116" width="15.6640625" bestFit="1" customWidth="1"/>
    <col min="117" max="117" width="13.6640625" bestFit="1" customWidth="1"/>
    <col min="118" max="118" width="20.33203125" bestFit="1" customWidth="1"/>
    <col min="119" max="119" width="10.1640625" bestFit="1" customWidth="1"/>
    <col min="120" max="120" width="18.83203125" bestFit="1" customWidth="1"/>
    <col min="121" max="121" width="17.6640625" bestFit="1" customWidth="1"/>
    <col min="122" max="122" width="7.83203125" bestFit="1" customWidth="1"/>
    <col min="123" max="123" width="16.33203125" bestFit="1" customWidth="1"/>
    <col min="124" max="124" width="12.5" bestFit="1" customWidth="1"/>
    <col min="125" max="125" width="14.1640625" bestFit="1" customWidth="1"/>
    <col min="126" max="126" width="14.83203125" bestFit="1" customWidth="1"/>
    <col min="127" max="127" width="14.1640625" bestFit="1" customWidth="1"/>
    <col min="128" max="128" width="12.33203125" bestFit="1" customWidth="1"/>
    <col min="129" max="129" width="11.33203125" bestFit="1" customWidth="1"/>
    <col min="130" max="130" width="12.1640625" bestFit="1" customWidth="1"/>
    <col min="131" max="131" width="10.1640625" bestFit="1" customWidth="1"/>
    <col min="132" max="132" width="11" bestFit="1" customWidth="1"/>
    <col min="133" max="133" width="10.1640625" bestFit="1" customWidth="1"/>
    <col min="134" max="134" width="14.33203125" bestFit="1" customWidth="1"/>
    <col min="135" max="135" width="10.1640625" bestFit="1" customWidth="1"/>
    <col min="136" max="136" width="15.1640625" bestFit="1" customWidth="1"/>
    <col min="137" max="137" width="4.6640625" bestFit="1" customWidth="1"/>
    <col min="138" max="138" width="8.5" bestFit="1" customWidth="1"/>
    <col min="139" max="139" width="8.1640625" bestFit="1" customWidth="1"/>
    <col min="140" max="140" width="12" bestFit="1" customWidth="1"/>
    <col min="141" max="141" width="10.1640625" bestFit="1" customWidth="1"/>
    <col min="142" max="142" width="16.33203125" bestFit="1" customWidth="1"/>
  </cols>
  <sheetData>
    <row r="2" spans="1:14" x14ac:dyDescent="0.2">
      <c r="A2" s="2" t="s">
        <v>408</v>
      </c>
      <c r="B2" t="s">
        <v>411</v>
      </c>
      <c r="N2" s="2" t="s">
        <v>408</v>
      </c>
    </row>
    <row r="3" spans="1:14" x14ac:dyDescent="0.2">
      <c r="A3" s="3" t="s">
        <v>22</v>
      </c>
      <c r="B3" s="1">
        <v>858373000</v>
      </c>
      <c r="N3" s="3" t="s">
        <v>814</v>
      </c>
    </row>
    <row r="4" spans="1:14" x14ac:dyDescent="0.2">
      <c r="A4" s="4" t="s">
        <v>192</v>
      </c>
      <c r="B4" s="1">
        <v>858373000</v>
      </c>
      <c r="N4" s="4" t="s">
        <v>205</v>
      </c>
    </row>
    <row r="5" spans="1:14" x14ac:dyDescent="0.2">
      <c r="A5" s="4" t="s">
        <v>337</v>
      </c>
      <c r="B5" s="1">
        <v>814866759</v>
      </c>
      <c r="N5" s="4" t="s">
        <v>255</v>
      </c>
    </row>
    <row r="6" spans="1:14" x14ac:dyDescent="0.2">
      <c r="A6" s="4" t="s">
        <v>280</v>
      </c>
      <c r="B6" s="1">
        <v>718732821</v>
      </c>
      <c r="N6" s="4" t="s">
        <v>240</v>
      </c>
    </row>
    <row r="7" spans="1:14" x14ac:dyDescent="0.2">
      <c r="A7" s="4" t="s">
        <v>166</v>
      </c>
      <c r="B7" s="1">
        <v>678815482</v>
      </c>
      <c r="N7" s="3" t="s">
        <v>835</v>
      </c>
    </row>
    <row r="8" spans="1:14" x14ac:dyDescent="0.2">
      <c r="A8" s="4" t="s">
        <v>18</v>
      </c>
      <c r="B8" s="1">
        <v>534987076</v>
      </c>
      <c r="N8" s="4" t="s">
        <v>209</v>
      </c>
    </row>
    <row r="9" spans="1:14" x14ac:dyDescent="0.2">
      <c r="A9" s="3" t="s">
        <v>20</v>
      </c>
      <c r="B9" s="1">
        <v>718732821</v>
      </c>
      <c r="N9" s="3" t="s">
        <v>409</v>
      </c>
    </row>
    <row r="10" spans="1:14" x14ac:dyDescent="0.2">
      <c r="A10" s="4" t="s">
        <v>280</v>
      </c>
      <c r="B10" s="1">
        <v>718732821</v>
      </c>
    </row>
    <row r="11" spans="1:14" x14ac:dyDescent="0.2">
      <c r="A11" s="4" t="s">
        <v>18</v>
      </c>
      <c r="B11" s="1">
        <v>534987076</v>
      </c>
    </row>
    <row r="12" spans="1:14" x14ac:dyDescent="0.2">
      <c r="A12" s="4" t="s">
        <v>106</v>
      </c>
      <c r="B12" s="1">
        <v>460998507</v>
      </c>
    </row>
    <row r="13" spans="1:14" x14ac:dyDescent="0.2">
      <c r="A13" s="4" t="s">
        <v>188</v>
      </c>
      <c r="B13" s="1">
        <v>448149584</v>
      </c>
    </row>
    <row r="14" spans="1:14" x14ac:dyDescent="0.2">
      <c r="A14" s="4" t="s">
        <v>29</v>
      </c>
      <c r="B14" s="1">
        <v>381878219</v>
      </c>
    </row>
    <row r="15" spans="1:14" x14ac:dyDescent="0.2">
      <c r="A15" s="3" t="s">
        <v>409</v>
      </c>
      <c r="B15" s="1">
        <v>858373000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24BC3-C599-0848-BDD2-1658D2E700CD}">
  <dimension ref="A1:H1582"/>
  <sheetViews>
    <sheetView tabSelected="1" topLeftCell="A2" workbookViewId="0">
      <selection activeCell="J17" sqref="J17"/>
    </sheetView>
  </sheetViews>
  <sheetFormatPr baseColWidth="10" defaultRowHeight="16" x14ac:dyDescent="0.2"/>
  <cols>
    <col min="1" max="1" width="6.1640625" bestFit="1" customWidth="1"/>
    <col min="2" max="2" width="9.1640625" bestFit="1" customWidth="1"/>
    <col min="3" max="3" width="29.6640625" bestFit="1" customWidth="1"/>
    <col min="4" max="4" width="7.6640625" bestFit="1" customWidth="1"/>
    <col min="5" max="5" width="60.5" bestFit="1" customWidth="1"/>
    <col min="6" max="6" width="11.33203125" bestFit="1" customWidth="1"/>
    <col min="7" max="7" width="17.33203125" bestFit="1" customWidth="1"/>
    <col min="8" max="8" width="20.83203125" bestFit="1" customWidth="1"/>
  </cols>
  <sheetData>
    <row r="1" spans="1:8" x14ac:dyDescent="0.2">
      <c r="A1" t="s">
        <v>7</v>
      </c>
      <c r="B1" t="s">
        <v>432</v>
      </c>
      <c r="C1" t="s">
        <v>433</v>
      </c>
      <c r="D1" t="s">
        <v>434</v>
      </c>
      <c r="E1" t="s">
        <v>435</v>
      </c>
      <c r="F1" t="s">
        <v>0</v>
      </c>
      <c r="G1" t="s">
        <v>1516</v>
      </c>
      <c r="H1" t="s">
        <v>1518</v>
      </c>
    </row>
    <row r="2" spans="1:8" x14ac:dyDescent="0.2">
      <c r="A2">
        <v>1</v>
      </c>
      <c r="B2">
        <v>1104</v>
      </c>
      <c r="C2" t="s">
        <v>436</v>
      </c>
      <c r="D2" t="s">
        <v>437</v>
      </c>
      <c r="E2" t="s">
        <v>8</v>
      </c>
      <c r="F2">
        <v>111161</v>
      </c>
      <c r="G2">
        <f>COUNTIFS(D$2:D2,$D$5, C$2:C2, C2)</f>
        <v>0</v>
      </c>
      <c r="H2">
        <f>COUNTIFS(D$2:D2,$D$2, C$2:C2, C2)</f>
        <v>1</v>
      </c>
    </row>
    <row r="3" spans="1:8" x14ac:dyDescent="0.2">
      <c r="A3">
        <v>2</v>
      </c>
      <c r="B3">
        <v>175</v>
      </c>
      <c r="C3" t="s">
        <v>438</v>
      </c>
      <c r="D3" t="s">
        <v>439</v>
      </c>
      <c r="E3" t="s">
        <v>8</v>
      </c>
      <c r="F3">
        <v>111161</v>
      </c>
      <c r="G3">
        <f>COUNTIFS(D$2:D3,$D$5, C$2:C3, C3)</f>
        <v>0</v>
      </c>
      <c r="H3">
        <f>COUNTIFS(D$2:D3,$D$2, C$2:C3, C3)</f>
        <v>0</v>
      </c>
    </row>
    <row r="4" spans="1:8" x14ac:dyDescent="0.2">
      <c r="A4">
        <v>3</v>
      </c>
      <c r="B4">
        <v>1104</v>
      </c>
      <c r="C4" t="s">
        <v>436</v>
      </c>
      <c r="D4" t="s">
        <v>439</v>
      </c>
      <c r="E4" t="s">
        <v>8</v>
      </c>
      <c r="F4">
        <v>111161</v>
      </c>
      <c r="G4">
        <f>COUNTIFS(D$2:D4,$D$5, C$2:C4, C4)</f>
        <v>0</v>
      </c>
      <c r="H4">
        <f>COUNTIFS(D$2:D4,$D$2, C$2:C4, C4)</f>
        <v>1</v>
      </c>
    </row>
    <row r="5" spans="1:8" x14ac:dyDescent="0.2">
      <c r="A5">
        <v>4</v>
      </c>
      <c r="B5">
        <v>209</v>
      </c>
      <c r="C5" t="s">
        <v>440</v>
      </c>
      <c r="D5" t="s">
        <v>441</v>
      </c>
      <c r="E5" t="s">
        <v>8</v>
      </c>
      <c r="F5">
        <v>111161</v>
      </c>
      <c r="G5">
        <f>COUNTIFS(D$2:D5,$D$5, C$2:C5, C5)</f>
        <v>1</v>
      </c>
      <c r="H5">
        <f>COUNTIFS(D$2:D5,$D$2, C$2:C5, C5)</f>
        <v>0</v>
      </c>
    </row>
    <row r="6" spans="1:8" x14ac:dyDescent="0.2">
      <c r="A6">
        <v>5</v>
      </c>
      <c r="B6">
        <v>151</v>
      </c>
      <c r="C6" t="s">
        <v>442</v>
      </c>
      <c r="D6" t="s">
        <v>441</v>
      </c>
      <c r="E6" t="s">
        <v>8</v>
      </c>
      <c r="F6">
        <v>111161</v>
      </c>
      <c r="G6">
        <f>COUNTIFS(D$2:D6,$D$5, C$2:C6, C6)</f>
        <v>1</v>
      </c>
      <c r="H6">
        <f>COUNTIFS(D$2:D6,$D$2, C$2:C6, C6)</f>
        <v>0</v>
      </c>
    </row>
    <row r="7" spans="1:8" x14ac:dyDescent="0.2">
      <c r="A7">
        <v>6</v>
      </c>
      <c r="B7">
        <v>348409</v>
      </c>
      <c r="C7" t="s">
        <v>443</v>
      </c>
      <c r="D7" t="s">
        <v>441</v>
      </c>
      <c r="E7" t="s">
        <v>8</v>
      </c>
      <c r="F7">
        <v>111161</v>
      </c>
      <c r="G7">
        <f>COUNTIFS(D$2:D7,$D$5, C$2:C7, C7)</f>
        <v>1</v>
      </c>
      <c r="H7">
        <f>COUNTIFS(D$2:D7,$D$2, C$2:C7, C7)</f>
        <v>0</v>
      </c>
    </row>
    <row r="8" spans="1:8" x14ac:dyDescent="0.2">
      <c r="A8">
        <v>7</v>
      </c>
      <c r="B8">
        <v>338</v>
      </c>
      <c r="C8" t="s">
        <v>444</v>
      </c>
      <c r="D8" t="s">
        <v>437</v>
      </c>
      <c r="E8" t="s">
        <v>14</v>
      </c>
      <c r="F8">
        <v>68646</v>
      </c>
      <c r="G8">
        <f>COUNTIFS(D$2:D8,$D$5, C$2:C8, C8)</f>
        <v>0</v>
      </c>
      <c r="H8">
        <f>COUNTIFS(D$2:D8,$D$2, C$2:C8, C8)</f>
        <v>1</v>
      </c>
    </row>
    <row r="9" spans="1:8" x14ac:dyDescent="0.2">
      <c r="A9">
        <v>8</v>
      </c>
      <c r="B9">
        <v>701374</v>
      </c>
      <c r="C9" t="s">
        <v>445</v>
      </c>
      <c r="D9" t="s">
        <v>439</v>
      </c>
      <c r="E9" t="s">
        <v>14</v>
      </c>
      <c r="F9">
        <v>68646</v>
      </c>
      <c r="G9">
        <f>COUNTIFS(D$2:D9,$D$5, C$2:C9, C9)</f>
        <v>0</v>
      </c>
      <c r="H9">
        <f>COUNTIFS(D$2:D9,$D$2, C$2:C9, C9)</f>
        <v>0</v>
      </c>
    </row>
    <row r="10" spans="1:8" x14ac:dyDescent="0.2">
      <c r="A10">
        <v>9</v>
      </c>
      <c r="B10">
        <v>338</v>
      </c>
      <c r="C10" t="s">
        <v>444</v>
      </c>
      <c r="D10" t="s">
        <v>439</v>
      </c>
      <c r="E10" t="s">
        <v>14</v>
      </c>
      <c r="F10">
        <v>68646</v>
      </c>
      <c r="G10">
        <f>COUNTIFS(D$2:D10,$D$5, C$2:C10, C10)</f>
        <v>0</v>
      </c>
      <c r="H10">
        <f>COUNTIFS(D$2:D10,$D$2, C$2:C10, C10)</f>
        <v>1</v>
      </c>
    </row>
    <row r="11" spans="1:8" x14ac:dyDescent="0.2">
      <c r="A11">
        <v>10</v>
      </c>
      <c r="B11">
        <v>8</v>
      </c>
      <c r="C11" t="s">
        <v>446</v>
      </c>
      <c r="D11" t="s">
        <v>441</v>
      </c>
      <c r="E11" t="s">
        <v>14</v>
      </c>
      <c r="F11">
        <v>68646</v>
      </c>
      <c r="G11">
        <f>COUNTIFS(D$2:D11,$D$5, C$2:C11, C11)</f>
        <v>1</v>
      </c>
      <c r="H11">
        <f>COUNTIFS(D$2:D11,$D$2, C$2:C11, C11)</f>
        <v>0</v>
      </c>
    </row>
    <row r="12" spans="1:8" x14ac:dyDescent="0.2">
      <c r="A12">
        <v>11</v>
      </c>
      <c r="B12">
        <v>199</v>
      </c>
      <c r="C12" t="s">
        <v>447</v>
      </c>
      <c r="D12" t="s">
        <v>441</v>
      </c>
      <c r="E12" t="s">
        <v>14</v>
      </c>
      <c r="F12">
        <v>68646</v>
      </c>
      <c r="G12">
        <f>COUNTIFS(D$2:D12,$D$5, C$2:C12, C12)</f>
        <v>1</v>
      </c>
      <c r="H12">
        <f>COUNTIFS(D$2:D12,$D$2, C$2:C12, C12)</f>
        <v>0</v>
      </c>
    </row>
    <row r="13" spans="1:8" x14ac:dyDescent="0.2">
      <c r="A13">
        <v>12</v>
      </c>
      <c r="B13">
        <v>1001</v>
      </c>
      <c r="C13" t="s">
        <v>448</v>
      </c>
      <c r="D13" t="s">
        <v>441</v>
      </c>
      <c r="E13" t="s">
        <v>14</v>
      </c>
      <c r="F13">
        <v>68646</v>
      </c>
      <c r="G13">
        <f>COUNTIFS(D$2:D13,$D$5, C$2:C13, C13)</f>
        <v>1</v>
      </c>
      <c r="H13">
        <f>COUNTIFS(D$2:D13,$D$2, C$2:C13, C13)</f>
        <v>0</v>
      </c>
    </row>
    <row r="14" spans="1:8" x14ac:dyDescent="0.2">
      <c r="A14">
        <v>13</v>
      </c>
      <c r="B14">
        <v>634240</v>
      </c>
      <c r="C14" t="s">
        <v>449</v>
      </c>
      <c r="D14" t="s">
        <v>437</v>
      </c>
      <c r="E14" t="s">
        <v>18</v>
      </c>
      <c r="F14">
        <v>468569</v>
      </c>
      <c r="G14">
        <f>COUNTIFS(D$2:D14,$D$5, C$2:C14, C14)</f>
        <v>0</v>
      </c>
      <c r="H14">
        <f>COUNTIFS(D$2:D14,$D$2, C$2:C14, C14)</f>
        <v>1</v>
      </c>
    </row>
    <row r="15" spans="1:8" x14ac:dyDescent="0.2">
      <c r="A15">
        <v>14</v>
      </c>
      <c r="B15">
        <v>634300</v>
      </c>
      <c r="C15" t="s">
        <v>450</v>
      </c>
      <c r="D15" t="s">
        <v>439</v>
      </c>
      <c r="E15" t="s">
        <v>18</v>
      </c>
      <c r="F15">
        <v>468569</v>
      </c>
      <c r="G15">
        <f>COUNTIFS(D$2:D15,$D$5, C$2:C15, C15)</f>
        <v>0</v>
      </c>
      <c r="H15">
        <f>COUNTIFS(D$2:D15,$D$2, C$2:C15, C15)</f>
        <v>0</v>
      </c>
    </row>
    <row r="16" spans="1:8" x14ac:dyDescent="0.2">
      <c r="A16">
        <v>15</v>
      </c>
      <c r="B16">
        <v>634240</v>
      </c>
      <c r="C16" t="s">
        <v>449</v>
      </c>
      <c r="D16" t="s">
        <v>439</v>
      </c>
      <c r="E16" t="s">
        <v>18</v>
      </c>
      <c r="F16">
        <v>468569</v>
      </c>
      <c r="G16">
        <f>COUNTIFS(D$2:D16,$D$5, C$2:C16, C16)</f>
        <v>0</v>
      </c>
      <c r="H16">
        <f>COUNTIFS(D$2:D16,$D$2, C$2:C16, C16)</f>
        <v>1</v>
      </c>
    </row>
    <row r="17" spans="1:8" x14ac:dyDescent="0.2">
      <c r="A17">
        <v>16</v>
      </c>
      <c r="B17">
        <v>275286</v>
      </c>
      <c r="C17" t="s">
        <v>451</v>
      </c>
      <c r="D17" t="s">
        <v>439</v>
      </c>
      <c r="E17" t="s">
        <v>18</v>
      </c>
      <c r="F17">
        <v>468569</v>
      </c>
      <c r="G17">
        <f>COUNTIFS(D$2:D17,$D$5, C$2:C17, C17)</f>
        <v>0</v>
      </c>
      <c r="H17">
        <f>COUNTIFS(D$2:D17,$D$2, C$2:C17, C17)</f>
        <v>0</v>
      </c>
    </row>
    <row r="18" spans="1:8" x14ac:dyDescent="0.2">
      <c r="A18">
        <v>17</v>
      </c>
      <c r="B18">
        <v>288</v>
      </c>
      <c r="C18" t="s">
        <v>452</v>
      </c>
      <c r="D18" t="s">
        <v>441</v>
      </c>
      <c r="E18" t="s">
        <v>18</v>
      </c>
      <c r="F18">
        <v>468569</v>
      </c>
      <c r="G18">
        <f>COUNTIFS(D$2:D18,$D$5, C$2:C18, C18)</f>
        <v>1</v>
      </c>
      <c r="H18">
        <f>COUNTIFS(D$2:D18,$D$2, C$2:C18, C18)</f>
        <v>0</v>
      </c>
    </row>
    <row r="19" spans="1:8" x14ac:dyDescent="0.2">
      <c r="A19">
        <v>18</v>
      </c>
      <c r="B19">
        <v>5132</v>
      </c>
      <c r="C19" t="s">
        <v>453</v>
      </c>
      <c r="D19" t="s">
        <v>441</v>
      </c>
      <c r="E19" t="s">
        <v>18</v>
      </c>
      <c r="F19">
        <v>468569</v>
      </c>
      <c r="G19">
        <f>COUNTIFS(D$2:D19,$D$5, C$2:C19, C19)</f>
        <v>1</v>
      </c>
      <c r="H19">
        <f>COUNTIFS(D$2:D19,$D$2, C$2:C19, C19)</f>
        <v>0</v>
      </c>
    </row>
    <row r="20" spans="1:8" x14ac:dyDescent="0.2">
      <c r="A20">
        <v>19</v>
      </c>
      <c r="B20">
        <v>1173</v>
      </c>
      <c r="C20" t="s">
        <v>454</v>
      </c>
      <c r="D20" t="s">
        <v>441</v>
      </c>
      <c r="E20" t="s">
        <v>18</v>
      </c>
      <c r="F20">
        <v>468569</v>
      </c>
      <c r="G20">
        <f>COUNTIFS(D$2:D20,$D$5, C$2:C20, C20)</f>
        <v>1</v>
      </c>
      <c r="H20">
        <f>COUNTIFS(D$2:D20,$D$2, C$2:C20, C20)</f>
        <v>0</v>
      </c>
    </row>
    <row r="21" spans="1:8" x14ac:dyDescent="0.2">
      <c r="A21">
        <v>20</v>
      </c>
      <c r="B21">
        <v>338</v>
      </c>
      <c r="C21" t="s">
        <v>444</v>
      </c>
      <c r="D21" t="s">
        <v>437</v>
      </c>
      <c r="E21" t="s">
        <v>24</v>
      </c>
      <c r="F21">
        <v>71562</v>
      </c>
      <c r="G21">
        <f>COUNTIFS(D$2:D21,$D$5, C$2:C21, C21)</f>
        <v>0</v>
      </c>
      <c r="H21">
        <f>COUNTIFS(D$2:D21,$D$2, C$2:C21, C21)</f>
        <v>2</v>
      </c>
    </row>
    <row r="22" spans="1:8" x14ac:dyDescent="0.2">
      <c r="A22">
        <v>21</v>
      </c>
      <c r="B22">
        <v>338</v>
      </c>
      <c r="C22" t="s">
        <v>444</v>
      </c>
      <c r="D22" t="s">
        <v>439</v>
      </c>
      <c r="E22" t="s">
        <v>24</v>
      </c>
      <c r="F22">
        <v>71562</v>
      </c>
      <c r="G22">
        <f>COUNTIFS(D$2:D22,$D$5, C$2:C22, C22)</f>
        <v>0</v>
      </c>
      <c r="H22">
        <f>COUNTIFS(D$2:D22,$D$2, C$2:C22, C22)</f>
        <v>2</v>
      </c>
    </row>
    <row r="23" spans="1:8" x14ac:dyDescent="0.2">
      <c r="A23">
        <v>22</v>
      </c>
      <c r="B23">
        <v>701374</v>
      </c>
      <c r="C23" t="s">
        <v>445</v>
      </c>
      <c r="D23" t="s">
        <v>439</v>
      </c>
      <c r="E23" t="s">
        <v>24</v>
      </c>
      <c r="F23">
        <v>71562</v>
      </c>
      <c r="G23">
        <f>COUNTIFS(D$2:D23,$D$5, C$2:C23, C23)</f>
        <v>0</v>
      </c>
      <c r="H23">
        <f>COUNTIFS(D$2:D23,$D$2, C$2:C23, C23)</f>
        <v>0</v>
      </c>
    </row>
    <row r="24" spans="1:8" x14ac:dyDescent="0.2">
      <c r="A24">
        <v>23</v>
      </c>
      <c r="B24">
        <v>199</v>
      </c>
      <c r="C24" t="s">
        <v>447</v>
      </c>
      <c r="D24" t="s">
        <v>441</v>
      </c>
      <c r="E24" t="s">
        <v>24</v>
      </c>
      <c r="F24">
        <v>71562</v>
      </c>
      <c r="G24">
        <f>COUNTIFS(D$2:D24,$D$5, C$2:C24, C24)</f>
        <v>2</v>
      </c>
      <c r="H24">
        <f>COUNTIFS(D$2:D24,$D$2, C$2:C24, C24)</f>
        <v>0</v>
      </c>
    </row>
    <row r="25" spans="1:8" x14ac:dyDescent="0.2">
      <c r="A25">
        <v>24</v>
      </c>
      <c r="B25">
        <v>134</v>
      </c>
      <c r="C25" t="s">
        <v>455</v>
      </c>
      <c r="D25" t="s">
        <v>441</v>
      </c>
      <c r="E25" t="s">
        <v>24</v>
      </c>
      <c r="F25">
        <v>71562</v>
      </c>
      <c r="G25">
        <f>COUNTIFS(D$2:D25,$D$5, C$2:C25, C25)</f>
        <v>1</v>
      </c>
      <c r="H25">
        <f>COUNTIFS(D$2:D25,$D$2, C$2:C25, C25)</f>
        <v>0</v>
      </c>
    </row>
    <row r="26" spans="1:8" x14ac:dyDescent="0.2">
      <c r="A26">
        <v>25</v>
      </c>
      <c r="B26">
        <v>380</v>
      </c>
      <c r="C26" t="s">
        <v>456</v>
      </c>
      <c r="D26" t="s">
        <v>441</v>
      </c>
      <c r="E26" t="s">
        <v>24</v>
      </c>
      <c r="F26">
        <v>71562</v>
      </c>
      <c r="G26">
        <f>COUNTIFS(D$2:D26,$D$5, C$2:C26, C26)</f>
        <v>1</v>
      </c>
      <c r="H26">
        <f>COUNTIFS(D$2:D26,$D$2, C$2:C26, C26)</f>
        <v>0</v>
      </c>
    </row>
    <row r="27" spans="1:8" x14ac:dyDescent="0.2">
      <c r="A27">
        <v>26</v>
      </c>
      <c r="B27">
        <v>1486</v>
      </c>
      <c r="C27" t="s">
        <v>457</v>
      </c>
      <c r="D27" t="s">
        <v>437</v>
      </c>
      <c r="E27" t="s">
        <v>25</v>
      </c>
      <c r="F27">
        <v>50083</v>
      </c>
      <c r="G27">
        <f>COUNTIFS(D$2:D27,$D$5, C$2:C27, C27)</f>
        <v>0</v>
      </c>
      <c r="H27">
        <f>COUNTIFS(D$2:D27,$D$2, C$2:C27, C27)</f>
        <v>1</v>
      </c>
    </row>
    <row r="28" spans="1:8" x14ac:dyDescent="0.2">
      <c r="A28">
        <v>27</v>
      </c>
      <c r="B28">
        <v>741627</v>
      </c>
      <c r="C28" t="s">
        <v>458</v>
      </c>
      <c r="D28" t="s">
        <v>439</v>
      </c>
      <c r="E28" t="s">
        <v>25</v>
      </c>
      <c r="F28">
        <v>50083</v>
      </c>
      <c r="G28">
        <f>COUNTIFS(D$2:D28,$D$5, C$2:C28, C28)</f>
        <v>0</v>
      </c>
      <c r="H28">
        <f>COUNTIFS(D$2:D28,$D$2, C$2:C28, C28)</f>
        <v>0</v>
      </c>
    </row>
    <row r="29" spans="1:8" x14ac:dyDescent="0.2">
      <c r="A29">
        <v>28</v>
      </c>
      <c r="B29">
        <v>20</v>
      </c>
      <c r="C29" t="s">
        <v>459</v>
      </c>
      <c r="D29" t="s">
        <v>441</v>
      </c>
      <c r="E29" t="s">
        <v>25</v>
      </c>
      <c r="F29">
        <v>50083</v>
      </c>
      <c r="G29">
        <f>COUNTIFS(D$2:D29,$D$5, C$2:C29, C29)</f>
        <v>1</v>
      </c>
      <c r="H29">
        <f>COUNTIFS(D$2:D29,$D$2, C$2:C29, C29)</f>
        <v>0</v>
      </c>
    </row>
    <row r="30" spans="1:8" x14ac:dyDescent="0.2">
      <c r="A30">
        <v>29</v>
      </c>
      <c r="B30">
        <v>2011</v>
      </c>
      <c r="C30" t="s">
        <v>460</v>
      </c>
      <c r="D30" t="s">
        <v>441</v>
      </c>
      <c r="E30" t="s">
        <v>25</v>
      </c>
      <c r="F30">
        <v>50083</v>
      </c>
      <c r="G30">
        <f>COUNTIFS(D$2:D30,$D$5, C$2:C30, C30)</f>
        <v>1</v>
      </c>
      <c r="H30">
        <f>COUNTIFS(D$2:D30,$D$2, C$2:C30, C30)</f>
        <v>0</v>
      </c>
    </row>
    <row r="31" spans="1:8" x14ac:dyDescent="0.2">
      <c r="A31">
        <v>30</v>
      </c>
      <c r="B31">
        <v>842</v>
      </c>
      <c r="C31" t="s">
        <v>461</v>
      </c>
      <c r="D31" t="s">
        <v>441</v>
      </c>
      <c r="E31" t="s">
        <v>25</v>
      </c>
      <c r="F31">
        <v>50083</v>
      </c>
      <c r="G31">
        <f>COUNTIFS(D$2:D31,$D$5, C$2:C31, C31)</f>
        <v>1</v>
      </c>
      <c r="H31">
        <f>COUNTIFS(D$2:D31,$D$2, C$2:C31, C31)</f>
        <v>0</v>
      </c>
    </row>
    <row r="32" spans="1:8" x14ac:dyDescent="0.2">
      <c r="A32">
        <v>31</v>
      </c>
      <c r="B32">
        <v>1392</v>
      </c>
      <c r="C32" t="s">
        <v>462</v>
      </c>
      <c r="D32" t="s">
        <v>437</v>
      </c>
      <c r="E32" t="s">
        <v>29</v>
      </c>
      <c r="F32">
        <v>167260</v>
      </c>
      <c r="G32">
        <f>COUNTIFS(D$2:D32,$D$5, C$2:C32, C32)</f>
        <v>0</v>
      </c>
      <c r="H32">
        <f>COUNTIFS(D$2:D32,$D$2, C$2:C32, C32)</f>
        <v>1</v>
      </c>
    </row>
    <row r="33" spans="1:8" x14ac:dyDescent="0.2">
      <c r="A33">
        <v>32</v>
      </c>
      <c r="B33">
        <v>866058</v>
      </c>
      <c r="C33" t="s">
        <v>463</v>
      </c>
      <c r="D33" t="s">
        <v>439</v>
      </c>
      <c r="E33" t="s">
        <v>29</v>
      </c>
      <c r="F33">
        <v>167260</v>
      </c>
      <c r="G33">
        <f>COUNTIFS(D$2:D33,$D$5, C$2:C33, C33)</f>
        <v>0</v>
      </c>
      <c r="H33">
        <f>COUNTIFS(D$2:D33,$D$2, C$2:C33, C33)</f>
        <v>0</v>
      </c>
    </row>
    <row r="34" spans="1:8" x14ac:dyDescent="0.2">
      <c r="A34">
        <v>33</v>
      </c>
      <c r="B34">
        <v>909638</v>
      </c>
      <c r="C34" t="s">
        <v>464</v>
      </c>
      <c r="D34" t="s">
        <v>439</v>
      </c>
      <c r="E34" t="s">
        <v>29</v>
      </c>
      <c r="F34">
        <v>167260</v>
      </c>
      <c r="G34">
        <f>COUNTIFS(D$2:D34,$D$5, C$2:C34, C34)</f>
        <v>0</v>
      </c>
      <c r="H34">
        <f>COUNTIFS(D$2:D34,$D$2, C$2:C34, C34)</f>
        <v>0</v>
      </c>
    </row>
    <row r="35" spans="1:8" x14ac:dyDescent="0.2">
      <c r="A35">
        <v>34</v>
      </c>
      <c r="B35">
        <v>101991</v>
      </c>
      <c r="C35" t="s">
        <v>465</v>
      </c>
      <c r="D35" t="s">
        <v>439</v>
      </c>
      <c r="E35" t="s">
        <v>29</v>
      </c>
      <c r="F35">
        <v>167260</v>
      </c>
      <c r="G35">
        <f>COUNTIFS(D$2:D35,$D$5, C$2:C35, C35)</f>
        <v>0</v>
      </c>
      <c r="H35">
        <f>COUNTIFS(D$2:D35,$D$2, C$2:C35, C35)</f>
        <v>0</v>
      </c>
    </row>
    <row r="36" spans="1:8" x14ac:dyDescent="0.2">
      <c r="A36">
        <v>35</v>
      </c>
      <c r="B36">
        <v>704</v>
      </c>
      <c r="C36" t="s">
        <v>466</v>
      </c>
      <c r="D36" t="s">
        <v>441</v>
      </c>
      <c r="E36" t="s">
        <v>29</v>
      </c>
      <c r="F36">
        <v>167260</v>
      </c>
      <c r="G36">
        <f>COUNTIFS(D$2:D36,$D$5, C$2:C36, C36)</f>
        <v>1</v>
      </c>
      <c r="H36">
        <f>COUNTIFS(D$2:D36,$D$2, C$2:C36, C36)</f>
        <v>0</v>
      </c>
    </row>
    <row r="37" spans="1:8" x14ac:dyDescent="0.2">
      <c r="A37">
        <v>36</v>
      </c>
      <c r="B37">
        <v>1557</v>
      </c>
      <c r="C37" t="s">
        <v>467</v>
      </c>
      <c r="D37" t="s">
        <v>441</v>
      </c>
      <c r="E37" t="s">
        <v>29</v>
      </c>
      <c r="F37">
        <v>167260</v>
      </c>
      <c r="G37">
        <f>COUNTIFS(D$2:D37,$D$5, C$2:C37, C37)</f>
        <v>1</v>
      </c>
      <c r="H37">
        <f>COUNTIFS(D$2:D37,$D$2, C$2:C37, C37)</f>
        <v>0</v>
      </c>
    </row>
    <row r="38" spans="1:8" x14ac:dyDescent="0.2">
      <c r="A38">
        <v>37</v>
      </c>
      <c r="B38">
        <v>5212</v>
      </c>
      <c r="C38" t="s">
        <v>468</v>
      </c>
      <c r="D38" t="s">
        <v>441</v>
      </c>
      <c r="E38" t="s">
        <v>29</v>
      </c>
      <c r="F38">
        <v>167260</v>
      </c>
      <c r="G38">
        <f>COUNTIFS(D$2:D38,$D$5, C$2:C38, C38)</f>
        <v>1</v>
      </c>
      <c r="H38">
        <f>COUNTIFS(D$2:D38,$D$2, C$2:C38, C38)</f>
        <v>0</v>
      </c>
    </row>
    <row r="39" spans="1:8" x14ac:dyDescent="0.2">
      <c r="A39">
        <v>38</v>
      </c>
      <c r="B39">
        <v>229</v>
      </c>
      <c r="C39" t="s">
        <v>469</v>
      </c>
      <c r="D39" t="s">
        <v>437</v>
      </c>
      <c r="E39" t="s">
        <v>36</v>
      </c>
      <c r="F39">
        <v>108052</v>
      </c>
      <c r="G39">
        <f>COUNTIFS(D$2:D39,$D$5, C$2:C39, C39)</f>
        <v>0</v>
      </c>
      <c r="H39">
        <f>COUNTIFS(D$2:D39,$D$2, C$2:C39, C39)</f>
        <v>1</v>
      </c>
    </row>
    <row r="40" spans="1:8" x14ac:dyDescent="0.2">
      <c r="A40">
        <v>39</v>
      </c>
      <c r="B40">
        <v>447745</v>
      </c>
      <c r="C40" t="s">
        <v>470</v>
      </c>
      <c r="D40" t="s">
        <v>439</v>
      </c>
      <c r="E40" t="s">
        <v>36</v>
      </c>
      <c r="F40">
        <v>108052</v>
      </c>
      <c r="G40">
        <f>COUNTIFS(D$2:D40,$D$5, C$2:C40, C40)</f>
        <v>0</v>
      </c>
      <c r="H40">
        <f>COUNTIFS(D$2:D40,$D$2, C$2:C40, C40)</f>
        <v>0</v>
      </c>
    </row>
    <row r="41" spans="1:8" x14ac:dyDescent="0.2">
      <c r="A41">
        <v>40</v>
      </c>
      <c r="B41">
        <v>1873</v>
      </c>
      <c r="C41" t="s">
        <v>471</v>
      </c>
      <c r="D41" t="s">
        <v>439</v>
      </c>
      <c r="E41" t="s">
        <v>36</v>
      </c>
      <c r="F41">
        <v>108052</v>
      </c>
      <c r="G41">
        <f>COUNTIFS(D$2:D41,$D$5, C$2:C41, C41)</f>
        <v>0</v>
      </c>
      <c r="H41">
        <f>COUNTIFS(D$2:D41,$D$2, C$2:C41, C41)</f>
        <v>0</v>
      </c>
    </row>
    <row r="42" spans="1:8" x14ac:dyDescent="0.2">
      <c r="A42">
        <v>41</v>
      </c>
      <c r="B42">
        <v>553</v>
      </c>
      <c r="C42" t="s">
        <v>472</v>
      </c>
      <c r="D42" t="s">
        <v>441</v>
      </c>
      <c r="E42" t="s">
        <v>36</v>
      </c>
      <c r="F42">
        <v>108052</v>
      </c>
      <c r="G42">
        <f>COUNTIFS(D$2:D42,$D$5, C$2:C42, C42)</f>
        <v>1</v>
      </c>
      <c r="H42">
        <f>COUNTIFS(D$2:D42,$D$2, C$2:C42, C42)</f>
        <v>0</v>
      </c>
    </row>
    <row r="43" spans="1:8" x14ac:dyDescent="0.2">
      <c r="A43">
        <v>42</v>
      </c>
      <c r="B43">
        <v>146</v>
      </c>
      <c r="C43" t="s">
        <v>473</v>
      </c>
      <c r="D43" t="s">
        <v>441</v>
      </c>
      <c r="E43" t="s">
        <v>36</v>
      </c>
      <c r="F43">
        <v>108052</v>
      </c>
      <c r="G43">
        <f>COUNTIFS(D$2:D43,$D$5, C$2:C43, C43)</f>
        <v>1</v>
      </c>
      <c r="H43">
        <f>COUNTIFS(D$2:D43,$D$2, C$2:C43, C43)</f>
        <v>0</v>
      </c>
    </row>
    <row r="44" spans="1:8" x14ac:dyDescent="0.2">
      <c r="A44">
        <v>43</v>
      </c>
      <c r="B44">
        <v>1426</v>
      </c>
      <c r="C44" t="s">
        <v>474</v>
      </c>
      <c r="D44" t="s">
        <v>441</v>
      </c>
      <c r="E44" t="s">
        <v>36</v>
      </c>
      <c r="F44">
        <v>108052</v>
      </c>
      <c r="G44">
        <f>COUNTIFS(D$2:D44,$D$5, C$2:C44, C44)</f>
        <v>1</v>
      </c>
      <c r="H44">
        <f>COUNTIFS(D$2:D44,$D$2, C$2:C44, C44)</f>
        <v>0</v>
      </c>
    </row>
    <row r="45" spans="1:8" x14ac:dyDescent="0.2">
      <c r="A45">
        <v>44</v>
      </c>
      <c r="B45">
        <v>1392</v>
      </c>
      <c r="C45" t="s">
        <v>462</v>
      </c>
      <c r="D45" t="s">
        <v>437</v>
      </c>
      <c r="E45" t="s">
        <v>41</v>
      </c>
      <c r="F45">
        <v>120737</v>
      </c>
      <c r="G45">
        <f>COUNTIFS(D$2:D45,$D$5, C$2:C45, C45)</f>
        <v>0</v>
      </c>
      <c r="H45">
        <f>COUNTIFS(D$2:D45,$D$2, C$2:C45, C45)</f>
        <v>2</v>
      </c>
    </row>
    <row r="46" spans="1:8" x14ac:dyDescent="0.2">
      <c r="A46">
        <v>45</v>
      </c>
      <c r="B46">
        <v>866058</v>
      </c>
      <c r="C46" t="s">
        <v>463</v>
      </c>
      <c r="D46" t="s">
        <v>439</v>
      </c>
      <c r="E46" t="s">
        <v>41</v>
      </c>
      <c r="F46">
        <v>120737</v>
      </c>
      <c r="G46">
        <f>COUNTIFS(D$2:D46,$D$5, C$2:C46, C46)</f>
        <v>0</v>
      </c>
      <c r="H46">
        <f>COUNTIFS(D$2:D46,$D$2, C$2:C46, C46)</f>
        <v>0</v>
      </c>
    </row>
    <row r="47" spans="1:8" x14ac:dyDescent="0.2">
      <c r="A47">
        <v>46</v>
      </c>
      <c r="B47">
        <v>909638</v>
      </c>
      <c r="C47" t="s">
        <v>464</v>
      </c>
      <c r="D47" t="s">
        <v>439</v>
      </c>
      <c r="E47" t="s">
        <v>41</v>
      </c>
      <c r="F47">
        <v>120737</v>
      </c>
      <c r="G47">
        <f>COUNTIFS(D$2:D47,$D$5, C$2:C47, C47)</f>
        <v>0</v>
      </c>
      <c r="H47">
        <f>COUNTIFS(D$2:D47,$D$2, C$2:C47, C47)</f>
        <v>0</v>
      </c>
    </row>
    <row r="48" spans="1:8" x14ac:dyDescent="0.2">
      <c r="A48">
        <v>47</v>
      </c>
      <c r="B48">
        <v>101991</v>
      </c>
      <c r="C48" t="s">
        <v>465</v>
      </c>
      <c r="D48" t="s">
        <v>439</v>
      </c>
      <c r="E48" t="s">
        <v>41</v>
      </c>
      <c r="F48">
        <v>120737</v>
      </c>
      <c r="G48">
        <f>COUNTIFS(D$2:D48,$D$5, C$2:C48, C48)</f>
        <v>0</v>
      </c>
      <c r="H48">
        <f>COUNTIFS(D$2:D48,$D$2, C$2:C48, C48)</f>
        <v>0</v>
      </c>
    </row>
    <row r="49" spans="1:8" x14ac:dyDescent="0.2">
      <c r="A49">
        <v>48</v>
      </c>
      <c r="B49">
        <v>704</v>
      </c>
      <c r="C49" t="s">
        <v>466</v>
      </c>
      <c r="D49" t="s">
        <v>441</v>
      </c>
      <c r="E49" t="s">
        <v>41</v>
      </c>
      <c r="F49">
        <v>120737</v>
      </c>
      <c r="G49">
        <f>COUNTIFS(D$2:D49,$D$5, C$2:C49, C49)</f>
        <v>2</v>
      </c>
      <c r="H49">
        <f>COUNTIFS(D$2:D49,$D$2, C$2:C49, C49)</f>
        <v>0</v>
      </c>
    </row>
    <row r="50" spans="1:8" x14ac:dyDescent="0.2">
      <c r="A50">
        <v>49</v>
      </c>
      <c r="B50">
        <v>5212</v>
      </c>
      <c r="C50" t="s">
        <v>468</v>
      </c>
      <c r="D50" t="s">
        <v>441</v>
      </c>
      <c r="E50" t="s">
        <v>41</v>
      </c>
      <c r="F50">
        <v>120737</v>
      </c>
      <c r="G50">
        <f>COUNTIFS(D$2:D50,$D$5, C$2:C50, C50)</f>
        <v>2</v>
      </c>
      <c r="H50">
        <f>COUNTIFS(D$2:D50,$D$2, C$2:C50, C50)</f>
        <v>0</v>
      </c>
    </row>
    <row r="51" spans="1:8" x14ac:dyDescent="0.2">
      <c r="A51">
        <v>50</v>
      </c>
      <c r="B51">
        <v>89217</v>
      </c>
      <c r="C51" t="s">
        <v>475</v>
      </c>
      <c r="D51" t="s">
        <v>441</v>
      </c>
      <c r="E51" t="s">
        <v>41</v>
      </c>
      <c r="F51">
        <v>120737</v>
      </c>
      <c r="G51">
        <f>COUNTIFS(D$2:D51,$D$5, C$2:C51, C51)</f>
        <v>1</v>
      </c>
      <c r="H51">
        <f>COUNTIFS(D$2:D51,$D$2, C$2:C51, C51)</f>
        <v>0</v>
      </c>
    </row>
    <row r="52" spans="1:8" x14ac:dyDescent="0.2">
      <c r="A52">
        <v>51</v>
      </c>
      <c r="B52">
        <v>233</v>
      </c>
      <c r="C52" t="s">
        <v>476</v>
      </c>
      <c r="D52" t="s">
        <v>437</v>
      </c>
      <c r="E52" t="s">
        <v>44</v>
      </c>
      <c r="F52">
        <v>110912</v>
      </c>
      <c r="G52">
        <f>COUNTIFS(D$2:D52,$D$5, C$2:C52, C52)</f>
        <v>0</v>
      </c>
      <c r="H52">
        <f>COUNTIFS(D$2:D52,$D$2, C$2:C52, C52)</f>
        <v>1</v>
      </c>
    </row>
    <row r="53" spans="1:8" x14ac:dyDescent="0.2">
      <c r="A53">
        <v>52</v>
      </c>
      <c r="B53">
        <v>233</v>
      </c>
      <c r="C53" t="s">
        <v>476</v>
      </c>
      <c r="D53" t="s">
        <v>439</v>
      </c>
      <c r="E53" t="s">
        <v>44</v>
      </c>
      <c r="F53">
        <v>110912</v>
      </c>
      <c r="G53">
        <f>COUNTIFS(D$2:D53,$D$5, C$2:C53, C53)</f>
        <v>0</v>
      </c>
      <c r="H53">
        <f>COUNTIFS(D$2:D53,$D$2, C$2:C53, C53)</f>
        <v>1</v>
      </c>
    </row>
    <row r="54" spans="1:8" x14ac:dyDescent="0.2">
      <c r="A54">
        <v>53</v>
      </c>
      <c r="B54">
        <v>812</v>
      </c>
      <c r="C54" t="s">
        <v>477</v>
      </c>
      <c r="D54" t="s">
        <v>439</v>
      </c>
      <c r="E54" t="s">
        <v>44</v>
      </c>
      <c r="F54">
        <v>110912</v>
      </c>
      <c r="G54">
        <f>COUNTIFS(D$2:D54,$D$5, C$2:C54, C54)</f>
        <v>0</v>
      </c>
      <c r="H54">
        <f>COUNTIFS(D$2:D54,$D$2, C$2:C54, C54)</f>
        <v>0</v>
      </c>
    </row>
    <row r="55" spans="1:8" x14ac:dyDescent="0.2">
      <c r="A55">
        <v>54</v>
      </c>
      <c r="B55">
        <v>237</v>
      </c>
      <c r="C55" t="s">
        <v>478</v>
      </c>
      <c r="D55" t="s">
        <v>441</v>
      </c>
      <c r="E55" t="s">
        <v>44</v>
      </c>
      <c r="F55">
        <v>110912</v>
      </c>
      <c r="G55">
        <f>COUNTIFS(D$2:D55,$D$5, C$2:C55, C55)</f>
        <v>1</v>
      </c>
      <c r="H55">
        <f>COUNTIFS(D$2:D55,$D$2, C$2:C55, C55)</f>
        <v>0</v>
      </c>
    </row>
    <row r="56" spans="1:8" x14ac:dyDescent="0.2">
      <c r="A56">
        <v>55</v>
      </c>
      <c r="B56">
        <v>235</v>
      </c>
      <c r="C56" t="s">
        <v>479</v>
      </c>
      <c r="D56" t="s">
        <v>441</v>
      </c>
      <c r="E56" t="s">
        <v>44</v>
      </c>
      <c r="F56">
        <v>110912</v>
      </c>
      <c r="G56">
        <f>COUNTIFS(D$2:D56,$D$5, C$2:C56, C56)</f>
        <v>1</v>
      </c>
      <c r="H56">
        <f>COUNTIFS(D$2:D56,$D$2, C$2:C56, C56)</f>
        <v>0</v>
      </c>
    </row>
    <row r="57" spans="1:8" x14ac:dyDescent="0.2">
      <c r="A57">
        <v>56</v>
      </c>
      <c r="B57">
        <v>168</v>
      </c>
      <c r="C57" t="s">
        <v>480</v>
      </c>
      <c r="D57" t="s">
        <v>441</v>
      </c>
      <c r="E57" t="s">
        <v>44</v>
      </c>
      <c r="F57">
        <v>110912</v>
      </c>
      <c r="G57">
        <f>COUNTIFS(D$2:D57,$D$5, C$2:C57, C57)</f>
        <v>1</v>
      </c>
      <c r="H57">
        <f>COUNTIFS(D$2:D57,$D$2, C$2:C57, C57)</f>
        <v>0</v>
      </c>
    </row>
    <row r="58" spans="1:8" x14ac:dyDescent="0.2">
      <c r="A58">
        <v>57</v>
      </c>
      <c r="B58">
        <v>1466</v>
      </c>
      <c r="C58" t="s">
        <v>481</v>
      </c>
      <c r="D58" t="s">
        <v>437</v>
      </c>
      <c r="E58" t="s">
        <v>47</v>
      </c>
      <c r="F58">
        <v>60196</v>
      </c>
      <c r="G58">
        <f>COUNTIFS(D$2:D58,$D$5, C$2:C58, C58)</f>
        <v>0</v>
      </c>
      <c r="H58">
        <f>COUNTIFS(D$2:D58,$D$2, C$2:C58, C58)</f>
        <v>1</v>
      </c>
    </row>
    <row r="59" spans="1:8" x14ac:dyDescent="0.2">
      <c r="A59">
        <v>58</v>
      </c>
      <c r="B59">
        <v>898812</v>
      </c>
      <c r="C59" t="s">
        <v>482</v>
      </c>
      <c r="D59" t="s">
        <v>439</v>
      </c>
      <c r="E59" t="s">
        <v>47</v>
      </c>
      <c r="F59">
        <v>60196</v>
      </c>
      <c r="G59">
        <f>COUNTIFS(D$2:D59,$D$5, C$2:C59, C59)</f>
        <v>0</v>
      </c>
      <c r="H59">
        <f>COUNTIFS(D$2:D59,$D$2, C$2:C59, C59)</f>
        <v>0</v>
      </c>
    </row>
    <row r="60" spans="1:8" x14ac:dyDescent="0.2">
      <c r="A60">
        <v>59</v>
      </c>
      <c r="B60">
        <v>1466</v>
      </c>
      <c r="C60" t="s">
        <v>481</v>
      </c>
      <c r="D60" t="s">
        <v>439</v>
      </c>
      <c r="E60" t="s">
        <v>47</v>
      </c>
      <c r="F60">
        <v>60196</v>
      </c>
      <c r="G60">
        <f>COUNTIFS(D$2:D60,$D$5, C$2:C60, C60)</f>
        <v>0</v>
      </c>
      <c r="H60">
        <f>COUNTIFS(D$2:D60,$D$2, C$2:C60, C60)</f>
        <v>1</v>
      </c>
    </row>
    <row r="61" spans="1:8" x14ac:dyDescent="0.2">
      <c r="A61">
        <v>60</v>
      </c>
      <c r="B61">
        <v>408488</v>
      </c>
      <c r="C61" t="s">
        <v>483</v>
      </c>
      <c r="D61" t="s">
        <v>439</v>
      </c>
      <c r="E61" t="s">
        <v>47</v>
      </c>
      <c r="F61">
        <v>60196</v>
      </c>
      <c r="G61">
        <f>COUNTIFS(D$2:D61,$D$5, C$2:C61, C61)</f>
        <v>0</v>
      </c>
      <c r="H61">
        <f>COUNTIFS(D$2:D61,$D$2, C$2:C61, C61)</f>
        <v>0</v>
      </c>
    </row>
    <row r="62" spans="1:8" x14ac:dyDescent="0.2">
      <c r="A62">
        <v>61</v>
      </c>
      <c r="B62">
        <v>142</v>
      </c>
      <c r="C62" t="s">
        <v>484</v>
      </c>
      <c r="D62" t="s">
        <v>441</v>
      </c>
      <c r="E62" t="s">
        <v>47</v>
      </c>
      <c r="F62">
        <v>60196</v>
      </c>
      <c r="G62">
        <f>COUNTIFS(D$2:D62,$D$5, C$2:C62, C62)</f>
        <v>1</v>
      </c>
      <c r="H62">
        <f>COUNTIFS(D$2:D62,$D$2, C$2:C62, C62)</f>
        <v>0</v>
      </c>
    </row>
    <row r="63" spans="1:8" x14ac:dyDescent="0.2">
      <c r="A63">
        <v>62</v>
      </c>
      <c r="B63">
        <v>908919</v>
      </c>
      <c r="C63" t="s">
        <v>485</v>
      </c>
      <c r="D63" t="s">
        <v>441</v>
      </c>
      <c r="E63" t="s">
        <v>47</v>
      </c>
      <c r="F63">
        <v>60196</v>
      </c>
      <c r="G63">
        <f>COUNTIFS(D$2:D63,$D$5, C$2:C63, C63)</f>
        <v>1</v>
      </c>
      <c r="H63">
        <f>COUNTIFS(D$2:D63,$D$2, C$2:C63, C63)</f>
        <v>0</v>
      </c>
    </row>
    <row r="64" spans="1:8" x14ac:dyDescent="0.2">
      <c r="A64">
        <v>63</v>
      </c>
      <c r="B64">
        <v>1812</v>
      </c>
      <c r="C64" t="s">
        <v>486</v>
      </c>
      <c r="D64" t="s">
        <v>441</v>
      </c>
      <c r="E64" t="s">
        <v>47</v>
      </c>
      <c r="F64">
        <v>60196</v>
      </c>
      <c r="G64">
        <f>COUNTIFS(D$2:D64,$D$5, C$2:C64, C64)</f>
        <v>1</v>
      </c>
      <c r="H64">
        <f>COUNTIFS(D$2:D64,$D$2, C$2:C64, C64)</f>
        <v>0</v>
      </c>
    </row>
    <row r="65" spans="1:8" x14ac:dyDescent="0.2">
      <c r="A65">
        <v>64</v>
      </c>
      <c r="B65">
        <v>709</v>
      </c>
      <c r="C65" t="s">
        <v>487</v>
      </c>
      <c r="D65" t="s">
        <v>437</v>
      </c>
      <c r="E65" t="s">
        <v>51</v>
      </c>
      <c r="F65">
        <v>109830</v>
      </c>
      <c r="G65">
        <f>COUNTIFS(D$2:D65,$D$5, C$2:C65, C65)</f>
        <v>0</v>
      </c>
      <c r="H65">
        <f>COUNTIFS(D$2:D65,$D$2, C$2:C65, C65)</f>
        <v>1</v>
      </c>
    </row>
    <row r="66" spans="1:8" x14ac:dyDescent="0.2">
      <c r="A66">
        <v>65</v>
      </c>
      <c r="B66">
        <v>343165</v>
      </c>
      <c r="C66" t="s">
        <v>488</v>
      </c>
      <c r="D66" t="s">
        <v>439</v>
      </c>
      <c r="E66" t="s">
        <v>51</v>
      </c>
      <c r="F66">
        <v>109830</v>
      </c>
      <c r="G66">
        <f>COUNTIFS(D$2:D66,$D$5, C$2:C66, C66)</f>
        <v>0</v>
      </c>
      <c r="H66">
        <f>COUNTIFS(D$2:D66,$D$2, C$2:C66, C66)</f>
        <v>0</v>
      </c>
    </row>
    <row r="67" spans="1:8" x14ac:dyDescent="0.2">
      <c r="A67">
        <v>66</v>
      </c>
      <c r="B67">
        <v>744839</v>
      </c>
      <c r="C67" t="s">
        <v>489</v>
      </c>
      <c r="D67" t="s">
        <v>439</v>
      </c>
      <c r="E67" t="s">
        <v>51</v>
      </c>
      <c r="F67">
        <v>109830</v>
      </c>
      <c r="G67">
        <f>COUNTIFS(D$2:D67,$D$5, C$2:C67, C67)</f>
        <v>0</v>
      </c>
      <c r="H67">
        <f>COUNTIFS(D$2:D67,$D$2, C$2:C67, C67)</f>
        <v>0</v>
      </c>
    </row>
    <row r="68" spans="1:8" x14ac:dyDescent="0.2">
      <c r="A68">
        <v>67</v>
      </c>
      <c r="B68">
        <v>158</v>
      </c>
      <c r="C68" t="s">
        <v>490</v>
      </c>
      <c r="D68" t="s">
        <v>441</v>
      </c>
      <c r="E68" t="s">
        <v>51</v>
      </c>
      <c r="F68">
        <v>109830</v>
      </c>
      <c r="G68">
        <f>COUNTIFS(D$2:D68,$D$5, C$2:C68, C68)</f>
        <v>1</v>
      </c>
      <c r="H68">
        <f>COUNTIFS(D$2:D68,$D$2, C$2:C68, C68)</f>
        <v>0</v>
      </c>
    </row>
    <row r="69" spans="1:8" x14ac:dyDescent="0.2">
      <c r="A69">
        <v>68</v>
      </c>
      <c r="B69">
        <v>705</v>
      </c>
      <c r="C69" t="s">
        <v>491</v>
      </c>
      <c r="D69" t="s">
        <v>441</v>
      </c>
      <c r="E69" t="s">
        <v>51</v>
      </c>
      <c r="F69">
        <v>109830</v>
      </c>
      <c r="G69">
        <f>COUNTIFS(D$2:D69,$D$5, C$2:C69, C69)</f>
        <v>1</v>
      </c>
      <c r="H69">
        <f>COUNTIFS(D$2:D69,$D$2, C$2:C69, C69)</f>
        <v>0</v>
      </c>
    </row>
    <row r="70" spans="1:8" x14ac:dyDescent="0.2">
      <c r="A70">
        <v>69</v>
      </c>
      <c r="B70">
        <v>641</v>
      </c>
      <c r="C70" t="s">
        <v>492</v>
      </c>
      <c r="D70" t="s">
        <v>441</v>
      </c>
      <c r="E70" t="s">
        <v>51</v>
      </c>
      <c r="F70">
        <v>109830</v>
      </c>
      <c r="G70">
        <f>COUNTIFS(D$2:D70,$D$5, C$2:C70, C70)</f>
        <v>1</v>
      </c>
      <c r="H70">
        <f>COUNTIFS(D$2:D70,$D$2, C$2:C70, C70)</f>
        <v>0</v>
      </c>
    </row>
    <row r="71" spans="1:8" x14ac:dyDescent="0.2">
      <c r="A71">
        <v>70</v>
      </c>
      <c r="B71">
        <v>1392</v>
      </c>
      <c r="C71" t="s">
        <v>462</v>
      </c>
      <c r="D71" t="s">
        <v>437</v>
      </c>
      <c r="E71" t="s">
        <v>53</v>
      </c>
      <c r="F71">
        <v>167261</v>
      </c>
      <c r="G71">
        <f>COUNTIFS(D$2:D71,$D$5, C$2:C71, C71)</f>
        <v>0</v>
      </c>
      <c r="H71">
        <f>COUNTIFS(D$2:D71,$D$2, C$2:C71, C71)</f>
        <v>3</v>
      </c>
    </row>
    <row r="72" spans="1:8" x14ac:dyDescent="0.2">
      <c r="A72">
        <v>71</v>
      </c>
      <c r="B72">
        <v>866058</v>
      </c>
      <c r="C72" t="s">
        <v>463</v>
      </c>
      <c r="D72" t="s">
        <v>439</v>
      </c>
      <c r="E72" t="s">
        <v>53</v>
      </c>
      <c r="F72">
        <v>167261</v>
      </c>
      <c r="G72">
        <f>COUNTIFS(D$2:D72,$D$5, C$2:C72, C72)</f>
        <v>0</v>
      </c>
      <c r="H72">
        <f>COUNTIFS(D$2:D72,$D$2, C$2:C72, C72)</f>
        <v>0</v>
      </c>
    </row>
    <row r="73" spans="1:8" x14ac:dyDescent="0.2">
      <c r="A73">
        <v>72</v>
      </c>
      <c r="B73">
        <v>909638</v>
      </c>
      <c r="C73" t="s">
        <v>464</v>
      </c>
      <c r="D73" t="s">
        <v>439</v>
      </c>
      <c r="E73" t="s">
        <v>53</v>
      </c>
      <c r="F73">
        <v>167261</v>
      </c>
      <c r="G73">
        <f>COUNTIFS(D$2:D73,$D$5, C$2:C73, C73)</f>
        <v>0</v>
      </c>
      <c r="H73">
        <f>COUNTIFS(D$2:D73,$D$2, C$2:C73, C73)</f>
        <v>0</v>
      </c>
    </row>
    <row r="74" spans="1:8" x14ac:dyDescent="0.2">
      <c r="A74">
        <v>73</v>
      </c>
      <c r="B74">
        <v>101991</v>
      </c>
      <c r="C74" t="s">
        <v>465</v>
      </c>
      <c r="D74" t="s">
        <v>439</v>
      </c>
      <c r="E74" t="s">
        <v>53</v>
      </c>
      <c r="F74">
        <v>167261</v>
      </c>
      <c r="G74">
        <f>COUNTIFS(D$2:D74,$D$5, C$2:C74, C74)</f>
        <v>0</v>
      </c>
      <c r="H74">
        <f>COUNTIFS(D$2:D74,$D$2, C$2:C74, C74)</f>
        <v>0</v>
      </c>
    </row>
    <row r="75" spans="1:8" x14ac:dyDescent="0.2">
      <c r="A75">
        <v>74</v>
      </c>
      <c r="B75">
        <v>704</v>
      </c>
      <c r="C75" t="s">
        <v>466</v>
      </c>
      <c r="D75" t="s">
        <v>441</v>
      </c>
      <c r="E75" t="s">
        <v>53</v>
      </c>
      <c r="F75">
        <v>167261</v>
      </c>
      <c r="G75">
        <f>COUNTIFS(D$2:D75,$D$5, C$2:C75, C75)</f>
        <v>3</v>
      </c>
      <c r="H75">
        <f>COUNTIFS(D$2:D75,$D$2, C$2:C75, C75)</f>
        <v>0</v>
      </c>
    </row>
    <row r="76" spans="1:8" x14ac:dyDescent="0.2">
      <c r="A76">
        <v>75</v>
      </c>
      <c r="B76">
        <v>5212</v>
      </c>
      <c r="C76" t="s">
        <v>468</v>
      </c>
      <c r="D76" t="s">
        <v>441</v>
      </c>
      <c r="E76" t="s">
        <v>53</v>
      </c>
      <c r="F76">
        <v>167261</v>
      </c>
      <c r="G76">
        <f>COUNTIFS(D$2:D76,$D$5, C$2:C76, C76)</f>
        <v>3</v>
      </c>
      <c r="H76">
        <f>COUNTIFS(D$2:D76,$D$2, C$2:C76, C76)</f>
        <v>0</v>
      </c>
    </row>
    <row r="77" spans="1:8" x14ac:dyDescent="0.2">
      <c r="A77">
        <v>76</v>
      </c>
      <c r="B77">
        <v>1557</v>
      </c>
      <c r="C77" t="s">
        <v>467</v>
      </c>
      <c r="D77" t="s">
        <v>441</v>
      </c>
      <c r="E77" t="s">
        <v>53</v>
      </c>
      <c r="F77">
        <v>167261</v>
      </c>
      <c r="G77">
        <f>COUNTIFS(D$2:D77,$D$5, C$2:C77, C77)</f>
        <v>2</v>
      </c>
      <c r="H77">
        <f>COUNTIFS(D$2:D77,$D$2, C$2:C77, C77)</f>
        <v>0</v>
      </c>
    </row>
    <row r="78" spans="1:8" x14ac:dyDescent="0.2">
      <c r="A78">
        <v>77</v>
      </c>
      <c r="B78">
        <v>399</v>
      </c>
      <c r="C78" t="s">
        <v>493</v>
      </c>
      <c r="D78" t="s">
        <v>437</v>
      </c>
      <c r="E78" t="s">
        <v>54</v>
      </c>
      <c r="F78">
        <v>137523</v>
      </c>
      <c r="G78">
        <f>COUNTIFS(D$2:D78,$D$5, C$2:C78, C78)</f>
        <v>0</v>
      </c>
      <c r="H78">
        <f>COUNTIFS(D$2:D78,$D$2, C$2:C78, C78)</f>
        <v>1</v>
      </c>
    </row>
    <row r="79" spans="1:8" x14ac:dyDescent="0.2">
      <c r="A79">
        <v>78</v>
      </c>
      <c r="B79">
        <v>657333</v>
      </c>
      <c r="C79" t="s">
        <v>494</v>
      </c>
      <c r="D79" t="s">
        <v>439</v>
      </c>
      <c r="E79" t="s">
        <v>54</v>
      </c>
      <c r="F79">
        <v>137523</v>
      </c>
      <c r="G79">
        <f>COUNTIFS(D$2:D79,$D$5, C$2:C79, C79)</f>
        <v>0</v>
      </c>
      <c r="H79">
        <f>COUNTIFS(D$2:D79,$D$2, C$2:C79, C79)</f>
        <v>0</v>
      </c>
    </row>
    <row r="80" spans="1:8" x14ac:dyDescent="0.2">
      <c r="A80">
        <v>79</v>
      </c>
      <c r="B80">
        <v>880243</v>
      </c>
      <c r="C80" t="s">
        <v>495</v>
      </c>
      <c r="D80" t="s">
        <v>439</v>
      </c>
      <c r="E80" t="s">
        <v>54</v>
      </c>
      <c r="F80">
        <v>137523</v>
      </c>
      <c r="G80">
        <f>COUNTIFS(D$2:D80,$D$5, C$2:C80, C80)</f>
        <v>0</v>
      </c>
      <c r="H80">
        <f>COUNTIFS(D$2:D80,$D$2, C$2:C80, C80)</f>
        <v>0</v>
      </c>
    </row>
    <row r="81" spans="1:8" x14ac:dyDescent="0.2">
      <c r="A81">
        <v>80</v>
      </c>
      <c r="B81">
        <v>93</v>
      </c>
      <c r="C81" t="s">
        <v>496</v>
      </c>
      <c r="D81" t="s">
        <v>441</v>
      </c>
      <c r="E81" t="s">
        <v>54</v>
      </c>
      <c r="F81">
        <v>137523</v>
      </c>
      <c r="G81">
        <f>COUNTIFS(D$2:D81,$D$5, C$2:C81, C81)</f>
        <v>1</v>
      </c>
      <c r="H81">
        <f>COUNTIFS(D$2:D81,$D$2, C$2:C81, C81)</f>
        <v>0</v>
      </c>
    </row>
    <row r="82" spans="1:8" x14ac:dyDescent="0.2">
      <c r="A82">
        <v>81</v>
      </c>
      <c r="B82">
        <v>1570</v>
      </c>
      <c r="C82" t="s">
        <v>497</v>
      </c>
      <c r="D82" t="s">
        <v>441</v>
      </c>
      <c r="E82" t="s">
        <v>54</v>
      </c>
      <c r="F82">
        <v>137523</v>
      </c>
      <c r="G82">
        <f>COUNTIFS(D$2:D82,$D$5, C$2:C82, C82)</f>
        <v>1</v>
      </c>
      <c r="H82">
        <f>COUNTIFS(D$2:D82,$D$2, C$2:C82, C82)</f>
        <v>0</v>
      </c>
    </row>
    <row r="83" spans="1:8" x14ac:dyDescent="0.2">
      <c r="A83">
        <v>82</v>
      </c>
      <c r="B83">
        <v>1533</v>
      </c>
      <c r="C83" t="s">
        <v>498</v>
      </c>
      <c r="D83" t="s">
        <v>441</v>
      </c>
      <c r="E83" t="s">
        <v>54</v>
      </c>
      <c r="F83">
        <v>137523</v>
      </c>
      <c r="G83">
        <f>COUNTIFS(D$2:D83,$D$5, C$2:C83, C83)</f>
        <v>1</v>
      </c>
      <c r="H83">
        <f>COUNTIFS(D$2:D83,$D$2, C$2:C83, C83)</f>
        <v>0</v>
      </c>
    </row>
    <row r="84" spans="1:8" x14ac:dyDescent="0.2">
      <c r="A84">
        <v>83</v>
      </c>
      <c r="B84">
        <v>634240</v>
      </c>
      <c r="C84" t="s">
        <v>449</v>
      </c>
      <c r="D84" t="s">
        <v>437</v>
      </c>
      <c r="E84" t="s">
        <v>57</v>
      </c>
      <c r="F84">
        <v>1375666</v>
      </c>
      <c r="G84">
        <f>COUNTIFS(D$2:D84,$D$5, C$2:C84, C84)</f>
        <v>0</v>
      </c>
      <c r="H84">
        <f>COUNTIFS(D$2:D84,$D$2, C$2:C84, C84)</f>
        <v>2</v>
      </c>
    </row>
    <row r="85" spans="1:8" x14ac:dyDescent="0.2">
      <c r="A85">
        <v>84</v>
      </c>
      <c r="B85">
        <v>634240</v>
      </c>
      <c r="C85" t="s">
        <v>449</v>
      </c>
      <c r="D85" t="s">
        <v>439</v>
      </c>
      <c r="E85" t="s">
        <v>57</v>
      </c>
      <c r="F85">
        <v>1375666</v>
      </c>
      <c r="G85">
        <f>COUNTIFS(D$2:D85,$D$5, C$2:C85, C85)</f>
        <v>0</v>
      </c>
      <c r="H85">
        <f>COUNTIFS(D$2:D85,$D$2, C$2:C85, C85)</f>
        <v>2</v>
      </c>
    </row>
    <row r="86" spans="1:8" x14ac:dyDescent="0.2">
      <c r="A86">
        <v>85</v>
      </c>
      <c r="B86">
        <v>138</v>
      </c>
      <c r="C86" t="s">
        <v>499</v>
      </c>
      <c r="D86" t="s">
        <v>441</v>
      </c>
      <c r="E86" t="s">
        <v>57</v>
      </c>
      <c r="F86">
        <v>1375666</v>
      </c>
      <c r="G86">
        <f>COUNTIFS(D$2:D86,$D$5, C$2:C86, C86)</f>
        <v>1</v>
      </c>
      <c r="H86">
        <f>COUNTIFS(D$2:D86,$D$2, C$2:C86, C86)</f>
        <v>0</v>
      </c>
    </row>
    <row r="87" spans="1:8" x14ac:dyDescent="0.2">
      <c r="A87">
        <v>86</v>
      </c>
      <c r="B87">
        <v>330687</v>
      </c>
      <c r="C87" t="s">
        <v>500</v>
      </c>
      <c r="D87" t="s">
        <v>441</v>
      </c>
      <c r="E87" t="s">
        <v>57</v>
      </c>
      <c r="F87">
        <v>1375666</v>
      </c>
      <c r="G87">
        <f>COUNTIFS(D$2:D87,$D$5, C$2:C87, C87)</f>
        <v>1</v>
      </c>
      <c r="H87">
        <f>COUNTIFS(D$2:D87,$D$2, C$2:C87, C87)</f>
        <v>0</v>
      </c>
    </row>
    <row r="88" spans="1:8" x14ac:dyDescent="0.2">
      <c r="A88">
        <v>87</v>
      </c>
      <c r="B88">
        <v>680983</v>
      </c>
      <c r="C88" t="s">
        <v>501</v>
      </c>
      <c r="D88" t="s">
        <v>441</v>
      </c>
      <c r="E88" t="s">
        <v>57</v>
      </c>
      <c r="F88">
        <v>1375666</v>
      </c>
      <c r="G88">
        <f>COUNTIFS(D$2:D88,$D$5, C$2:C88, C88)</f>
        <v>1</v>
      </c>
      <c r="H88">
        <f>COUNTIFS(D$2:D88,$D$2, C$2:C88, C88)</f>
        <v>0</v>
      </c>
    </row>
    <row r="89" spans="1:8" x14ac:dyDescent="0.2">
      <c r="A89">
        <v>88</v>
      </c>
      <c r="B89">
        <v>449984</v>
      </c>
      <c r="C89" t="s">
        <v>502</v>
      </c>
      <c r="D89" t="s">
        <v>437</v>
      </c>
      <c r="E89" t="s">
        <v>60</v>
      </c>
      <c r="F89">
        <v>80684</v>
      </c>
      <c r="G89">
        <f>COUNTIFS(D$2:D89,$D$5, C$2:C89, C89)</f>
        <v>0</v>
      </c>
      <c r="H89">
        <f>COUNTIFS(D$2:D89,$D$2, C$2:C89, C89)</f>
        <v>1</v>
      </c>
    </row>
    <row r="90" spans="1:8" x14ac:dyDescent="0.2">
      <c r="A90">
        <v>89</v>
      </c>
      <c r="B90">
        <v>102824</v>
      </c>
      <c r="C90" t="s">
        <v>503</v>
      </c>
      <c r="D90" t="s">
        <v>439</v>
      </c>
      <c r="E90" t="s">
        <v>60</v>
      </c>
      <c r="F90">
        <v>80684</v>
      </c>
      <c r="G90">
        <f>COUNTIFS(D$2:D90,$D$5, C$2:C90, C90)</f>
        <v>0</v>
      </c>
      <c r="H90">
        <f>COUNTIFS(D$2:D90,$D$2, C$2:C90, C90)</f>
        <v>0</v>
      </c>
    </row>
    <row r="91" spans="1:8" x14ac:dyDescent="0.2">
      <c r="A91">
        <v>90</v>
      </c>
      <c r="B91">
        <v>1410</v>
      </c>
      <c r="C91" t="s">
        <v>504</v>
      </c>
      <c r="D91" t="s">
        <v>439</v>
      </c>
      <c r="E91" t="s">
        <v>60</v>
      </c>
      <c r="F91">
        <v>80684</v>
      </c>
      <c r="G91">
        <f>COUNTIFS(D$2:D91,$D$5, C$2:C91, C91)</f>
        <v>0</v>
      </c>
      <c r="H91">
        <f>COUNTIFS(D$2:D91,$D$2, C$2:C91, C91)</f>
        <v>0</v>
      </c>
    </row>
    <row r="92" spans="1:8" x14ac:dyDescent="0.2">
      <c r="A92">
        <v>91</v>
      </c>
      <c r="B92">
        <v>184</v>
      </c>
      <c r="C92" t="s">
        <v>505</v>
      </c>
      <c r="D92" t="s">
        <v>439</v>
      </c>
      <c r="E92" t="s">
        <v>60</v>
      </c>
      <c r="F92">
        <v>80684</v>
      </c>
      <c r="G92">
        <f>COUNTIFS(D$2:D92,$D$5, C$2:C92, C92)</f>
        <v>0</v>
      </c>
      <c r="H92">
        <f>COUNTIFS(D$2:D92,$D$2, C$2:C92, C92)</f>
        <v>0</v>
      </c>
    </row>
    <row r="93" spans="1:8" x14ac:dyDescent="0.2">
      <c r="A93">
        <v>92</v>
      </c>
      <c r="B93">
        <v>434</v>
      </c>
      <c r="C93" t="s">
        <v>506</v>
      </c>
      <c r="D93" t="s">
        <v>441</v>
      </c>
      <c r="E93" t="s">
        <v>60</v>
      </c>
      <c r="F93">
        <v>80684</v>
      </c>
      <c r="G93">
        <f>COUNTIFS(D$2:D93,$D$5, C$2:C93, C93)</f>
        <v>1</v>
      </c>
      <c r="H93">
        <f>COUNTIFS(D$2:D93,$D$2, C$2:C93, C93)</f>
        <v>0</v>
      </c>
    </row>
    <row r="94" spans="1:8" x14ac:dyDescent="0.2">
      <c r="A94">
        <v>93</v>
      </c>
      <c r="B94">
        <v>148</v>
      </c>
      <c r="C94" t="s">
        <v>507</v>
      </c>
      <c r="D94" t="s">
        <v>441</v>
      </c>
      <c r="E94" t="s">
        <v>60</v>
      </c>
      <c r="F94">
        <v>80684</v>
      </c>
      <c r="G94">
        <f>COUNTIFS(D$2:D94,$D$5, C$2:C94, C94)</f>
        <v>1</v>
      </c>
      <c r="H94">
        <f>COUNTIFS(D$2:D94,$D$2, C$2:C94, C94)</f>
        <v>0</v>
      </c>
    </row>
    <row r="95" spans="1:8" x14ac:dyDescent="0.2">
      <c r="A95">
        <v>94</v>
      </c>
      <c r="B95">
        <v>402</v>
      </c>
      <c r="C95" t="s">
        <v>508</v>
      </c>
      <c r="D95" t="s">
        <v>441</v>
      </c>
      <c r="E95" t="s">
        <v>60</v>
      </c>
      <c r="F95">
        <v>80684</v>
      </c>
      <c r="G95">
        <f>COUNTIFS(D$2:D95,$D$5, C$2:C95, C95)</f>
        <v>1</v>
      </c>
      <c r="H95">
        <f>COUNTIFS(D$2:D95,$D$2, C$2:C95, C95)</f>
        <v>0</v>
      </c>
    </row>
    <row r="96" spans="1:8" x14ac:dyDescent="0.2">
      <c r="A96">
        <v>95</v>
      </c>
      <c r="B96">
        <v>905154</v>
      </c>
      <c r="C96" t="s">
        <v>509</v>
      </c>
      <c r="D96" t="s">
        <v>437</v>
      </c>
      <c r="E96" t="s">
        <v>64</v>
      </c>
      <c r="F96">
        <v>133093</v>
      </c>
      <c r="G96">
        <f>COUNTIFS(D$2:D96,$D$5, C$2:C96, C96)</f>
        <v>0</v>
      </c>
      <c r="H96">
        <f>COUNTIFS(D$2:D96,$D$2, C$2:C96, C96)</f>
        <v>1</v>
      </c>
    </row>
    <row r="97" spans="1:8" x14ac:dyDescent="0.2">
      <c r="A97">
        <v>96</v>
      </c>
      <c r="B97">
        <v>905152</v>
      </c>
      <c r="C97" t="s">
        <v>510</v>
      </c>
      <c r="D97" t="s">
        <v>437</v>
      </c>
      <c r="E97" t="s">
        <v>64</v>
      </c>
      <c r="F97">
        <v>133093</v>
      </c>
      <c r="G97">
        <f>COUNTIFS(D$2:D97,$D$5, C$2:C97, C97)</f>
        <v>0</v>
      </c>
      <c r="H97">
        <f>COUNTIFS(D$2:D97,$D$2, C$2:C97, C97)</f>
        <v>1</v>
      </c>
    </row>
    <row r="98" spans="1:8" x14ac:dyDescent="0.2">
      <c r="A98">
        <v>97</v>
      </c>
      <c r="B98">
        <v>905152</v>
      </c>
      <c r="C98" t="s">
        <v>510</v>
      </c>
      <c r="D98" t="s">
        <v>439</v>
      </c>
      <c r="E98" t="s">
        <v>64</v>
      </c>
      <c r="F98">
        <v>133093</v>
      </c>
      <c r="G98">
        <f>COUNTIFS(D$2:D98,$D$5, C$2:C98, C98)</f>
        <v>0</v>
      </c>
      <c r="H98">
        <f>COUNTIFS(D$2:D98,$D$2, C$2:C98, C98)</f>
        <v>1</v>
      </c>
    </row>
    <row r="99" spans="1:8" x14ac:dyDescent="0.2">
      <c r="A99">
        <v>98</v>
      </c>
      <c r="B99">
        <v>905154</v>
      </c>
      <c r="C99" t="s">
        <v>509</v>
      </c>
      <c r="D99" t="s">
        <v>439</v>
      </c>
      <c r="E99" t="s">
        <v>64</v>
      </c>
      <c r="F99">
        <v>133093</v>
      </c>
      <c r="G99">
        <f>COUNTIFS(D$2:D99,$D$5, C$2:C99, C99)</f>
        <v>0</v>
      </c>
      <c r="H99">
        <f>COUNTIFS(D$2:D99,$D$2, C$2:C99, C99)</f>
        <v>1</v>
      </c>
    </row>
    <row r="100" spans="1:8" x14ac:dyDescent="0.2">
      <c r="A100">
        <v>99</v>
      </c>
      <c r="B100">
        <v>206</v>
      </c>
      <c r="C100" t="s">
        <v>511</v>
      </c>
      <c r="D100" t="s">
        <v>441</v>
      </c>
      <c r="E100" t="s">
        <v>64</v>
      </c>
      <c r="F100">
        <v>133093</v>
      </c>
      <c r="G100">
        <f>COUNTIFS(D$2:D100,$D$5, C$2:C100, C100)</f>
        <v>1</v>
      </c>
      <c r="H100">
        <f>COUNTIFS(D$2:D100,$D$2, C$2:C100, C100)</f>
        <v>0</v>
      </c>
    </row>
    <row r="101" spans="1:8" x14ac:dyDescent="0.2">
      <c r="A101">
        <v>100</v>
      </c>
      <c r="B101">
        <v>401</v>
      </c>
      <c r="C101" t="s">
        <v>512</v>
      </c>
      <c r="D101" t="s">
        <v>441</v>
      </c>
      <c r="E101" t="s">
        <v>64</v>
      </c>
      <c r="F101">
        <v>133093</v>
      </c>
      <c r="G101">
        <f>COUNTIFS(D$2:D101,$D$5, C$2:C101, C101)</f>
        <v>1</v>
      </c>
      <c r="H101">
        <f>COUNTIFS(D$2:D101,$D$2, C$2:C101, C101)</f>
        <v>0</v>
      </c>
    </row>
    <row r="102" spans="1:8" x14ac:dyDescent="0.2">
      <c r="A102">
        <v>101</v>
      </c>
      <c r="B102">
        <v>5251</v>
      </c>
      <c r="C102" t="s">
        <v>513</v>
      </c>
      <c r="D102" t="s">
        <v>441</v>
      </c>
      <c r="E102" t="s">
        <v>64</v>
      </c>
      <c r="F102">
        <v>133093</v>
      </c>
      <c r="G102">
        <f>COUNTIFS(D$2:D102,$D$5, C$2:C102, C102)</f>
        <v>1</v>
      </c>
      <c r="H102">
        <f>COUNTIFS(D$2:D102,$D$2, C$2:C102, C102)</f>
        <v>0</v>
      </c>
    </row>
    <row r="103" spans="1:8" x14ac:dyDescent="0.2">
      <c r="A103">
        <v>102</v>
      </c>
      <c r="B103">
        <v>217</v>
      </c>
      <c r="C103" t="s">
        <v>514</v>
      </c>
      <c r="D103" t="s">
        <v>437</v>
      </c>
      <c r="E103" t="s">
        <v>69</v>
      </c>
      <c r="F103">
        <v>99685</v>
      </c>
      <c r="G103">
        <f>COUNTIFS(D$2:D103,$D$5, C$2:C103, C103)</f>
        <v>0</v>
      </c>
      <c r="H103">
        <f>COUNTIFS(D$2:D103,$D$2, C$2:C103, C103)</f>
        <v>1</v>
      </c>
    </row>
    <row r="104" spans="1:8" x14ac:dyDescent="0.2">
      <c r="A104">
        <v>103</v>
      </c>
      <c r="B104">
        <v>683380</v>
      </c>
      <c r="C104" t="s">
        <v>515</v>
      </c>
      <c r="D104" t="s">
        <v>439</v>
      </c>
      <c r="E104" t="s">
        <v>69</v>
      </c>
      <c r="F104">
        <v>99685</v>
      </c>
      <c r="G104">
        <f>COUNTIFS(D$2:D104,$D$5, C$2:C104, C104)</f>
        <v>0</v>
      </c>
      <c r="H104">
        <f>COUNTIFS(D$2:D104,$D$2, C$2:C104, C104)</f>
        <v>0</v>
      </c>
    </row>
    <row r="105" spans="1:8" x14ac:dyDescent="0.2">
      <c r="A105">
        <v>104</v>
      </c>
      <c r="B105">
        <v>217</v>
      </c>
      <c r="C105" t="s">
        <v>514</v>
      </c>
      <c r="D105" t="s">
        <v>439</v>
      </c>
      <c r="E105" t="s">
        <v>69</v>
      </c>
      <c r="F105">
        <v>99685</v>
      </c>
      <c r="G105">
        <f>COUNTIFS(D$2:D105,$D$5, C$2:C105, C105)</f>
        <v>0</v>
      </c>
      <c r="H105">
        <f>COUNTIFS(D$2:D105,$D$2, C$2:C105, C105)</f>
        <v>1</v>
      </c>
    </row>
    <row r="106" spans="1:8" x14ac:dyDescent="0.2">
      <c r="A106">
        <v>105</v>
      </c>
      <c r="B106">
        <v>134</v>
      </c>
      <c r="C106" t="s">
        <v>455</v>
      </c>
      <c r="D106" t="s">
        <v>441</v>
      </c>
      <c r="E106" t="s">
        <v>69</v>
      </c>
      <c r="F106">
        <v>99685</v>
      </c>
      <c r="G106">
        <f>COUNTIFS(D$2:D106,$D$5, C$2:C106, C106)</f>
        <v>2</v>
      </c>
      <c r="H106">
        <f>COUNTIFS(D$2:D106,$D$2, C$2:C106, C106)</f>
        <v>0</v>
      </c>
    </row>
    <row r="107" spans="1:8" x14ac:dyDescent="0.2">
      <c r="A107">
        <v>106</v>
      </c>
      <c r="B107">
        <v>501</v>
      </c>
      <c r="C107" t="s">
        <v>516</v>
      </c>
      <c r="D107" t="s">
        <v>441</v>
      </c>
      <c r="E107" t="s">
        <v>69</v>
      </c>
      <c r="F107">
        <v>99685</v>
      </c>
      <c r="G107">
        <f>COUNTIFS(D$2:D107,$D$5, C$2:C107, C107)</f>
        <v>1</v>
      </c>
      <c r="H107">
        <f>COUNTIFS(D$2:D107,$D$2, C$2:C107, C107)</f>
        <v>0</v>
      </c>
    </row>
    <row r="108" spans="1:8" x14ac:dyDescent="0.2">
      <c r="A108">
        <v>107</v>
      </c>
      <c r="B108">
        <v>582</v>
      </c>
      <c r="C108" t="s">
        <v>517</v>
      </c>
      <c r="D108" t="s">
        <v>441</v>
      </c>
      <c r="E108" t="s">
        <v>69</v>
      </c>
      <c r="F108">
        <v>99685</v>
      </c>
      <c r="G108">
        <f>COUNTIFS(D$2:D108,$D$5, C$2:C108, C108)</f>
        <v>1</v>
      </c>
      <c r="H108">
        <f>COUNTIFS(D$2:D108,$D$2, C$2:C108, C108)</f>
        <v>0</v>
      </c>
    </row>
    <row r="109" spans="1:8" x14ac:dyDescent="0.2">
      <c r="A109">
        <v>108</v>
      </c>
      <c r="B109">
        <v>634240</v>
      </c>
      <c r="C109" t="s">
        <v>449</v>
      </c>
      <c r="D109" t="s">
        <v>437</v>
      </c>
      <c r="E109" t="s">
        <v>71</v>
      </c>
      <c r="F109">
        <v>816692</v>
      </c>
      <c r="G109">
        <f>COUNTIFS(D$2:D109,$D$5, C$2:C109, C109)</f>
        <v>0</v>
      </c>
      <c r="H109">
        <f>COUNTIFS(D$2:D109,$D$2, C$2:C109, C109)</f>
        <v>3</v>
      </c>
    </row>
    <row r="110" spans="1:8" x14ac:dyDescent="0.2">
      <c r="A110">
        <v>109</v>
      </c>
      <c r="B110">
        <v>634300</v>
      </c>
      <c r="C110" t="s">
        <v>450</v>
      </c>
      <c r="D110" t="s">
        <v>439</v>
      </c>
      <c r="E110" t="s">
        <v>71</v>
      </c>
      <c r="F110">
        <v>816692</v>
      </c>
      <c r="G110">
        <f>COUNTIFS(D$2:D110,$D$5, C$2:C110, C110)</f>
        <v>0</v>
      </c>
      <c r="H110">
        <f>COUNTIFS(D$2:D110,$D$2, C$2:C110, C110)</f>
        <v>0</v>
      </c>
    </row>
    <row r="111" spans="1:8" x14ac:dyDescent="0.2">
      <c r="A111">
        <v>110</v>
      </c>
      <c r="B111">
        <v>634240</v>
      </c>
      <c r="C111" t="s">
        <v>449</v>
      </c>
      <c r="D111" t="s">
        <v>439</v>
      </c>
      <c r="E111" t="s">
        <v>71</v>
      </c>
      <c r="F111">
        <v>816692</v>
      </c>
      <c r="G111">
        <f>COUNTIFS(D$2:D111,$D$5, C$2:C111, C111)</f>
        <v>0</v>
      </c>
      <c r="H111">
        <f>COUNTIFS(D$2:D111,$D$2, C$2:C111, C111)</f>
        <v>3</v>
      </c>
    </row>
    <row r="112" spans="1:8" x14ac:dyDescent="0.2">
      <c r="A112">
        <v>111</v>
      </c>
      <c r="B112">
        <v>190</v>
      </c>
      <c r="C112" t="s">
        <v>518</v>
      </c>
      <c r="D112" t="s">
        <v>441</v>
      </c>
      <c r="E112" t="s">
        <v>71</v>
      </c>
      <c r="F112">
        <v>816692</v>
      </c>
      <c r="G112">
        <f>COUNTIFS(D$2:D112,$D$5, C$2:C112, C112)</f>
        <v>1</v>
      </c>
      <c r="H112">
        <f>COUNTIFS(D$2:D112,$D$2, C$2:C112, C112)</f>
        <v>0</v>
      </c>
    </row>
    <row r="113" spans="1:8" x14ac:dyDescent="0.2">
      <c r="A113">
        <v>112</v>
      </c>
      <c r="B113">
        <v>4266</v>
      </c>
      <c r="C113" t="s">
        <v>519</v>
      </c>
      <c r="D113" t="s">
        <v>441</v>
      </c>
      <c r="E113" t="s">
        <v>71</v>
      </c>
      <c r="F113">
        <v>816692</v>
      </c>
      <c r="G113">
        <f>COUNTIFS(D$2:D113,$D$5, C$2:C113, C113)</f>
        <v>1</v>
      </c>
      <c r="H113">
        <f>COUNTIFS(D$2:D113,$D$2, C$2:C113, C113)</f>
        <v>0</v>
      </c>
    </row>
    <row r="114" spans="1:8" x14ac:dyDescent="0.2">
      <c r="A114">
        <v>113</v>
      </c>
      <c r="B114">
        <v>1567113</v>
      </c>
      <c r="C114" t="s">
        <v>520</v>
      </c>
      <c r="D114" t="s">
        <v>441</v>
      </c>
      <c r="E114" t="s">
        <v>71</v>
      </c>
      <c r="F114">
        <v>816692</v>
      </c>
      <c r="G114">
        <f>COUNTIFS(D$2:D114,$D$5, C$2:C114, C114)</f>
        <v>1</v>
      </c>
      <c r="H114">
        <f>COUNTIFS(D$2:D114,$D$2, C$2:C114, C114)</f>
        <v>0</v>
      </c>
    </row>
    <row r="115" spans="1:8" x14ac:dyDescent="0.2">
      <c r="A115">
        <v>114</v>
      </c>
      <c r="B115">
        <v>1232</v>
      </c>
      <c r="C115" t="s">
        <v>521</v>
      </c>
      <c r="D115" t="s">
        <v>437</v>
      </c>
      <c r="E115" t="s">
        <v>73</v>
      </c>
      <c r="F115">
        <v>73486</v>
      </c>
      <c r="G115">
        <f>COUNTIFS(D$2:D115,$D$5, C$2:C115, C115)</f>
        <v>0</v>
      </c>
      <c r="H115">
        <f>COUNTIFS(D$2:D115,$D$2, C$2:C115, C115)</f>
        <v>1</v>
      </c>
    </row>
    <row r="116" spans="1:8" x14ac:dyDescent="0.2">
      <c r="A116">
        <v>115</v>
      </c>
      <c r="B116">
        <v>369142</v>
      </c>
      <c r="C116" t="s">
        <v>522</v>
      </c>
      <c r="D116" t="s">
        <v>439</v>
      </c>
      <c r="E116" t="s">
        <v>73</v>
      </c>
      <c r="F116">
        <v>73486</v>
      </c>
      <c r="G116">
        <f>COUNTIFS(D$2:D116,$D$5, C$2:C116, C116)</f>
        <v>0</v>
      </c>
      <c r="H116">
        <f>COUNTIFS(D$2:D116,$D$2, C$2:C116, C116)</f>
        <v>0</v>
      </c>
    </row>
    <row r="117" spans="1:8" x14ac:dyDescent="0.2">
      <c r="A117">
        <v>116</v>
      </c>
      <c r="B117">
        <v>325743</v>
      </c>
      <c r="C117" t="s">
        <v>523</v>
      </c>
      <c r="D117" t="s">
        <v>439</v>
      </c>
      <c r="E117" t="s">
        <v>73</v>
      </c>
      <c r="F117">
        <v>73486</v>
      </c>
      <c r="G117">
        <f>COUNTIFS(D$2:D117,$D$5, C$2:C117, C117)</f>
        <v>0</v>
      </c>
      <c r="H117">
        <f>COUNTIFS(D$2:D117,$D$2, C$2:C117, C117)</f>
        <v>0</v>
      </c>
    </row>
    <row r="118" spans="1:8" x14ac:dyDescent="0.2">
      <c r="A118">
        <v>117</v>
      </c>
      <c r="B118">
        <v>450181</v>
      </c>
      <c r="C118" t="s">
        <v>524</v>
      </c>
      <c r="D118" t="s">
        <v>439</v>
      </c>
      <c r="E118" t="s">
        <v>73</v>
      </c>
      <c r="F118">
        <v>73486</v>
      </c>
      <c r="G118">
        <f>COUNTIFS(D$2:D118,$D$5, C$2:C118, C118)</f>
        <v>0</v>
      </c>
      <c r="H118">
        <f>COUNTIFS(D$2:D118,$D$2, C$2:C118, C118)</f>
        <v>0</v>
      </c>
    </row>
    <row r="119" spans="1:8" x14ac:dyDescent="0.2">
      <c r="A119">
        <v>118</v>
      </c>
      <c r="B119">
        <v>197</v>
      </c>
      <c r="C119" t="s">
        <v>525</v>
      </c>
      <c r="D119" t="s">
        <v>441</v>
      </c>
      <c r="E119" t="s">
        <v>73</v>
      </c>
      <c r="F119">
        <v>73486</v>
      </c>
      <c r="G119">
        <f>COUNTIFS(D$2:D119,$D$5, C$2:C119, C119)</f>
        <v>1</v>
      </c>
      <c r="H119">
        <f>COUNTIFS(D$2:D119,$D$2, C$2:C119, C119)</f>
        <v>0</v>
      </c>
    </row>
    <row r="120" spans="1:8" x14ac:dyDescent="0.2">
      <c r="A120">
        <v>119</v>
      </c>
      <c r="B120">
        <v>1221</v>
      </c>
      <c r="C120" t="s">
        <v>526</v>
      </c>
      <c r="D120" t="s">
        <v>441</v>
      </c>
      <c r="E120" t="s">
        <v>73</v>
      </c>
      <c r="F120">
        <v>73486</v>
      </c>
      <c r="G120">
        <f>COUNTIFS(D$2:D120,$D$5, C$2:C120, C120)</f>
        <v>1</v>
      </c>
      <c r="H120">
        <f>COUNTIFS(D$2:D120,$D$2, C$2:C120, C120)</f>
        <v>0</v>
      </c>
    </row>
    <row r="121" spans="1:8" x14ac:dyDescent="0.2">
      <c r="A121">
        <v>120</v>
      </c>
      <c r="B121">
        <v>77720</v>
      </c>
      <c r="C121" t="s">
        <v>527</v>
      </c>
      <c r="D121" t="s">
        <v>441</v>
      </c>
      <c r="E121" t="s">
        <v>73</v>
      </c>
      <c r="F121">
        <v>73486</v>
      </c>
      <c r="G121">
        <f>COUNTIFS(D$2:D121,$D$5, C$2:C121, C121)</f>
        <v>1</v>
      </c>
      <c r="H121">
        <f>COUNTIFS(D$2:D121,$D$2, C$2:C121, C121)</f>
        <v>0</v>
      </c>
    </row>
    <row r="122" spans="1:8" x14ac:dyDescent="0.2">
      <c r="A122">
        <v>121</v>
      </c>
      <c r="B122">
        <v>399</v>
      </c>
      <c r="C122" t="s">
        <v>493</v>
      </c>
      <c r="D122" t="s">
        <v>437</v>
      </c>
      <c r="E122" t="s">
        <v>75</v>
      </c>
      <c r="F122">
        <v>114369</v>
      </c>
      <c r="G122">
        <f>COUNTIFS(D$2:D122,$D$5, C$2:C122, C122)</f>
        <v>0</v>
      </c>
      <c r="H122">
        <f>COUNTIFS(D$2:D122,$D$2, C$2:C122, C122)</f>
        <v>2</v>
      </c>
    </row>
    <row r="123" spans="1:8" x14ac:dyDescent="0.2">
      <c r="A123">
        <v>122</v>
      </c>
      <c r="B123">
        <v>1825</v>
      </c>
      <c r="C123" t="s">
        <v>528</v>
      </c>
      <c r="D123" t="s">
        <v>439</v>
      </c>
      <c r="E123" t="s">
        <v>75</v>
      </c>
      <c r="F123">
        <v>114369</v>
      </c>
      <c r="G123">
        <f>COUNTIFS(D$2:D123,$D$5, C$2:C123, C123)</f>
        <v>0</v>
      </c>
      <c r="H123">
        <f>COUNTIFS(D$2:D123,$D$2, C$2:C123, C123)</f>
        <v>0</v>
      </c>
    </row>
    <row r="124" spans="1:8" x14ac:dyDescent="0.2">
      <c r="A124">
        <v>123</v>
      </c>
      <c r="B124">
        <v>151</v>
      </c>
      <c r="C124" t="s">
        <v>442</v>
      </c>
      <c r="D124" t="s">
        <v>441</v>
      </c>
      <c r="E124" t="s">
        <v>75</v>
      </c>
      <c r="F124">
        <v>114369</v>
      </c>
      <c r="G124">
        <f>COUNTIFS(D$2:D124,$D$5, C$2:C124, C124)</f>
        <v>2</v>
      </c>
      <c r="H124">
        <f>COUNTIFS(D$2:D124,$D$2, C$2:C124, C124)</f>
        <v>0</v>
      </c>
    </row>
    <row r="125" spans="1:8" x14ac:dyDescent="0.2">
      <c r="A125">
        <v>124</v>
      </c>
      <c r="B125">
        <v>93</v>
      </c>
      <c r="C125" t="s">
        <v>496</v>
      </c>
      <c r="D125" t="s">
        <v>441</v>
      </c>
      <c r="E125" t="s">
        <v>75</v>
      </c>
      <c r="F125">
        <v>114369</v>
      </c>
      <c r="G125">
        <f>COUNTIFS(D$2:D125,$D$5, C$2:C125, C125)</f>
        <v>2</v>
      </c>
      <c r="H125">
        <f>COUNTIFS(D$2:D125,$D$2, C$2:C125, C125)</f>
        <v>0</v>
      </c>
    </row>
    <row r="126" spans="1:8" x14ac:dyDescent="0.2">
      <c r="A126">
        <v>125</v>
      </c>
      <c r="B126">
        <v>228</v>
      </c>
      <c r="C126" t="s">
        <v>529</v>
      </c>
      <c r="D126" t="s">
        <v>441</v>
      </c>
      <c r="E126" t="s">
        <v>75</v>
      </c>
      <c r="F126">
        <v>114369</v>
      </c>
      <c r="G126">
        <f>COUNTIFS(D$2:D126,$D$5, C$2:C126, C126)</f>
        <v>1</v>
      </c>
      <c r="H126">
        <f>COUNTIFS(D$2:D126,$D$2, C$2:C126, C126)</f>
        <v>0</v>
      </c>
    </row>
    <row r="127" spans="1:8" x14ac:dyDescent="0.2">
      <c r="A127">
        <v>126</v>
      </c>
      <c r="B127">
        <v>1008</v>
      </c>
      <c r="C127" t="s">
        <v>530</v>
      </c>
      <c r="D127" t="s">
        <v>437</v>
      </c>
      <c r="E127" t="s">
        <v>81</v>
      </c>
      <c r="F127">
        <v>38650</v>
      </c>
      <c r="G127">
        <f>COUNTIFS(D$2:D127,$D$5, C$2:C127, C127)</f>
        <v>0</v>
      </c>
      <c r="H127">
        <f>COUNTIFS(D$2:D127,$D$2, C$2:C127, C127)</f>
        <v>1</v>
      </c>
    </row>
    <row r="128" spans="1:8" x14ac:dyDescent="0.2">
      <c r="A128">
        <v>127</v>
      </c>
      <c r="B128">
        <v>329304</v>
      </c>
      <c r="C128" t="s">
        <v>531</v>
      </c>
      <c r="D128" t="s">
        <v>439</v>
      </c>
      <c r="E128" t="s">
        <v>81</v>
      </c>
      <c r="F128">
        <v>38650</v>
      </c>
      <c r="G128">
        <f>COUNTIFS(D$2:D128,$D$5, C$2:C128, C128)</f>
        <v>0</v>
      </c>
      <c r="H128">
        <f>COUNTIFS(D$2:D128,$D$2, C$2:C128, C128)</f>
        <v>0</v>
      </c>
    </row>
    <row r="129" spans="1:8" x14ac:dyDescent="0.2">
      <c r="A129">
        <v>128</v>
      </c>
      <c r="B129">
        <v>352443</v>
      </c>
      <c r="C129" t="s">
        <v>532</v>
      </c>
      <c r="D129" t="s">
        <v>439</v>
      </c>
      <c r="E129" t="s">
        <v>81</v>
      </c>
      <c r="F129">
        <v>38650</v>
      </c>
      <c r="G129">
        <f>COUNTIFS(D$2:D129,$D$5, C$2:C129, C129)</f>
        <v>0</v>
      </c>
      <c r="H129">
        <f>COUNTIFS(D$2:D129,$D$2, C$2:C129, C129)</f>
        <v>0</v>
      </c>
    </row>
    <row r="130" spans="1:8" x14ac:dyDescent="0.2">
      <c r="A130">
        <v>129</v>
      </c>
      <c r="B130">
        <v>1008</v>
      </c>
      <c r="C130" t="s">
        <v>530</v>
      </c>
      <c r="D130" t="s">
        <v>439</v>
      </c>
      <c r="E130" t="s">
        <v>81</v>
      </c>
      <c r="F130">
        <v>38650</v>
      </c>
      <c r="G130">
        <f>COUNTIFS(D$2:D130,$D$5, C$2:C130, C130)</f>
        <v>0</v>
      </c>
      <c r="H130">
        <f>COUNTIFS(D$2:D130,$D$2, C$2:C130, C130)</f>
        <v>1</v>
      </c>
    </row>
    <row r="131" spans="1:8" x14ac:dyDescent="0.2">
      <c r="A131">
        <v>130</v>
      </c>
      <c r="B131">
        <v>71</v>
      </c>
      <c r="C131" t="s">
        <v>533</v>
      </c>
      <c r="D131" t="s">
        <v>441</v>
      </c>
      <c r="E131" t="s">
        <v>81</v>
      </c>
      <c r="F131">
        <v>38650</v>
      </c>
      <c r="G131">
        <f>COUNTIFS(D$2:D131,$D$5, C$2:C131, C131)</f>
        <v>1</v>
      </c>
      <c r="H131">
        <f>COUNTIFS(D$2:D131,$D$2, C$2:C131, C131)</f>
        <v>0</v>
      </c>
    </row>
    <row r="132" spans="1:8" x14ac:dyDescent="0.2">
      <c r="A132">
        <v>131</v>
      </c>
      <c r="B132">
        <v>1656</v>
      </c>
      <c r="C132" t="s">
        <v>534</v>
      </c>
      <c r="D132" t="s">
        <v>441</v>
      </c>
      <c r="E132" t="s">
        <v>81</v>
      </c>
      <c r="F132">
        <v>38650</v>
      </c>
      <c r="G132">
        <f>COUNTIFS(D$2:D132,$D$5, C$2:C132, C132)</f>
        <v>1</v>
      </c>
      <c r="H132">
        <f>COUNTIFS(D$2:D132,$D$2, C$2:C132, C132)</f>
        <v>0</v>
      </c>
    </row>
    <row r="133" spans="1:8" x14ac:dyDescent="0.2">
      <c r="A133">
        <v>132</v>
      </c>
      <c r="B133">
        <v>859</v>
      </c>
      <c r="C133" t="s">
        <v>535</v>
      </c>
      <c r="D133" t="s">
        <v>441</v>
      </c>
      <c r="E133" t="s">
        <v>81</v>
      </c>
      <c r="F133">
        <v>38650</v>
      </c>
      <c r="G133">
        <f>COUNTIFS(D$2:D133,$D$5, C$2:C133, C133)</f>
        <v>1</v>
      </c>
      <c r="H133">
        <f>COUNTIFS(D$2:D133,$D$2, C$2:C133, C133)</f>
        <v>0</v>
      </c>
    </row>
    <row r="134" spans="1:8" x14ac:dyDescent="0.2">
      <c r="A134">
        <v>133</v>
      </c>
      <c r="B134">
        <v>1129</v>
      </c>
      <c r="C134" t="s">
        <v>536</v>
      </c>
      <c r="D134" t="s">
        <v>437</v>
      </c>
      <c r="E134" t="s">
        <v>88</v>
      </c>
      <c r="F134">
        <v>102926</v>
      </c>
      <c r="G134">
        <f>COUNTIFS(D$2:D134,$D$5, C$2:C134, C134)</f>
        <v>0</v>
      </c>
      <c r="H134">
        <f>COUNTIFS(D$2:D134,$D$2, C$2:C134, C134)</f>
        <v>1</v>
      </c>
    </row>
    <row r="135" spans="1:8" x14ac:dyDescent="0.2">
      <c r="A135">
        <v>134</v>
      </c>
      <c r="B135">
        <v>365383</v>
      </c>
      <c r="C135" t="s">
        <v>537</v>
      </c>
      <c r="D135" t="s">
        <v>439</v>
      </c>
      <c r="E135" t="s">
        <v>88</v>
      </c>
      <c r="F135">
        <v>102926</v>
      </c>
      <c r="G135">
        <f>COUNTIFS(D$2:D135,$D$5, C$2:C135, C135)</f>
        <v>0</v>
      </c>
      <c r="H135">
        <f>COUNTIFS(D$2:D135,$D$2, C$2:C135, C135)</f>
        <v>0</v>
      </c>
    </row>
    <row r="136" spans="1:8" x14ac:dyDescent="0.2">
      <c r="A136">
        <v>135</v>
      </c>
      <c r="B136">
        <v>848217</v>
      </c>
      <c r="C136" t="s">
        <v>538</v>
      </c>
      <c r="D136" t="s">
        <v>439</v>
      </c>
      <c r="E136" t="s">
        <v>88</v>
      </c>
      <c r="F136">
        <v>102926</v>
      </c>
      <c r="G136">
        <f>COUNTIFS(D$2:D136,$D$5, C$2:C136, C136)</f>
        <v>0</v>
      </c>
      <c r="H136">
        <f>COUNTIFS(D$2:D136,$D$2, C$2:C136, C136)</f>
        <v>0</v>
      </c>
    </row>
    <row r="137" spans="1:8" x14ac:dyDescent="0.2">
      <c r="A137">
        <v>136</v>
      </c>
      <c r="B137">
        <v>149</v>
      </c>
      <c r="C137" t="s">
        <v>539</v>
      </c>
      <c r="D137" t="s">
        <v>441</v>
      </c>
      <c r="E137" t="s">
        <v>88</v>
      </c>
      <c r="F137">
        <v>102926</v>
      </c>
      <c r="G137">
        <f>COUNTIFS(D$2:D137,$D$5, C$2:C137, C137)</f>
        <v>1</v>
      </c>
      <c r="H137">
        <f>COUNTIFS(D$2:D137,$D$2, C$2:C137, C137)</f>
        <v>0</v>
      </c>
    </row>
    <row r="138" spans="1:8" x14ac:dyDescent="0.2">
      <c r="A138">
        <v>137</v>
      </c>
      <c r="B138">
        <v>164</v>
      </c>
      <c r="C138" t="s">
        <v>540</v>
      </c>
      <c r="D138" t="s">
        <v>441</v>
      </c>
      <c r="E138" t="s">
        <v>88</v>
      </c>
      <c r="F138">
        <v>102926</v>
      </c>
      <c r="G138">
        <f>COUNTIFS(D$2:D138,$D$5, C$2:C138, C138)</f>
        <v>1</v>
      </c>
      <c r="H138">
        <f>COUNTIFS(D$2:D138,$D$2, C$2:C138, C138)</f>
        <v>0</v>
      </c>
    </row>
    <row r="139" spans="1:8" x14ac:dyDescent="0.2">
      <c r="A139">
        <v>138</v>
      </c>
      <c r="B139">
        <v>1277</v>
      </c>
      <c r="C139" t="s">
        <v>541</v>
      </c>
      <c r="D139" t="s">
        <v>441</v>
      </c>
      <c r="E139" t="s">
        <v>88</v>
      </c>
      <c r="F139">
        <v>102926</v>
      </c>
      <c r="G139">
        <f>COUNTIFS(D$2:D139,$D$5, C$2:C139, C139)</f>
        <v>1</v>
      </c>
      <c r="H139">
        <f>COUNTIFS(D$2:D139,$D$2, C$2:C139, C139)</f>
        <v>0</v>
      </c>
    </row>
    <row r="140" spans="1:8" x14ac:dyDescent="0.2">
      <c r="A140">
        <v>139</v>
      </c>
      <c r="B140">
        <v>41</v>
      </c>
      <c r="C140" t="s">
        <v>542</v>
      </c>
      <c r="D140" t="s">
        <v>437</v>
      </c>
      <c r="E140" t="s">
        <v>91</v>
      </c>
      <c r="F140">
        <v>47478</v>
      </c>
      <c r="G140">
        <f>COUNTIFS(D$2:D140,$D$5, C$2:C140, C140)</f>
        <v>0</v>
      </c>
      <c r="H140">
        <f>COUNTIFS(D$2:D140,$D$2, C$2:C140, C140)</f>
        <v>1</v>
      </c>
    </row>
    <row r="141" spans="1:8" x14ac:dyDescent="0.2">
      <c r="A141">
        <v>140</v>
      </c>
      <c r="B141">
        <v>41</v>
      </c>
      <c r="C141" t="s">
        <v>542</v>
      </c>
      <c r="D141" t="s">
        <v>439</v>
      </c>
      <c r="E141" t="s">
        <v>91</v>
      </c>
      <c r="F141">
        <v>47478</v>
      </c>
      <c r="G141">
        <f>COUNTIFS(D$2:D141,$D$5, C$2:C141, C141)</f>
        <v>0</v>
      </c>
      <c r="H141">
        <f>COUNTIFS(D$2:D141,$D$2, C$2:C141, C141)</f>
        <v>1</v>
      </c>
    </row>
    <row r="142" spans="1:8" x14ac:dyDescent="0.2">
      <c r="A142">
        <v>141</v>
      </c>
      <c r="B142">
        <v>368074</v>
      </c>
      <c r="C142" t="s">
        <v>543</v>
      </c>
      <c r="D142" t="s">
        <v>439</v>
      </c>
      <c r="E142" t="s">
        <v>91</v>
      </c>
      <c r="F142">
        <v>47478</v>
      </c>
      <c r="G142">
        <f>COUNTIFS(D$2:D142,$D$5, C$2:C142, C142)</f>
        <v>0</v>
      </c>
      <c r="H142">
        <f>COUNTIFS(D$2:D142,$D$2, C$2:C142, C142)</f>
        <v>0</v>
      </c>
    </row>
    <row r="143" spans="1:8" x14ac:dyDescent="0.2">
      <c r="A143">
        <v>142</v>
      </c>
      <c r="B143">
        <v>644823</v>
      </c>
      <c r="C143" t="s">
        <v>544</v>
      </c>
      <c r="D143" t="s">
        <v>439</v>
      </c>
      <c r="E143" t="s">
        <v>91</v>
      </c>
      <c r="F143">
        <v>47478</v>
      </c>
      <c r="G143">
        <f>COUNTIFS(D$2:D143,$D$5, C$2:C143, C143)</f>
        <v>0</v>
      </c>
      <c r="H143">
        <f>COUNTIFS(D$2:D143,$D$2, C$2:C143, C143)</f>
        <v>0</v>
      </c>
    </row>
    <row r="144" spans="1:8" x14ac:dyDescent="0.2">
      <c r="A144">
        <v>143</v>
      </c>
      <c r="B144">
        <v>1536</v>
      </c>
      <c r="C144" t="s">
        <v>545</v>
      </c>
      <c r="D144" t="s">
        <v>441</v>
      </c>
      <c r="E144" t="s">
        <v>91</v>
      </c>
      <c r="F144">
        <v>47478</v>
      </c>
      <c r="G144">
        <f>COUNTIFS(D$2:D144,$D$5, C$2:C144, C144)</f>
        <v>1</v>
      </c>
      <c r="H144">
        <f>COUNTIFS(D$2:D144,$D$2, C$2:C144, C144)</f>
        <v>0</v>
      </c>
    </row>
    <row r="145" spans="1:8" x14ac:dyDescent="0.2">
      <c r="A145">
        <v>144</v>
      </c>
      <c r="B145">
        <v>793766</v>
      </c>
      <c r="C145" t="s">
        <v>546</v>
      </c>
      <c r="D145" t="s">
        <v>441</v>
      </c>
      <c r="E145" t="s">
        <v>91</v>
      </c>
      <c r="F145">
        <v>47478</v>
      </c>
      <c r="G145">
        <f>COUNTIFS(D$2:D145,$D$5, C$2:C145, C145)</f>
        <v>1</v>
      </c>
      <c r="H145">
        <f>COUNTIFS(D$2:D145,$D$2, C$2:C145, C145)</f>
        <v>0</v>
      </c>
    </row>
    <row r="146" spans="1:8" x14ac:dyDescent="0.2">
      <c r="A146">
        <v>145</v>
      </c>
      <c r="B146">
        <v>875477</v>
      </c>
      <c r="C146" t="s">
        <v>547</v>
      </c>
      <c r="D146" t="s">
        <v>441</v>
      </c>
      <c r="E146" t="s">
        <v>91</v>
      </c>
      <c r="F146">
        <v>47478</v>
      </c>
      <c r="G146">
        <f>COUNTIFS(D$2:D146,$D$5, C$2:C146, C146)</f>
        <v>1</v>
      </c>
      <c r="H146">
        <f>COUNTIFS(D$2:D146,$D$2, C$2:C146, C146)</f>
        <v>0</v>
      </c>
    </row>
    <row r="147" spans="1:8" x14ac:dyDescent="0.2">
      <c r="A147">
        <v>146</v>
      </c>
      <c r="B147">
        <v>229</v>
      </c>
      <c r="C147" t="s">
        <v>469</v>
      </c>
      <c r="D147" t="s">
        <v>437</v>
      </c>
      <c r="E147" t="s">
        <v>94</v>
      </c>
      <c r="F147">
        <v>120815</v>
      </c>
      <c r="G147">
        <f>COUNTIFS(D$2:D147,$D$5, C$2:C147, C147)</f>
        <v>0</v>
      </c>
      <c r="H147">
        <f>COUNTIFS(D$2:D147,$D$2, C$2:C147, C147)</f>
        <v>2</v>
      </c>
    </row>
    <row r="148" spans="1:8" x14ac:dyDescent="0.2">
      <c r="A148">
        <v>147</v>
      </c>
      <c r="B148">
        <v>734441</v>
      </c>
      <c r="C148" t="s">
        <v>548</v>
      </c>
      <c r="D148" t="s">
        <v>439</v>
      </c>
      <c r="E148" t="s">
        <v>94</v>
      </c>
      <c r="F148">
        <v>120815</v>
      </c>
      <c r="G148">
        <f>COUNTIFS(D$2:D148,$D$5, C$2:C148, C148)</f>
        <v>0</v>
      </c>
      <c r="H148">
        <f>COUNTIFS(D$2:D148,$D$2, C$2:C148, C148)</f>
        <v>0</v>
      </c>
    </row>
    <row r="149" spans="1:8" x14ac:dyDescent="0.2">
      <c r="A149">
        <v>148</v>
      </c>
      <c r="B149">
        <v>158</v>
      </c>
      <c r="C149" t="s">
        <v>490</v>
      </c>
      <c r="D149" t="s">
        <v>441</v>
      </c>
      <c r="E149" t="s">
        <v>94</v>
      </c>
      <c r="F149">
        <v>120815</v>
      </c>
      <c r="G149">
        <f>COUNTIFS(D$2:D149,$D$5, C$2:C149, C149)</f>
        <v>2</v>
      </c>
      <c r="H149">
        <f>COUNTIFS(D$2:D149,$D$2, C$2:C149, C149)</f>
        <v>0</v>
      </c>
    </row>
    <row r="150" spans="1:8" x14ac:dyDescent="0.2">
      <c r="A150">
        <v>149</v>
      </c>
      <c r="B150">
        <v>354</v>
      </c>
      <c r="C150" t="s">
        <v>549</v>
      </c>
      <c r="D150" t="s">
        <v>441</v>
      </c>
      <c r="E150" t="s">
        <v>94</v>
      </c>
      <c r="F150">
        <v>120815</v>
      </c>
      <c r="G150">
        <f>COUNTIFS(D$2:D150,$D$5, C$2:C150, C150)</f>
        <v>1</v>
      </c>
      <c r="H150">
        <f>COUNTIFS(D$2:D150,$D$2, C$2:C150, C150)</f>
        <v>0</v>
      </c>
    </row>
    <row r="151" spans="1:8" x14ac:dyDescent="0.2">
      <c r="A151">
        <v>150</v>
      </c>
      <c r="B151">
        <v>1744</v>
      </c>
      <c r="C151" t="s">
        <v>550</v>
      </c>
      <c r="D151" t="s">
        <v>441</v>
      </c>
      <c r="E151" t="s">
        <v>94</v>
      </c>
      <c r="F151">
        <v>120815</v>
      </c>
      <c r="G151">
        <f>COUNTIFS(D$2:D151,$D$5, C$2:C151, C151)</f>
        <v>1</v>
      </c>
      <c r="H151">
        <f>COUNTIFS(D$2:D151,$D$2, C$2:C151, C151)</f>
        <v>0</v>
      </c>
    </row>
    <row r="152" spans="1:8" x14ac:dyDescent="0.2">
      <c r="A152">
        <v>151</v>
      </c>
      <c r="B152">
        <v>1104</v>
      </c>
      <c r="C152" t="s">
        <v>436</v>
      </c>
      <c r="D152" t="s">
        <v>437</v>
      </c>
      <c r="E152" t="s">
        <v>97</v>
      </c>
      <c r="F152">
        <v>120689</v>
      </c>
      <c r="G152">
        <f>COUNTIFS(D$2:D152,$D$5, C$2:C152, C152)</f>
        <v>0</v>
      </c>
      <c r="H152">
        <f>COUNTIFS(D$2:D152,$D$2, C$2:C152, C152)</f>
        <v>2</v>
      </c>
    </row>
    <row r="153" spans="1:8" x14ac:dyDescent="0.2">
      <c r="A153">
        <v>152</v>
      </c>
      <c r="B153">
        <v>175</v>
      </c>
      <c r="C153" t="s">
        <v>438</v>
      </c>
      <c r="D153" t="s">
        <v>439</v>
      </c>
      <c r="E153" t="s">
        <v>97</v>
      </c>
      <c r="F153">
        <v>120689</v>
      </c>
      <c r="G153">
        <f>COUNTIFS(D$2:D153,$D$5, C$2:C153, C153)</f>
        <v>0</v>
      </c>
      <c r="H153">
        <f>COUNTIFS(D$2:D153,$D$2, C$2:C153, C153)</f>
        <v>0</v>
      </c>
    </row>
    <row r="154" spans="1:8" x14ac:dyDescent="0.2">
      <c r="A154">
        <v>153</v>
      </c>
      <c r="B154">
        <v>1104</v>
      </c>
      <c r="C154" t="s">
        <v>436</v>
      </c>
      <c r="D154" t="s">
        <v>439</v>
      </c>
      <c r="E154" t="s">
        <v>97</v>
      </c>
      <c r="F154">
        <v>120689</v>
      </c>
      <c r="G154">
        <f>COUNTIFS(D$2:D154,$D$5, C$2:C154, C154)</f>
        <v>0</v>
      </c>
      <c r="H154">
        <f>COUNTIFS(D$2:D154,$D$2, C$2:C154, C154)</f>
        <v>2</v>
      </c>
    </row>
    <row r="155" spans="1:8" x14ac:dyDescent="0.2">
      <c r="A155">
        <v>154</v>
      </c>
      <c r="B155">
        <v>158</v>
      </c>
      <c r="C155" t="s">
        <v>490</v>
      </c>
      <c r="D155" t="s">
        <v>441</v>
      </c>
      <c r="E155" t="s">
        <v>97</v>
      </c>
      <c r="F155">
        <v>120689</v>
      </c>
      <c r="G155">
        <f>COUNTIFS(D$2:D155,$D$5, C$2:C155, C155)</f>
        <v>3</v>
      </c>
      <c r="H155">
        <f>COUNTIFS(D$2:D155,$D$2, C$2:C155, C155)</f>
        <v>0</v>
      </c>
    </row>
    <row r="156" spans="1:8" x14ac:dyDescent="0.2">
      <c r="A156">
        <v>155</v>
      </c>
      <c r="B156">
        <v>3817</v>
      </c>
      <c r="C156" t="s">
        <v>551</v>
      </c>
      <c r="D156" t="s">
        <v>441</v>
      </c>
      <c r="E156" t="s">
        <v>97</v>
      </c>
      <c r="F156">
        <v>120689</v>
      </c>
      <c r="G156">
        <f>COUNTIFS(D$2:D156,$D$5, C$2:C156, C156)</f>
        <v>1</v>
      </c>
      <c r="H156">
        <f>COUNTIFS(D$2:D156,$D$2, C$2:C156, C156)</f>
        <v>0</v>
      </c>
    </row>
    <row r="157" spans="1:8" x14ac:dyDescent="0.2">
      <c r="A157">
        <v>156</v>
      </c>
      <c r="B157">
        <v>1556</v>
      </c>
      <c r="C157" t="s">
        <v>552</v>
      </c>
      <c r="D157" t="s">
        <v>441</v>
      </c>
      <c r="E157" t="s">
        <v>97</v>
      </c>
      <c r="F157">
        <v>120689</v>
      </c>
      <c r="G157">
        <f>COUNTIFS(D$2:D157,$D$5, C$2:C157, C157)</f>
        <v>1</v>
      </c>
      <c r="H157">
        <f>COUNTIFS(D$2:D157,$D$2, C$2:C157, C157)</f>
        <v>0</v>
      </c>
    </row>
    <row r="158" spans="1:8" x14ac:dyDescent="0.2">
      <c r="A158">
        <v>157</v>
      </c>
      <c r="B158">
        <v>576987</v>
      </c>
      <c r="C158" t="s">
        <v>553</v>
      </c>
      <c r="D158" t="s">
        <v>437</v>
      </c>
      <c r="E158" t="s">
        <v>98</v>
      </c>
      <c r="F158">
        <v>317248</v>
      </c>
      <c r="G158">
        <f>COUNTIFS(D$2:D158,$D$5, C$2:C158, C158)</f>
        <v>0</v>
      </c>
      <c r="H158">
        <f>COUNTIFS(D$2:D158,$D$2, C$2:C158, C158)</f>
        <v>1</v>
      </c>
    </row>
    <row r="159" spans="1:8" x14ac:dyDescent="0.2">
      <c r="A159">
        <v>158</v>
      </c>
      <c r="B159">
        <v>526199</v>
      </c>
      <c r="C159" t="s">
        <v>554</v>
      </c>
      <c r="D159" t="s">
        <v>437</v>
      </c>
      <c r="E159" t="s">
        <v>98</v>
      </c>
      <c r="F159">
        <v>317248</v>
      </c>
      <c r="G159">
        <f>COUNTIFS(D$2:D159,$D$5, C$2:C159, C159)</f>
        <v>0</v>
      </c>
      <c r="H159">
        <f>COUNTIFS(D$2:D159,$D$2, C$2:C159, C159)</f>
        <v>1</v>
      </c>
    </row>
    <row r="160" spans="1:8" x14ac:dyDescent="0.2">
      <c r="A160">
        <v>159</v>
      </c>
      <c r="B160">
        <v>1130251</v>
      </c>
      <c r="C160" t="s">
        <v>555</v>
      </c>
      <c r="D160" t="s">
        <v>439</v>
      </c>
      <c r="E160" t="s">
        <v>98</v>
      </c>
      <c r="F160">
        <v>317248</v>
      </c>
      <c r="G160">
        <f>COUNTIFS(D$2:D160,$D$5, C$2:C160, C160)</f>
        <v>0</v>
      </c>
      <c r="H160">
        <f>COUNTIFS(D$2:D160,$D$2, C$2:C160, C160)</f>
        <v>0</v>
      </c>
    </row>
    <row r="161" spans="1:8" x14ac:dyDescent="0.2">
      <c r="A161">
        <v>160</v>
      </c>
      <c r="B161">
        <v>513130</v>
      </c>
      <c r="C161" t="s">
        <v>556</v>
      </c>
      <c r="D161" t="s">
        <v>439</v>
      </c>
      <c r="E161" t="s">
        <v>98</v>
      </c>
      <c r="F161">
        <v>317248</v>
      </c>
      <c r="G161">
        <f>COUNTIFS(D$2:D161,$D$5, C$2:C161, C161)</f>
        <v>0</v>
      </c>
      <c r="H161">
        <f>COUNTIFS(D$2:D161,$D$2, C$2:C161, C161)</f>
        <v>0</v>
      </c>
    </row>
    <row r="162" spans="1:8" x14ac:dyDescent="0.2">
      <c r="A162">
        <v>161</v>
      </c>
      <c r="B162">
        <v>1179105</v>
      </c>
      <c r="C162" t="s">
        <v>557</v>
      </c>
      <c r="D162" t="s">
        <v>441</v>
      </c>
      <c r="E162" t="s">
        <v>98</v>
      </c>
      <c r="F162">
        <v>317248</v>
      </c>
      <c r="G162">
        <f>COUNTIFS(D$2:D162,$D$5, C$2:C162, C162)</f>
        <v>1</v>
      </c>
      <c r="H162">
        <f>COUNTIFS(D$2:D162,$D$2, C$2:C162, C162)</f>
        <v>0</v>
      </c>
    </row>
    <row r="163" spans="1:8" x14ac:dyDescent="0.2">
      <c r="A163">
        <v>162</v>
      </c>
      <c r="B163">
        <v>1129884</v>
      </c>
      <c r="C163" t="s">
        <v>558</v>
      </c>
      <c r="D163" t="s">
        <v>441</v>
      </c>
      <c r="E163" t="s">
        <v>98</v>
      </c>
      <c r="F163">
        <v>317248</v>
      </c>
      <c r="G163">
        <f>COUNTIFS(D$2:D163,$D$5, C$2:C163, C163)</f>
        <v>1</v>
      </c>
      <c r="H163">
        <f>COUNTIFS(D$2:D163,$D$2, C$2:C163, C163)</f>
        <v>0</v>
      </c>
    </row>
    <row r="164" spans="1:8" x14ac:dyDescent="0.2">
      <c r="A164">
        <v>163</v>
      </c>
      <c r="B164">
        <v>618690</v>
      </c>
      <c r="C164" t="s">
        <v>559</v>
      </c>
      <c r="D164" t="s">
        <v>441</v>
      </c>
      <c r="E164" t="s">
        <v>98</v>
      </c>
      <c r="F164">
        <v>317248</v>
      </c>
      <c r="G164">
        <f>COUNTIFS(D$2:D164,$D$5, C$2:C164, C164)</f>
        <v>1</v>
      </c>
      <c r="H164">
        <f>COUNTIFS(D$2:D164,$D$2, C$2:C164, C164)</f>
        <v>0</v>
      </c>
    </row>
    <row r="165" spans="1:8" x14ac:dyDescent="0.2">
      <c r="A165">
        <v>164</v>
      </c>
      <c r="B165">
        <v>905</v>
      </c>
      <c r="C165" t="s">
        <v>560</v>
      </c>
      <c r="D165" t="s">
        <v>437</v>
      </c>
      <c r="E165" t="s">
        <v>101</v>
      </c>
      <c r="F165">
        <v>118799</v>
      </c>
      <c r="G165">
        <f>COUNTIFS(D$2:D165,$D$5, C$2:C165, C165)</f>
        <v>0</v>
      </c>
      <c r="H165">
        <f>COUNTIFS(D$2:D165,$D$2, C$2:C165, C165)</f>
        <v>1</v>
      </c>
    </row>
    <row r="166" spans="1:8" x14ac:dyDescent="0.2">
      <c r="A166">
        <v>165</v>
      </c>
      <c r="B166">
        <v>148437</v>
      </c>
      <c r="C166" t="s">
        <v>561</v>
      </c>
      <c r="D166" t="s">
        <v>439</v>
      </c>
      <c r="E166" t="s">
        <v>101</v>
      </c>
      <c r="F166">
        <v>118799</v>
      </c>
      <c r="G166">
        <f>COUNTIFS(D$2:D166,$D$5, C$2:C166, C166)</f>
        <v>0</v>
      </c>
      <c r="H166">
        <f>COUNTIFS(D$2:D166,$D$2, C$2:C166, C166)</f>
        <v>0</v>
      </c>
    </row>
    <row r="167" spans="1:8" x14ac:dyDescent="0.2">
      <c r="A167">
        <v>166</v>
      </c>
      <c r="B167">
        <v>905</v>
      </c>
      <c r="C167" t="s">
        <v>560</v>
      </c>
      <c r="D167" t="s">
        <v>439</v>
      </c>
      <c r="E167" t="s">
        <v>101</v>
      </c>
      <c r="F167">
        <v>118799</v>
      </c>
      <c r="G167">
        <f>COUNTIFS(D$2:D167,$D$5, C$2:C167, C167)</f>
        <v>0</v>
      </c>
      <c r="H167">
        <f>COUNTIFS(D$2:D167,$D$2, C$2:C167, C167)</f>
        <v>1</v>
      </c>
    </row>
    <row r="168" spans="1:8" x14ac:dyDescent="0.2">
      <c r="A168">
        <v>167</v>
      </c>
      <c r="B168">
        <v>905</v>
      </c>
      <c r="C168" t="s">
        <v>560</v>
      </c>
      <c r="D168" t="s">
        <v>441</v>
      </c>
      <c r="E168" t="s">
        <v>101</v>
      </c>
      <c r="F168">
        <v>118799</v>
      </c>
      <c r="G168">
        <f>COUNTIFS(D$2:D168,$D$5, C$2:C168, C168)</f>
        <v>1</v>
      </c>
      <c r="H168">
        <f>COUNTIFS(D$2:D168,$D$2, C$2:C168, C168)</f>
        <v>1</v>
      </c>
    </row>
    <row r="169" spans="1:8" x14ac:dyDescent="0.2">
      <c r="A169">
        <v>168</v>
      </c>
      <c r="B169">
        <v>971</v>
      </c>
      <c r="C169" t="s">
        <v>562</v>
      </c>
      <c r="D169" t="s">
        <v>441</v>
      </c>
      <c r="E169" t="s">
        <v>101</v>
      </c>
      <c r="F169">
        <v>118799</v>
      </c>
      <c r="G169">
        <f>COUNTIFS(D$2:D169,$D$5, C$2:C169, C169)</f>
        <v>1</v>
      </c>
      <c r="H169">
        <f>COUNTIFS(D$2:D169,$D$2, C$2:C169, C169)</f>
        <v>0</v>
      </c>
    </row>
    <row r="170" spans="1:8" x14ac:dyDescent="0.2">
      <c r="A170">
        <v>169</v>
      </c>
      <c r="B170">
        <v>134493</v>
      </c>
      <c r="C170" t="s">
        <v>563</v>
      </c>
      <c r="D170" t="s">
        <v>441</v>
      </c>
      <c r="E170" t="s">
        <v>101</v>
      </c>
      <c r="F170">
        <v>118799</v>
      </c>
      <c r="G170">
        <f>COUNTIFS(D$2:D170,$D$5, C$2:C170, C170)</f>
        <v>1</v>
      </c>
      <c r="H170">
        <f>COUNTIFS(D$2:D170,$D$2, C$2:C170, C170)</f>
        <v>0</v>
      </c>
    </row>
    <row r="171" spans="1:8" x14ac:dyDescent="0.2">
      <c r="A171">
        <v>170</v>
      </c>
      <c r="B171">
        <v>116</v>
      </c>
      <c r="C171" t="s">
        <v>564</v>
      </c>
      <c r="D171" t="s">
        <v>437</v>
      </c>
      <c r="E171" t="s">
        <v>105</v>
      </c>
      <c r="F171">
        <v>103064</v>
      </c>
      <c r="G171">
        <f>COUNTIFS(D$2:D171,$D$5, C$2:C171, C171)</f>
        <v>0</v>
      </c>
      <c r="H171">
        <f>COUNTIFS(D$2:D171,$D$2, C$2:C171, C171)</f>
        <v>1</v>
      </c>
    </row>
    <row r="172" spans="1:8" x14ac:dyDescent="0.2">
      <c r="A172">
        <v>171</v>
      </c>
      <c r="B172">
        <v>116</v>
      </c>
      <c r="C172" t="s">
        <v>564</v>
      </c>
      <c r="D172" t="s">
        <v>439</v>
      </c>
      <c r="E172" t="s">
        <v>105</v>
      </c>
      <c r="F172">
        <v>103064</v>
      </c>
      <c r="G172">
        <f>COUNTIFS(D$2:D172,$D$5, C$2:C172, C172)</f>
        <v>0</v>
      </c>
      <c r="H172">
        <f>COUNTIFS(D$2:D172,$D$2, C$2:C172, C172)</f>
        <v>1</v>
      </c>
    </row>
    <row r="173" spans="1:8" x14ac:dyDescent="0.2">
      <c r="A173">
        <v>172</v>
      </c>
      <c r="B173">
        <v>936537</v>
      </c>
      <c r="C173" t="s">
        <v>565</v>
      </c>
      <c r="D173" t="s">
        <v>439</v>
      </c>
      <c r="E173" t="s">
        <v>105</v>
      </c>
      <c r="F173">
        <v>103064</v>
      </c>
      <c r="G173">
        <f>COUNTIFS(D$2:D173,$D$5, C$2:C173, C173)</f>
        <v>0</v>
      </c>
      <c r="H173">
        <f>COUNTIFS(D$2:D173,$D$2, C$2:C173, C173)</f>
        <v>0</v>
      </c>
    </row>
    <row r="174" spans="1:8" x14ac:dyDescent="0.2">
      <c r="A174">
        <v>173</v>
      </c>
      <c r="B174">
        <v>216</v>
      </c>
      <c r="C174" t="s">
        <v>566</v>
      </c>
      <c r="D174" t="s">
        <v>441</v>
      </c>
      <c r="E174" t="s">
        <v>105</v>
      </c>
      <c r="F174">
        <v>103064</v>
      </c>
      <c r="G174">
        <f>COUNTIFS(D$2:D174,$D$5, C$2:C174, C174)</f>
        <v>1</v>
      </c>
      <c r="H174">
        <f>COUNTIFS(D$2:D174,$D$2, C$2:C174, C174)</f>
        <v>0</v>
      </c>
    </row>
    <row r="175" spans="1:8" x14ac:dyDescent="0.2">
      <c r="A175">
        <v>174</v>
      </c>
      <c r="B175">
        <v>157</v>
      </c>
      <c r="C175" t="s">
        <v>567</v>
      </c>
      <c r="D175" t="s">
        <v>441</v>
      </c>
      <c r="E175" t="s">
        <v>105</v>
      </c>
      <c r="F175">
        <v>103064</v>
      </c>
      <c r="G175">
        <f>COUNTIFS(D$2:D175,$D$5, C$2:C175, C175)</f>
        <v>1</v>
      </c>
      <c r="H175">
        <f>COUNTIFS(D$2:D175,$D$2, C$2:C175, C175)</f>
        <v>0</v>
      </c>
    </row>
    <row r="176" spans="1:8" x14ac:dyDescent="0.2">
      <c r="A176">
        <v>175</v>
      </c>
      <c r="B176">
        <v>411</v>
      </c>
      <c r="C176" t="s">
        <v>568</v>
      </c>
      <c r="D176" t="s">
        <v>441</v>
      </c>
      <c r="E176" t="s">
        <v>105</v>
      </c>
      <c r="F176">
        <v>103064</v>
      </c>
      <c r="G176">
        <f>COUNTIFS(D$2:D176,$D$5, C$2:C176, C176)</f>
        <v>1</v>
      </c>
      <c r="H176">
        <f>COUNTIFS(D$2:D176,$D$2, C$2:C176, C176)</f>
        <v>0</v>
      </c>
    </row>
    <row r="177" spans="1:8" x14ac:dyDescent="0.2">
      <c r="A177">
        <v>176</v>
      </c>
      <c r="B177">
        <v>184</v>
      </c>
      <c r="C177" t="s">
        <v>505</v>
      </c>
      <c r="D177" t="s">
        <v>437</v>
      </c>
      <c r="E177" t="s">
        <v>106</v>
      </c>
      <c r="F177">
        <v>76759</v>
      </c>
      <c r="G177">
        <f>COUNTIFS(D$2:D177,$D$5, C$2:C177, C177)</f>
        <v>0</v>
      </c>
      <c r="H177">
        <f>COUNTIFS(D$2:D177,$D$2, C$2:C177, C177)</f>
        <v>1</v>
      </c>
    </row>
    <row r="178" spans="1:8" x14ac:dyDescent="0.2">
      <c r="A178">
        <v>177</v>
      </c>
      <c r="B178">
        <v>184</v>
      </c>
      <c r="C178" t="s">
        <v>505</v>
      </c>
      <c r="D178" t="s">
        <v>439</v>
      </c>
      <c r="E178" t="s">
        <v>106</v>
      </c>
      <c r="F178">
        <v>76759</v>
      </c>
      <c r="G178">
        <f>COUNTIFS(D$2:D178,$D$5, C$2:C178, C178)</f>
        <v>0</v>
      </c>
      <c r="H178">
        <f>COUNTIFS(D$2:D178,$D$2, C$2:C178, C178)</f>
        <v>1</v>
      </c>
    </row>
    <row r="179" spans="1:8" x14ac:dyDescent="0.2">
      <c r="A179">
        <v>178</v>
      </c>
      <c r="B179">
        <v>434</v>
      </c>
      <c r="C179" t="s">
        <v>506</v>
      </c>
      <c r="D179" t="s">
        <v>441</v>
      </c>
      <c r="E179" t="s">
        <v>106</v>
      </c>
      <c r="F179">
        <v>76759</v>
      </c>
      <c r="G179">
        <f>COUNTIFS(D$2:D179,$D$5, C$2:C179, C179)</f>
        <v>2</v>
      </c>
      <c r="H179">
        <f>COUNTIFS(D$2:D179,$D$2, C$2:C179, C179)</f>
        <v>0</v>
      </c>
    </row>
    <row r="180" spans="1:8" x14ac:dyDescent="0.2">
      <c r="A180">
        <v>179</v>
      </c>
      <c r="B180">
        <v>148</v>
      </c>
      <c r="C180" t="s">
        <v>507</v>
      </c>
      <c r="D180" t="s">
        <v>441</v>
      </c>
      <c r="E180" t="s">
        <v>106</v>
      </c>
      <c r="F180">
        <v>76759</v>
      </c>
      <c r="G180">
        <f>COUNTIFS(D$2:D180,$D$5, C$2:C180, C180)</f>
        <v>2</v>
      </c>
      <c r="H180">
        <f>COUNTIFS(D$2:D180,$D$2, C$2:C180, C180)</f>
        <v>0</v>
      </c>
    </row>
    <row r="181" spans="1:8" x14ac:dyDescent="0.2">
      <c r="A181">
        <v>180</v>
      </c>
      <c r="B181">
        <v>402</v>
      </c>
      <c r="C181" t="s">
        <v>508</v>
      </c>
      <c r="D181" t="s">
        <v>441</v>
      </c>
      <c r="E181" t="s">
        <v>106</v>
      </c>
      <c r="F181">
        <v>76759</v>
      </c>
      <c r="G181">
        <f>COUNTIFS(D$2:D181,$D$5, C$2:C181, C181)</f>
        <v>2</v>
      </c>
      <c r="H181">
        <f>COUNTIFS(D$2:D181,$D$2, C$2:C181, C181)</f>
        <v>0</v>
      </c>
    </row>
    <row r="182" spans="1:8" x14ac:dyDescent="0.2">
      <c r="A182">
        <v>181</v>
      </c>
      <c r="B182">
        <v>709</v>
      </c>
      <c r="C182" t="s">
        <v>487</v>
      </c>
      <c r="D182" t="s">
        <v>437</v>
      </c>
      <c r="E182" t="s">
        <v>107</v>
      </c>
      <c r="F182">
        <v>88763</v>
      </c>
      <c r="G182">
        <f>COUNTIFS(D$2:D182,$D$5, C$2:C182, C182)</f>
        <v>0</v>
      </c>
      <c r="H182">
        <f>COUNTIFS(D$2:D182,$D$2, C$2:C182, C182)</f>
        <v>2</v>
      </c>
    </row>
    <row r="183" spans="1:8" x14ac:dyDescent="0.2">
      <c r="A183">
        <v>182</v>
      </c>
      <c r="B183">
        <v>709</v>
      </c>
      <c r="C183" t="s">
        <v>487</v>
      </c>
      <c r="D183" t="s">
        <v>439</v>
      </c>
      <c r="E183" t="s">
        <v>107</v>
      </c>
      <c r="F183">
        <v>88763</v>
      </c>
      <c r="G183">
        <f>COUNTIFS(D$2:D183,$D$5, C$2:C183, C183)</f>
        <v>0</v>
      </c>
      <c r="H183">
        <f>COUNTIFS(D$2:D183,$D$2, C$2:C183, C183)</f>
        <v>2</v>
      </c>
    </row>
    <row r="184" spans="1:8" x14ac:dyDescent="0.2">
      <c r="A184">
        <v>183</v>
      </c>
      <c r="B184">
        <v>301826</v>
      </c>
      <c r="C184" t="s">
        <v>569</v>
      </c>
      <c r="D184" t="s">
        <v>439</v>
      </c>
      <c r="E184" t="s">
        <v>107</v>
      </c>
      <c r="F184">
        <v>88763</v>
      </c>
      <c r="G184">
        <f>COUNTIFS(D$2:D184,$D$5, C$2:C184, C184)</f>
        <v>0</v>
      </c>
      <c r="H184">
        <f>COUNTIFS(D$2:D184,$D$2, C$2:C184, C184)</f>
        <v>0</v>
      </c>
    </row>
    <row r="185" spans="1:8" x14ac:dyDescent="0.2">
      <c r="A185">
        <v>184</v>
      </c>
      <c r="B185">
        <v>150</v>
      </c>
      <c r="C185" t="s">
        <v>570</v>
      </c>
      <c r="D185" t="s">
        <v>441</v>
      </c>
      <c r="E185" t="s">
        <v>107</v>
      </c>
      <c r="F185">
        <v>88763</v>
      </c>
      <c r="G185">
        <f>COUNTIFS(D$2:D185,$D$5, C$2:C185, C185)</f>
        <v>1</v>
      </c>
      <c r="H185">
        <f>COUNTIFS(D$2:D185,$D$2, C$2:C185, C185)</f>
        <v>0</v>
      </c>
    </row>
    <row r="186" spans="1:8" x14ac:dyDescent="0.2">
      <c r="A186">
        <v>185</v>
      </c>
      <c r="B186">
        <v>502</v>
      </c>
      <c r="C186" t="s">
        <v>571</v>
      </c>
      <c r="D186" t="s">
        <v>441</v>
      </c>
      <c r="E186" t="s">
        <v>107</v>
      </c>
      <c r="F186">
        <v>88763</v>
      </c>
      <c r="G186">
        <f>COUNTIFS(D$2:D186,$D$5, C$2:C186, C186)</f>
        <v>1</v>
      </c>
      <c r="H186">
        <f>COUNTIFS(D$2:D186,$D$2, C$2:C186, C186)</f>
        <v>0</v>
      </c>
    </row>
    <row r="187" spans="1:8" x14ac:dyDescent="0.2">
      <c r="A187">
        <v>186</v>
      </c>
      <c r="B187">
        <v>670</v>
      </c>
      <c r="C187" t="s">
        <v>572</v>
      </c>
      <c r="D187" t="s">
        <v>441</v>
      </c>
      <c r="E187" t="s">
        <v>107</v>
      </c>
      <c r="F187">
        <v>88763</v>
      </c>
      <c r="G187">
        <f>COUNTIFS(D$2:D187,$D$5, C$2:C187, C187)</f>
        <v>1</v>
      </c>
      <c r="H187">
        <f>COUNTIFS(D$2:D187,$D$2, C$2:C187, C187)</f>
        <v>0</v>
      </c>
    </row>
    <row r="188" spans="1:8" x14ac:dyDescent="0.2">
      <c r="A188">
        <v>187</v>
      </c>
      <c r="B188">
        <v>594503</v>
      </c>
      <c r="C188" t="s">
        <v>573</v>
      </c>
      <c r="D188" t="s">
        <v>437</v>
      </c>
      <c r="E188" t="s">
        <v>112</v>
      </c>
      <c r="F188">
        <v>245429</v>
      </c>
      <c r="G188">
        <f>COUNTIFS(D$2:D188,$D$5, C$2:C188, C188)</f>
        <v>0</v>
      </c>
      <c r="H188">
        <f>COUNTIFS(D$2:D188,$D$2, C$2:C188, C188)</f>
        <v>1</v>
      </c>
    </row>
    <row r="189" spans="1:8" x14ac:dyDescent="0.2">
      <c r="A189">
        <v>188</v>
      </c>
      <c r="B189">
        <v>594503</v>
      </c>
      <c r="C189" t="s">
        <v>573</v>
      </c>
      <c r="D189" t="s">
        <v>439</v>
      </c>
      <c r="E189" t="s">
        <v>112</v>
      </c>
      <c r="F189">
        <v>245429</v>
      </c>
      <c r="G189">
        <f>COUNTIFS(D$2:D189,$D$5, C$2:C189, C189)</f>
        <v>0</v>
      </c>
      <c r="H189">
        <f>COUNTIFS(D$2:D189,$D$2, C$2:C189, C189)</f>
        <v>1</v>
      </c>
    </row>
    <row r="190" spans="1:8" x14ac:dyDescent="0.2">
      <c r="A190">
        <v>189</v>
      </c>
      <c r="B190">
        <v>153738</v>
      </c>
      <c r="C190" t="s">
        <v>574</v>
      </c>
      <c r="D190" t="s">
        <v>441</v>
      </c>
      <c r="E190" t="s">
        <v>112</v>
      </c>
      <c r="F190">
        <v>245429</v>
      </c>
      <c r="G190">
        <f>COUNTIFS(D$2:D190,$D$5, C$2:C190, C190)</f>
        <v>1</v>
      </c>
      <c r="H190">
        <f>COUNTIFS(D$2:D190,$D$2, C$2:C190, C190)</f>
        <v>0</v>
      </c>
    </row>
    <row r="191" spans="1:8" x14ac:dyDescent="0.2">
      <c r="A191">
        <v>190</v>
      </c>
      <c r="B191">
        <v>687189</v>
      </c>
      <c r="C191" t="s">
        <v>575</v>
      </c>
      <c r="D191" t="s">
        <v>441</v>
      </c>
      <c r="E191" t="s">
        <v>112</v>
      </c>
      <c r="F191">
        <v>245429</v>
      </c>
      <c r="G191">
        <f>COUNTIFS(D$2:D191,$D$5, C$2:C191, C191)</f>
        <v>1</v>
      </c>
      <c r="H191">
        <f>COUNTIFS(D$2:D191,$D$2, C$2:C191, C191)</f>
        <v>0</v>
      </c>
    </row>
    <row r="192" spans="1:8" x14ac:dyDescent="0.2">
      <c r="A192">
        <v>191</v>
      </c>
      <c r="B192">
        <v>997115</v>
      </c>
      <c r="C192" t="s">
        <v>576</v>
      </c>
      <c r="D192" t="s">
        <v>441</v>
      </c>
      <c r="E192" t="s">
        <v>112</v>
      </c>
      <c r="F192">
        <v>245429</v>
      </c>
      <c r="G192">
        <f>COUNTIFS(D$2:D192,$D$5, C$2:C192, C192)</f>
        <v>1</v>
      </c>
      <c r="H192">
        <f>COUNTIFS(D$2:D192,$D$2, C$2:C192, C192)</f>
        <v>0</v>
      </c>
    </row>
    <row r="193" spans="1:8" x14ac:dyDescent="0.2">
      <c r="A193">
        <v>192</v>
      </c>
      <c r="B193">
        <v>591</v>
      </c>
      <c r="C193" t="s">
        <v>577</v>
      </c>
      <c r="D193" t="s">
        <v>437</v>
      </c>
      <c r="E193" t="s">
        <v>117</v>
      </c>
      <c r="F193">
        <v>253474</v>
      </c>
      <c r="G193">
        <f>COUNTIFS(D$2:D193,$D$5, C$2:C193, C193)</f>
        <v>0</v>
      </c>
      <c r="H193">
        <f>COUNTIFS(D$2:D193,$D$2, C$2:C193, C193)</f>
        <v>1</v>
      </c>
    </row>
    <row r="194" spans="1:8" x14ac:dyDescent="0.2">
      <c r="A194">
        <v>193</v>
      </c>
      <c r="B194">
        <v>367838</v>
      </c>
      <c r="C194" t="s">
        <v>578</v>
      </c>
      <c r="D194" t="s">
        <v>439</v>
      </c>
      <c r="E194" t="s">
        <v>117</v>
      </c>
      <c r="F194">
        <v>253474</v>
      </c>
      <c r="G194">
        <f>COUNTIFS(D$2:D194,$D$5, C$2:C194, C194)</f>
        <v>0</v>
      </c>
      <c r="H194">
        <f>COUNTIFS(D$2:D194,$D$2, C$2:C194, C194)</f>
        <v>0</v>
      </c>
    </row>
    <row r="195" spans="1:8" x14ac:dyDescent="0.2">
      <c r="A195">
        <v>194</v>
      </c>
      <c r="B195">
        <v>844262</v>
      </c>
      <c r="C195" t="s">
        <v>579</v>
      </c>
      <c r="D195" t="s">
        <v>439</v>
      </c>
      <c r="E195" t="s">
        <v>117</v>
      </c>
      <c r="F195">
        <v>253474</v>
      </c>
      <c r="G195">
        <f>COUNTIFS(D$2:D195,$D$5, C$2:C195, C195)</f>
        <v>0</v>
      </c>
      <c r="H195">
        <f>COUNTIFS(D$2:D195,$D$2, C$2:C195, C195)</f>
        <v>0</v>
      </c>
    </row>
    <row r="196" spans="1:8" x14ac:dyDescent="0.2">
      <c r="A196">
        <v>195</v>
      </c>
      <c r="B196">
        <v>4778</v>
      </c>
      <c r="C196" t="s">
        <v>580</v>
      </c>
      <c r="D196" t="s">
        <v>441</v>
      </c>
      <c r="E196" t="s">
        <v>117</v>
      </c>
      <c r="F196">
        <v>253474</v>
      </c>
      <c r="G196">
        <f>COUNTIFS(D$2:D196,$D$5, C$2:C196, C196)</f>
        <v>1</v>
      </c>
      <c r="H196">
        <f>COUNTIFS(D$2:D196,$D$2, C$2:C196, C196)</f>
        <v>0</v>
      </c>
    </row>
    <row r="197" spans="1:8" x14ac:dyDescent="0.2">
      <c r="A197">
        <v>196</v>
      </c>
      <c r="B197">
        <v>470981</v>
      </c>
      <c r="C197" t="s">
        <v>581</v>
      </c>
      <c r="D197" t="s">
        <v>441</v>
      </c>
      <c r="E197" t="s">
        <v>117</v>
      </c>
      <c r="F197">
        <v>253474</v>
      </c>
      <c r="G197">
        <f>COUNTIFS(D$2:D197,$D$5, C$2:C197, C197)</f>
        <v>1</v>
      </c>
      <c r="H197">
        <f>COUNTIFS(D$2:D197,$D$2, C$2:C197, C197)</f>
        <v>0</v>
      </c>
    </row>
    <row r="198" spans="1:8" x14ac:dyDescent="0.2">
      <c r="A198">
        <v>197</v>
      </c>
      <c r="B198">
        <v>277975</v>
      </c>
      <c r="C198" t="s">
        <v>582</v>
      </c>
      <c r="D198" t="s">
        <v>441</v>
      </c>
      <c r="E198" t="s">
        <v>117</v>
      </c>
      <c r="F198">
        <v>253474</v>
      </c>
      <c r="G198">
        <f>COUNTIFS(D$2:D198,$D$5, C$2:C198, C198)</f>
        <v>1</v>
      </c>
      <c r="H198">
        <f>COUNTIFS(D$2:D198,$D$2, C$2:C198, C198)</f>
        <v>0</v>
      </c>
    </row>
    <row r="199" spans="1:8" x14ac:dyDescent="0.2">
      <c r="A199">
        <v>198</v>
      </c>
      <c r="B199">
        <v>631</v>
      </c>
      <c r="C199" t="s">
        <v>583</v>
      </c>
      <c r="D199" t="s">
        <v>437</v>
      </c>
      <c r="E199" t="s">
        <v>119</v>
      </c>
      <c r="F199">
        <v>172495</v>
      </c>
      <c r="G199">
        <f>COUNTIFS(D$2:D199,$D$5, C$2:C199, C199)</f>
        <v>0</v>
      </c>
      <c r="H199">
        <f>COUNTIFS(D$2:D199,$D$2, C$2:C199, C199)</f>
        <v>1</v>
      </c>
    </row>
    <row r="200" spans="1:8" x14ac:dyDescent="0.2">
      <c r="A200">
        <v>199</v>
      </c>
      <c r="B200">
        <v>291905</v>
      </c>
      <c r="C200" t="s">
        <v>584</v>
      </c>
      <c r="D200" t="s">
        <v>439</v>
      </c>
      <c r="E200" t="s">
        <v>119</v>
      </c>
      <c r="F200">
        <v>172495</v>
      </c>
      <c r="G200">
        <f>COUNTIFS(D$2:D200,$D$5, C$2:C200, C200)</f>
        <v>0</v>
      </c>
      <c r="H200">
        <f>COUNTIFS(D$2:D200,$D$2, C$2:C200, C200)</f>
        <v>0</v>
      </c>
    </row>
    <row r="201" spans="1:8" x14ac:dyDescent="0.2">
      <c r="A201">
        <v>200</v>
      </c>
      <c r="B201">
        <v>517589</v>
      </c>
      <c r="C201" t="s">
        <v>585</v>
      </c>
      <c r="D201" t="s">
        <v>439</v>
      </c>
      <c r="E201" t="s">
        <v>119</v>
      </c>
      <c r="F201">
        <v>172495</v>
      </c>
      <c r="G201">
        <f>COUNTIFS(D$2:D201,$D$5, C$2:C201, C201)</f>
        <v>0</v>
      </c>
      <c r="H201">
        <f>COUNTIFS(D$2:D201,$D$2, C$2:C201, C201)</f>
        <v>0</v>
      </c>
    </row>
    <row r="202" spans="1:8" x14ac:dyDescent="0.2">
      <c r="A202">
        <v>201</v>
      </c>
      <c r="B202">
        <v>629933</v>
      </c>
      <c r="C202" t="s">
        <v>586</v>
      </c>
      <c r="D202" t="s">
        <v>439</v>
      </c>
      <c r="E202" t="s">
        <v>119</v>
      </c>
      <c r="F202">
        <v>172495</v>
      </c>
      <c r="G202">
        <f>COUNTIFS(D$2:D202,$D$5, C$2:C202, C202)</f>
        <v>0</v>
      </c>
      <c r="H202">
        <f>COUNTIFS(D$2:D202,$D$2, C$2:C202, C202)</f>
        <v>0</v>
      </c>
    </row>
    <row r="203" spans="1:8" x14ac:dyDescent="0.2">
      <c r="A203">
        <v>202</v>
      </c>
      <c r="B203">
        <v>128</v>
      </c>
      <c r="C203" t="s">
        <v>587</v>
      </c>
      <c r="D203" t="s">
        <v>441</v>
      </c>
      <c r="E203" t="s">
        <v>119</v>
      </c>
      <c r="F203">
        <v>172495</v>
      </c>
      <c r="G203">
        <f>COUNTIFS(D$2:D203,$D$5, C$2:C203, C203)</f>
        <v>1</v>
      </c>
      <c r="H203">
        <f>COUNTIFS(D$2:D203,$D$2, C$2:C203, C203)</f>
        <v>0</v>
      </c>
    </row>
    <row r="204" spans="1:8" x14ac:dyDescent="0.2">
      <c r="A204">
        <v>203</v>
      </c>
      <c r="B204">
        <v>1618</v>
      </c>
      <c r="C204" t="s">
        <v>588</v>
      </c>
      <c r="D204" t="s">
        <v>441</v>
      </c>
      <c r="E204" t="s">
        <v>119</v>
      </c>
      <c r="F204">
        <v>172495</v>
      </c>
      <c r="G204">
        <f>COUNTIFS(D$2:D204,$D$5, C$2:C204, C204)</f>
        <v>1</v>
      </c>
      <c r="H204">
        <f>COUNTIFS(D$2:D204,$D$2, C$2:C204, C204)</f>
        <v>0</v>
      </c>
    </row>
    <row r="205" spans="1:8" x14ac:dyDescent="0.2">
      <c r="A205">
        <v>204</v>
      </c>
      <c r="B205">
        <v>1567</v>
      </c>
      <c r="C205" t="s">
        <v>589</v>
      </c>
      <c r="D205" t="s">
        <v>441</v>
      </c>
      <c r="E205" t="s">
        <v>119</v>
      </c>
      <c r="F205">
        <v>172495</v>
      </c>
      <c r="G205">
        <f>COUNTIFS(D$2:D205,$D$5, C$2:C205, C205)</f>
        <v>1</v>
      </c>
      <c r="H205">
        <f>COUNTIFS(D$2:D205,$D$2, C$2:C205, C205)</f>
        <v>0</v>
      </c>
    </row>
    <row r="206" spans="1:8" x14ac:dyDescent="0.2">
      <c r="A206">
        <v>205</v>
      </c>
      <c r="B206">
        <v>94435</v>
      </c>
      <c r="C206" t="s">
        <v>590</v>
      </c>
      <c r="D206" t="s">
        <v>437</v>
      </c>
      <c r="E206" t="s">
        <v>121</v>
      </c>
      <c r="F206">
        <v>6751668</v>
      </c>
      <c r="G206">
        <f>COUNTIFS(D$2:D206,$D$5, C$2:C206, C206)</f>
        <v>0</v>
      </c>
      <c r="H206">
        <f>COUNTIFS(D$2:D206,$D$2, C$2:C206, C206)</f>
        <v>1</v>
      </c>
    </row>
    <row r="207" spans="1:8" x14ac:dyDescent="0.2">
      <c r="A207">
        <v>206</v>
      </c>
      <c r="B207">
        <v>94435</v>
      </c>
      <c r="C207" t="s">
        <v>590</v>
      </c>
      <c r="D207" t="s">
        <v>439</v>
      </c>
      <c r="E207" t="s">
        <v>121</v>
      </c>
      <c r="F207">
        <v>6751668</v>
      </c>
      <c r="G207">
        <f>COUNTIFS(D$2:D207,$D$5, C$2:C207, C207)</f>
        <v>0</v>
      </c>
      <c r="H207">
        <f>COUNTIFS(D$2:D207,$D$2, C$2:C207, C207)</f>
        <v>1</v>
      </c>
    </row>
    <row r="208" spans="1:8" x14ac:dyDescent="0.2">
      <c r="A208">
        <v>207</v>
      </c>
      <c r="B208">
        <v>8243301</v>
      </c>
      <c r="C208" t="s">
        <v>591</v>
      </c>
      <c r="D208" t="s">
        <v>439</v>
      </c>
      <c r="E208" t="s">
        <v>121</v>
      </c>
      <c r="F208">
        <v>6751668</v>
      </c>
      <c r="G208">
        <f>COUNTIFS(D$2:D208,$D$5, C$2:C208, C208)</f>
        <v>0</v>
      </c>
      <c r="H208">
        <f>COUNTIFS(D$2:D208,$D$2, C$2:C208, C208)</f>
        <v>0</v>
      </c>
    </row>
    <row r="209" spans="1:8" x14ac:dyDescent="0.2">
      <c r="A209">
        <v>208</v>
      </c>
      <c r="B209">
        <v>814280</v>
      </c>
      <c r="C209" t="s">
        <v>592</v>
      </c>
      <c r="D209" t="s">
        <v>441</v>
      </c>
      <c r="E209" t="s">
        <v>121</v>
      </c>
      <c r="F209">
        <v>6751668</v>
      </c>
      <c r="G209">
        <f>COUNTIFS(D$2:D209,$D$5, C$2:C209, C209)</f>
        <v>1</v>
      </c>
      <c r="H209">
        <f>COUNTIFS(D$2:D209,$D$2, C$2:C209, C209)</f>
        <v>0</v>
      </c>
    </row>
    <row r="210" spans="1:8" x14ac:dyDescent="0.2">
      <c r="A210">
        <v>209</v>
      </c>
      <c r="B210">
        <v>1310525</v>
      </c>
      <c r="C210" t="s">
        <v>593</v>
      </c>
      <c r="D210" t="s">
        <v>441</v>
      </c>
      <c r="E210" t="s">
        <v>121</v>
      </c>
      <c r="F210">
        <v>6751668</v>
      </c>
      <c r="G210">
        <f>COUNTIFS(D$2:D210,$D$5, C$2:C210, C210)</f>
        <v>1</v>
      </c>
      <c r="H210">
        <f>COUNTIFS(D$2:D210,$D$2, C$2:C210, C210)</f>
        <v>0</v>
      </c>
    </row>
    <row r="211" spans="1:8" x14ac:dyDescent="0.2">
      <c r="A211">
        <v>210</v>
      </c>
      <c r="B211">
        <v>1856097</v>
      </c>
      <c r="C211" t="s">
        <v>594</v>
      </c>
      <c r="D211" t="s">
        <v>441</v>
      </c>
      <c r="E211" t="s">
        <v>121</v>
      </c>
      <c r="F211">
        <v>6751668</v>
      </c>
      <c r="G211">
        <f>COUNTIFS(D$2:D211,$D$5, C$2:C211, C211)</f>
        <v>1</v>
      </c>
      <c r="H211">
        <f>COUNTIFS(D$2:D211,$D$2, C$2:C211, C211)</f>
        <v>0</v>
      </c>
    </row>
    <row r="212" spans="1:8" x14ac:dyDescent="0.2">
      <c r="A212">
        <v>211</v>
      </c>
      <c r="B212">
        <v>33</v>
      </c>
      <c r="C212" t="s">
        <v>595</v>
      </c>
      <c r="D212" t="s">
        <v>437</v>
      </c>
      <c r="E212" t="s">
        <v>122</v>
      </c>
      <c r="F212">
        <v>54215</v>
      </c>
      <c r="G212">
        <f>COUNTIFS(D$2:D212,$D$5, C$2:C212, C212)</f>
        <v>0</v>
      </c>
      <c r="H212">
        <f>COUNTIFS(D$2:D212,$D$2, C$2:C212, C212)</f>
        <v>1</v>
      </c>
    </row>
    <row r="213" spans="1:8" x14ac:dyDescent="0.2">
      <c r="A213">
        <v>212</v>
      </c>
      <c r="B213">
        <v>825010</v>
      </c>
      <c r="C213" t="s">
        <v>596</v>
      </c>
      <c r="D213" t="s">
        <v>439</v>
      </c>
      <c r="E213" t="s">
        <v>122</v>
      </c>
      <c r="F213">
        <v>54215</v>
      </c>
      <c r="G213">
        <f>COUNTIFS(D$2:D213,$D$5, C$2:C213, C213)</f>
        <v>0</v>
      </c>
      <c r="H213">
        <f>COUNTIFS(D$2:D213,$D$2, C$2:C213, C213)</f>
        <v>0</v>
      </c>
    </row>
    <row r="214" spans="1:8" x14ac:dyDescent="0.2">
      <c r="A214">
        <v>213</v>
      </c>
      <c r="B214">
        <v>88645</v>
      </c>
      <c r="C214" t="s">
        <v>597</v>
      </c>
      <c r="D214" t="s">
        <v>439</v>
      </c>
      <c r="E214" t="s">
        <v>122</v>
      </c>
      <c r="F214">
        <v>54215</v>
      </c>
      <c r="G214">
        <f>COUNTIFS(D$2:D214,$D$5, C$2:C214, C214)</f>
        <v>0</v>
      </c>
      <c r="H214">
        <f>COUNTIFS(D$2:D214,$D$2, C$2:C214, C214)</f>
        <v>0</v>
      </c>
    </row>
    <row r="215" spans="1:8" x14ac:dyDescent="0.2">
      <c r="A215">
        <v>214</v>
      </c>
      <c r="B215">
        <v>578</v>
      </c>
      <c r="C215" t="s">
        <v>598</v>
      </c>
      <c r="D215" t="s">
        <v>441</v>
      </c>
      <c r="E215" t="s">
        <v>122</v>
      </c>
      <c r="F215">
        <v>54215</v>
      </c>
      <c r="G215">
        <f>COUNTIFS(D$2:D215,$D$5, C$2:C215, C215)</f>
        <v>1</v>
      </c>
      <c r="H215">
        <f>COUNTIFS(D$2:D215,$D$2, C$2:C215, C215)</f>
        <v>0</v>
      </c>
    </row>
    <row r="216" spans="1:8" x14ac:dyDescent="0.2">
      <c r="A216">
        <v>215</v>
      </c>
      <c r="B216">
        <v>1463</v>
      </c>
      <c r="C216" t="s">
        <v>599</v>
      </c>
      <c r="D216" t="s">
        <v>441</v>
      </c>
      <c r="E216" t="s">
        <v>122</v>
      </c>
      <c r="F216">
        <v>54215</v>
      </c>
      <c r="G216">
        <f>COUNTIFS(D$2:D216,$D$5, C$2:C216, C216)</f>
        <v>1</v>
      </c>
      <c r="H216">
        <f>COUNTIFS(D$2:D216,$D$2, C$2:C216, C216)</f>
        <v>0</v>
      </c>
    </row>
    <row r="217" spans="1:8" x14ac:dyDescent="0.2">
      <c r="A217">
        <v>216</v>
      </c>
      <c r="B217">
        <v>587256</v>
      </c>
      <c r="C217" t="s">
        <v>600</v>
      </c>
      <c r="D217" t="s">
        <v>441</v>
      </c>
      <c r="E217" t="s">
        <v>122</v>
      </c>
      <c r="F217">
        <v>54215</v>
      </c>
      <c r="G217">
        <f>COUNTIFS(D$2:D217,$D$5, C$2:C217, C217)</f>
        <v>1</v>
      </c>
      <c r="H217">
        <f>COUNTIFS(D$2:D217,$D$2, C$2:C217, C217)</f>
        <v>0</v>
      </c>
    </row>
    <row r="218" spans="1:8" x14ac:dyDescent="0.2">
      <c r="A218">
        <v>217</v>
      </c>
      <c r="B218">
        <v>21249</v>
      </c>
      <c r="C218" t="s">
        <v>601</v>
      </c>
      <c r="D218" t="s">
        <v>437</v>
      </c>
      <c r="E218" t="s">
        <v>125</v>
      </c>
      <c r="F218">
        <v>110357</v>
      </c>
      <c r="G218">
        <f>COUNTIFS(D$2:D218,$D$5, C$2:C218, C218)</f>
        <v>0</v>
      </c>
      <c r="H218">
        <f>COUNTIFS(D$2:D218,$D$2, C$2:C218, C218)</f>
        <v>1</v>
      </c>
    </row>
    <row r="219" spans="1:8" x14ac:dyDescent="0.2">
      <c r="A219">
        <v>218</v>
      </c>
      <c r="B219">
        <v>591450</v>
      </c>
      <c r="C219" t="s">
        <v>602</v>
      </c>
      <c r="D219" t="s">
        <v>437</v>
      </c>
      <c r="E219" t="s">
        <v>125</v>
      </c>
      <c r="F219">
        <v>110357</v>
      </c>
      <c r="G219">
        <f>COUNTIFS(D$2:D219,$D$5, C$2:C219, C219)</f>
        <v>0</v>
      </c>
      <c r="H219">
        <f>COUNTIFS(D$2:D219,$D$2, C$2:C219, C219)</f>
        <v>1</v>
      </c>
    </row>
    <row r="220" spans="1:8" x14ac:dyDescent="0.2">
      <c r="A220">
        <v>219</v>
      </c>
      <c r="B220">
        <v>575293</v>
      </c>
      <c r="C220" t="s">
        <v>603</v>
      </c>
      <c r="D220" t="s">
        <v>439</v>
      </c>
      <c r="E220" t="s">
        <v>125</v>
      </c>
      <c r="F220">
        <v>110357</v>
      </c>
      <c r="G220">
        <f>COUNTIFS(D$2:D220,$D$5, C$2:C220, C220)</f>
        <v>0</v>
      </c>
      <c r="H220">
        <f>COUNTIFS(D$2:D220,$D$2, C$2:C220, C220)</f>
        <v>0</v>
      </c>
    </row>
    <row r="221" spans="1:8" x14ac:dyDescent="0.2">
      <c r="A221">
        <v>220</v>
      </c>
      <c r="B221">
        <v>731271</v>
      </c>
      <c r="C221" t="s">
        <v>604</v>
      </c>
      <c r="D221" t="s">
        <v>439</v>
      </c>
      <c r="E221" t="s">
        <v>125</v>
      </c>
      <c r="F221">
        <v>110357</v>
      </c>
      <c r="G221">
        <f>COUNTIFS(D$2:D221,$D$5, C$2:C221, C221)</f>
        <v>0</v>
      </c>
      <c r="H221">
        <f>COUNTIFS(D$2:D221,$D$2, C$2:C221, C221)</f>
        <v>0</v>
      </c>
    </row>
    <row r="222" spans="1:8" x14ac:dyDescent="0.2">
      <c r="A222">
        <v>221</v>
      </c>
      <c r="B222">
        <v>941314</v>
      </c>
      <c r="C222" t="s">
        <v>605</v>
      </c>
      <c r="D222" t="s">
        <v>439</v>
      </c>
      <c r="E222" t="s">
        <v>125</v>
      </c>
      <c r="F222">
        <v>110357</v>
      </c>
      <c r="G222">
        <f>COUNTIFS(D$2:D222,$D$5, C$2:C222, C222)</f>
        <v>0</v>
      </c>
      <c r="H222">
        <f>COUNTIFS(D$2:D222,$D$2, C$2:C222, C222)</f>
        <v>0</v>
      </c>
    </row>
    <row r="223" spans="1:8" x14ac:dyDescent="0.2">
      <c r="A223">
        <v>222</v>
      </c>
      <c r="B223">
        <v>111</v>
      </c>
      <c r="C223" t="s">
        <v>606</v>
      </c>
      <c r="D223" t="s">
        <v>441</v>
      </c>
      <c r="E223" t="s">
        <v>125</v>
      </c>
      <c r="F223">
        <v>110357</v>
      </c>
      <c r="G223">
        <f>COUNTIFS(D$2:D223,$D$5, C$2:C223, C223)</f>
        <v>1</v>
      </c>
      <c r="H223">
        <f>COUNTIFS(D$2:D223,$D$2, C$2:C223, C223)</f>
        <v>0</v>
      </c>
    </row>
    <row r="224" spans="1:8" x14ac:dyDescent="0.2">
      <c r="A224">
        <v>223</v>
      </c>
      <c r="B224">
        <v>460</v>
      </c>
      <c r="C224" t="s">
        <v>607</v>
      </c>
      <c r="D224" t="s">
        <v>441</v>
      </c>
      <c r="E224" t="s">
        <v>125</v>
      </c>
      <c r="F224">
        <v>110357</v>
      </c>
      <c r="G224">
        <f>COUNTIFS(D$2:D224,$D$5, C$2:C224, C224)</f>
        <v>1</v>
      </c>
      <c r="H224">
        <f>COUNTIFS(D$2:D224,$D$2, C$2:C224, C224)</f>
        <v>0</v>
      </c>
    </row>
    <row r="225" spans="1:8" x14ac:dyDescent="0.2">
      <c r="A225">
        <v>224</v>
      </c>
      <c r="B225">
        <v>469</v>
      </c>
      <c r="C225" t="s">
        <v>608</v>
      </c>
      <c r="D225" t="s">
        <v>441</v>
      </c>
      <c r="E225" t="s">
        <v>125</v>
      </c>
      <c r="F225">
        <v>110357</v>
      </c>
      <c r="G225">
        <f>COUNTIFS(D$2:D225,$D$5, C$2:C225, C225)</f>
        <v>1</v>
      </c>
      <c r="H225">
        <f>COUNTIFS(D$2:D225,$D$2, C$2:C225, C225)</f>
        <v>0</v>
      </c>
    </row>
    <row r="226" spans="1:8" x14ac:dyDescent="0.2">
      <c r="A226">
        <v>225</v>
      </c>
      <c r="B226">
        <v>847223</v>
      </c>
      <c r="C226" t="s">
        <v>609</v>
      </c>
      <c r="D226" t="s">
        <v>437</v>
      </c>
      <c r="E226" t="s">
        <v>129</v>
      </c>
      <c r="F226">
        <v>95327</v>
      </c>
      <c r="G226">
        <f>COUNTIFS(D$2:D226,$D$5, C$2:C226, C226)</f>
        <v>0</v>
      </c>
      <c r="H226">
        <f>COUNTIFS(D$2:D226,$D$2, C$2:C226, C226)</f>
        <v>1</v>
      </c>
    </row>
    <row r="227" spans="1:8" x14ac:dyDescent="0.2">
      <c r="A227">
        <v>226</v>
      </c>
      <c r="B227">
        <v>636435</v>
      </c>
      <c r="C227" t="s">
        <v>610</v>
      </c>
      <c r="D227" t="s">
        <v>439</v>
      </c>
      <c r="E227" t="s">
        <v>129</v>
      </c>
      <c r="F227">
        <v>95327</v>
      </c>
      <c r="G227">
        <f>COUNTIFS(D$2:D227,$D$5, C$2:C227, C227)</f>
        <v>0</v>
      </c>
      <c r="H227">
        <f>COUNTIFS(D$2:D227,$D$2, C$2:C227, C227)</f>
        <v>0</v>
      </c>
    </row>
    <row r="228" spans="1:8" x14ac:dyDescent="0.2">
      <c r="A228">
        <v>227</v>
      </c>
      <c r="B228">
        <v>847223</v>
      </c>
      <c r="C228" t="s">
        <v>609</v>
      </c>
      <c r="D228" t="s">
        <v>439</v>
      </c>
      <c r="E228" t="s">
        <v>129</v>
      </c>
      <c r="F228">
        <v>95327</v>
      </c>
      <c r="G228">
        <f>COUNTIFS(D$2:D228,$D$5, C$2:C228, C228)</f>
        <v>0</v>
      </c>
      <c r="H228">
        <f>COUNTIFS(D$2:D228,$D$2, C$2:C228, C228)</f>
        <v>1</v>
      </c>
    </row>
    <row r="229" spans="1:8" x14ac:dyDescent="0.2">
      <c r="A229">
        <v>228</v>
      </c>
      <c r="B229">
        <v>851302</v>
      </c>
      <c r="C229" t="s">
        <v>611</v>
      </c>
      <c r="D229" t="s">
        <v>441</v>
      </c>
      <c r="E229" t="s">
        <v>129</v>
      </c>
      <c r="F229">
        <v>95327</v>
      </c>
      <c r="G229">
        <f>COUNTIFS(D$2:D229,$D$5, C$2:C229, C229)</f>
        <v>1</v>
      </c>
      <c r="H229">
        <f>COUNTIFS(D$2:D229,$D$2, C$2:C229, C229)</f>
        <v>0</v>
      </c>
    </row>
    <row r="230" spans="1:8" x14ac:dyDescent="0.2">
      <c r="A230">
        <v>229</v>
      </c>
      <c r="B230">
        <v>794186</v>
      </c>
      <c r="C230" t="s">
        <v>612</v>
      </c>
      <c r="D230" t="s">
        <v>441</v>
      </c>
      <c r="E230" t="s">
        <v>129</v>
      </c>
      <c r="F230">
        <v>95327</v>
      </c>
      <c r="G230">
        <f>COUNTIFS(D$2:D230,$D$5, C$2:C230, C230)</f>
        <v>1</v>
      </c>
      <c r="H230">
        <f>COUNTIFS(D$2:D230,$D$2, C$2:C230, C230)</f>
        <v>0</v>
      </c>
    </row>
    <row r="231" spans="1:8" x14ac:dyDescent="0.2">
      <c r="A231">
        <v>230</v>
      </c>
      <c r="B231">
        <v>945312</v>
      </c>
      <c r="C231" t="s">
        <v>613</v>
      </c>
      <c r="D231" t="s">
        <v>441</v>
      </c>
      <c r="E231" t="s">
        <v>129</v>
      </c>
      <c r="F231">
        <v>95327</v>
      </c>
      <c r="G231">
        <f>COUNTIFS(D$2:D231,$D$5, C$2:C231, C231)</f>
        <v>1</v>
      </c>
      <c r="H231">
        <f>COUNTIFS(D$2:D231,$D$2, C$2:C231, C231)</f>
        <v>0</v>
      </c>
    </row>
    <row r="232" spans="1:8" x14ac:dyDescent="0.2">
      <c r="A232">
        <v>231</v>
      </c>
      <c r="B232">
        <v>217</v>
      </c>
      <c r="C232" t="s">
        <v>514</v>
      </c>
      <c r="D232" t="s">
        <v>437</v>
      </c>
      <c r="E232" t="s">
        <v>131</v>
      </c>
      <c r="F232">
        <v>407887</v>
      </c>
      <c r="G232">
        <f>COUNTIFS(D$2:D232,$D$5, C$2:C232, C232)</f>
        <v>0</v>
      </c>
      <c r="H232">
        <f>COUNTIFS(D$2:D232,$D$2, C$2:C232, C232)</f>
        <v>2</v>
      </c>
    </row>
    <row r="233" spans="1:8" x14ac:dyDescent="0.2">
      <c r="A233">
        <v>232</v>
      </c>
      <c r="B233">
        <v>1184258</v>
      </c>
      <c r="C233" t="s">
        <v>614</v>
      </c>
      <c r="D233" t="s">
        <v>439</v>
      </c>
      <c r="E233" t="s">
        <v>131</v>
      </c>
      <c r="F233">
        <v>407887</v>
      </c>
      <c r="G233">
        <f>COUNTIFS(D$2:D233,$D$5, C$2:C233, C233)</f>
        <v>0</v>
      </c>
      <c r="H233">
        <f>COUNTIFS(D$2:D233,$D$2, C$2:C233, C233)</f>
        <v>0</v>
      </c>
    </row>
    <row r="234" spans="1:8" x14ac:dyDescent="0.2">
      <c r="A234">
        <v>233</v>
      </c>
      <c r="B234">
        <v>538320</v>
      </c>
      <c r="C234" t="s">
        <v>615</v>
      </c>
      <c r="D234" t="s">
        <v>439</v>
      </c>
      <c r="E234" t="s">
        <v>131</v>
      </c>
      <c r="F234">
        <v>407887</v>
      </c>
      <c r="G234">
        <f>COUNTIFS(D$2:D234,$D$5, C$2:C234, C234)</f>
        <v>0</v>
      </c>
      <c r="H234">
        <f>COUNTIFS(D$2:D234,$D$2, C$2:C234, C234)</f>
        <v>0</v>
      </c>
    </row>
    <row r="235" spans="1:8" x14ac:dyDescent="0.2">
      <c r="A235">
        <v>234</v>
      </c>
      <c r="B235">
        <v>159039</v>
      </c>
      <c r="C235" t="s">
        <v>616</v>
      </c>
      <c r="D235" t="s">
        <v>439</v>
      </c>
      <c r="E235" t="s">
        <v>131</v>
      </c>
      <c r="F235">
        <v>407887</v>
      </c>
      <c r="G235">
        <f>COUNTIFS(D$2:D235,$D$5, C$2:C235, C235)</f>
        <v>0</v>
      </c>
      <c r="H235">
        <f>COUNTIFS(D$2:D235,$D$2, C$2:C235, C235)</f>
        <v>0</v>
      </c>
    </row>
    <row r="236" spans="1:8" x14ac:dyDescent="0.2">
      <c r="A236">
        <v>235</v>
      </c>
      <c r="B236">
        <v>138</v>
      </c>
      <c r="C236" t="s">
        <v>499</v>
      </c>
      <c r="D236" t="s">
        <v>441</v>
      </c>
      <c r="E236" t="s">
        <v>131</v>
      </c>
      <c r="F236">
        <v>407887</v>
      </c>
      <c r="G236">
        <f>COUNTIFS(D$2:D236,$D$5, C$2:C236, C236)</f>
        <v>2</v>
      </c>
      <c r="H236">
        <f>COUNTIFS(D$2:D236,$D$2, C$2:C236, C236)</f>
        <v>0</v>
      </c>
    </row>
    <row r="237" spans="1:8" x14ac:dyDescent="0.2">
      <c r="A237">
        <v>236</v>
      </c>
      <c r="B237">
        <v>354</v>
      </c>
      <c r="C237" t="s">
        <v>549</v>
      </c>
      <c r="D237" t="s">
        <v>441</v>
      </c>
      <c r="E237" t="s">
        <v>131</v>
      </c>
      <c r="F237">
        <v>407887</v>
      </c>
      <c r="G237">
        <f>COUNTIFS(D$2:D237,$D$5, C$2:C237, C237)</f>
        <v>2</v>
      </c>
      <c r="H237">
        <f>COUNTIFS(D$2:D237,$D$2, C$2:C237, C237)</f>
        <v>0</v>
      </c>
    </row>
    <row r="238" spans="1:8" x14ac:dyDescent="0.2">
      <c r="A238">
        <v>237</v>
      </c>
      <c r="B238">
        <v>197</v>
      </c>
      <c r="C238" t="s">
        <v>525</v>
      </c>
      <c r="D238" t="s">
        <v>441</v>
      </c>
      <c r="E238" t="s">
        <v>131</v>
      </c>
      <c r="F238">
        <v>407887</v>
      </c>
      <c r="G238">
        <f>COUNTIFS(D$2:D238,$D$5, C$2:C238, C238)</f>
        <v>2</v>
      </c>
      <c r="H238">
        <f>COUNTIFS(D$2:D238,$D$2, C$2:C238, C238)</f>
        <v>0</v>
      </c>
    </row>
    <row r="239" spans="1:8" x14ac:dyDescent="0.2">
      <c r="A239">
        <v>238</v>
      </c>
      <c r="B239">
        <v>3227090</v>
      </c>
      <c r="C239" t="s">
        <v>617</v>
      </c>
      <c r="D239" t="s">
        <v>437</v>
      </c>
      <c r="E239" t="s">
        <v>132</v>
      </c>
      <c r="F239">
        <v>2582802</v>
      </c>
      <c r="G239">
        <f>COUNTIFS(D$2:D239,$D$5, C$2:C239, C239)</f>
        <v>0</v>
      </c>
      <c r="H239">
        <f>COUNTIFS(D$2:D239,$D$2, C$2:C239, C239)</f>
        <v>1</v>
      </c>
    </row>
    <row r="240" spans="1:8" x14ac:dyDescent="0.2">
      <c r="A240">
        <v>239</v>
      </c>
      <c r="B240">
        <v>3227090</v>
      </c>
      <c r="C240" t="s">
        <v>617</v>
      </c>
      <c r="D240" t="s">
        <v>439</v>
      </c>
      <c r="E240" t="s">
        <v>132</v>
      </c>
      <c r="F240">
        <v>2582802</v>
      </c>
      <c r="G240">
        <f>COUNTIFS(D$2:D240,$D$5, C$2:C240, C240)</f>
        <v>0</v>
      </c>
      <c r="H240">
        <f>COUNTIFS(D$2:D240,$D$2, C$2:C240, C240)</f>
        <v>1</v>
      </c>
    </row>
    <row r="241" spans="1:8" x14ac:dyDescent="0.2">
      <c r="A241">
        <v>240</v>
      </c>
      <c r="B241">
        <v>1886602</v>
      </c>
      <c r="C241" t="s">
        <v>618</v>
      </c>
      <c r="D241" t="s">
        <v>441</v>
      </c>
      <c r="E241" t="s">
        <v>132</v>
      </c>
      <c r="F241">
        <v>2582802</v>
      </c>
      <c r="G241">
        <f>COUNTIFS(D$2:D241,$D$5, C$2:C241, C241)</f>
        <v>1</v>
      </c>
      <c r="H241">
        <f>COUNTIFS(D$2:D241,$D$2, C$2:C241, C241)</f>
        <v>0</v>
      </c>
    </row>
    <row r="242" spans="1:8" x14ac:dyDescent="0.2">
      <c r="A242">
        <v>241</v>
      </c>
      <c r="B242">
        <v>799777</v>
      </c>
      <c r="C242" t="s">
        <v>619</v>
      </c>
      <c r="D242" t="s">
        <v>441</v>
      </c>
      <c r="E242" t="s">
        <v>132</v>
      </c>
      <c r="F242">
        <v>2582802</v>
      </c>
      <c r="G242">
        <f>COUNTIFS(D$2:D242,$D$5, C$2:C242, C242)</f>
        <v>1</v>
      </c>
      <c r="H242">
        <f>COUNTIFS(D$2:D242,$D$2, C$2:C242, C242)</f>
        <v>0</v>
      </c>
    </row>
    <row r="243" spans="1:8" x14ac:dyDescent="0.2">
      <c r="A243">
        <v>242</v>
      </c>
      <c r="B243">
        <v>2552034</v>
      </c>
      <c r="C243" t="s">
        <v>620</v>
      </c>
      <c r="D243" t="s">
        <v>441</v>
      </c>
      <c r="E243" t="s">
        <v>132</v>
      </c>
      <c r="F243">
        <v>2582802</v>
      </c>
      <c r="G243">
        <f>COUNTIFS(D$2:D243,$D$5, C$2:C243, C243)</f>
        <v>1</v>
      </c>
      <c r="H243">
        <f>COUNTIFS(D$2:D243,$D$2, C$2:C243, C243)</f>
        <v>0</v>
      </c>
    </row>
    <row r="244" spans="1:8" x14ac:dyDescent="0.2">
      <c r="A244">
        <v>243</v>
      </c>
      <c r="B244">
        <v>462030</v>
      </c>
      <c r="C244" t="s">
        <v>621</v>
      </c>
      <c r="D244" t="s">
        <v>437</v>
      </c>
      <c r="E244" t="s">
        <v>133</v>
      </c>
      <c r="F244">
        <v>56058</v>
      </c>
      <c r="G244">
        <f>COUNTIFS(D$2:D244,$D$5, C$2:C244, C244)</f>
        <v>0</v>
      </c>
      <c r="H244">
        <f>COUNTIFS(D$2:D244,$D$2, C$2:C244, C244)</f>
        <v>1</v>
      </c>
    </row>
    <row r="245" spans="1:8" x14ac:dyDescent="0.2">
      <c r="A245">
        <v>244</v>
      </c>
      <c r="B245">
        <v>847668</v>
      </c>
      <c r="C245" t="s">
        <v>622</v>
      </c>
      <c r="D245" t="s">
        <v>439</v>
      </c>
      <c r="E245" t="s">
        <v>133</v>
      </c>
      <c r="F245">
        <v>56058</v>
      </c>
      <c r="G245">
        <f>COUNTIFS(D$2:D245,$D$5, C$2:C245, C245)</f>
        <v>0</v>
      </c>
      <c r="H245">
        <f>COUNTIFS(D$2:D245,$D$2, C$2:C245, C245)</f>
        <v>0</v>
      </c>
    </row>
    <row r="246" spans="1:8" x14ac:dyDescent="0.2">
      <c r="A246">
        <v>245</v>
      </c>
      <c r="B246">
        <v>368074</v>
      </c>
      <c r="C246" t="s">
        <v>543</v>
      </c>
      <c r="D246" t="s">
        <v>439</v>
      </c>
      <c r="E246" t="s">
        <v>133</v>
      </c>
      <c r="F246">
        <v>56058</v>
      </c>
      <c r="G246">
        <f>COUNTIFS(D$2:D246,$D$5, C$2:C246, C246)</f>
        <v>0</v>
      </c>
      <c r="H246">
        <f>COUNTIFS(D$2:D246,$D$2, C$2:C246, C246)</f>
        <v>0</v>
      </c>
    </row>
    <row r="247" spans="1:8" x14ac:dyDescent="0.2">
      <c r="A247">
        <v>246</v>
      </c>
      <c r="B247">
        <v>619938</v>
      </c>
      <c r="C247" t="s">
        <v>623</v>
      </c>
      <c r="D247" t="s">
        <v>441</v>
      </c>
      <c r="E247" t="s">
        <v>133</v>
      </c>
      <c r="F247">
        <v>56058</v>
      </c>
      <c r="G247">
        <f>COUNTIFS(D$2:D247,$D$5, C$2:C247, C247)</f>
        <v>1</v>
      </c>
      <c r="H247">
        <f>COUNTIFS(D$2:D247,$D$2, C$2:C247, C247)</f>
        <v>0</v>
      </c>
    </row>
    <row r="248" spans="1:8" x14ac:dyDescent="0.2">
      <c r="A248">
        <v>247</v>
      </c>
      <c r="B248">
        <v>410968</v>
      </c>
      <c r="C248" t="s">
        <v>624</v>
      </c>
      <c r="D248" t="s">
        <v>441</v>
      </c>
      <c r="E248" t="s">
        <v>133</v>
      </c>
      <c r="F248">
        <v>56058</v>
      </c>
      <c r="G248">
        <f>COUNTIFS(D$2:D248,$D$5, C$2:C248, C248)</f>
        <v>1</v>
      </c>
      <c r="H248">
        <f>COUNTIFS(D$2:D248,$D$2, C$2:C248, C248)</f>
        <v>0</v>
      </c>
    </row>
    <row r="249" spans="1:8" x14ac:dyDescent="0.2">
      <c r="A249">
        <v>248</v>
      </c>
      <c r="B249">
        <v>412615</v>
      </c>
      <c r="C249" t="s">
        <v>625</v>
      </c>
      <c r="D249" t="s">
        <v>441</v>
      </c>
      <c r="E249" t="s">
        <v>133</v>
      </c>
      <c r="F249">
        <v>56058</v>
      </c>
      <c r="G249">
        <f>COUNTIFS(D$2:D249,$D$5, C$2:C249, C249)</f>
        <v>1</v>
      </c>
      <c r="H249">
        <f>COUNTIFS(D$2:D249,$D$2, C$2:C249, C249)</f>
        <v>0</v>
      </c>
    </row>
    <row r="250" spans="1:8" x14ac:dyDescent="0.2">
      <c r="A250">
        <v>249</v>
      </c>
      <c r="B250">
        <v>634240</v>
      </c>
      <c r="C250" t="s">
        <v>449</v>
      </c>
      <c r="D250" t="s">
        <v>437</v>
      </c>
      <c r="E250" t="s">
        <v>134</v>
      </c>
      <c r="F250">
        <v>482571</v>
      </c>
      <c r="G250">
        <f>COUNTIFS(D$2:D250,$D$5, C$2:C250, C250)</f>
        <v>0</v>
      </c>
      <c r="H250">
        <f>COUNTIFS(D$2:D250,$D$2, C$2:C250, C250)</f>
        <v>4</v>
      </c>
    </row>
    <row r="251" spans="1:8" x14ac:dyDescent="0.2">
      <c r="A251">
        <v>250</v>
      </c>
      <c r="B251">
        <v>634300</v>
      </c>
      <c r="C251" t="s">
        <v>450</v>
      </c>
      <c r="D251" t="s">
        <v>439</v>
      </c>
      <c r="E251" t="s">
        <v>134</v>
      </c>
      <c r="F251">
        <v>482571</v>
      </c>
      <c r="G251">
        <f>COUNTIFS(D$2:D251,$D$5, C$2:C251, C251)</f>
        <v>0</v>
      </c>
      <c r="H251">
        <f>COUNTIFS(D$2:D251,$D$2, C$2:C251, C251)</f>
        <v>0</v>
      </c>
    </row>
    <row r="252" spans="1:8" x14ac:dyDescent="0.2">
      <c r="A252">
        <v>251</v>
      </c>
      <c r="B252">
        <v>634240</v>
      </c>
      <c r="C252" t="s">
        <v>449</v>
      </c>
      <c r="D252" t="s">
        <v>439</v>
      </c>
      <c r="E252" t="s">
        <v>134</v>
      </c>
      <c r="F252">
        <v>482571</v>
      </c>
      <c r="G252">
        <f>COUNTIFS(D$2:D252,$D$5, C$2:C252, C252)</f>
        <v>0</v>
      </c>
      <c r="H252">
        <f>COUNTIFS(D$2:D252,$D$2, C$2:C252, C252)</f>
        <v>4</v>
      </c>
    </row>
    <row r="253" spans="1:8" x14ac:dyDescent="0.2">
      <c r="A253">
        <v>252</v>
      </c>
      <c r="B253">
        <v>1793993</v>
      </c>
      <c r="C253" t="s">
        <v>626</v>
      </c>
      <c r="D253" t="s">
        <v>439</v>
      </c>
      <c r="E253" t="s">
        <v>134</v>
      </c>
      <c r="F253">
        <v>482571</v>
      </c>
      <c r="G253">
        <f>COUNTIFS(D$2:D253,$D$5, C$2:C253, C253)</f>
        <v>0</v>
      </c>
      <c r="H253">
        <f>COUNTIFS(D$2:D253,$D$2, C$2:C253, C253)</f>
        <v>0</v>
      </c>
    </row>
    <row r="254" spans="1:8" x14ac:dyDescent="0.2">
      <c r="A254">
        <v>253</v>
      </c>
      <c r="B254">
        <v>288</v>
      </c>
      <c r="C254" t="s">
        <v>452</v>
      </c>
      <c r="D254" t="s">
        <v>441</v>
      </c>
      <c r="E254" t="s">
        <v>134</v>
      </c>
      <c r="F254">
        <v>482571</v>
      </c>
      <c r="G254">
        <f>COUNTIFS(D$2:D254,$D$5, C$2:C254, C254)</f>
        <v>2</v>
      </c>
      <c r="H254">
        <f>COUNTIFS(D$2:D254,$D$2, C$2:C254, C254)</f>
        <v>0</v>
      </c>
    </row>
    <row r="255" spans="1:8" x14ac:dyDescent="0.2">
      <c r="A255">
        <v>254</v>
      </c>
      <c r="B255">
        <v>413168</v>
      </c>
      <c r="C255" t="s">
        <v>627</v>
      </c>
      <c r="D255" t="s">
        <v>441</v>
      </c>
      <c r="E255" t="s">
        <v>134</v>
      </c>
      <c r="F255">
        <v>482571</v>
      </c>
      <c r="G255">
        <f>COUNTIFS(D$2:D255,$D$5, C$2:C255, C255)</f>
        <v>1</v>
      </c>
      <c r="H255">
        <f>COUNTIFS(D$2:D255,$D$2, C$2:C255, C255)</f>
        <v>0</v>
      </c>
    </row>
    <row r="256" spans="1:8" x14ac:dyDescent="0.2">
      <c r="A256">
        <v>255</v>
      </c>
      <c r="B256">
        <v>424060</v>
      </c>
      <c r="C256" t="s">
        <v>628</v>
      </c>
      <c r="D256" t="s">
        <v>441</v>
      </c>
      <c r="E256" t="s">
        <v>134</v>
      </c>
      <c r="F256">
        <v>482571</v>
      </c>
      <c r="G256">
        <f>COUNTIFS(D$2:D256,$D$5, C$2:C256, C256)</f>
        <v>1</v>
      </c>
      <c r="H256">
        <f>COUNTIFS(D$2:D256,$D$2, C$2:C256, C256)</f>
        <v>0</v>
      </c>
    </row>
    <row r="257" spans="1:8" x14ac:dyDescent="0.2">
      <c r="A257">
        <v>256</v>
      </c>
      <c r="B257">
        <v>443411</v>
      </c>
      <c r="C257" t="s">
        <v>629</v>
      </c>
      <c r="D257" t="s">
        <v>437</v>
      </c>
      <c r="E257" t="s">
        <v>136</v>
      </c>
      <c r="F257">
        <v>120586</v>
      </c>
      <c r="G257">
        <f>COUNTIFS(D$2:D257,$D$5, C$2:C257, C257)</f>
        <v>0</v>
      </c>
      <c r="H257">
        <f>COUNTIFS(D$2:D257,$D$2, C$2:C257, C257)</f>
        <v>1</v>
      </c>
    </row>
    <row r="258" spans="1:8" x14ac:dyDescent="0.2">
      <c r="A258">
        <v>257</v>
      </c>
      <c r="B258">
        <v>571346</v>
      </c>
      <c r="C258" t="s">
        <v>630</v>
      </c>
      <c r="D258" t="s">
        <v>439</v>
      </c>
      <c r="E258" t="s">
        <v>136</v>
      </c>
      <c r="F258">
        <v>120586</v>
      </c>
      <c r="G258">
        <f>COUNTIFS(D$2:D258,$D$5, C$2:C258, C258)</f>
        <v>0</v>
      </c>
      <c r="H258">
        <f>COUNTIFS(D$2:D258,$D$2, C$2:C258, C258)</f>
        <v>0</v>
      </c>
    </row>
    <row r="259" spans="1:8" x14ac:dyDescent="0.2">
      <c r="A259">
        <v>258</v>
      </c>
      <c r="B259">
        <v>1570</v>
      </c>
      <c r="C259" t="s">
        <v>497</v>
      </c>
      <c r="D259" t="s">
        <v>441</v>
      </c>
      <c r="E259" t="s">
        <v>136</v>
      </c>
      <c r="F259">
        <v>120586</v>
      </c>
      <c r="G259">
        <f>COUNTIFS(D$2:D259,$D$5, C$2:C259, C259)</f>
        <v>2</v>
      </c>
      <c r="H259">
        <f>COUNTIFS(D$2:D259,$D$2, C$2:C259, C259)</f>
        <v>0</v>
      </c>
    </row>
    <row r="260" spans="1:8" x14ac:dyDescent="0.2">
      <c r="A260">
        <v>259</v>
      </c>
      <c r="B260">
        <v>411</v>
      </c>
      <c r="C260" t="s">
        <v>568</v>
      </c>
      <c r="D260" t="s">
        <v>441</v>
      </c>
      <c r="E260" t="s">
        <v>136</v>
      </c>
      <c r="F260">
        <v>120586</v>
      </c>
      <c r="G260">
        <f>COUNTIFS(D$2:D260,$D$5, C$2:C260, C260)</f>
        <v>2</v>
      </c>
      <c r="H260">
        <f>COUNTIFS(D$2:D260,$D$2, C$2:C260, C260)</f>
        <v>0</v>
      </c>
    </row>
    <row r="261" spans="1:8" x14ac:dyDescent="0.2">
      <c r="A261">
        <v>260</v>
      </c>
      <c r="B261">
        <v>350</v>
      </c>
      <c r="C261" t="s">
        <v>631</v>
      </c>
      <c r="D261" t="s">
        <v>441</v>
      </c>
      <c r="E261" t="s">
        <v>136</v>
      </c>
      <c r="F261">
        <v>120586</v>
      </c>
      <c r="G261">
        <f>COUNTIFS(D$2:D261,$D$5, C$2:C261, C261)</f>
        <v>1</v>
      </c>
      <c r="H261">
        <f>COUNTIFS(D$2:D261,$D$2, C$2:C261, C261)</f>
        <v>0</v>
      </c>
    </row>
    <row r="262" spans="1:8" x14ac:dyDescent="0.2">
      <c r="A262">
        <v>261</v>
      </c>
      <c r="B262">
        <v>108</v>
      </c>
      <c r="C262" t="s">
        <v>632</v>
      </c>
      <c r="D262" t="s">
        <v>437</v>
      </c>
      <c r="E262" t="s">
        <v>137</v>
      </c>
      <c r="F262">
        <v>110413</v>
      </c>
      <c r="G262">
        <f>COUNTIFS(D$2:D262,$D$5, C$2:C262, C262)</f>
        <v>0</v>
      </c>
      <c r="H262">
        <f>COUNTIFS(D$2:D262,$D$2, C$2:C262, C262)</f>
        <v>1</v>
      </c>
    </row>
    <row r="263" spans="1:8" x14ac:dyDescent="0.2">
      <c r="A263">
        <v>262</v>
      </c>
      <c r="B263">
        <v>108</v>
      </c>
      <c r="C263" t="s">
        <v>632</v>
      </c>
      <c r="D263" t="s">
        <v>439</v>
      </c>
      <c r="E263" t="s">
        <v>137</v>
      </c>
      <c r="F263">
        <v>110413</v>
      </c>
      <c r="G263">
        <f>COUNTIFS(D$2:D263,$D$5, C$2:C263, C263)</f>
        <v>0</v>
      </c>
      <c r="H263">
        <f>COUNTIFS(D$2:D263,$D$2, C$2:C263, C263)</f>
        <v>1</v>
      </c>
    </row>
    <row r="264" spans="1:8" x14ac:dyDescent="0.2">
      <c r="A264">
        <v>263</v>
      </c>
      <c r="B264">
        <v>606</v>
      </c>
      <c r="C264" t="s">
        <v>633</v>
      </c>
      <c r="D264" t="s">
        <v>441</v>
      </c>
      <c r="E264" t="s">
        <v>137</v>
      </c>
      <c r="F264">
        <v>110413</v>
      </c>
      <c r="G264">
        <f>COUNTIFS(D$2:D264,$D$5, C$2:C264, C264)</f>
        <v>1</v>
      </c>
      <c r="H264">
        <f>COUNTIFS(D$2:D264,$D$2, C$2:C264, C264)</f>
        <v>0</v>
      </c>
    </row>
    <row r="265" spans="1:8" x14ac:dyDescent="0.2">
      <c r="A265">
        <v>264</v>
      </c>
      <c r="B265">
        <v>198</v>
      </c>
      <c r="C265" t="s">
        <v>634</v>
      </c>
      <c r="D265" t="s">
        <v>441</v>
      </c>
      <c r="E265" t="s">
        <v>137</v>
      </c>
      <c r="F265">
        <v>110413</v>
      </c>
      <c r="G265">
        <f>COUNTIFS(D$2:D265,$D$5, C$2:C265, C265)</f>
        <v>1</v>
      </c>
      <c r="H265">
        <f>COUNTIFS(D$2:D265,$D$2, C$2:C265, C265)</f>
        <v>0</v>
      </c>
    </row>
    <row r="266" spans="1:8" x14ac:dyDescent="0.2">
      <c r="A266">
        <v>265</v>
      </c>
      <c r="B266">
        <v>204</v>
      </c>
      <c r="C266" t="s">
        <v>635</v>
      </c>
      <c r="D266" t="s">
        <v>441</v>
      </c>
      <c r="E266" t="s">
        <v>137</v>
      </c>
      <c r="F266">
        <v>110413</v>
      </c>
      <c r="G266">
        <f>COUNTIFS(D$2:D266,$D$5, C$2:C266, C266)</f>
        <v>1</v>
      </c>
      <c r="H266">
        <f>COUNTIFS(D$2:D266,$D$2, C$2:C266, C266)</f>
        <v>0</v>
      </c>
    </row>
    <row r="267" spans="1:8" x14ac:dyDescent="0.2">
      <c r="A267">
        <v>266</v>
      </c>
      <c r="B267">
        <v>1690966</v>
      </c>
      <c r="C267" t="s">
        <v>636</v>
      </c>
      <c r="D267" t="s">
        <v>437</v>
      </c>
      <c r="E267" t="s">
        <v>139</v>
      </c>
      <c r="F267">
        <v>9362722</v>
      </c>
      <c r="G267">
        <f>COUNTIFS(D$2:D267,$D$5, C$2:C267, C267)</f>
        <v>0</v>
      </c>
      <c r="H267">
        <f>COUNTIFS(D$2:D267,$D$2, C$2:C267, C267)</f>
        <v>1</v>
      </c>
    </row>
    <row r="268" spans="1:8" x14ac:dyDescent="0.2">
      <c r="A268">
        <v>267</v>
      </c>
      <c r="B268">
        <v>5358492</v>
      </c>
      <c r="C268" t="s">
        <v>637</v>
      </c>
      <c r="D268" t="s">
        <v>437</v>
      </c>
      <c r="E268" t="s">
        <v>139</v>
      </c>
      <c r="F268">
        <v>9362722</v>
      </c>
      <c r="G268">
        <f>COUNTIFS(D$2:D268,$D$5, C$2:C268, C268)</f>
        <v>0</v>
      </c>
      <c r="H268">
        <f>COUNTIFS(D$2:D268,$D$2, C$2:C268, C268)</f>
        <v>1</v>
      </c>
    </row>
    <row r="269" spans="1:8" x14ac:dyDescent="0.2">
      <c r="A269">
        <v>268</v>
      </c>
      <c r="B269">
        <v>1042511</v>
      </c>
      <c r="C269" t="s">
        <v>638</v>
      </c>
      <c r="D269" t="s">
        <v>437</v>
      </c>
      <c r="E269" t="s">
        <v>139</v>
      </c>
      <c r="F269">
        <v>9362722</v>
      </c>
      <c r="G269">
        <f>COUNTIFS(D$2:D269,$D$5, C$2:C269, C269)</f>
        <v>0</v>
      </c>
      <c r="H269">
        <f>COUNTIFS(D$2:D269,$D$2, C$2:C269, C269)</f>
        <v>1</v>
      </c>
    </row>
    <row r="270" spans="1:8" x14ac:dyDescent="0.2">
      <c r="A270">
        <v>269</v>
      </c>
      <c r="B270">
        <v>520488</v>
      </c>
      <c r="C270" t="s">
        <v>639</v>
      </c>
      <c r="D270" t="s">
        <v>439</v>
      </c>
      <c r="E270" t="s">
        <v>139</v>
      </c>
      <c r="F270">
        <v>9362722</v>
      </c>
      <c r="G270">
        <f>COUNTIFS(D$2:D270,$D$5, C$2:C270, C270)</f>
        <v>0</v>
      </c>
      <c r="H270">
        <f>COUNTIFS(D$2:D270,$D$2, C$2:C270, C270)</f>
        <v>0</v>
      </c>
    </row>
    <row r="271" spans="1:8" x14ac:dyDescent="0.2">
      <c r="A271">
        <v>270</v>
      </c>
      <c r="B271">
        <v>588087</v>
      </c>
      <c r="C271" t="s">
        <v>640</v>
      </c>
      <c r="D271" t="s">
        <v>439</v>
      </c>
      <c r="E271" t="s">
        <v>139</v>
      </c>
      <c r="F271">
        <v>9362722</v>
      </c>
      <c r="G271">
        <f>COUNTIFS(D$2:D271,$D$5, C$2:C271, C271)</f>
        <v>0</v>
      </c>
      <c r="H271">
        <f>COUNTIFS(D$2:D271,$D$2, C$2:C271, C271)</f>
        <v>0</v>
      </c>
    </row>
    <row r="272" spans="1:8" x14ac:dyDescent="0.2">
      <c r="A272">
        <v>271</v>
      </c>
      <c r="B272">
        <v>1709264</v>
      </c>
      <c r="C272" t="s">
        <v>641</v>
      </c>
      <c r="D272" t="s">
        <v>439</v>
      </c>
      <c r="E272" t="s">
        <v>139</v>
      </c>
      <c r="F272">
        <v>9362722</v>
      </c>
      <c r="G272">
        <f>COUNTIFS(D$2:D272,$D$5, C$2:C272, C272)</f>
        <v>0</v>
      </c>
      <c r="H272">
        <f>COUNTIFS(D$2:D272,$D$2, C$2:C272, C272)</f>
        <v>0</v>
      </c>
    </row>
    <row r="273" spans="1:8" x14ac:dyDescent="0.2">
      <c r="A273">
        <v>272</v>
      </c>
      <c r="B273">
        <v>4271336</v>
      </c>
      <c r="C273" t="s">
        <v>642</v>
      </c>
      <c r="D273" t="s">
        <v>441</v>
      </c>
      <c r="E273" t="s">
        <v>139</v>
      </c>
      <c r="F273">
        <v>9362722</v>
      </c>
      <c r="G273">
        <f>COUNTIFS(D$2:D273,$D$5, C$2:C273, C273)</f>
        <v>1</v>
      </c>
      <c r="H273">
        <f>COUNTIFS(D$2:D273,$D$2, C$2:C273, C273)</f>
        <v>0</v>
      </c>
    </row>
    <row r="274" spans="1:8" x14ac:dyDescent="0.2">
      <c r="A274">
        <v>273</v>
      </c>
      <c r="B274">
        <v>2794962</v>
      </c>
      <c r="C274" t="s">
        <v>643</v>
      </c>
      <c r="D274" t="s">
        <v>441</v>
      </c>
      <c r="E274" t="s">
        <v>139</v>
      </c>
      <c r="F274">
        <v>9362722</v>
      </c>
      <c r="G274">
        <f>COUNTIFS(D$2:D274,$D$5, C$2:C274, C274)</f>
        <v>1</v>
      </c>
      <c r="H274">
        <f>COUNTIFS(D$2:D274,$D$2, C$2:C274, C274)</f>
        <v>0</v>
      </c>
    </row>
    <row r="275" spans="1:8" x14ac:dyDescent="0.2">
      <c r="A275">
        <v>274</v>
      </c>
      <c r="B275">
        <v>3109964</v>
      </c>
      <c r="C275" t="s">
        <v>644</v>
      </c>
      <c r="D275" t="s">
        <v>441</v>
      </c>
      <c r="E275" t="s">
        <v>139</v>
      </c>
      <c r="F275">
        <v>9362722</v>
      </c>
      <c r="G275">
        <f>COUNTIFS(D$2:D275,$D$5, C$2:C275, C275)</f>
        <v>1</v>
      </c>
      <c r="H275">
        <f>COUNTIFS(D$2:D275,$D$2, C$2:C275, C275)</f>
        <v>0</v>
      </c>
    </row>
    <row r="276" spans="1:8" x14ac:dyDescent="0.2">
      <c r="A276">
        <v>275</v>
      </c>
      <c r="B276">
        <v>2031</v>
      </c>
      <c r="C276" t="s">
        <v>645</v>
      </c>
      <c r="D276" t="s">
        <v>437</v>
      </c>
      <c r="E276" t="s">
        <v>141</v>
      </c>
      <c r="F276">
        <v>34583</v>
      </c>
      <c r="G276">
        <f>COUNTIFS(D$2:D276,$D$5, C$2:C276, C276)</f>
        <v>0</v>
      </c>
      <c r="H276">
        <f>COUNTIFS(D$2:D276,$D$2, C$2:C276, C276)</f>
        <v>1</v>
      </c>
    </row>
    <row r="277" spans="1:8" x14ac:dyDescent="0.2">
      <c r="A277">
        <v>276</v>
      </c>
      <c r="B277">
        <v>16909158</v>
      </c>
      <c r="C277" t="s">
        <v>646</v>
      </c>
      <c r="D277" t="s">
        <v>439</v>
      </c>
      <c r="E277" t="s">
        <v>141</v>
      </c>
      <c r="F277">
        <v>34583</v>
      </c>
      <c r="G277">
        <f>COUNTIFS(D$2:D277,$D$5, C$2:C277, C277)</f>
        <v>0</v>
      </c>
      <c r="H277">
        <f>COUNTIFS(D$2:D277,$D$2, C$2:C277, C277)</f>
        <v>0</v>
      </c>
    </row>
    <row r="278" spans="1:8" x14ac:dyDescent="0.2">
      <c r="A278">
        <v>277</v>
      </c>
      <c r="B278">
        <v>258493</v>
      </c>
      <c r="C278" t="s">
        <v>647</v>
      </c>
      <c r="D278" t="s">
        <v>439</v>
      </c>
      <c r="E278" t="s">
        <v>141</v>
      </c>
      <c r="F278">
        <v>34583</v>
      </c>
      <c r="G278">
        <f>COUNTIFS(D$2:D278,$D$5, C$2:C278, C278)</f>
        <v>0</v>
      </c>
      <c r="H278">
        <f>COUNTIFS(D$2:D278,$D$2, C$2:C278, C278)</f>
        <v>0</v>
      </c>
    </row>
    <row r="279" spans="1:8" x14ac:dyDescent="0.2">
      <c r="A279">
        <v>278</v>
      </c>
      <c r="B279">
        <v>462321</v>
      </c>
      <c r="C279" t="s">
        <v>648</v>
      </c>
      <c r="D279" t="s">
        <v>439</v>
      </c>
      <c r="E279" t="s">
        <v>141</v>
      </c>
      <c r="F279">
        <v>34583</v>
      </c>
      <c r="G279">
        <f>COUNTIFS(D$2:D279,$D$5, C$2:C279, C279)</f>
        <v>0</v>
      </c>
      <c r="H279">
        <f>COUNTIFS(D$2:D279,$D$2, C$2:C279, C279)</f>
        <v>0</v>
      </c>
    </row>
    <row r="280" spans="1:8" x14ac:dyDescent="0.2">
      <c r="A280">
        <v>279</v>
      </c>
      <c r="B280">
        <v>7</v>
      </c>
      <c r="C280" t="s">
        <v>649</v>
      </c>
      <c r="D280" t="s">
        <v>441</v>
      </c>
      <c r="E280" t="s">
        <v>141</v>
      </c>
      <c r="F280">
        <v>34583</v>
      </c>
      <c r="G280">
        <f>COUNTIFS(D$2:D280,$D$5, C$2:C280, C280)</f>
        <v>1</v>
      </c>
      <c r="H280">
        <f>COUNTIFS(D$2:D280,$D$2, C$2:C280, C280)</f>
        <v>0</v>
      </c>
    </row>
    <row r="281" spans="1:8" x14ac:dyDescent="0.2">
      <c r="A281">
        <v>280</v>
      </c>
      <c r="B281">
        <v>6</v>
      </c>
      <c r="C281" t="s">
        <v>650</v>
      </c>
      <c r="D281" t="s">
        <v>441</v>
      </c>
      <c r="E281" t="s">
        <v>141</v>
      </c>
      <c r="F281">
        <v>34583</v>
      </c>
      <c r="G281">
        <f>COUNTIFS(D$2:D281,$D$5, C$2:C281, C281)</f>
        <v>1</v>
      </c>
      <c r="H281">
        <f>COUNTIFS(D$2:D281,$D$2, C$2:C281, C281)</f>
        <v>0</v>
      </c>
    </row>
    <row r="282" spans="1:8" x14ac:dyDescent="0.2">
      <c r="A282">
        <v>281</v>
      </c>
      <c r="B282">
        <v>2134</v>
      </c>
      <c r="C282" t="s">
        <v>651</v>
      </c>
      <c r="D282" t="s">
        <v>441</v>
      </c>
      <c r="E282" t="s">
        <v>141</v>
      </c>
      <c r="F282">
        <v>34583</v>
      </c>
      <c r="G282">
        <f>COUNTIFS(D$2:D282,$D$5, C$2:C282, C282)</f>
        <v>1</v>
      </c>
      <c r="H282">
        <f>COUNTIFS(D$2:D282,$D$2, C$2:C282, C282)</f>
        <v>0</v>
      </c>
    </row>
    <row r="283" spans="1:8" x14ac:dyDescent="0.2">
      <c r="A283">
        <v>282</v>
      </c>
      <c r="B283">
        <v>868153</v>
      </c>
      <c r="C283" t="s">
        <v>652</v>
      </c>
      <c r="D283" t="s">
        <v>437</v>
      </c>
      <c r="E283" t="s">
        <v>142</v>
      </c>
      <c r="F283">
        <v>95765</v>
      </c>
      <c r="G283">
        <f>COUNTIFS(D$2:D283,$D$5, C$2:C283, C283)</f>
        <v>0</v>
      </c>
      <c r="H283">
        <f>COUNTIFS(D$2:D283,$D$2, C$2:C283, C283)</f>
        <v>1</v>
      </c>
    </row>
    <row r="284" spans="1:8" x14ac:dyDescent="0.2">
      <c r="A284">
        <v>283</v>
      </c>
      <c r="B284">
        <v>868153</v>
      </c>
      <c r="C284" t="s">
        <v>652</v>
      </c>
      <c r="D284" t="s">
        <v>439</v>
      </c>
      <c r="E284" t="s">
        <v>142</v>
      </c>
      <c r="F284">
        <v>95765</v>
      </c>
      <c r="G284">
        <f>COUNTIFS(D$2:D284,$D$5, C$2:C284, C284)</f>
        <v>0</v>
      </c>
      <c r="H284">
        <f>COUNTIFS(D$2:D284,$D$2, C$2:C284, C284)</f>
        <v>1</v>
      </c>
    </row>
    <row r="285" spans="1:8" x14ac:dyDescent="0.2">
      <c r="A285">
        <v>284</v>
      </c>
      <c r="B285">
        <v>660031</v>
      </c>
      <c r="C285" t="s">
        <v>653</v>
      </c>
      <c r="D285" t="s">
        <v>439</v>
      </c>
      <c r="E285" t="s">
        <v>142</v>
      </c>
      <c r="F285">
        <v>95765</v>
      </c>
      <c r="G285">
        <f>COUNTIFS(D$2:D285,$D$5, C$2:C285, C285)</f>
        <v>0</v>
      </c>
      <c r="H285">
        <f>COUNTIFS(D$2:D285,$D$2, C$2:C285, C285)</f>
        <v>0</v>
      </c>
    </row>
    <row r="286" spans="1:8" x14ac:dyDescent="0.2">
      <c r="A286">
        <v>285</v>
      </c>
      <c r="B286">
        <v>634159</v>
      </c>
      <c r="C286" t="s">
        <v>654</v>
      </c>
      <c r="D286" t="s">
        <v>441</v>
      </c>
      <c r="E286" t="s">
        <v>142</v>
      </c>
      <c r="F286">
        <v>95765</v>
      </c>
      <c r="G286">
        <f>COUNTIFS(D$2:D286,$D$5, C$2:C286, C286)</f>
        <v>1</v>
      </c>
      <c r="H286">
        <f>COUNTIFS(D$2:D286,$D$2, C$2:C286, C286)</f>
        <v>0</v>
      </c>
    </row>
    <row r="287" spans="1:8" x14ac:dyDescent="0.2">
      <c r="A287">
        <v>286</v>
      </c>
      <c r="B287">
        <v>134073</v>
      </c>
      <c r="C287" t="s">
        <v>655</v>
      </c>
      <c r="D287" t="s">
        <v>441</v>
      </c>
      <c r="E287" t="s">
        <v>142</v>
      </c>
      <c r="F287">
        <v>95765</v>
      </c>
      <c r="G287">
        <f>COUNTIFS(D$2:D287,$D$5, C$2:C287, C287)</f>
        <v>1</v>
      </c>
      <c r="H287">
        <f>COUNTIFS(D$2:D287,$D$2, C$2:C287, C287)</f>
        <v>0</v>
      </c>
    </row>
    <row r="288" spans="1:8" x14ac:dyDescent="0.2">
      <c r="A288">
        <v>287</v>
      </c>
      <c r="B288">
        <v>41066</v>
      </c>
      <c r="C288" t="s">
        <v>656</v>
      </c>
      <c r="D288" t="s">
        <v>441</v>
      </c>
      <c r="E288" t="s">
        <v>142</v>
      </c>
      <c r="F288">
        <v>95765</v>
      </c>
      <c r="G288">
        <f>COUNTIFS(D$2:D288,$D$5, C$2:C288, C288)</f>
        <v>1</v>
      </c>
      <c r="H288">
        <f>COUNTIFS(D$2:D288,$D$2, C$2:C288, C288)</f>
        <v>0</v>
      </c>
    </row>
    <row r="289" spans="1:8" x14ac:dyDescent="0.2">
      <c r="A289">
        <v>288</v>
      </c>
      <c r="B289">
        <v>619923</v>
      </c>
      <c r="C289" t="s">
        <v>657</v>
      </c>
      <c r="D289" t="s">
        <v>437</v>
      </c>
      <c r="E289" t="s">
        <v>143</v>
      </c>
      <c r="F289">
        <v>1675434</v>
      </c>
      <c r="G289">
        <f>COUNTIFS(D$2:D289,$D$5, C$2:C289, C289)</f>
        <v>0</v>
      </c>
      <c r="H289">
        <f>COUNTIFS(D$2:D289,$D$2, C$2:C289, C289)</f>
        <v>1</v>
      </c>
    </row>
    <row r="290" spans="1:8" x14ac:dyDescent="0.2">
      <c r="A290">
        <v>289</v>
      </c>
      <c r="B290">
        <v>865918</v>
      </c>
      <c r="C290" t="s">
        <v>658</v>
      </c>
      <c r="D290" t="s">
        <v>437</v>
      </c>
      <c r="E290" t="s">
        <v>143</v>
      </c>
      <c r="F290">
        <v>1675434</v>
      </c>
      <c r="G290">
        <f>COUNTIFS(D$2:D290,$D$5, C$2:C290, C290)</f>
        <v>0</v>
      </c>
      <c r="H290">
        <f>COUNTIFS(D$2:D290,$D$2, C$2:C290, C290)</f>
        <v>1</v>
      </c>
    </row>
    <row r="291" spans="1:8" x14ac:dyDescent="0.2">
      <c r="A291">
        <v>290</v>
      </c>
      <c r="B291">
        <v>619923</v>
      </c>
      <c r="C291" t="s">
        <v>657</v>
      </c>
      <c r="D291" t="s">
        <v>439</v>
      </c>
      <c r="E291" t="s">
        <v>143</v>
      </c>
      <c r="F291">
        <v>1675434</v>
      </c>
      <c r="G291">
        <f>COUNTIFS(D$2:D291,$D$5, C$2:C291, C291)</f>
        <v>0</v>
      </c>
      <c r="H291">
        <f>COUNTIFS(D$2:D291,$D$2, C$2:C291, C291)</f>
        <v>1</v>
      </c>
    </row>
    <row r="292" spans="1:8" x14ac:dyDescent="0.2">
      <c r="A292">
        <v>291</v>
      </c>
      <c r="B292">
        <v>865918</v>
      </c>
      <c r="C292" t="s">
        <v>658</v>
      </c>
      <c r="D292" t="s">
        <v>439</v>
      </c>
      <c r="E292" t="s">
        <v>143</v>
      </c>
      <c r="F292">
        <v>1675434</v>
      </c>
      <c r="G292">
        <f>COUNTIFS(D$2:D292,$D$5, C$2:C292, C292)</f>
        <v>0</v>
      </c>
      <c r="H292">
        <f>COUNTIFS(D$2:D292,$D$2, C$2:C292, C292)</f>
        <v>1</v>
      </c>
    </row>
    <row r="293" spans="1:8" x14ac:dyDescent="0.2">
      <c r="A293">
        <v>292</v>
      </c>
      <c r="B293">
        <v>4778840</v>
      </c>
      <c r="C293" t="s">
        <v>659</v>
      </c>
      <c r="D293" t="s">
        <v>439</v>
      </c>
      <c r="E293" t="s">
        <v>143</v>
      </c>
      <c r="F293">
        <v>1675434</v>
      </c>
      <c r="G293">
        <f>COUNTIFS(D$2:D293,$D$5, C$2:C293, C293)</f>
        <v>0</v>
      </c>
      <c r="H293">
        <f>COUNTIFS(D$2:D293,$D$2, C$2:C293, C293)</f>
        <v>0</v>
      </c>
    </row>
    <row r="294" spans="1:8" x14ac:dyDescent="0.2">
      <c r="A294">
        <v>293</v>
      </c>
      <c r="B294">
        <v>167388</v>
      </c>
      <c r="C294" t="s">
        <v>660</v>
      </c>
      <c r="D294" t="s">
        <v>441</v>
      </c>
      <c r="E294" t="s">
        <v>143</v>
      </c>
      <c r="F294">
        <v>1675434</v>
      </c>
      <c r="G294">
        <f>COUNTIFS(D$2:D294,$D$5, C$2:C294, C294)</f>
        <v>1</v>
      </c>
      <c r="H294">
        <f>COUNTIFS(D$2:D294,$D$2, C$2:C294, C294)</f>
        <v>0</v>
      </c>
    </row>
    <row r="295" spans="1:8" x14ac:dyDescent="0.2">
      <c r="A295">
        <v>294</v>
      </c>
      <c r="B295">
        <v>1082477</v>
      </c>
      <c r="C295" t="s">
        <v>661</v>
      </c>
      <c r="D295" t="s">
        <v>441</v>
      </c>
      <c r="E295" t="s">
        <v>143</v>
      </c>
      <c r="F295">
        <v>1675434</v>
      </c>
      <c r="G295">
        <f>COUNTIFS(D$2:D295,$D$5, C$2:C295, C295)</f>
        <v>1</v>
      </c>
      <c r="H295">
        <f>COUNTIFS(D$2:D295,$D$2, C$2:C295, C295)</f>
        <v>0</v>
      </c>
    </row>
    <row r="296" spans="1:8" x14ac:dyDescent="0.2">
      <c r="A296">
        <v>295</v>
      </c>
      <c r="B296">
        <v>494504</v>
      </c>
      <c r="C296" t="s">
        <v>662</v>
      </c>
      <c r="D296" t="s">
        <v>441</v>
      </c>
      <c r="E296" t="s">
        <v>143</v>
      </c>
      <c r="F296">
        <v>1675434</v>
      </c>
      <c r="G296">
        <f>COUNTIFS(D$2:D296,$D$5, C$2:C296, C296)</f>
        <v>1</v>
      </c>
      <c r="H296">
        <f>COUNTIFS(D$2:D296,$D$2, C$2:C296, C296)</f>
        <v>0</v>
      </c>
    </row>
    <row r="297" spans="1:8" x14ac:dyDescent="0.2">
      <c r="A297">
        <v>296</v>
      </c>
      <c r="B297">
        <v>1741</v>
      </c>
      <c r="C297" t="s">
        <v>663</v>
      </c>
      <c r="D297" t="s">
        <v>437</v>
      </c>
      <c r="E297" t="s">
        <v>145</v>
      </c>
      <c r="F297">
        <v>114814</v>
      </c>
      <c r="G297">
        <f>COUNTIFS(D$2:D297,$D$5, C$2:C297, C297)</f>
        <v>0</v>
      </c>
      <c r="H297">
        <f>COUNTIFS(D$2:D297,$D$2, C$2:C297, C297)</f>
        <v>1</v>
      </c>
    </row>
    <row r="298" spans="1:8" x14ac:dyDescent="0.2">
      <c r="A298">
        <v>297</v>
      </c>
      <c r="B298">
        <v>3160</v>
      </c>
      <c r="C298" t="s">
        <v>664</v>
      </c>
      <c r="D298" t="s">
        <v>439</v>
      </c>
      <c r="E298" t="s">
        <v>145</v>
      </c>
      <c r="F298">
        <v>114814</v>
      </c>
      <c r="G298">
        <f>COUNTIFS(D$2:D298,$D$5, C$2:C298, C298)</f>
        <v>0</v>
      </c>
      <c r="H298">
        <f>COUNTIFS(D$2:D298,$D$2, C$2:C298, C298)</f>
        <v>0</v>
      </c>
    </row>
    <row r="299" spans="1:8" x14ac:dyDescent="0.2">
      <c r="A299">
        <v>298</v>
      </c>
      <c r="B299">
        <v>228</v>
      </c>
      <c r="C299" t="s">
        <v>529</v>
      </c>
      <c r="D299" t="s">
        <v>441</v>
      </c>
      <c r="E299" t="s">
        <v>145</v>
      </c>
      <c r="F299">
        <v>114814</v>
      </c>
      <c r="G299">
        <f>COUNTIFS(D$2:D299,$D$5, C$2:C299, C299)</f>
        <v>2</v>
      </c>
      <c r="H299">
        <f>COUNTIFS(D$2:D299,$D$2, C$2:C299, C299)</f>
        <v>0</v>
      </c>
    </row>
    <row r="300" spans="1:8" x14ac:dyDescent="0.2">
      <c r="A300">
        <v>299</v>
      </c>
      <c r="B300">
        <v>321</v>
      </c>
      <c r="C300" t="s">
        <v>665</v>
      </c>
      <c r="D300" t="s">
        <v>441</v>
      </c>
      <c r="E300" t="s">
        <v>145</v>
      </c>
      <c r="F300">
        <v>114814</v>
      </c>
      <c r="G300">
        <f>COUNTIFS(D$2:D300,$D$5, C$2:C300, C300)</f>
        <v>1</v>
      </c>
      <c r="H300">
        <f>COUNTIFS(D$2:D300,$D$2, C$2:C300, C300)</f>
        <v>0</v>
      </c>
    </row>
    <row r="301" spans="1:8" x14ac:dyDescent="0.2">
      <c r="A301">
        <v>300</v>
      </c>
      <c r="B301">
        <v>1590</v>
      </c>
      <c r="C301" t="s">
        <v>666</v>
      </c>
      <c r="D301" t="s">
        <v>441</v>
      </c>
      <c r="E301" t="s">
        <v>145</v>
      </c>
      <c r="F301">
        <v>114814</v>
      </c>
      <c r="G301">
        <f>COUNTIFS(D$2:D301,$D$5, C$2:C301, C301)</f>
        <v>1</v>
      </c>
      <c r="H301">
        <f>COUNTIFS(D$2:D301,$D$2, C$2:C301, C301)</f>
        <v>0</v>
      </c>
    </row>
    <row r="302" spans="1:8" x14ac:dyDescent="0.2">
      <c r="A302">
        <v>301</v>
      </c>
      <c r="B302">
        <v>631</v>
      </c>
      <c r="C302" t="s">
        <v>583</v>
      </c>
      <c r="D302" t="s">
        <v>437</v>
      </c>
      <c r="E302" t="s">
        <v>148</v>
      </c>
      <c r="F302">
        <v>78748</v>
      </c>
      <c r="G302">
        <f>COUNTIFS(D$2:D302,$D$5, C$2:C302, C302)</f>
        <v>0</v>
      </c>
      <c r="H302">
        <f>COUNTIFS(D$2:D302,$D$2, C$2:C302, C302)</f>
        <v>2</v>
      </c>
    </row>
    <row r="303" spans="1:8" x14ac:dyDescent="0.2">
      <c r="A303">
        <v>302</v>
      </c>
      <c r="B303">
        <v>639321</v>
      </c>
      <c r="C303" t="s">
        <v>667</v>
      </c>
      <c r="D303" t="s">
        <v>439</v>
      </c>
      <c r="E303" t="s">
        <v>148</v>
      </c>
      <c r="F303">
        <v>78748</v>
      </c>
      <c r="G303">
        <f>COUNTIFS(D$2:D303,$D$5, C$2:C303, C303)</f>
        <v>0</v>
      </c>
      <c r="H303">
        <f>COUNTIFS(D$2:D303,$D$2, C$2:C303, C303)</f>
        <v>0</v>
      </c>
    </row>
    <row r="304" spans="1:8" x14ac:dyDescent="0.2">
      <c r="A304">
        <v>303</v>
      </c>
      <c r="B304">
        <v>795953</v>
      </c>
      <c r="C304" t="s">
        <v>668</v>
      </c>
      <c r="D304" t="s">
        <v>439</v>
      </c>
      <c r="E304" t="s">
        <v>148</v>
      </c>
      <c r="F304">
        <v>78748</v>
      </c>
      <c r="G304">
        <f>COUNTIFS(D$2:D304,$D$5, C$2:C304, C304)</f>
        <v>0</v>
      </c>
      <c r="H304">
        <f>COUNTIFS(D$2:D304,$D$2, C$2:C304, C304)</f>
        <v>0</v>
      </c>
    </row>
    <row r="305" spans="1:8" x14ac:dyDescent="0.2">
      <c r="A305">
        <v>304</v>
      </c>
      <c r="B305">
        <v>244</v>
      </c>
      <c r="C305" t="s">
        <v>669</v>
      </c>
      <c r="D305" t="s">
        <v>441</v>
      </c>
      <c r="E305" t="s">
        <v>148</v>
      </c>
      <c r="F305">
        <v>78748</v>
      </c>
      <c r="G305">
        <f>COUNTIFS(D$2:D305,$D$5, C$2:C305, C305)</f>
        <v>1</v>
      </c>
      <c r="H305">
        <f>COUNTIFS(D$2:D305,$D$2, C$2:C305, C305)</f>
        <v>0</v>
      </c>
    </row>
    <row r="306" spans="1:8" x14ac:dyDescent="0.2">
      <c r="A306">
        <v>305</v>
      </c>
      <c r="B306">
        <v>643</v>
      </c>
      <c r="C306" t="s">
        <v>670</v>
      </c>
      <c r="D306" t="s">
        <v>441</v>
      </c>
      <c r="E306" t="s">
        <v>148</v>
      </c>
      <c r="F306">
        <v>78748</v>
      </c>
      <c r="G306">
        <f>COUNTIFS(D$2:D306,$D$5, C$2:C306, C306)</f>
        <v>1</v>
      </c>
      <c r="H306">
        <f>COUNTIFS(D$2:D306,$D$2, C$2:C306, C306)</f>
        <v>0</v>
      </c>
    </row>
    <row r="307" spans="1:8" x14ac:dyDescent="0.2">
      <c r="A307">
        <v>306</v>
      </c>
      <c r="B307">
        <v>457</v>
      </c>
      <c r="C307" t="s">
        <v>671</v>
      </c>
      <c r="D307" t="s">
        <v>441</v>
      </c>
      <c r="E307" t="s">
        <v>148</v>
      </c>
      <c r="F307">
        <v>78748</v>
      </c>
      <c r="G307">
        <f>COUNTIFS(D$2:D307,$D$5, C$2:C307, C307)</f>
        <v>1</v>
      </c>
      <c r="H307">
        <f>COUNTIFS(D$2:D307,$D$2, C$2:C307, C307)</f>
        <v>0</v>
      </c>
    </row>
    <row r="308" spans="1:8" x14ac:dyDescent="0.2">
      <c r="A308">
        <v>307</v>
      </c>
      <c r="B308">
        <v>122</v>
      </c>
      <c r="C308" t="s">
        <v>672</v>
      </c>
      <c r="D308" t="s">
        <v>437</v>
      </c>
      <c r="E308" t="s">
        <v>152</v>
      </c>
      <c r="F308">
        <v>27977</v>
      </c>
      <c r="G308">
        <f>COUNTIFS(D$2:D308,$D$5, C$2:C308, C308)</f>
        <v>0</v>
      </c>
      <c r="H308">
        <f>COUNTIFS(D$2:D308,$D$2, C$2:C308, C308)</f>
        <v>1</v>
      </c>
    </row>
    <row r="309" spans="1:8" x14ac:dyDescent="0.2">
      <c r="A309">
        <v>308</v>
      </c>
      <c r="B309">
        <v>122</v>
      </c>
      <c r="C309" t="s">
        <v>672</v>
      </c>
      <c r="D309" t="s">
        <v>439</v>
      </c>
      <c r="E309" t="s">
        <v>152</v>
      </c>
      <c r="F309">
        <v>27977</v>
      </c>
      <c r="G309">
        <f>COUNTIFS(D$2:D309,$D$5, C$2:C309, C309)</f>
        <v>0</v>
      </c>
      <c r="H309">
        <f>COUNTIFS(D$2:D309,$D$2, C$2:C309, C309)</f>
        <v>1</v>
      </c>
    </row>
    <row r="310" spans="1:8" x14ac:dyDescent="0.2">
      <c r="A310">
        <v>309</v>
      </c>
      <c r="B310">
        <v>122</v>
      </c>
      <c r="C310" t="s">
        <v>672</v>
      </c>
      <c r="D310" t="s">
        <v>441</v>
      </c>
      <c r="E310" t="s">
        <v>152</v>
      </c>
      <c r="F310">
        <v>27977</v>
      </c>
      <c r="G310">
        <f>COUNTIFS(D$2:D310,$D$5, C$2:C310, C310)</f>
        <v>1</v>
      </c>
      <c r="H310">
        <f>COUNTIFS(D$2:D310,$D$2, C$2:C310, C310)</f>
        <v>1</v>
      </c>
    </row>
    <row r="311" spans="1:8" x14ac:dyDescent="0.2">
      <c r="A311">
        <v>310</v>
      </c>
      <c r="B311">
        <v>2104</v>
      </c>
      <c r="C311" t="s">
        <v>673</v>
      </c>
      <c r="D311" t="s">
        <v>441</v>
      </c>
      <c r="E311" t="s">
        <v>152</v>
      </c>
      <c r="F311">
        <v>27977</v>
      </c>
      <c r="G311">
        <f>COUNTIFS(D$2:D311,$D$5, C$2:C311, C311)</f>
        <v>1</v>
      </c>
      <c r="H311">
        <f>COUNTIFS(D$2:D311,$D$2, C$2:C311, C311)</f>
        <v>0</v>
      </c>
    </row>
    <row r="312" spans="1:8" x14ac:dyDescent="0.2">
      <c r="A312">
        <v>311</v>
      </c>
      <c r="B312">
        <v>74788</v>
      </c>
      <c r="C312" t="s">
        <v>674</v>
      </c>
      <c r="D312" t="s">
        <v>441</v>
      </c>
      <c r="E312" t="s">
        <v>152</v>
      </c>
      <c r="F312">
        <v>27977</v>
      </c>
      <c r="G312">
        <f>COUNTIFS(D$2:D312,$D$5, C$2:C312, C312)</f>
        <v>1</v>
      </c>
      <c r="H312">
        <f>COUNTIFS(D$2:D312,$D$2, C$2:C312, C312)</f>
        <v>0</v>
      </c>
    </row>
    <row r="313" spans="1:8" x14ac:dyDescent="0.2">
      <c r="A313">
        <v>312</v>
      </c>
      <c r="B313">
        <v>33</v>
      </c>
      <c r="C313" t="s">
        <v>595</v>
      </c>
      <c r="D313" t="s">
        <v>437</v>
      </c>
      <c r="E313" t="s">
        <v>155</v>
      </c>
      <c r="F313">
        <v>47396</v>
      </c>
      <c r="G313">
        <f>COUNTIFS(D$2:D313,$D$5, C$2:C313, C313)</f>
        <v>0</v>
      </c>
      <c r="H313">
        <f>COUNTIFS(D$2:D313,$D$2, C$2:C313, C313)</f>
        <v>2</v>
      </c>
    </row>
    <row r="314" spans="1:8" x14ac:dyDescent="0.2">
      <c r="A314">
        <v>313</v>
      </c>
      <c r="B314">
        <v>371088</v>
      </c>
      <c r="C314" t="s">
        <v>675</v>
      </c>
      <c r="D314" t="s">
        <v>439</v>
      </c>
      <c r="E314" t="s">
        <v>155</v>
      </c>
      <c r="F314">
        <v>47396</v>
      </c>
      <c r="G314">
        <f>COUNTIFS(D$2:D314,$D$5, C$2:C314, C314)</f>
        <v>0</v>
      </c>
      <c r="H314">
        <f>COUNTIFS(D$2:D314,$D$2, C$2:C314, C314)</f>
        <v>0</v>
      </c>
    </row>
    <row r="315" spans="1:8" x14ac:dyDescent="0.2">
      <c r="A315">
        <v>314</v>
      </c>
      <c r="B315">
        <v>941280</v>
      </c>
      <c r="C315" t="s">
        <v>676</v>
      </c>
      <c r="D315" t="s">
        <v>439</v>
      </c>
      <c r="E315" t="s">
        <v>155</v>
      </c>
      <c r="F315">
        <v>47396</v>
      </c>
      <c r="G315">
        <f>COUNTIFS(D$2:D315,$D$5, C$2:C315, C315)</f>
        <v>0</v>
      </c>
      <c r="H315">
        <f>COUNTIFS(D$2:D315,$D$2, C$2:C315, C315)</f>
        <v>0</v>
      </c>
    </row>
    <row r="316" spans="1:8" x14ac:dyDescent="0.2">
      <c r="A316">
        <v>315</v>
      </c>
      <c r="B316">
        <v>71</v>
      </c>
      <c r="C316" t="s">
        <v>533</v>
      </c>
      <c r="D316" t="s">
        <v>441</v>
      </c>
      <c r="E316" t="s">
        <v>155</v>
      </c>
      <c r="F316">
        <v>47396</v>
      </c>
      <c r="G316">
        <f>COUNTIFS(D$2:D316,$D$5, C$2:C316, C316)</f>
        <v>2</v>
      </c>
      <c r="H316">
        <f>COUNTIFS(D$2:D316,$D$2, C$2:C316, C316)</f>
        <v>0</v>
      </c>
    </row>
    <row r="317" spans="1:8" x14ac:dyDescent="0.2">
      <c r="A317">
        <v>316</v>
      </c>
      <c r="B317">
        <v>38</v>
      </c>
      <c r="C317" t="s">
        <v>677</v>
      </c>
      <c r="D317" t="s">
        <v>441</v>
      </c>
      <c r="E317" t="s">
        <v>155</v>
      </c>
      <c r="F317">
        <v>47396</v>
      </c>
      <c r="G317">
        <f>COUNTIFS(D$2:D317,$D$5, C$2:C317, C317)</f>
        <v>1</v>
      </c>
      <c r="H317">
        <f>COUNTIFS(D$2:D317,$D$2, C$2:C317, C317)</f>
        <v>0</v>
      </c>
    </row>
    <row r="318" spans="1:8" x14ac:dyDescent="0.2">
      <c r="A318">
        <v>317</v>
      </c>
      <c r="B318">
        <v>179819</v>
      </c>
      <c r="C318" t="s">
        <v>678</v>
      </c>
      <c r="D318" t="s">
        <v>441</v>
      </c>
      <c r="E318" t="s">
        <v>155</v>
      </c>
      <c r="F318">
        <v>47396</v>
      </c>
      <c r="G318">
        <f>COUNTIFS(D$2:D318,$D$5, C$2:C318, C318)</f>
        <v>1</v>
      </c>
      <c r="H318">
        <f>COUNTIFS(D$2:D318,$D$2, C$2:C318, C318)</f>
        <v>0</v>
      </c>
    </row>
    <row r="319" spans="1:8" x14ac:dyDescent="0.2">
      <c r="A319">
        <v>318</v>
      </c>
      <c r="B319">
        <v>233</v>
      </c>
      <c r="C319" t="s">
        <v>476</v>
      </c>
      <c r="D319" t="s">
        <v>437</v>
      </c>
      <c r="E319" t="s">
        <v>156</v>
      </c>
      <c r="F319">
        <v>1853728</v>
      </c>
      <c r="G319">
        <f>COUNTIFS(D$2:D319,$D$5, C$2:C319, C319)</f>
        <v>0</v>
      </c>
      <c r="H319">
        <f>COUNTIFS(D$2:D319,$D$2, C$2:C319, C319)</f>
        <v>2</v>
      </c>
    </row>
    <row r="320" spans="1:8" x14ac:dyDescent="0.2">
      <c r="A320">
        <v>319</v>
      </c>
      <c r="B320">
        <v>233</v>
      </c>
      <c r="C320" t="s">
        <v>476</v>
      </c>
      <c r="D320" t="s">
        <v>439</v>
      </c>
      <c r="E320" t="s">
        <v>156</v>
      </c>
      <c r="F320">
        <v>1853728</v>
      </c>
      <c r="G320">
        <f>COUNTIFS(D$2:D320,$D$5, C$2:C320, C320)</f>
        <v>0</v>
      </c>
      <c r="H320">
        <f>COUNTIFS(D$2:D320,$D$2, C$2:C320, C320)</f>
        <v>2</v>
      </c>
    </row>
    <row r="321" spans="1:8" x14ac:dyDescent="0.2">
      <c r="A321">
        <v>320</v>
      </c>
      <c r="B321">
        <v>4937</v>
      </c>
      <c r="C321" t="s">
        <v>679</v>
      </c>
      <c r="D321" t="s">
        <v>441</v>
      </c>
      <c r="E321" t="s">
        <v>156</v>
      </c>
      <c r="F321">
        <v>1853728</v>
      </c>
      <c r="G321">
        <f>COUNTIFS(D$2:D321,$D$5, C$2:C321, C321)</f>
        <v>1</v>
      </c>
      <c r="H321">
        <f>COUNTIFS(D$2:D321,$D$2, C$2:C321, C321)</f>
        <v>0</v>
      </c>
    </row>
    <row r="322" spans="1:8" x14ac:dyDescent="0.2">
      <c r="A322">
        <v>321</v>
      </c>
      <c r="B322">
        <v>910607</v>
      </c>
      <c r="C322" t="s">
        <v>680</v>
      </c>
      <c r="D322" t="s">
        <v>441</v>
      </c>
      <c r="E322" t="s">
        <v>156</v>
      </c>
      <c r="F322">
        <v>1853728</v>
      </c>
      <c r="G322">
        <f>COUNTIFS(D$2:D322,$D$5, C$2:C322, C322)</f>
        <v>1</v>
      </c>
      <c r="H322">
        <f>COUNTIFS(D$2:D322,$D$2, C$2:C322, C322)</f>
        <v>0</v>
      </c>
    </row>
    <row r="323" spans="1:8" x14ac:dyDescent="0.2">
      <c r="A323">
        <v>322</v>
      </c>
      <c r="B323">
        <v>138</v>
      </c>
      <c r="C323" t="s">
        <v>499</v>
      </c>
      <c r="D323" t="s">
        <v>441</v>
      </c>
      <c r="E323" t="s">
        <v>156</v>
      </c>
      <c r="F323">
        <v>1853728</v>
      </c>
      <c r="G323">
        <f>COUNTIFS(D$2:D323,$D$5, C$2:C323, C323)</f>
        <v>3</v>
      </c>
      <c r="H323">
        <f>COUNTIFS(D$2:D323,$D$2, C$2:C323, C323)</f>
        <v>0</v>
      </c>
    </row>
    <row r="324" spans="1:8" x14ac:dyDescent="0.2">
      <c r="A324">
        <v>323</v>
      </c>
      <c r="B324">
        <v>1466</v>
      </c>
      <c r="C324" t="s">
        <v>481</v>
      </c>
      <c r="D324" t="s">
        <v>437</v>
      </c>
      <c r="E324" t="s">
        <v>158</v>
      </c>
      <c r="F324">
        <v>64116</v>
      </c>
      <c r="G324">
        <f>COUNTIFS(D$2:D324,$D$5, C$2:C324, C324)</f>
        <v>0</v>
      </c>
      <c r="H324">
        <f>COUNTIFS(D$2:D324,$D$2, C$2:C324, C324)</f>
        <v>2</v>
      </c>
    </row>
    <row r="325" spans="1:8" x14ac:dyDescent="0.2">
      <c r="A325">
        <v>324</v>
      </c>
      <c r="B325">
        <v>6872</v>
      </c>
      <c r="C325" t="s">
        <v>681</v>
      </c>
      <c r="D325" t="s">
        <v>439</v>
      </c>
      <c r="E325" t="s">
        <v>158</v>
      </c>
      <c r="F325">
        <v>64116</v>
      </c>
      <c r="G325">
        <f>COUNTIFS(D$2:D325,$D$5, C$2:C325, C325)</f>
        <v>0</v>
      </c>
      <c r="H325">
        <f>COUNTIFS(D$2:D325,$D$2, C$2:C325, C325)</f>
        <v>0</v>
      </c>
    </row>
    <row r="326" spans="1:8" x14ac:dyDescent="0.2">
      <c r="A326">
        <v>325</v>
      </c>
      <c r="B326">
        <v>1466</v>
      </c>
      <c r="C326" t="s">
        <v>481</v>
      </c>
      <c r="D326" t="s">
        <v>439</v>
      </c>
      <c r="E326" t="s">
        <v>158</v>
      </c>
      <c r="F326">
        <v>64116</v>
      </c>
      <c r="G326">
        <f>COUNTIFS(D$2:D326,$D$5, C$2:C326, C326)</f>
        <v>0</v>
      </c>
      <c r="H326">
        <f>COUNTIFS(D$2:D326,$D$2, C$2:C326, C326)</f>
        <v>2</v>
      </c>
    </row>
    <row r="327" spans="1:8" x14ac:dyDescent="0.2">
      <c r="A327">
        <v>326</v>
      </c>
      <c r="B327">
        <v>783</v>
      </c>
      <c r="C327" t="s">
        <v>682</v>
      </c>
      <c r="D327" t="s">
        <v>439</v>
      </c>
      <c r="E327" t="s">
        <v>158</v>
      </c>
      <c r="F327">
        <v>64116</v>
      </c>
      <c r="G327">
        <f>COUNTIFS(D$2:D327,$D$5, C$2:C327, C327)</f>
        <v>0</v>
      </c>
      <c r="H327">
        <f>COUNTIFS(D$2:D327,$D$2, C$2:C327, C327)</f>
        <v>0</v>
      </c>
    </row>
    <row r="328" spans="1:8" x14ac:dyDescent="0.2">
      <c r="A328">
        <v>327</v>
      </c>
      <c r="B328">
        <v>20</v>
      </c>
      <c r="C328" t="s">
        <v>459</v>
      </c>
      <c r="D328" t="s">
        <v>441</v>
      </c>
      <c r="E328" t="s">
        <v>158</v>
      </c>
      <c r="F328">
        <v>64116</v>
      </c>
      <c r="G328">
        <f>COUNTIFS(D$2:D328,$D$5, C$2:C328, C328)</f>
        <v>2</v>
      </c>
      <c r="H328">
        <f>COUNTIFS(D$2:D328,$D$2, C$2:C328, C328)</f>
        <v>0</v>
      </c>
    </row>
    <row r="329" spans="1:8" x14ac:dyDescent="0.2">
      <c r="A329">
        <v>328</v>
      </c>
      <c r="B329">
        <v>314</v>
      </c>
      <c r="C329" t="s">
        <v>683</v>
      </c>
      <c r="D329" t="s">
        <v>441</v>
      </c>
      <c r="E329" t="s">
        <v>158</v>
      </c>
      <c r="F329">
        <v>64116</v>
      </c>
      <c r="G329">
        <f>COUNTIFS(D$2:D329,$D$5, C$2:C329, C329)</f>
        <v>1</v>
      </c>
      <c r="H329">
        <f>COUNTIFS(D$2:D329,$D$2, C$2:C329, C329)</f>
        <v>0</v>
      </c>
    </row>
    <row r="330" spans="1:8" x14ac:dyDescent="0.2">
      <c r="A330">
        <v>329</v>
      </c>
      <c r="B330">
        <v>1012</v>
      </c>
      <c r="C330" t="s">
        <v>684</v>
      </c>
      <c r="D330" t="s">
        <v>441</v>
      </c>
      <c r="E330" t="s">
        <v>158</v>
      </c>
      <c r="F330">
        <v>64116</v>
      </c>
      <c r="G330">
        <f>COUNTIFS(D$2:D330,$D$5, C$2:C330, C330)</f>
        <v>1</v>
      </c>
      <c r="H330">
        <f>COUNTIFS(D$2:D330,$D$2, C$2:C330, C330)</f>
        <v>0</v>
      </c>
    </row>
    <row r="331" spans="1:8" x14ac:dyDescent="0.2">
      <c r="A331">
        <v>330</v>
      </c>
      <c r="B331">
        <v>122</v>
      </c>
      <c r="C331" t="s">
        <v>672</v>
      </c>
      <c r="D331" t="s">
        <v>437</v>
      </c>
      <c r="E331" t="s">
        <v>159</v>
      </c>
      <c r="F331">
        <v>21749</v>
      </c>
      <c r="G331">
        <f>COUNTIFS(D$2:D331,$D$5, C$2:C331, C331)</f>
        <v>1</v>
      </c>
      <c r="H331">
        <f>COUNTIFS(D$2:D331,$D$2, C$2:C331, C331)</f>
        <v>2</v>
      </c>
    </row>
    <row r="332" spans="1:8" x14ac:dyDescent="0.2">
      <c r="A332">
        <v>331</v>
      </c>
      <c r="B332">
        <v>122</v>
      </c>
      <c r="C332" t="s">
        <v>672</v>
      </c>
      <c r="D332" t="s">
        <v>439</v>
      </c>
      <c r="E332" t="s">
        <v>159</v>
      </c>
      <c r="F332">
        <v>21749</v>
      </c>
      <c r="G332">
        <f>COUNTIFS(D$2:D332,$D$5, C$2:C332, C332)</f>
        <v>1</v>
      </c>
      <c r="H332">
        <f>COUNTIFS(D$2:D332,$D$2, C$2:C332, C332)</f>
        <v>2</v>
      </c>
    </row>
    <row r="333" spans="1:8" x14ac:dyDescent="0.2">
      <c r="A333">
        <v>332</v>
      </c>
      <c r="B333">
        <v>139714</v>
      </c>
      <c r="C333" t="s">
        <v>685</v>
      </c>
      <c r="D333" t="s">
        <v>439</v>
      </c>
      <c r="E333" t="s">
        <v>159</v>
      </c>
      <c r="F333">
        <v>21749</v>
      </c>
      <c r="G333">
        <f>COUNTIFS(D$2:D333,$D$5, C$2:C333, C333)</f>
        <v>0</v>
      </c>
      <c r="H333">
        <f>COUNTIFS(D$2:D333,$D$2, C$2:C333, C333)</f>
        <v>0</v>
      </c>
    </row>
    <row r="334" spans="1:8" x14ac:dyDescent="0.2">
      <c r="A334">
        <v>333</v>
      </c>
      <c r="B334">
        <v>188357</v>
      </c>
      <c r="C334" t="s">
        <v>686</v>
      </c>
      <c r="D334" t="s">
        <v>439</v>
      </c>
      <c r="E334" t="s">
        <v>159</v>
      </c>
      <c r="F334">
        <v>21749</v>
      </c>
      <c r="G334">
        <f>COUNTIFS(D$2:D334,$D$5, C$2:C334, C334)</f>
        <v>0</v>
      </c>
      <c r="H334">
        <f>COUNTIFS(D$2:D334,$D$2, C$2:C334, C334)</f>
        <v>0</v>
      </c>
    </row>
    <row r="335" spans="1:8" x14ac:dyDescent="0.2">
      <c r="A335">
        <v>334</v>
      </c>
      <c r="B335">
        <v>122</v>
      </c>
      <c r="C335" t="s">
        <v>672</v>
      </c>
      <c r="D335" t="s">
        <v>441</v>
      </c>
      <c r="E335" t="s">
        <v>159</v>
      </c>
      <c r="F335">
        <v>21749</v>
      </c>
      <c r="G335">
        <f>COUNTIFS(D$2:D335,$D$5, C$2:C335, C335)</f>
        <v>2</v>
      </c>
      <c r="H335">
        <f>COUNTIFS(D$2:D335,$D$2, C$2:C335, C335)</f>
        <v>2</v>
      </c>
    </row>
    <row r="336" spans="1:8" x14ac:dyDescent="0.2">
      <c r="A336">
        <v>335</v>
      </c>
      <c r="B336">
        <v>156039</v>
      </c>
      <c r="C336" t="s">
        <v>687</v>
      </c>
      <c r="D336" t="s">
        <v>441</v>
      </c>
      <c r="E336" t="s">
        <v>159</v>
      </c>
      <c r="F336">
        <v>21749</v>
      </c>
      <c r="G336">
        <f>COUNTIFS(D$2:D336,$D$5, C$2:C336, C336)</f>
        <v>1</v>
      </c>
      <c r="H336">
        <f>COUNTIFS(D$2:D336,$D$2, C$2:C336, C336)</f>
        <v>0</v>
      </c>
    </row>
    <row r="337" spans="1:8" x14ac:dyDescent="0.2">
      <c r="A337">
        <v>336</v>
      </c>
      <c r="B337">
        <v>5681967</v>
      </c>
      <c r="C337" t="s">
        <v>688</v>
      </c>
      <c r="D337" t="s">
        <v>441</v>
      </c>
      <c r="E337" t="s">
        <v>159</v>
      </c>
      <c r="F337">
        <v>21749</v>
      </c>
      <c r="G337">
        <f>COUNTIFS(D$2:D337,$D$5, C$2:C337, C337)</f>
        <v>1</v>
      </c>
      <c r="H337">
        <f>COUNTIFS(D$2:D337,$D$2, C$2:C337, C337)</f>
        <v>0</v>
      </c>
    </row>
    <row r="338" spans="1:8" x14ac:dyDescent="0.2">
      <c r="A338">
        <v>337</v>
      </c>
      <c r="B338">
        <v>338</v>
      </c>
      <c r="C338" t="s">
        <v>444</v>
      </c>
      <c r="D338" t="s">
        <v>437</v>
      </c>
      <c r="E338" t="s">
        <v>160</v>
      </c>
      <c r="F338">
        <v>78788</v>
      </c>
      <c r="G338">
        <f>COUNTIFS(D$2:D338,$D$5, C$2:C338, C338)</f>
        <v>0</v>
      </c>
      <c r="H338">
        <f>COUNTIFS(D$2:D338,$D$2, C$2:C338, C338)</f>
        <v>3</v>
      </c>
    </row>
    <row r="339" spans="1:8" x14ac:dyDescent="0.2">
      <c r="A339">
        <v>338</v>
      </c>
      <c r="B339">
        <v>587518</v>
      </c>
      <c r="C339" t="s">
        <v>689</v>
      </c>
      <c r="D339" t="s">
        <v>439</v>
      </c>
      <c r="E339" t="s">
        <v>160</v>
      </c>
      <c r="F339">
        <v>78788</v>
      </c>
      <c r="G339">
        <f>COUNTIFS(D$2:D339,$D$5, C$2:C339, C339)</f>
        <v>0</v>
      </c>
      <c r="H339">
        <f>COUNTIFS(D$2:D339,$D$2, C$2:C339, C339)</f>
        <v>0</v>
      </c>
    </row>
    <row r="340" spans="1:8" x14ac:dyDescent="0.2">
      <c r="A340">
        <v>339</v>
      </c>
      <c r="B340">
        <v>338</v>
      </c>
      <c r="C340" t="s">
        <v>444</v>
      </c>
      <c r="D340" t="s">
        <v>439</v>
      </c>
      <c r="E340" t="s">
        <v>160</v>
      </c>
      <c r="F340">
        <v>78788</v>
      </c>
      <c r="G340">
        <f>COUNTIFS(D$2:D340,$D$5, C$2:C340, C340)</f>
        <v>0</v>
      </c>
      <c r="H340">
        <f>COUNTIFS(D$2:D340,$D$2, C$2:C340, C340)</f>
        <v>3</v>
      </c>
    </row>
    <row r="341" spans="1:8" x14ac:dyDescent="0.2">
      <c r="A341">
        <v>340</v>
      </c>
      <c r="B341">
        <v>380282</v>
      </c>
      <c r="C341" t="s">
        <v>690</v>
      </c>
      <c r="D341" t="s">
        <v>439</v>
      </c>
      <c r="E341" t="s">
        <v>160</v>
      </c>
      <c r="F341">
        <v>78788</v>
      </c>
      <c r="G341">
        <f>COUNTIFS(D$2:D341,$D$5, C$2:C341, C341)</f>
        <v>0</v>
      </c>
      <c r="H341">
        <f>COUNTIFS(D$2:D341,$D$2, C$2:C341, C341)</f>
        <v>0</v>
      </c>
    </row>
    <row r="342" spans="1:8" x14ac:dyDescent="0.2">
      <c r="A342">
        <v>341</v>
      </c>
      <c r="B342">
        <v>640</v>
      </c>
      <c r="C342" t="s">
        <v>691</v>
      </c>
      <c r="D342" t="s">
        <v>441</v>
      </c>
      <c r="E342" t="s">
        <v>160</v>
      </c>
      <c r="F342">
        <v>78788</v>
      </c>
      <c r="G342">
        <f>COUNTIFS(D$2:D342,$D$5, C$2:C342, C342)</f>
        <v>1</v>
      </c>
      <c r="H342">
        <f>COUNTIFS(D$2:D342,$D$2, C$2:C342, C342)</f>
        <v>0</v>
      </c>
    </row>
    <row r="343" spans="1:8" x14ac:dyDescent="0.2">
      <c r="A343">
        <v>342</v>
      </c>
      <c r="B343">
        <v>8</v>
      </c>
      <c r="C343" t="s">
        <v>446</v>
      </c>
      <c r="D343" t="s">
        <v>441</v>
      </c>
      <c r="E343" t="s">
        <v>160</v>
      </c>
      <c r="F343">
        <v>78788</v>
      </c>
      <c r="G343">
        <f>COUNTIFS(D$2:D343,$D$5, C$2:C343, C343)</f>
        <v>2</v>
      </c>
      <c r="H343">
        <f>COUNTIFS(D$2:D343,$D$2, C$2:C343, C343)</f>
        <v>0</v>
      </c>
    </row>
    <row r="344" spans="1:8" x14ac:dyDescent="0.2">
      <c r="A344">
        <v>343</v>
      </c>
      <c r="B344">
        <v>380</v>
      </c>
      <c r="C344" t="s">
        <v>456</v>
      </c>
      <c r="D344" t="s">
        <v>441</v>
      </c>
      <c r="E344" t="s">
        <v>160</v>
      </c>
      <c r="F344">
        <v>78788</v>
      </c>
      <c r="G344">
        <f>COUNTIFS(D$2:D344,$D$5, C$2:C344, C344)</f>
        <v>2</v>
      </c>
      <c r="H344">
        <f>COUNTIFS(D$2:D344,$D$2, C$2:C344, C344)</f>
        <v>0</v>
      </c>
    </row>
    <row r="345" spans="1:8" x14ac:dyDescent="0.2">
      <c r="A345">
        <v>344</v>
      </c>
      <c r="B345">
        <v>4056</v>
      </c>
      <c r="C345" t="s">
        <v>692</v>
      </c>
      <c r="D345" t="s">
        <v>437</v>
      </c>
      <c r="E345" t="s">
        <v>161</v>
      </c>
      <c r="F345">
        <v>910970</v>
      </c>
      <c r="G345">
        <f>COUNTIFS(D$2:D345,$D$5, C$2:C345, C345)</f>
        <v>0</v>
      </c>
      <c r="H345">
        <f>COUNTIFS(D$2:D345,$D$2, C$2:C345, C345)</f>
        <v>1</v>
      </c>
    </row>
    <row r="346" spans="1:8" x14ac:dyDescent="0.2">
      <c r="A346">
        <v>345</v>
      </c>
      <c r="B346">
        <v>4056</v>
      </c>
      <c r="C346" t="s">
        <v>692</v>
      </c>
      <c r="D346" t="s">
        <v>439</v>
      </c>
      <c r="E346" t="s">
        <v>161</v>
      </c>
      <c r="F346">
        <v>910970</v>
      </c>
      <c r="G346">
        <f>COUNTIFS(D$2:D346,$D$5, C$2:C346, C346)</f>
        <v>0</v>
      </c>
      <c r="H346">
        <f>COUNTIFS(D$2:D346,$D$2, C$2:C346, C346)</f>
        <v>1</v>
      </c>
    </row>
    <row r="347" spans="1:8" x14ac:dyDescent="0.2">
      <c r="A347">
        <v>346</v>
      </c>
      <c r="B347">
        <v>230032</v>
      </c>
      <c r="C347" t="s">
        <v>693</v>
      </c>
      <c r="D347" t="s">
        <v>439</v>
      </c>
      <c r="E347" t="s">
        <v>161</v>
      </c>
      <c r="F347">
        <v>910970</v>
      </c>
      <c r="G347">
        <f>COUNTIFS(D$2:D347,$D$5, C$2:C347, C347)</f>
        <v>0</v>
      </c>
      <c r="H347">
        <f>COUNTIFS(D$2:D347,$D$2, C$2:C347, C347)</f>
        <v>0</v>
      </c>
    </row>
    <row r="348" spans="1:8" x14ac:dyDescent="0.2">
      <c r="A348">
        <v>347</v>
      </c>
      <c r="B348">
        <v>714114</v>
      </c>
      <c r="C348" t="s">
        <v>694</v>
      </c>
      <c r="D348" t="s">
        <v>439</v>
      </c>
      <c r="E348" t="s">
        <v>161</v>
      </c>
      <c r="F348">
        <v>910970</v>
      </c>
      <c r="G348">
        <f>COUNTIFS(D$2:D348,$D$5, C$2:C348, C348)</f>
        <v>0</v>
      </c>
      <c r="H348">
        <f>COUNTIFS(D$2:D348,$D$2, C$2:C348, C348)</f>
        <v>0</v>
      </c>
    </row>
    <row r="349" spans="1:8" x14ac:dyDescent="0.2">
      <c r="A349">
        <v>348</v>
      </c>
      <c r="B349">
        <v>123785</v>
      </c>
      <c r="C349" t="s">
        <v>695</v>
      </c>
      <c r="D349" t="s">
        <v>441</v>
      </c>
      <c r="E349" t="s">
        <v>161</v>
      </c>
      <c r="F349">
        <v>910970</v>
      </c>
      <c r="G349">
        <f>COUNTIFS(D$2:D349,$D$5, C$2:C349, C349)</f>
        <v>1</v>
      </c>
      <c r="H349">
        <f>COUNTIFS(D$2:D349,$D$2, C$2:C349, C349)</f>
        <v>0</v>
      </c>
    </row>
    <row r="350" spans="1:8" x14ac:dyDescent="0.2">
      <c r="A350">
        <v>349</v>
      </c>
      <c r="B350">
        <v>2264184</v>
      </c>
      <c r="C350" t="s">
        <v>696</v>
      </c>
      <c r="D350" t="s">
        <v>441</v>
      </c>
      <c r="E350" t="s">
        <v>161</v>
      </c>
      <c r="F350">
        <v>910970</v>
      </c>
      <c r="G350">
        <f>COUNTIFS(D$2:D350,$D$5, C$2:C350, C350)</f>
        <v>1</v>
      </c>
      <c r="H350">
        <f>COUNTIFS(D$2:D350,$D$2, C$2:C350, C350)</f>
        <v>0</v>
      </c>
    </row>
    <row r="351" spans="1:8" x14ac:dyDescent="0.2">
      <c r="A351">
        <v>350</v>
      </c>
      <c r="B351">
        <v>307531</v>
      </c>
      <c r="C351" t="s">
        <v>697</v>
      </c>
      <c r="D351" t="s">
        <v>441</v>
      </c>
      <c r="E351" t="s">
        <v>161</v>
      </c>
      <c r="F351">
        <v>910970</v>
      </c>
      <c r="G351">
        <f>COUNTIFS(D$2:D351,$D$5, C$2:C351, C351)</f>
        <v>1</v>
      </c>
      <c r="H351">
        <f>COUNTIFS(D$2:D351,$D$2, C$2:C351, C351)</f>
        <v>0</v>
      </c>
    </row>
    <row r="352" spans="1:8" x14ac:dyDescent="0.2">
      <c r="A352">
        <v>351</v>
      </c>
      <c r="B352">
        <v>634240</v>
      </c>
      <c r="C352" t="s">
        <v>449</v>
      </c>
      <c r="D352" t="s">
        <v>437</v>
      </c>
      <c r="E352" t="s">
        <v>162</v>
      </c>
      <c r="F352">
        <v>209144</v>
      </c>
      <c r="G352">
        <f>COUNTIFS(D$2:D352,$D$5, C$2:C352, C352)</f>
        <v>0</v>
      </c>
      <c r="H352">
        <f>COUNTIFS(D$2:D352,$D$2, C$2:C352, C352)</f>
        <v>5</v>
      </c>
    </row>
    <row r="353" spans="1:8" x14ac:dyDescent="0.2">
      <c r="A353">
        <v>352</v>
      </c>
      <c r="B353">
        <v>634240</v>
      </c>
      <c r="C353" t="s">
        <v>449</v>
      </c>
      <c r="D353" t="s">
        <v>439</v>
      </c>
      <c r="E353" t="s">
        <v>162</v>
      </c>
      <c r="F353">
        <v>209144</v>
      </c>
      <c r="G353">
        <f>COUNTIFS(D$2:D353,$D$5, C$2:C353, C353)</f>
        <v>0</v>
      </c>
      <c r="H353">
        <f>COUNTIFS(D$2:D353,$D$2, C$2:C353, C353)</f>
        <v>5</v>
      </c>
    </row>
    <row r="354" spans="1:8" x14ac:dyDescent="0.2">
      <c r="A354">
        <v>353</v>
      </c>
      <c r="B354">
        <v>634300</v>
      </c>
      <c r="C354" t="s">
        <v>450</v>
      </c>
      <c r="D354" t="s">
        <v>439</v>
      </c>
      <c r="E354" t="s">
        <v>162</v>
      </c>
      <c r="F354">
        <v>209144</v>
      </c>
      <c r="G354">
        <f>COUNTIFS(D$2:D354,$D$5, C$2:C354, C354)</f>
        <v>0</v>
      </c>
      <c r="H354">
        <f>COUNTIFS(D$2:D354,$D$2, C$2:C354, C354)</f>
        <v>0</v>
      </c>
    </row>
    <row r="355" spans="1:8" x14ac:dyDescent="0.2">
      <c r="A355">
        <v>354</v>
      </c>
      <c r="B355">
        <v>1602</v>
      </c>
      <c r="C355" t="s">
        <v>698</v>
      </c>
      <c r="D355" t="s">
        <v>441</v>
      </c>
      <c r="E355" t="s">
        <v>162</v>
      </c>
      <c r="F355">
        <v>209144</v>
      </c>
      <c r="G355">
        <f>COUNTIFS(D$2:D355,$D$5, C$2:C355, C355)</f>
        <v>1</v>
      </c>
      <c r="H355">
        <f>COUNTIFS(D$2:D355,$D$2, C$2:C355, C355)</f>
        <v>0</v>
      </c>
    </row>
    <row r="356" spans="1:8" x14ac:dyDescent="0.2">
      <c r="A356">
        <v>355</v>
      </c>
      <c r="B356">
        <v>5251</v>
      </c>
      <c r="C356" t="s">
        <v>513</v>
      </c>
      <c r="D356" t="s">
        <v>441</v>
      </c>
      <c r="E356" t="s">
        <v>162</v>
      </c>
      <c r="F356">
        <v>209144</v>
      </c>
      <c r="G356">
        <f>COUNTIFS(D$2:D356,$D$5, C$2:C356, C356)</f>
        <v>2</v>
      </c>
      <c r="H356">
        <f>COUNTIFS(D$2:D356,$D$2, C$2:C356, C356)</f>
        <v>0</v>
      </c>
    </row>
    <row r="357" spans="1:8" x14ac:dyDescent="0.2">
      <c r="A357">
        <v>356</v>
      </c>
      <c r="B357">
        <v>1592</v>
      </c>
      <c r="C357" t="s">
        <v>699</v>
      </c>
      <c r="D357" t="s">
        <v>441</v>
      </c>
      <c r="E357" t="s">
        <v>162</v>
      </c>
      <c r="F357">
        <v>209144</v>
      </c>
      <c r="G357">
        <f>COUNTIFS(D$2:D357,$D$5, C$2:C357, C357)</f>
        <v>1</v>
      </c>
      <c r="H357">
        <f>COUNTIFS(D$2:D357,$D$2, C$2:C357, C357)</f>
        <v>0</v>
      </c>
    </row>
    <row r="358" spans="1:8" x14ac:dyDescent="0.2">
      <c r="A358">
        <v>357</v>
      </c>
      <c r="B358">
        <v>898288</v>
      </c>
      <c r="C358" t="s">
        <v>700</v>
      </c>
      <c r="D358" t="s">
        <v>437</v>
      </c>
      <c r="E358" t="s">
        <v>163</v>
      </c>
      <c r="F358">
        <v>15239678</v>
      </c>
      <c r="G358">
        <f>COUNTIFS(D$2:D358,$D$5, C$2:C358, C358)</f>
        <v>0</v>
      </c>
      <c r="H358">
        <f>COUNTIFS(D$2:D358,$D$2, C$2:C358, C358)</f>
        <v>1</v>
      </c>
    </row>
    <row r="359" spans="1:8" x14ac:dyDescent="0.2">
      <c r="A359">
        <v>358</v>
      </c>
      <c r="B359">
        <v>898288</v>
      </c>
      <c r="C359" t="s">
        <v>700</v>
      </c>
      <c r="D359" t="s">
        <v>439</v>
      </c>
      <c r="E359" t="s">
        <v>163</v>
      </c>
      <c r="F359">
        <v>15239678</v>
      </c>
      <c r="G359">
        <f>COUNTIFS(D$2:D359,$D$5, C$2:C359, C359)</f>
        <v>0</v>
      </c>
      <c r="H359">
        <f>COUNTIFS(D$2:D359,$D$2, C$2:C359, C359)</f>
        <v>1</v>
      </c>
    </row>
    <row r="360" spans="1:8" x14ac:dyDescent="0.2">
      <c r="A360">
        <v>359</v>
      </c>
      <c r="B360">
        <v>3123612</v>
      </c>
      <c r="C360" t="s">
        <v>701</v>
      </c>
      <c r="D360" t="s">
        <v>439</v>
      </c>
      <c r="E360" t="s">
        <v>163</v>
      </c>
      <c r="F360">
        <v>15239678</v>
      </c>
      <c r="G360">
        <f>COUNTIFS(D$2:D360,$D$5, C$2:C360, C360)</f>
        <v>0</v>
      </c>
      <c r="H360">
        <f>COUNTIFS(D$2:D360,$D$2, C$2:C360, C360)</f>
        <v>0</v>
      </c>
    </row>
    <row r="361" spans="1:8" x14ac:dyDescent="0.2">
      <c r="A361">
        <v>360</v>
      </c>
      <c r="B361">
        <v>378541</v>
      </c>
      <c r="C361" t="s">
        <v>702</v>
      </c>
      <c r="D361" t="s">
        <v>439</v>
      </c>
      <c r="E361" t="s">
        <v>163</v>
      </c>
      <c r="F361">
        <v>15239678</v>
      </c>
      <c r="G361">
        <f>COUNTIFS(D$2:D361,$D$5, C$2:C361, C361)</f>
        <v>0</v>
      </c>
      <c r="H361">
        <f>COUNTIFS(D$2:D361,$D$2, C$2:C361, C361)</f>
        <v>0</v>
      </c>
    </row>
    <row r="362" spans="1:8" x14ac:dyDescent="0.2">
      <c r="A362">
        <v>361</v>
      </c>
      <c r="B362">
        <v>3154303</v>
      </c>
      <c r="C362" t="s">
        <v>703</v>
      </c>
      <c r="D362" t="s">
        <v>441</v>
      </c>
      <c r="E362" t="s">
        <v>163</v>
      </c>
      <c r="F362">
        <v>15239678</v>
      </c>
      <c r="G362">
        <f>COUNTIFS(D$2:D362,$D$5, C$2:C362, C362)</f>
        <v>1</v>
      </c>
      <c r="H362">
        <f>COUNTIFS(D$2:D362,$D$2, C$2:C362, C362)</f>
        <v>0</v>
      </c>
    </row>
    <row r="363" spans="1:8" x14ac:dyDescent="0.2">
      <c r="A363">
        <v>362</v>
      </c>
      <c r="B363">
        <v>3918035</v>
      </c>
      <c r="C363" t="s">
        <v>704</v>
      </c>
      <c r="D363" t="s">
        <v>441</v>
      </c>
      <c r="E363" t="s">
        <v>163</v>
      </c>
      <c r="F363">
        <v>15239678</v>
      </c>
      <c r="G363">
        <f>COUNTIFS(D$2:D363,$D$5, C$2:C363, C363)</f>
        <v>1</v>
      </c>
      <c r="H363">
        <f>COUNTIFS(D$2:D363,$D$2, C$2:C363, C363)</f>
        <v>0</v>
      </c>
    </row>
    <row r="364" spans="1:8" x14ac:dyDescent="0.2">
      <c r="A364">
        <v>363</v>
      </c>
      <c r="B364">
        <v>272581</v>
      </c>
      <c r="C364" t="s">
        <v>705</v>
      </c>
      <c r="D364" t="s">
        <v>441</v>
      </c>
      <c r="E364" t="s">
        <v>163</v>
      </c>
      <c r="F364">
        <v>15239678</v>
      </c>
      <c r="G364">
        <f>COUNTIFS(D$2:D364,$D$5, C$2:C364, C364)</f>
        <v>1</v>
      </c>
      <c r="H364">
        <f>COUNTIFS(D$2:D364,$D$2, C$2:C364, C364)</f>
        <v>0</v>
      </c>
    </row>
    <row r="365" spans="1:8" x14ac:dyDescent="0.2">
      <c r="A365">
        <v>364</v>
      </c>
      <c r="B365">
        <v>229</v>
      </c>
      <c r="C365" t="s">
        <v>469</v>
      </c>
      <c r="D365" t="s">
        <v>437</v>
      </c>
      <c r="E365" t="s">
        <v>164</v>
      </c>
      <c r="F365">
        <v>82971</v>
      </c>
      <c r="G365">
        <f>COUNTIFS(D$2:D365,$D$5, C$2:C365, C365)</f>
        <v>0</v>
      </c>
      <c r="H365">
        <f>COUNTIFS(D$2:D365,$D$2, C$2:C365, C365)</f>
        <v>3</v>
      </c>
    </row>
    <row r="366" spans="1:8" x14ac:dyDescent="0.2">
      <c r="A366">
        <v>365</v>
      </c>
      <c r="B366">
        <v>1410</v>
      </c>
      <c r="C366" t="s">
        <v>504</v>
      </c>
      <c r="D366" t="s">
        <v>439</v>
      </c>
      <c r="E366" t="s">
        <v>164</v>
      </c>
      <c r="F366">
        <v>82971</v>
      </c>
      <c r="G366">
        <f>COUNTIFS(D$2:D366,$D$5, C$2:C366, C366)</f>
        <v>0</v>
      </c>
      <c r="H366">
        <f>COUNTIFS(D$2:D366,$D$2, C$2:C366, C366)</f>
        <v>0</v>
      </c>
    </row>
    <row r="367" spans="1:8" x14ac:dyDescent="0.2">
      <c r="A367">
        <v>366</v>
      </c>
      <c r="B367">
        <v>184</v>
      </c>
      <c r="C367" t="s">
        <v>505</v>
      </c>
      <c r="D367" t="s">
        <v>439</v>
      </c>
      <c r="E367" t="s">
        <v>164</v>
      </c>
      <c r="F367">
        <v>82971</v>
      </c>
      <c r="G367">
        <f>COUNTIFS(D$2:D367,$D$5, C$2:C367, C367)</f>
        <v>0</v>
      </c>
      <c r="H367">
        <f>COUNTIFS(D$2:D367,$D$2, C$2:C367, C367)</f>
        <v>1</v>
      </c>
    </row>
    <row r="368" spans="1:8" x14ac:dyDescent="0.2">
      <c r="A368">
        <v>367</v>
      </c>
      <c r="B368">
        <v>442241</v>
      </c>
      <c r="C368" t="s">
        <v>706</v>
      </c>
      <c r="D368" t="s">
        <v>439</v>
      </c>
      <c r="E368" t="s">
        <v>164</v>
      </c>
      <c r="F368">
        <v>82971</v>
      </c>
      <c r="G368">
        <f>COUNTIFS(D$2:D368,$D$5, C$2:C368, C368)</f>
        <v>0</v>
      </c>
      <c r="H368">
        <f>COUNTIFS(D$2:D368,$D$2, C$2:C368, C368)</f>
        <v>0</v>
      </c>
    </row>
    <row r="369" spans="1:8" x14ac:dyDescent="0.2">
      <c r="A369">
        <v>368</v>
      </c>
      <c r="B369">
        <v>148</v>
      </c>
      <c r="C369" t="s">
        <v>507</v>
      </c>
      <c r="D369" t="s">
        <v>441</v>
      </c>
      <c r="E369" t="s">
        <v>164</v>
      </c>
      <c r="F369">
        <v>82971</v>
      </c>
      <c r="G369">
        <f>COUNTIFS(D$2:D369,$D$5, C$2:C369, C369)</f>
        <v>3</v>
      </c>
      <c r="H369">
        <f>COUNTIFS(D$2:D369,$D$2, C$2:C369, C369)</f>
        <v>0</v>
      </c>
    </row>
    <row r="370" spans="1:8" x14ac:dyDescent="0.2">
      <c r="A370">
        <v>369</v>
      </c>
      <c r="B370">
        <v>261</v>
      </c>
      <c r="C370" t="s">
        <v>707</v>
      </c>
      <c r="D370" t="s">
        <v>441</v>
      </c>
      <c r="E370" t="s">
        <v>164</v>
      </c>
      <c r="F370">
        <v>82971</v>
      </c>
      <c r="G370">
        <f>COUNTIFS(D$2:D370,$D$5, C$2:C370, C370)</f>
        <v>1</v>
      </c>
      <c r="H370">
        <f>COUNTIFS(D$2:D370,$D$2, C$2:C370, C370)</f>
        <v>0</v>
      </c>
    </row>
    <row r="371" spans="1:8" x14ac:dyDescent="0.2">
      <c r="A371">
        <v>370</v>
      </c>
      <c r="B371">
        <v>293550</v>
      </c>
      <c r="C371" t="s">
        <v>708</v>
      </c>
      <c r="D371" t="s">
        <v>441</v>
      </c>
      <c r="E371" t="s">
        <v>164</v>
      </c>
      <c r="F371">
        <v>82971</v>
      </c>
      <c r="G371">
        <f>COUNTIFS(D$2:D371,$D$5, C$2:C371, C371)</f>
        <v>1</v>
      </c>
      <c r="H371">
        <f>COUNTIFS(D$2:D371,$D$2, C$2:C371, C371)</f>
        <v>0</v>
      </c>
    </row>
    <row r="372" spans="1:8" x14ac:dyDescent="0.2">
      <c r="A372">
        <v>371</v>
      </c>
      <c r="B372">
        <v>751577</v>
      </c>
      <c r="C372" t="s">
        <v>709</v>
      </c>
      <c r="D372" t="s">
        <v>437</v>
      </c>
      <c r="E372" t="s">
        <v>166</v>
      </c>
      <c r="F372">
        <v>4154756</v>
      </c>
      <c r="G372">
        <f>COUNTIFS(D$2:D372,$D$5, C$2:C372, C372)</f>
        <v>0</v>
      </c>
      <c r="H372">
        <f>COUNTIFS(D$2:D372,$D$2, C$2:C372, C372)</f>
        <v>1</v>
      </c>
    </row>
    <row r="373" spans="1:8" x14ac:dyDescent="0.2">
      <c r="A373">
        <v>372</v>
      </c>
      <c r="B373">
        <v>751648</v>
      </c>
      <c r="C373" t="s">
        <v>710</v>
      </c>
      <c r="D373" t="s">
        <v>437</v>
      </c>
      <c r="E373" t="s">
        <v>166</v>
      </c>
      <c r="F373">
        <v>4154756</v>
      </c>
      <c r="G373">
        <f>COUNTIFS(D$2:D373,$D$5, C$2:C373, C373)</f>
        <v>0</v>
      </c>
      <c r="H373">
        <f>COUNTIFS(D$2:D373,$D$2, C$2:C373, C373)</f>
        <v>1</v>
      </c>
    </row>
    <row r="374" spans="1:8" x14ac:dyDescent="0.2">
      <c r="A374">
        <v>373</v>
      </c>
      <c r="B374">
        <v>1321655</v>
      </c>
      <c r="C374" t="s">
        <v>711</v>
      </c>
      <c r="D374" t="s">
        <v>439</v>
      </c>
      <c r="E374" t="s">
        <v>166</v>
      </c>
      <c r="F374">
        <v>4154756</v>
      </c>
      <c r="G374">
        <f>COUNTIFS(D$2:D374,$D$5, C$2:C374, C374)</f>
        <v>0</v>
      </c>
      <c r="H374">
        <f>COUNTIFS(D$2:D374,$D$2, C$2:C374, C374)</f>
        <v>0</v>
      </c>
    </row>
    <row r="375" spans="1:8" x14ac:dyDescent="0.2">
      <c r="A375">
        <v>374</v>
      </c>
      <c r="B375">
        <v>1321656</v>
      </c>
      <c r="C375" t="s">
        <v>712</v>
      </c>
      <c r="D375" t="s">
        <v>439</v>
      </c>
      <c r="E375" t="s">
        <v>166</v>
      </c>
      <c r="F375">
        <v>4154756</v>
      </c>
      <c r="G375">
        <f>COUNTIFS(D$2:D375,$D$5, C$2:C375, C375)</f>
        <v>0</v>
      </c>
      <c r="H375">
        <f>COUNTIFS(D$2:D375,$D$2, C$2:C375, C375)</f>
        <v>0</v>
      </c>
    </row>
    <row r="376" spans="1:8" x14ac:dyDescent="0.2">
      <c r="A376">
        <v>375</v>
      </c>
      <c r="B376">
        <v>498278</v>
      </c>
      <c r="C376" t="s">
        <v>713</v>
      </c>
      <c r="D376" t="s">
        <v>439</v>
      </c>
      <c r="E376" t="s">
        <v>166</v>
      </c>
      <c r="F376">
        <v>4154756</v>
      </c>
      <c r="G376">
        <f>COUNTIFS(D$2:D376,$D$5, C$2:C376, C376)</f>
        <v>0</v>
      </c>
      <c r="H376">
        <f>COUNTIFS(D$2:D376,$D$2, C$2:C376, C376)</f>
        <v>0</v>
      </c>
    </row>
    <row r="377" spans="1:8" x14ac:dyDescent="0.2">
      <c r="A377">
        <v>376</v>
      </c>
      <c r="B377">
        <v>375</v>
      </c>
      <c r="C377" t="s">
        <v>714</v>
      </c>
      <c r="D377" t="s">
        <v>441</v>
      </c>
      <c r="E377" t="s">
        <v>166</v>
      </c>
      <c r="F377">
        <v>4154756</v>
      </c>
      <c r="G377">
        <f>COUNTIFS(D$2:D377,$D$5, C$2:C377, C377)</f>
        <v>1</v>
      </c>
      <c r="H377">
        <f>COUNTIFS(D$2:D377,$D$2, C$2:C377, C377)</f>
        <v>0</v>
      </c>
    </row>
    <row r="378" spans="1:8" x14ac:dyDescent="0.2">
      <c r="A378">
        <v>377</v>
      </c>
      <c r="B378">
        <v>1165110</v>
      </c>
      <c r="C378" t="s">
        <v>715</v>
      </c>
      <c r="D378" t="s">
        <v>441</v>
      </c>
      <c r="E378" t="s">
        <v>166</v>
      </c>
      <c r="F378">
        <v>4154756</v>
      </c>
      <c r="G378">
        <f>COUNTIFS(D$2:D378,$D$5, C$2:C378, C378)</f>
        <v>1</v>
      </c>
      <c r="H378">
        <f>COUNTIFS(D$2:D378,$D$2, C$2:C378, C378)</f>
        <v>0</v>
      </c>
    </row>
    <row r="379" spans="1:8" x14ac:dyDescent="0.2">
      <c r="A379">
        <v>378</v>
      </c>
      <c r="B379">
        <v>749263</v>
      </c>
      <c r="C379" t="s">
        <v>716</v>
      </c>
      <c r="D379" t="s">
        <v>441</v>
      </c>
      <c r="E379" t="s">
        <v>166</v>
      </c>
      <c r="F379">
        <v>4154756</v>
      </c>
      <c r="G379">
        <f>COUNTIFS(D$2:D379,$D$5, C$2:C379, C379)</f>
        <v>1</v>
      </c>
      <c r="H379">
        <f>COUNTIFS(D$2:D379,$D$2, C$2:C379, C379)</f>
        <v>0</v>
      </c>
    </row>
    <row r="380" spans="1:8" x14ac:dyDescent="0.2">
      <c r="A380">
        <v>379</v>
      </c>
      <c r="B380">
        <v>3697</v>
      </c>
      <c r="C380" t="s">
        <v>717</v>
      </c>
      <c r="D380" t="s">
        <v>437</v>
      </c>
      <c r="E380" t="s">
        <v>167</v>
      </c>
      <c r="F380">
        <v>405094</v>
      </c>
      <c r="G380">
        <f>COUNTIFS(D$2:D380,$D$5, C$2:C380, C380)</f>
        <v>0</v>
      </c>
      <c r="H380">
        <f>COUNTIFS(D$2:D380,$D$2, C$2:C380, C380)</f>
        <v>1</v>
      </c>
    </row>
    <row r="381" spans="1:8" x14ac:dyDescent="0.2">
      <c r="A381">
        <v>380</v>
      </c>
      <c r="B381">
        <v>3697</v>
      </c>
      <c r="C381" t="s">
        <v>717</v>
      </c>
      <c r="D381" t="s">
        <v>439</v>
      </c>
      <c r="E381" t="s">
        <v>167</v>
      </c>
      <c r="F381">
        <v>405094</v>
      </c>
      <c r="G381">
        <f>COUNTIFS(D$2:D381,$D$5, C$2:C381, C381)</f>
        <v>0</v>
      </c>
      <c r="H381">
        <f>COUNTIFS(D$2:D381,$D$2, C$2:C381, C381)</f>
        <v>1</v>
      </c>
    </row>
    <row r="382" spans="1:8" x14ac:dyDescent="0.2">
      <c r="A382">
        <v>381</v>
      </c>
      <c r="B382">
        <v>618057</v>
      </c>
      <c r="C382" t="s">
        <v>718</v>
      </c>
      <c r="D382" t="s">
        <v>441</v>
      </c>
      <c r="E382" t="s">
        <v>167</v>
      </c>
      <c r="F382">
        <v>405094</v>
      </c>
      <c r="G382">
        <f>COUNTIFS(D$2:D382,$D$5, C$2:C382, C382)</f>
        <v>1</v>
      </c>
      <c r="H382">
        <f>COUNTIFS(D$2:D382,$D$2, C$2:C382, C382)</f>
        <v>0</v>
      </c>
    </row>
    <row r="383" spans="1:8" x14ac:dyDescent="0.2">
      <c r="A383">
        <v>382</v>
      </c>
      <c r="B383">
        <v>311476</v>
      </c>
      <c r="C383" t="s">
        <v>719</v>
      </c>
      <c r="D383" t="s">
        <v>441</v>
      </c>
      <c r="E383" t="s">
        <v>167</v>
      </c>
      <c r="F383">
        <v>405094</v>
      </c>
      <c r="G383">
        <f>COUNTIFS(D$2:D383,$D$5, C$2:C383, C383)</f>
        <v>1</v>
      </c>
      <c r="H383">
        <f>COUNTIFS(D$2:D383,$D$2, C$2:C383, C383)</f>
        <v>0</v>
      </c>
    </row>
    <row r="384" spans="1:8" x14ac:dyDescent="0.2">
      <c r="A384">
        <v>383</v>
      </c>
      <c r="B384">
        <v>462407</v>
      </c>
      <c r="C384" t="s">
        <v>720</v>
      </c>
      <c r="D384" t="s">
        <v>441</v>
      </c>
      <c r="E384" t="s">
        <v>167</v>
      </c>
      <c r="F384">
        <v>405094</v>
      </c>
      <c r="G384">
        <f>COUNTIFS(D$2:D384,$D$5, C$2:C384, C384)</f>
        <v>1</v>
      </c>
      <c r="H384">
        <f>COUNTIFS(D$2:D384,$D$2, C$2:C384, C384)</f>
        <v>0</v>
      </c>
    </row>
    <row r="385" spans="1:8" x14ac:dyDescent="0.2">
      <c r="A385">
        <v>384</v>
      </c>
      <c r="B385">
        <v>697</v>
      </c>
      <c r="C385" t="s">
        <v>721</v>
      </c>
      <c r="D385" t="s">
        <v>437</v>
      </c>
      <c r="E385" t="s">
        <v>170</v>
      </c>
      <c r="F385">
        <v>43014</v>
      </c>
      <c r="G385">
        <f>COUNTIFS(D$2:D385,$D$5, C$2:C385, C385)</f>
        <v>0</v>
      </c>
      <c r="H385">
        <f>COUNTIFS(D$2:D385,$D$2, C$2:C385, C385)</f>
        <v>1</v>
      </c>
    </row>
    <row r="386" spans="1:8" x14ac:dyDescent="0.2">
      <c r="A386">
        <v>385</v>
      </c>
      <c r="B386">
        <v>102818</v>
      </c>
      <c r="C386" t="s">
        <v>722</v>
      </c>
      <c r="D386" t="s">
        <v>439</v>
      </c>
      <c r="E386" t="s">
        <v>170</v>
      </c>
      <c r="F386">
        <v>43014</v>
      </c>
      <c r="G386">
        <f>COUNTIFS(D$2:D386,$D$5, C$2:C386, C386)</f>
        <v>0</v>
      </c>
      <c r="H386">
        <f>COUNTIFS(D$2:D386,$D$2, C$2:C386, C386)</f>
        <v>0</v>
      </c>
    </row>
    <row r="387" spans="1:8" x14ac:dyDescent="0.2">
      <c r="A387">
        <v>386</v>
      </c>
      <c r="B387">
        <v>697</v>
      </c>
      <c r="C387" t="s">
        <v>721</v>
      </c>
      <c r="D387" t="s">
        <v>439</v>
      </c>
      <c r="E387" t="s">
        <v>170</v>
      </c>
      <c r="F387">
        <v>43014</v>
      </c>
      <c r="G387">
        <f>COUNTIFS(D$2:D387,$D$5, C$2:C387, C387)</f>
        <v>0</v>
      </c>
      <c r="H387">
        <f>COUNTIFS(D$2:D387,$D$2, C$2:C387, C387)</f>
        <v>1</v>
      </c>
    </row>
    <row r="388" spans="1:8" x14ac:dyDescent="0.2">
      <c r="A388">
        <v>387</v>
      </c>
      <c r="B388">
        <v>551261</v>
      </c>
      <c r="C388" t="s">
        <v>723</v>
      </c>
      <c r="D388" t="s">
        <v>439</v>
      </c>
      <c r="E388" t="s">
        <v>170</v>
      </c>
      <c r="F388">
        <v>43014</v>
      </c>
      <c r="G388">
        <f>COUNTIFS(D$2:D388,$D$5, C$2:C388, C388)</f>
        <v>0</v>
      </c>
      <c r="H388">
        <f>COUNTIFS(D$2:D388,$D$2, C$2:C388, C388)</f>
        <v>0</v>
      </c>
    </row>
    <row r="389" spans="1:8" x14ac:dyDescent="0.2">
      <c r="A389">
        <v>388</v>
      </c>
      <c r="B389">
        <v>34</v>
      </c>
      <c r="C389" t="s">
        <v>724</v>
      </c>
      <c r="D389" t="s">
        <v>441</v>
      </c>
      <c r="E389" t="s">
        <v>170</v>
      </c>
      <c r="F389">
        <v>43014</v>
      </c>
      <c r="G389">
        <f>COUNTIFS(D$2:D389,$D$5, C$2:C389, C389)</f>
        <v>1</v>
      </c>
      <c r="H389">
        <f>COUNTIFS(D$2:D389,$D$2, C$2:C389, C389)</f>
        <v>0</v>
      </c>
    </row>
    <row r="390" spans="1:8" x14ac:dyDescent="0.2">
      <c r="A390">
        <v>389</v>
      </c>
      <c r="B390">
        <v>841797</v>
      </c>
      <c r="C390" t="s">
        <v>725</v>
      </c>
      <c r="D390" t="s">
        <v>441</v>
      </c>
      <c r="E390" t="s">
        <v>170</v>
      </c>
      <c r="F390">
        <v>43014</v>
      </c>
      <c r="G390">
        <f>COUNTIFS(D$2:D390,$D$5, C$2:C390, C390)</f>
        <v>1</v>
      </c>
      <c r="H390">
        <f>COUNTIFS(D$2:D390,$D$2, C$2:C390, C390)</f>
        <v>0</v>
      </c>
    </row>
    <row r="391" spans="1:8" x14ac:dyDescent="0.2">
      <c r="A391">
        <v>390</v>
      </c>
      <c r="B391">
        <v>2233</v>
      </c>
      <c r="C391" t="s">
        <v>726</v>
      </c>
      <c r="D391" t="s">
        <v>441</v>
      </c>
      <c r="E391" t="s">
        <v>170</v>
      </c>
      <c r="F391">
        <v>43014</v>
      </c>
      <c r="G391">
        <f>COUNTIFS(D$2:D391,$D$5, C$2:C391, C391)</f>
        <v>1</v>
      </c>
      <c r="H391">
        <f>COUNTIFS(D$2:D391,$D$2, C$2:C391, C391)</f>
        <v>0</v>
      </c>
    </row>
    <row r="392" spans="1:8" x14ac:dyDescent="0.2">
      <c r="A392">
        <v>391</v>
      </c>
      <c r="B392">
        <v>2130108</v>
      </c>
      <c r="C392" t="s">
        <v>727</v>
      </c>
      <c r="D392" t="s">
        <v>437</v>
      </c>
      <c r="E392" t="s">
        <v>173</v>
      </c>
      <c r="F392">
        <v>4633694</v>
      </c>
      <c r="G392">
        <f>COUNTIFS(D$2:D392,$D$5, C$2:C392, C392)</f>
        <v>0</v>
      </c>
      <c r="H392">
        <f>COUNTIFS(D$2:D392,$D$2, C$2:C392, C392)</f>
        <v>1</v>
      </c>
    </row>
    <row r="393" spans="1:8" x14ac:dyDescent="0.2">
      <c r="A393">
        <v>392</v>
      </c>
      <c r="B393">
        <v>709056</v>
      </c>
      <c r="C393" t="s">
        <v>728</v>
      </c>
      <c r="D393" t="s">
        <v>437</v>
      </c>
      <c r="E393" t="s">
        <v>173</v>
      </c>
      <c r="F393">
        <v>4633694</v>
      </c>
      <c r="G393">
        <f>COUNTIFS(D$2:D393,$D$5, C$2:C393, C393)</f>
        <v>0</v>
      </c>
      <c r="H393">
        <f>COUNTIFS(D$2:D393,$D$2, C$2:C393, C393)</f>
        <v>1</v>
      </c>
    </row>
    <row r="394" spans="1:8" x14ac:dyDescent="0.2">
      <c r="A394">
        <v>393</v>
      </c>
      <c r="B394">
        <v>745247</v>
      </c>
      <c r="C394" t="s">
        <v>729</v>
      </c>
      <c r="D394" t="s">
        <v>437</v>
      </c>
      <c r="E394" t="s">
        <v>173</v>
      </c>
      <c r="F394">
        <v>4633694</v>
      </c>
      <c r="G394">
        <f>COUNTIFS(D$2:D394,$D$5, C$2:C394, C394)</f>
        <v>0</v>
      </c>
      <c r="H394">
        <f>COUNTIFS(D$2:D394,$D$2, C$2:C394, C394)</f>
        <v>1</v>
      </c>
    </row>
    <row r="395" spans="1:8" x14ac:dyDescent="0.2">
      <c r="A395">
        <v>394</v>
      </c>
      <c r="B395">
        <v>520488</v>
      </c>
      <c r="C395" t="s">
        <v>639</v>
      </c>
      <c r="D395" t="s">
        <v>439</v>
      </c>
      <c r="E395" t="s">
        <v>173</v>
      </c>
      <c r="F395">
        <v>4633694</v>
      </c>
      <c r="G395">
        <f>COUNTIFS(D$2:D395,$D$5, C$2:C395, C395)</f>
        <v>0</v>
      </c>
      <c r="H395">
        <f>COUNTIFS(D$2:D395,$D$2, C$2:C395, C395)</f>
        <v>0</v>
      </c>
    </row>
    <row r="396" spans="1:8" x14ac:dyDescent="0.2">
      <c r="A396">
        <v>395</v>
      </c>
      <c r="B396">
        <v>745247</v>
      </c>
      <c r="C396" t="s">
        <v>729</v>
      </c>
      <c r="D396" t="s">
        <v>439</v>
      </c>
      <c r="E396" t="s">
        <v>173</v>
      </c>
      <c r="F396">
        <v>4633694</v>
      </c>
      <c r="G396">
        <f>COUNTIFS(D$2:D396,$D$5, C$2:C396, C396)</f>
        <v>0</v>
      </c>
      <c r="H396">
        <f>COUNTIFS(D$2:D396,$D$2, C$2:C396, C396)</f>
        <v>1</v>
      </c>
    </row>
    <row r="397" spans="1:8" x14ac:dyDescent="0.2">
      <c r="A397">
        <v>396</v>
      </c>
      <c r="B397">
        <v>4271336</v>
      </c>
      <c r="C397" t="s">
        <v>642</v>
      </c>
      <c r="D397" t="s">
        <v>441</v>
      </c>
      <c r="E397" t="s">
        <v>173</v>
      </c>
      <c r="F397">
        <v>4633694</v>
      </c>
      <c r="G397">
        <f>COUNTIFS(D$2:D397,$D$5, C$2:C397, C397)</f>
        <v>2</v>
      </c>
      <c r="H397">
        <f>COUNTIFS(D$2:D397,$D$2, C$2:C397, C397)</f>
        <v>0</v>
      </c>
    </row>
    <row r="398" spans="1:8" x14ac:dyDescent="0.2">
      <c r="A398">
        <v>397</v>
      </c>
      <c r="B398">
        <v>2159926</v>
      </c>
      <c r="C398" t="s">
        <v>730</v>
      </c>
      <c r="D398" t="s">
        <v>441</v>
      </c>
      <c r="E398" t="s">
        <v>173</v>
      </c>
      <c r="F398">
        <v>4633694</v>
      </c>
      <c r="G398">
        <f>COUNTIFS(D$2:D398,$D$5, C$2:C398, C398)</f>
        <v>1</v>
      </c>
      <c r="H398">
        <f>COUNTIFS(D$2:D398,$D$2, C$2:C398, C398)</f>
        <v>0</v>
      </c>
    </row>
    <row r="399" spans="1:8" x14ac:dyDescent="0.2">
      <c r="A399">
        <v>398</v>
      </c>
      <c r="B399">
        <v>2794962</v>
      </c>
      <c r="C399" t="s">
        <v>643</v>
      </c>
      <c r="D399" t="s">
        <v>441</v>
      </c>
      <c r="E399" t="s">
        <v>173</v>
      </c>
      <c r="F399">
        <v>4633694</v>
      </c>
      <c r="G399">
        <f>COUNTIFS(D$2:D399,$D$5, C$2:C399, C399)</f>
        <v>2</v>
      </c>
      <c r="H399">
        <f>COUNTIFS(D$2:D399,$D$2, C$2:C399, C399)</f>
        <v>0</v>
      </c>
    </row>
    <row r="400" spans="1:8" x14ac:dyDescent="0.2">
      <c r="A400">
        <v>399</v>
      </c>
      <c r="B400">
        <v>697</v>
      </c>
      <c r="C400" t="s">
        <v>721</v>
      </c>
      <c r="D400" t="s">
        <v>437</v>
      </c>
      <c r="E400" t="s">
        <v>176</v>
      </c>
      <c r="F400">
        <v>51201</v>
      </c>
      <c r="G400">
        <f>COUNTIFS(D$2:D400,$D$5, C$2:C400, C400)</f>
        <v>0</v>
      </c>
      <c r="H400">
        <f>COUNTIFS(D$2:D400,$D$2, C$2:C400, C400)</f>
        <v>2</v>
      </c>
    </row>
    <row r="401" spans="1:8" x14ac:dyDescent="0.2">
      <c r="A401">
        <v>400</v>
      </c>
      <c r="B401">
        <v>2005</v>
      </c>
      <c r="C401" t="s">
        <v>731</v>
      </c>
      <c r="D401" t="s">
        <v>439</v>
      </c>
      <c r="E401" t="s">
        <v>176</v>
      </c>
      <c r="F401">
        <v>51201</v>
      </c>
      <c r="G401">
        <f>COUNTIFS(D$2:D401,$D$5, C$2:C401, C401)</f>
        <v>0</v>
      </c>
      <c r="H401">
        <f>COUNTIFS(D$2:D401,$D$2, C$2:C401, C401)</f>
        <v>0</v>
      </c>
    </row>
    <row r="402" spans="1:8" x14ac:dyDescent="0.2">
      <c r="A402">
        <v>401</v>
      </c>
      <c r="B402">
        <v>697</v>
      </c>
      <c r="C402" t="s">
        <v>721</v>
      </c>
      <c r="D402" t="s">
        <v>439</v>
      </c>
      <c r="E402" t="s">
        <v>176</v>
      </c>
      <c r="F402">
        <v>51201</v>
      </c>
      <c r="G402">
        <f>COUNTIFS(D$2:D402,$D$5, C$2:C402, C402)</f>
        <v>0</v>
      </c>
      <c r="H402">
        <f>COUNTIFS(D$2:D402,$D$2, C$2:C402, C402)</f>
        <v>2</v>
      </c>
    </row>
    <row r="403" spans="1:8" x14ac:dyDescent="0.2">
      <c r="A403">
        <v>402</v>
      </c>
      <c r="B403">
        <v>475823</v>
      </c>
      <c r="C403" t="s">
        <v>732</v>
      </c>
      <c r="D403" t="s">
        <v>439</v>
      </c>
      <c r="E403" t="s">
        <v>176</v>
      </c>
      <c r="F403">
        <v>51201</v>
      </c>
      <c r="G403">
        <f>COUNTIFS(D$2:D403,$D$5, C$2:C403, C403)</f>
        <v>0</v>
      </c>
      <c r="H403">
        <f>COUNTIFS(D$2:D403,$D$2, C$2:C403, C403)</f>
        <v>0</v>
      </c>
    </row>
    <row r="404" spans="1:8" x14ac:dyDescent="0.2">
      <c r="A404">
        <v>403</v>
      </c>
      <c r="B404">
        <v>61</v>
      </c>
      <c r="C404" t="s">
        <v>733</v>
      </c>
      <c r="D404" t="s">
        <v>441</v>
      </c>
      <c r="E404" t="s">
        <v>176</v>
      </c>
      <c r="F404">
        <v>51201</v>
      </c>
      <c r="G404">
        <f>COUNTIFS(D$2:D404,$D$5, C$2:C404, C404)</f>
        <v>1</v>
      </c>
      <c r="H404">
        <f>COUNTIFS(D$2:D404,$D$2, C$2:C404, C404)</f>
        <v>0</v>
      </c>
    </row>
    <row r="405" spans="1:8" x14ac:dyDescent="0.2">
      <c r="A405">
        <v>404</v>
      </c>
      <c r="B405">
        <v>17</v>
      </c>
      <c r="C405" t="s">
        <v>734</v>
      </c>
      <c r="D405" t="s">
        <v>441</v>
      </c>
      <c r="E405" t="s">
        <v>176</v>
      </c>
      <c r="F405">
        <v>51201</v>
      </c>
      <c r="G405">
        <f>COUNTIFS(D$2:D405,$D$5, C$2:C405, C405)</f>
        <v>1</v>
      </c>
      <c r="H405">
        <f>COUNTIFS(D$2:D405,$D$2, C$2:C405, C405)</f>
        <v>0</v>
      </c>
    </row>
    <row r="406" spans="1:8" x14ac:dyDescent="0.2">
      <c r="A406">
        <v>405</v>
      </c>
      <c r="B406">
        <v>1452</v>
      </c>
      <c r="C406" t="s">
        <v>735</v>
      </c>
      <c r="D406" t="s">
        <v>441</v>
      </c>
      <c r="E406" t="s">
        <v>176</v>
      </c>
      <c r="F406">
        <v>51201</v>
      </c>
      <c r="G406">
        <f>COUNTIFS(D$2:D406,$D$5, C$2:C406, C406)</f>
        <v>1</v>
      </c>
      <c r="H406">
        <f>COUNTIFS(D$2:D406,$D$2, C$2:C406, C406)</f>
        <v>0</v>
      </c>
    </row>
    <row r="407" spans="1:8" x14ac:dyDescent="0.2">
      <c r="A407">
        <v>406</v>
      </c>
      <c r="B407">
        <v>40</v>
      </c>
      <c r="C407" t="s">
        <v>736</v>
      </c>
      <c r="D407" t="s">
        <v>437</v>
      </c>
      <c r="E407" t="s">
        <v>178</v>
      </c>
      <c r="F407">
        <v>50825</v>
      </c>
      <c r="G407">
        <f>COUNTIFS(D$2:D407,$D$5, C$2:C407, C407)</f>
        <v>0</v>
      </c>
      <c r="H407">
        <f>COUNTIFS(D$2:D407,$D$2, C$2:C407, C407)</f>
        <v>1</v>
      </c>
    </row>
    <row r="408" spans="1:8" x14ac:dyDescent="0.2">
      <c r="A408">
        <v>407</v>
      </c>
      <c r="B408">
        <v>40</v>
      </c>
      <c r="C408" t="s">
        <v>736</v>
      </c>
      <c r="D408" t="s">
        <v>439</v>
      </c>
      <c r="E408" t="s">
        <v>178</v>
      </c>
      <c r="F408">
        <v>50825</v>
      </c>
      <c r="G408">
        <f>COUNTIFS(D$2:D408,$D$5, C$2:C408, C408)</f>
        <v>0</v>
      </c>
      <c r="H408">
        <f>COUNTIFS(D$2:D408,$D$2, C$2:C408, C408)</f>
        <v>1</v>
      </c>
    </row>
    <row r="409" spans="1:8" x14ac:dyDescent="0.2">
      <c r="A409">
        <v>408</v>
      </c>
      <c r="B409">
        <v>932229</v>
      </c>
      <c r="C409" t="s">
        <v>737</v>
      </c>
      <c r="D409" t="s">
        <v>439</v>
      </c>
      <c r="E409" t="s">
        <v>178</v>
      </c>
      <c r="F409">
        <v>50825</v>
      </c>
      <c r="G409">
        <f>COUNTIFS(D$2:D409,$D$5, C$2:C409, C409)</f>
        <v>0</v>
      </c>
      <c r="H409">
        <f>COUNTIFS(D$2:D409,$D$2, C$2:C409, C409)</f>
        <v>0</v>
      </c>
    </row>
    <row r="410" spans="1:8" x14ac:dyDescent="0.2">
      <c r="A410">
        <v>409</v>
      </c>
      <c r="B410">
        <v>860292</v>
      </c>
      <c r="C410" t="s">
        <v>738</v>
      </c>
      <c r="D410" t="s">
        <v>439</v>
      </c>
      <c r="E410" t="s">
        <v>178</v>
      </c>
      <c r="F410">
        <v>50825</v>
      </c>
      <c r="G410">
        <f>COUNTIFS(D$2:D410,$D$5, C$2:C410, C410)</f>
        <v>0</v>
      </c>
      <c r="H410">
        <f>COUNTIFS(D$2:D410,$D$2, C$2:C410, C410)</f>
        <v>0</v>
      </c>
    </row>
    <row r="411" spans="1:8" x14ac:dyDescent="0.2">
      <c r="A411">
        <v>410</v>
      </c>
      <c r="B411">
        <v>18</v>
      </c>
      <c r="C411" t="s">
        <v>739</v>
      </c>
      <c r="D411" t="s">
        <v>441</v>
      </c>
      <c r="E411" t="s">
        <v>178</v>
      </c>
      <c r="F411">
        <v>50825</v>
      </c>
      <c r="G411">
        <f>COUNTIFS(D$2:D411,$D$5, C$2:C411, C411)</f>
        <v>1</v>
      </c>
      <c r="H411">
        <f>COUNTIFS(D$2:D411,$D$2, C$2:C411, C411)</f>
        <v>0</v>
      </c>
    </row>
    <row r="412" spans="1:8" x14ac:dyDescent="0.2">
      <c r="A412">
        <v>411</v>
      </c>
      <c r="B412">
        <v>576127</v>
      </c>
      <c r="C412" t="s">
        <v>740</v>
      </c>
      <c r="D412" t="s">
        <v>441</v>
      </c>
      <c r="E412" t="s">
        <v>178</v>
      </c>
      <c r="F412">
        <v>50825</v>
      </c>
      <c r="G412">
        <f>COUNTIFS(D$2:D412,$D$5, C$2:C412, C412)</f>
        <v>1</v>
      </c>
      <c r="H412">
        <f>COUNTIFS(D$2:D412,$D$2, C$2:C412, C412)</f>
        <v>0</v>
      </c>
    </row>
    <row r="413" spans="1:8" x14ac:dyDescent="0.2">
      <c r="A413">
        <v>412</v>
      </c>
      <c r="B413">
        <v>579663</v>
      </c>
      <c r="C413" t="s">
        <v>741</v>
      </c>
      <c r="D413" t="s">
        <v>441</v>
      </c>
      <c r="E413" t="s">
        <v>178</v>
      </c>
      <c r="F413">
        <v>50825</v>
      </c>
      <c r="G413">
        <f>COUNTIFS(D$2:D413,$D$5, C$2:C413, C413)</f>
        <v>1</v>
      </c>
      <c r="H413">
        <f>COUNTIFS(D$2:D413,$D$2, C$2:C413, C413)</f>
        <v>0</v>
      </c>
    </row>
    <row r="414" spans="1:8" x14ac:dyDescent="0.2">
      <c r="A414">
        <v>413</v>
      </c>
      <c r="B414">
        <v>40</v>
      </c>
      <c r="C414" t="s">
        <v>736</v>
      </c>
      <c r="D414" t="s">
        <v>437</v>
      </c>
      <c r="E414" t="s">
        <v>180</v>
      </c>
      <c r="F414">
        <v>81505</v>
      </c>
      <c r="G414">
        <f>COUNTIFS(D$2:D414,$D$5, C$2:C414, C414)</f>
        <v>0</v>
      </c>
      <c r="H414">
        <f>COUNTIFS(D$2:D414,$D$2, C$2:C414, C414)</f>
        <v>2</v>
      </c>
    </row>
    <row r="415" spans="1:8" x14ac:dyDescent="0.2">
      <c r="A415">
        <v>414</v>
      </c>
      <c r="B415">
        <v>175</v>
      </c>
      <c r="C415" t="s">
        <v>438</v>
      </c>
      <c r="D415" t="s">
        <v>439</v>
      </c>
      <c r="E415" t="s">
        <v>180</v>
      </c>
      <c r="F415">
        <v>81505</v>
      </c>
      <c r="G415">
        <f>COUNTIFS(D$2:D415,$D$5, C$2:C415, C415)</f>
        <v>0</v>
      </c>
      <c r="H415">
        <f>COUNTIFS(D$2:D415,$D$2, C$2:C415, C415)</f>
        <v>0</v>
      </c>
    </row>
    <row r="416" spans="1:8" x14ac:dyDescent="0.2">
      <c r="A416">
        <v>415</v>
      </c>
      <c r="B416">
        <v>40</v>
      </c>
      <c r="C416" t="s">
        <v>736</v>
      </c>
      <c r="D416" t="s">
        <v>439</v>
      </c>
      <c r="E416" t="s">
        <v>180</v>
      </c>
      <c r="F416">
        <v>81505</v>
      </c>
      <c r="G416">
        <f>COUNTIFS(D$2:D416,$D$5, C$2:C416, C416)</f>
        <v>0</v>
      </c>
      <c r="H416">
        <f>COUNTIFS(D$2:D416,$D$2, C$2:C416, C416)</f>
        <v>2</v>
      </c>
    </row>
    <row r="417" spans="1:8" x14ac:dyDescent="0.2">
      <c r="A417">
        <v>416</v>
      </c>
      <c r="B417">
        <v>424956</v>
      </c>
      <c r="C417" t="s">
        <v>742</v>
      </c>
      <c r="D417" t="s">
        <v>439</v>
      </c>
      <c r="E417" t="s">
        <v>180</v>
      </c>
      <c r="F417">
        <v>81505</v>
      </c>
      <c r="G417">
        <f>COUNTIFS(D$2:D417,$D$5, C$2:C417, C417)</f>
        <v>0</v>
      </c>
      <c r="H417">
        <f>COUNTIFS(D$2:D417,$D$2, C$2:C417, C417)</f>
        <v>0</v>
      </c>
    </row>
    <row r="418" spans="1:8" x14ac:dyDescent="0.2">
      <c r="A418">
        <v>417</v>
      </c>
      <c r="B418">
        <v>197</v>
      </c>
      <c r="C418" t="s">
        <v>525</v>
      </c>
      <c r="D418" t="s">
        <v>441</v>
      </c>
      <c r="E418" t="s">
        <v>180</v>
      </c>
      <c r="F418">
        <v>81505</v>
      </c>
      <c r="G418">
        <f>COUNTIFS(D$2:D418,$D$5, C$2:C418, C418)</f>
        <v>3</v>
      </c>
      <c r="H418">
        <f>COUNTIFS(D$2:D418,$D$2, C$2:C418, C418)</f>
        <v>0</v>
      </c>
    </row>
    <row r="419" spans="1:8" x14ac:dyDescent="0.2">
      <c r="A419">
        <v>418</v>
      </c>
      <c r="B419">
        <v>1167</v>
      </c>
      <c r="C419" t="s">
        <v>743</v>
      </c>
      <c r="D419" t="s">
        <v>441</v>
      </c>
      <c r="E419" t="s">
        <v>180</v>
      </c>
      <c r="F419">
        <v>81505</v>
      </c>
      <c r="G419">
        <f>COUNTIFS(D$2:D419,$D$5, C$2:C419, C419)</f>
        <v>1</v>
      </c>
      <c r="H419">
        <f>COUNTIFS(D$2:D419,$D$2, C$2:C419, C419)</f>
        <v>0</v>
      </c>
    </row>
    <row r="420" spans="1:8" x14ac:dyDescent="0.2">
      <c r="A420">
        <v>419</v>
      </c>
      <c r="B420">
        <v>515950</v>
      </c>
      <c r="C420" t="s">
        <v>744</v>
      </c>
      <c r="D420" t="s">
        <v>441</v>
      </c>
      <c r="E420" t="s">
        <v>180</v>
      </c>
      <c r="F420">
        <v>81505</v>
      </c>
      <c r="G420">
        <f>COUNTIFS(D$2:D420,$D$5, C$2:C420, C420)</f>
        <v>1</v>
      </c>
      <c r="H420">
        <f>COUNTIFS(D$2:D420,$D$2, C$2:C420, C420)</f>
        <v>0</v>
      </c>
    </row>
    <row r="421" spans="1:8" x14ac:dyDescent="0.2">
      <c r="A421">
        <v>420</v>
      </c>
      <c r="B421">
        <v>122</v>
      </c>
      <c r="C421" t="s">
        <v>672</v>
      </c>
      <c r="D421" t="s">
        <v>437</v>
      </c>
      <c r="E421" t="s">
        <v>182</v>
      </c>
      <c r="F421">
        <v>32553</v>
      </c>
      <c r="G421">
        <f>COUNTIFS(D$2:D421,$D$5, C$2:C421, C421)</f>
        <v>2</v>
      </c>
      <c r="H421">
        <f>COUNTIFS(D$2:D421,$D$2, C$2:C421, C421)</f>
        <v>3</v>
      </c>
    </row>
    <row r="422" spans="1:8" x14ac:dyDescent="0.2">
      <c r="A422">
        <v>421</v>
      </c>
      <c r="B422">
        <v>122</v>
      </c>
      <c r="C422" t="s">
        <v>672</v>
      </c>
      <c r="D422" t="s">
        <v>439</v>
      </c>
      <c r="E422" t="s">
        <v>182</v>
      </c>
      <c r="F422">
        <v>32553</v>
      </c>
      <c r="G422">
        <f>COUNTIFS(D$2:D422,$D$5, C$2:C422, C422)</f>
        <v>2</v>
      </c>
      <c r="H422">
        <f>COUNTIFS(D$2:D422,$D$2, C$2:C422, C422)</f>
        <v>3</v>
      </c>
    </row>
    <row r="423" spans="1:8" x14ac:dyDescent="0.2">
      <c r="A423">
        <v>422</v>
      </c>
      <c r="B423">
        <v>122</v>
      </c>
      <c r="C423" t="s">
        <v>672</v>
      </c>
      <c r="D423" t="s">
        <v>441</v>
      </c>
      <c r="E423" t="s">
        <v>182</v>
      </c>
      <c r="F423">
        <v>32553</v>
      </c>
      <c r="G423">
        <f>COUNTIFS(D$2:D423,$D$5, C$2:C423, C423)</f>
        <v>3</v>
      </c>
      <c r="H423">
        <f>COUNTIFS(D$2:D423,$D$2, C$2:C423, C423)</f>
        <v>3</v>
      </c>
    </row>
    <row r="424" spans="1:8" x14ac:dyDescent="0.2">
      <c r="A424">
        <v>423</v>
      </c>
      <c r="B424">
        <v>2104</v>
      </c>
      <c r="C424" t="s">
        <v>673</v>
      </c>
      <c r="D424" t="s">
        <v>441</v>
      </c>
      <c r="E424" t="s">
        <v>182</v>
      </c>
      <c r="F424">
        <v>32553</v>
      </c>
      <c r="G424">
        <f>COUNTIFS(D$2:D424,$D$5, C$2:C424, C424)</f>
        <v>2</v>
      </c>
      <c r="H424">
        <f>COUNTIFS(D$2:D424,$D$2, C$2:C424, C424)</f>
        <v>0</v>
      </c>
    </row>
    <row r="425" spans="1:8" x14ac:dyDescent="0.2">
      <c r="A425">
        <v>424</v>
      </c>
      <c r="B425">
        <v>642988</v>
      </c>
      <c r="C425" t="s">
        <v>745</v>
      </c>
      <c r="D425" t="s">
        <v>441</v>
      </c>
      <c r="E425" t="s">
        <v>182</v>
      </c>
      <c r="F425">
        <v>32553</v>
      </c>
      <c r="G425">
        <f>COUNTIFS(D$2:D425,$D$5, C$2:C425, C425)</f>
        <v>1</v>
      </c>
      <c r="H425">
        <f>COUNTIFS(D$2:D425,$D$2, C$2:C425, C425)</f>
        <v>0</v>
      </c>
    </row>
    <row r="426" spans="1:8" x14ac:dyDescent="0.2">
      <c r="A426">
        <v>425</v>
      </c>
      <c r="B426">
        <v>233</v>
      </c>
      <c r="C426" t="s">
        <v>476</v>
      </c>
      <c r="D426" t="s">
        <v>437</v>
      </c>
      <c r="E426" t="s">
        <v>184</v>
      </c>
      <c r="F426">
        <v>361748</v>
      </c>
      <c r="G426">
        <f>COUNTIFS(D$2:D426,$D$5, C$2:C426, C426)</f>
        <v>0</v>
      </c>
      <c r="H426">
        <f>COUNTIFS(D$2:D426,$D$2, C$2:C426, C426)</f>
        <v>3</v>
      </c>
    </row>
    <row r="427" spans="1:8" x14ac:dyDescent="0.2">
      <c r="A427">
        <v>426</v>
      </c>
      <c r="B427">
        <v>233</v>
      </c>
      <c r="C427" t="s">
        <v>476</v>
      </c>
      <c r="D427" t="s">
        <v>439</v>
      </c>
      <c r="E427" t="s">
        <v>184</v>
      </c>
      <c r="F427">
        <v>361748</v>
      </c>
      <c r="G427">
        <f>COUNTIFS(D$2:D427,$D$5, C$2:C427, C427)</f>
        <v>0</v>
      </c>
      <c r="H427">
        <f>COUNTIFS(D$2:D427,$D$2, C$2:C427, C427)</f>
        <v>3</v>
      </c>
    </row>
    <row r="428" spans="1:8" x14ac:dyDescent="0.2">
      <c r="A428">
        <v>427</v>
      </c>
      <c r="B428">
        <v>93</v>
      </c>
      <c r="C428" t="s">
        <v>496</v>
      </c>
      <c r="D428" t="s">
        <v>441</v>
      </c>
      <c r="E428" t="s">
        <v>184</v>
      </c>
      <c r="F428">
        <v>361748</v>
      </c>
      <c r="G428">
        <f>COUNTIFS(D$2:D428,$D$5, C$2:C428, C428)</f>
        <v>3</v>
      </c>
      <c r="H428">
        <f>COUNTIFS(D$2:D428,$D$2, C$2:C428, C428)</f>
        <v>0</v>
      </c>
    </row>
    <row r="429" spans="1:8" x14ac:dyDescent="0.2">
      <c r="A429">
        <v>428</v>
      </c>
      <c r="B429">
        <v>1208167</v>
      </c>
      <c r="C429" t="s">
        <v>746</v>
      </c>
      <c r="D429" t="s">
        <v>441</v>
      </c>
      <c r="E429" t="s">
        <v>184</v>
      </c>
      <c r="F429">
        <v>361748</v>
      </c>
      <c r="G429">
        <f>COUNTIFS(D$2:D429,$D$5, C$2:C429, C429)</f>
        <v>1</v>
      </c>
      <c r="H429">
        <f>COUNTIFS(D$2:D429,$D$2, C$2:C429, C429)</f>
        <v>0</v>
      </c>
    </row>
    <row r="430" spans="1:8" x14ac:dyDescent="0.2">
      <c r="A430">
        <v>429</v>
      </c>
      <c r="B430">
        <v>744834</v>
      </c>
      <c r="C430" t="s">
        <v>747</v>
      </c>
      <c r="D430" t="s">
        <v>441</v>
      </c>
      <c r="E430" t="s">
        <v>184</v>
      </c>
      <c r="F430">
        <v>361748</v>
      </c>
      <c r="G430">
        <f>COUNTIFS(D$2:D430,$D$5, C$2:C430, C430)</f>
        <v>1</v>
      </c>
      <c r="H430">
        <f>COUNTIFS(D$2:D430,$D$2, C$2:C430, C430)</f>
        <v>0</v>
      </c>
    </row>
    <row r="431" spans="1:8" x14ac:dyDescent="0.2">
      <c r="A431">
        <v>430</v>
      </c>
      <c r="B431">
        <v>6765</v>
      </c>
      <c r="C431" t="s">
        <v>748</v>
      </c>
      <c r="D431" t="s">
        <v>437</v>
      </c>
      <c r="E431" t="s">
        <v>185</v>
      </c>
      <c r="F431">
        <v>23849204</v>
      </c>
      <c r="G431">
        <f>COUNTIFS(D$2:D431,$D$5, C$2:C431, C431)</f>
        <v>0</v>
      </c>
      <c r="H431">
        <f>COUNTIFS(D$2:D431,$D$2, C$2:C431, C431)</f>
        <v>1</v>
      </c>
    </row>
    <row r="432" spans="1:8" x14ac:dyDescent="0.2">
      <c r="A432">
        <v>431</v>
      </c>
      <c r="B432">
        <v>6765</v>
      </c>
      <c r="C432" t="s">
        <v>748</v>
      </c>
      <c r="D432" t="s">
        <v>439</v>
      </c>
      <c r="E432" t="s">
        <v>185</v>
      </c>
      <c r="F432">
        <v>23849204</v>
      </c>
      <c r="G432">
        <f>COUNTIFS(D$2:D432,$D$5, C$2:C432, C432)</f>
        <v>0</v>
      </c>
      <c r="H432">
        <f>COUNTIFS(D$2:D432,$D$2, C$2:C432, C432)</f>
        <v>1</v>
      </c>
    </row>
    <row r="433" spans="1:8" x14ac:dyDescent="0.2">
      <c r="A433">
        <v>432</v>
      </c>
      <c r="B433">
        <v>8402629</v>
      </c>
      <c r="C433" t="s">
        <v>749</v>
      </c>
      <c r="D433" t="s">
        <v>439</v>
      </c>
      <c r="E433" t="s">
        <v>185</v>
      </c>
      <c r="F433">
        <v>23849204</v>
      </c>
      <c r="G433">
        <f>COUNTIFS(D$2:D433,$D$5, C$2:C433, C433)</f>
        <v>0</v>
      </c>
      <c r="H433">
        <f>COUNTIFS(D$2:D433,$D$2, C$2:C433, C433)</f>
        <v>0</v>
      </c>
    </row>
    <row r="434" spans="1:8" x14ac:dyDescent="0.2">
      <c r="A434">
        <v>433</v>
      </c>
      <c r="B434">
        <v>15090267</v>
      </c>
      <c r="C434" t="s">
        <v>750</v>
      </c>
      <c r="D434" t="s">
        <v>439</v>
      </c>
      <c r="E434" t="s">
        <v>185</v>
      </c>
      <c r="F434">
        <v>23849204</v>
      </c>
      <c r="G434">
        <f>COUNTIFS(D$2:D434,$D$5, C$2:C434, C434)</f>
        <v>0</v>
      </c>
      <c r="H434">
        <f>COUNTIFS(D$2:D434,$D$2, C$2:C434, C434)</f>
        <v>0</v>
      </c>
    </row>
    <row r="435" spans="1:8" x14ac:dyDescent="0.2">
      <c r="A435">
        <v>434</v>
      </c>
      <c r="B435">
        <v>5447706</v>
      </c>
      <c r="C435" t="s">
        <v>751</v>
      </c>
      <c r="D435" t="s">
        <v>441</v>
      </c>
      <c r="E435" t="s">
        <v>185</v>
      </c>
      <c r="F435">
        <v>23849204</v>
      </c>
      <c r="G435">
        <f>COUNTIFS(D$2:D435,$D$5, C$2:C435, C435)</f>
        <v>1</v>
      </c>
      <c r="H435">
        <f>COUNTIFS(D$2:D435,$D$2, C$2:C435, C435)</f>
        <v>0</v>
      </c>
    </row>
    <row r="436" spans="1:8" x14ac:dyDescent="0.2">
      <c r="A436">
        <v>435</v>
      </c>
      <c r="B436">
        <v>10791162</v>
      </c>
      <c r="C436" t="s">
        <v>752</v>
      </c>
      <c r="D436" t="s">
        <v>441</v>
      </c>
      <c r="E436" t="s">
        <v>185</v>
      </c>
      <c r="F436">
        <v>23849204</v>
      </c>
      <c r="G436">
        <f>COUNTIFS(D$2:D436,$D$5, C$2:C436, C436)</f>
        <v>1</v>
      </c>
      <c r="H436">
        <f>COUNTIFS(D$2:D436,$D$2, C$2:C436, C436)</f>
        <v>0</v>
      </c>
    </row>
    <row r="437" spans="1:8" x14ac:dyDescent="0.2">
      <c r="A437">
        <v>436</v>
      </c>
      <c r="B437">
        <v>8910763</v>
      </c>
      <c r="C437" t="s">
        <v>753</v>
      </c>
      <c r="D437" t="s">
        <v>441</v>
      </c>
      <c r="E437" t="s">
        <v>185</v>
      </c>
      <c r="F437">
        <v>23849204</v>
      </c>
      <c r="G437">
        <f>COUNTIFS(D$2:D437,$D$5, C$2:C437, C437)</f>
        <v>1</v>
      </c>
      <c r="H437">
        <f>COUNTIFS(D$2:D437,$D$2, C$2:C437, C437)</f>
        <v>0</v>
      </c>
    </row>
    <row r="438" spans="1:8" x14ac:dyDescent="0.2">
      <c r="A438">
        <v>437</v>
      </c>
      <c r="B438">
        <v>116</v>
      </c>
      <c r="C438" t="s">
        <v>564</v>
      </c>
      <c r="D438" t="s">
        <v>437</v>
      </c>
      <c r="E438" t="s">
        <v>186</v>
      </c>
      <c r="F438">
        <v>90605</v>
      </c>
      <c r="G438">
        <f>COUNTIFS(D$2:D438,$D$5, C$2:C438, C438)</f>
        <v>0</v>
      </c>
      <c r="H438">
        <f>COUNTIFS(D$2:D438,$D$2, C$2:C438, C438)</f>
        <v>2</v>
      </c>
    </row>
    <row r="439" spans="1:8" x14ac:dyDescent="0.2">
      <c r="A439">
        <v>438</v>
      </c>
      <c r="B439">
        <v>116</v>
      </c>
      <c r="C439" t="s">
        <v>564</v>
      </c>
      <c r="D439" t="s">
        <v>439</v>
      </c>
      <c r="E439" t="s">
        <v>186</v>
      </c>
      <c r="F439">
        <v>90605</v>
      </c>
      <c r="G439">
        <f>COUNTIFS(D$2:D439,$D$5, C$2:C439, C439)</f>
        <v>0</v>
      </c>
      <c r="H439">
        <f>COUNTIFS(D$2:D439,$D$2, C$2:C439, C439)</f>
        <v>2</v>
      </c>
    </row>
    <row r="440" spans="1:8" x14ac:dyDescent="0.2">
      <c r="A440">
        <v>439</v>
      </c>
      <c r="B440">
        <v>318429</v>
      </c>
      <c r="C440" t="s">
        <v>754</v>
      </c>
      <c r="D440" t="s">
        <v>439</v>
      </c>
      <c r="E440" t="s">
        <v>186</v>
      </c>
      <c r="F440">
        <v>90605</v>
      </c>
      <c r="G440">
        <f>COUNTIFS(D$2:D440,$D$5, C$2:C440, C440)</f>
        <v>0</v>
      </c>
      <c r="H440">
        <f>COUNTIFS(D$2:D440,$D$2, C$2:C440, C440)</f>
        <v>0</v>
      </c>
    </row>
    <row r="441" spans="1:8" x14ac:dyDescent="0.2">
      <c r="A441">
        <v>440</v>
      </c>
      <c r="B441">
        <v>1353</v>
      </c>
      <c r="C441" t="s">
        <v>755</v>
      </c>
      <c r="D441" t="s">
        <v>439</v>
      </c>
      <c r="E441" t="s">
        <v>186</v>
      </c>
      <c r="F441">
        <v>90605</v>
      </c>
      <c r="G441">
        <f>COUNTIFS(D$2:D441,$D$5, C$2:C441, C441)</f>
        <v>0</v>
      </c>
      <c r="H441">
        <f>COUNTIFS(D$2:D441,$D$2, C$2:C441, C441)</f>
        <v>0</v>
      </c>
    </row>
    <row r="442" spans="1:8" x14ac:dyDescent="0.2">
      <c r="A442">
        <v>441</v>
      </c>
      <c r="B442">
        <v>244</v>
      </c>
      <c r="C442" t="s">
        <v>669</v>
      </c>
      <c r="D442" t="s">
        <v>441</v>
      </c>
      <c r="E442" t="s">
        <v>186</v>
      </c>
      <c r="F442">
        <v>90605</v>
      </c>
      <c r="G442">
        <f>COUNTIFS(D$2:D442,$D$5, C$2:C442, C442)</f>
        <v>2</v>
      </c>
      <c r="H442">
        <f>COUNTIFS(D$2:D442,$D$2, C$2:C442, C442)</f>
        <v>0</v>
      </c>
    </row>
    <row r="443" spans="1:8" x14ac:dyDescent="0.2">
      <c r="A443">
        <v>442</v>
      </c>
      <c r="B443">
        <v>299</v>
      </c>
      <c r="C443" t="s">
        <v>756</v>
      </c>
      <c r="D443" t="s">
        <v>441</v>
      </c>
      <c r="E443" t="s">
        <v>186</v>
      </c>
      <c r="F443">
        <v>90605</v>
      </c>
      <c r="G443">
        <f>COUNTIFS(D$2:D443,$D$5, C$2:C443, C443)</f>
        <v>1</v>
      </c>
      <c r="H443">
        <f>COUNTIFS(D$2:D443,$D$2, C$2:C443, C443)</f>
        <v>0</v>
      </c>
    </row>
    <row r="444" spans="1:8" x14ac:dyDescent="0.2">
      <c r="A444">
        <v>443</v>
      </c>
      <c r="B444">
        <v>1343</v>
      </c>
      <c r="C444" t="s">
        <v>757</v>
      </c>
      <c r="D444" t="s">
        <v>441</v>
      </c>
      <c r="E444" t="s">
        <v>186</v>
      </c>
      <c r="F444">
        <v>90605</v>
      </c>
      <c r="G444">
        <f>COUNTIFS(D$2:D444,$D$5, C$2:C444, C444)</f>
        <v>1</v>
      </c>
      <c r="H444">
        <f>COUNTIFS(D$2:D444,$D$2, C$2:C444, C444)</f>
        <v>0</v>
      </c>
    </row>
    <row r="445" spans="1:8" x14ac:dyDescent="0.2">
      <c r="A445">
        <v>444</v>
      </c>
      <c r="B445">
        <v>634240</v>
      </c>
      <c r="C445" t="s">
        <v>449</v>
      </c>
      <c r="D445" t="s">
        <v>437</v>
      </c>
      <c r="E445" t="s">
        <v>188</v>
      </c>
      <c r="F445">
        <v>1345836</v>
      </c>
      <c r="G445">
        <f>COUNTIFS(D$2:D445,$D$5, C$2:C445, C445)</f>
        <v>0</v>
      </c>
      <c r="H445">
        <f>COUNTIFS(D$2:D445,$D$2, C$2:C445, C445)</f>
        <v>6</v>
      </c>
    </row>
    <row r="446" spans="1:8" x14ac:dyDescent="0.2">
      <c r="A446">
        <v>445</v>
      </c>
      <c r="B446">
        <v>634300</v>
      </c>
      <c r="C446" t="s">
        <v>450</v>
      </c>
      <c r="D446" t="s">
        <v>439</v>
      </c>
      <c r="E446" t="s">
        <v>188</v>
      </c>
      <c r="F446">
        <v>1345836</v>
      </c>
      <c r="G446">
        <f>COUNTIFS(D$2:D446,$D$5, C$2:C446, C446)</f>
        <v>0</v>
      </c>
      <c r="H446">
        <f>COUNTIFS(D$2:D446,$D$2, C$2:C446, C446)</f>
        <v>0</v>
      </c>
    </row>
    <row r="447" spans="1:8" x14ac:dyDescent="0.2">
      <c r="A447">
        <v>446</v>
      </c>
      <c r="B447">
        <v>634240</v>
      </c>
      <c r="C447" t="s">
        <v>449</v>
      </c>
      <c r="D447" t="s">
        <v>439</v>
      </c>
      <c r="E447" t="s">
        <v>188</v>
      </c>
      <c r="F447">
        <v>1345836</v>
      </c>
      <c r="G447">
        <f>COUNTIFS(D$2:D447,$D$5, C$2:C447, C447)</f>
        <v>0</v>
      </c>
      <c r="H447">
        <f>COUNTIFS(D$2:D447,$D$2, C$2:C447, C447)</f>
        <v>6</v>
      </c>
    </row>
    <row r="448" spans="1:8" x14ac:dyDescent="0.2">
      <c r="A448">
        <v>447</v>
      </c>
      <c r="B448">
        <v>275286</v>
      </c>
      <c r="C448" t="s">
        <v>451</v>
      </c>
      <c r="D448" t="s">
        <v>439</v>
      </c>
      <c r="E448" t="s">
        <v>188</v>
      </c>
      <c r="F448">
        <v>1345836</v>
      </c>
      <c r="G448">
        <f>COUNTIFS(D$2:D448,$D$5, C$2:C448, C448)</f>
        <v>0</v>
      </c>
      <c r="H448">
        <f>COUNTIFS(D$2:D448,$D$2, C$2:C448, C448)</f>
        <v>0</v>
      </c>
    </row>
    <row r="449" spans="1:8" x14ac:dyDescent="0.2">
      <c r="A449">
        <v>448</v>
      </c>
      <c r="B449">
        <v>288</v>
      </c>
      <c r="C449" t="s">
        <v>452</v>
      </c>
      <c r="D449" t="s">
        <v>441</v>
      </c>
      <c r="E449" t="s">
        <v>188</v>
      </c>
      <c r="F449">
        <v>1345836</v>
      </c>
      <c r="G449">
        <f>COUNTIFS(D$2:D449,$D$5, C$2:C449, C449)</f>
        <v>3</v>
      </c>
      <c r="H449">
        <f>COUNTIFS(D$2:D449,$D$2, C$2:C449, C449)</f>
        <v>0</v>
      </c>
    </row>
    <row r="450" spans="1:8" x14ac:dyDescent="0.2">
      <c r="A450">
        <v>449</v>
      </c>
      <c r="B450">
        <v>362766</v>
      </c>
      <c r="C450" t="s">
        <v>758</v>
      </c>
      <c r="D450" t="s">
        <v>441</v>
      </c>
      <c r="E450" t="s">
        <v>188</v>
      </c>
      <c r="F450">
        <v>1345836</v>
      </c>
      <c r="G450">
        <f>COUNTIFS(D$2:D450,$D$5, C$2:C450, C450)</f>
        <v>1</v>
      </c>
      <c r="H450">
        <f>COUNTIFS(D$2:D450,$D$2, C$2:C450, C450)</f>
        <v>0</v>
      </c>
    </row>
    <row r="451" spans="1:8" x14ac:dyDescent="0.2">
      <c r="A451">
        <v>450</v>
      </c>
      <c r="B451">
        <v>4266</v>
      </c>
      <c r="C451" t="s">
        <v>519</v>
      </c>
      <c r="D451" t="s">
        <v>441</v>
      </c>
      <c r="E451" t="s">
        <v>188</v>
      </c>
      <c r="F451">
        <v>1345836</v>
      </c>
      <c r="G451">
        <f>COUNTIFS(D$2:D451,$D$5, C$2:C451, C451)</f>
        <v>2</v>
      </c>
      <c r="H451">
        <f>COUNTIFS(D$2:D451,$D$2, C$2:C451, C451)</f>
        <v>0</v>
      </c>
    </row>
    <row r="452" spans="1:8" x14ac:dyDescent="0.2">
      <c r="A452">
        <v>451</v>
      </c>
      <c r="B452">
        <v>881279</v>
      </c>
      <c r="C452" t="s">
        <v>759</v>
      </c>
      <c r="D452" t="s">
        <v>437</v>
      </c>
      <c r="E452" t="s">
        <v>189</v>
      </c>
      <c r="F452">
        <v>2380307</v>
      </c>
      <c r="G452">
        <f>COUNTIFS(D$2:D452,$D$5, C$2:C452, C452)</f>
        <v>0</v>
      </c>
      <c r="H452">
        <f>COUNTIFS(D$2:D452,$D$2, C$2:C452, C452)</f>
        <v>1</v>
      </c>
    </row>
    <row r="453" spans="1:8" x14ac:dyDescent="0.2">
      <c r="A453">
        <v>452</v>
      </c>
      <c r="B453">
        <v>2937122</v>
      </c>
      <c r="C453" t="s">
        <v>760</v>
      </c>
      <c r="D453" t="s">
        <v>437</v>
      </c>
      <c r="E453" t="s">
        <v>189</v>
      </c>
      <c r="F453">
        <v>2380307</v>
      </c>
      <c r="G453">
        <f>COUNTIFS(D$2:D453,$D$5, C$2:C453, C453)</f>
        <v>0</v>
      </c>
      <c r="H453">
        <f>COUNTIFS(D$2:D453,$D$2, C$2:C453, C453)</f>
        <v>1</v>
      </c>
    </row>
    <row r="454" spans="1:8" x14ac:dyDescent="0.2">
      <c r="A454">
        <v>453</v>
      </c>
      <c r="B454">
        <v>881279</v>
      </c>
      <c r="C454" t="s">
        <v>759</v>
      </c>
      <c r="D454" t="s">
        <v>439</v>
      </c>
      <c r="E454" t="s">
        <v>189</v>
      </c>
      <c r="F454">
        <v>2380307</v>
      </c>
      <c r="G454">
        <f>COUNTIFS(D$2:D454,$D$5, C$2:C454, C454)</f>
        <v>0</v>
      </c>
      <c r="H454">
        <f>COUNTIFS(D$2:D454,$D$2, C$2:C454, C454)</f>
        <v>1</v>
      </c>
    </row>
    <row r="455" spans="1:8" x14ac:dyDescent="0.2">
      <c r="A455">
        <v>454</v>
      </c>
      <c r="B455">
        <v>441735</v>
      </c>
      <c r="C455" t="s">
        <v>761</v>
      </c>
      <c r="D455" t="s">
        <v>439</v>
      </c>
      <c r="E455" t="s">
        <v>189</v>
      </c>
      <c r="F455">
        <v>2380307</v>
      </c>
      <c r="G455">
        <f>COUNTIFS(D$2:D455,$D$5, C$2:C455, C455)</f>
        <v>0</v>
      </c>
      <c r="H455">
        <f>COUNTIFS(D$2:D455,$D$2, C$2:C455, C455)</f>
        <v>0</v>
      </c>
    </row>
    <row r="456" spans="1:8" x14ac:dyDescent="0.2">
      <c r="A456">
        <v>455</v>
      </c>
      <c r="B456">
        <v>17690</v>
      </c>
      <c r="C456" t="s">
        <v>762</v>
      </c>
      <c r="D456" t="s">
        <v>439</v>
      </c>
      <c r="E456" t="s">
        <v>189</v>
      </c>
      <c r="F456">
        <v>2380307</v>
      </c>
      <c r="G456">
        <f>COUNTIFS(D$2:D456,$D$5, C$2:C456, C456)</f>
        <v>0</v>
      </c>
      <c r="H456">
        <f>COUNTIFS(D$2:D456,$D$2, C$2:C456, C456)</f>
        <v>0</v>
      </c>
    </row>
    <row r="457" spans="1:8" x14ac:dyDescent="0.2">
      <c r="A457">
        <v>456</v>
      </c>
      <c r="B457">
        <v>5645519</v>
      </c>
      <c r="C457" t="s">
        <v>763</v>
      </c>
      <c r="D457" t="s">
        <v>441</v>
      </c>
      <c r="E457" t="s">
        <v>189</v>
      </c>
      <c r="F457">
        <v>2380307</v>
      </c>
      <c r="G457">
        <f>COUNTIFS(D$2:D457,$D$5, C$2:C457, C457)</f>
        <v>1</v>
      </c>
      <c r="H457">
        <f>COUNTIFS(D$2:D457,$D$2, C$2:C457, C457)</f>
        <v>0</v>
      </c>
    </row>
    <row r="458" spans="1:8" x14ac:dyDescent="0.2">
      <c r="A458">
        <v>457</v>
      </c>
      <c r="B458">
        <v>305558</v>
      </c>
      <c r="C458" t="s">
        <v>764</v>
      </c>
      <c r="D458" t="s">
        <v>441</v>
      </c>
      <c r="E458" t="s">
        <v>189</v>
      </c>
      <c r="F458">
        <v>2380307</v>
      </c>
      <c r="G458">
        <f>COUNTIFS(D$2:D458,$D$5, C$2:C458, C458)</f>
        <v>1</v>
      </c>
      <c r="H458">
        <f>COUNTIFS(D$2:D458,$D$2, C$2:C458, C458)</f>
        <v>0</v>
      </c>
    </row>
    <row r="459" spans="1:8" x14ac:dyDescent="0.2">
      <c r="A459">
        <v>458</v>
      </c>
      <c r="B459">
        <v>973</v>
      </c>
      <c r="C459" t="s">
        <v>765</v>
      </c>
      <c r="D459" t="s">
        <v>441</v>
      </c>
      <c r="E459" t="s">
        <v>189</v>
      </c>
      <c r="F459">
        <v>2380307</v>
      </c>
      <c r="G459">
        <f>COUNTIFS(D$2:D459,$D$5, C$2:C459, C459)</f>
        <v>1</v>
      </c>
      <c r="H459">
        <f>COUNTIFS(D$2:D459,$D$2, C$2:C459, C459)</f>
        <v>0</v>
      </c>
    </row>
    <row r="460" spans="1:8" x14ac:dyDescent="0.2">
      <c r="A460">
        <v>459</v>
      </c>
      <c r="B460">
        <v>1232</v>
      </c>
      <c r="C460" t="s">
        <v>521</v>
      </c>
      <c r="D460" t="s">
        <v>437</v>
      </c>
      <c r="E460" t="s">
        <v>190</v>
      </c>
      <c r="F460">
        <v>86879</v>
      </c>
      <c r="G460">
        <f>COUNTIFS(D$2:D460,$D$5, C$2:C460, C460)</f>
        <v>0</v>
      </c>
      <c r="H460">
        <f>COUNTIFS(D$2:D460,$D$2, C$2:C460, C460)</f>
        <v>2</v>
      </c>
    </row>
    <row r="461" spans="1:8" x14ac:dyDescent="0.2">
      <c r="A461">
        <v>460</v>
      </c>
      <c r="B461">
        <v>787323</v>
      </c>
      <c r="C461" t="s">
        <v>766</v>
      </c>
      <c r="D461" t="s">
        <v>439</v>
      </c>
      <c r="E461" t="s">
        <v>190</v>
      </c>
      <c r="F461">
        <v>86879</v>
      </c>
      <c r="G461">
        <f>COUNTIFS(D$2:D461,$D$5, C$2:C461, C461)</f>
        <v>0</v>
      </c>
      <c r="H461">
        <f>COUNTIFS(D$2:D461,$D$2, C$2:C461, C461)</f>
        <v>0</v>
      </c>
    </row>
    <row r="462" spans="1:8" x14ac:dyDescent="0.2">
      <c r="A462">
        <v>461</v>
      </c>
      <c r="B462">
        <v>537004</v>
      </c>
      <c r="C462" t="s">
        <v>767</v>
      </c>
      <c r="D462" t="s">
        <v>439</v>
      </c>
      <c r="E462" t="s">
        <v>190</v>
      </c>
      <c r="F462">
        <v>86879</v>
      </c>
      <c r="G462">
        <f>COUNTIFS(D$2:D462,$D$5, C$2:C462, C462)</f>
        <v>0</v>
      </c>
      <c r="H462">
        <f>COUNTIFS(D$2:D462,$D$2, C$2:C462, C462)</f>
        <v>0</v>
      </c>
    </row>
    <row r="463" spans="1:8" x14ac:dyDescent="0.2">
      <c r="A463">
        <v>462</v>
      </c>
      <c r="B463">
        <v>719</v>
      </c>
      <c r="C463" t="s">
        <v>768</v>
      </c>
      <c r="D463" t="s">
        <v>441</v>
      </c>
      <c r="E463" t="s">
        <v>190</v>
      </c>
      <c r="F463">
        <v>86879</v>
      </c>
      <c r="G463">
        <f>COUNTIFS(D$2:D463,$D$5, C$2:C463, C463)</f>
        <v>1</v>
      </c>
      <c r="H463">
        <f>COUNTIFS(D$2:D463,$D$2, C$2:C463, C463)</f>
        <v>0</v>
      </c>
    </row>
    <row r="464" spans="1:8" x14ac:dyDescent="0.2">
      <c r="A464">
        <v>463</v>
      </c>
      <c r="B464">
        <v>1371</v>
      </c>
      <c r="C464" t="s">
        <v>769</v>
      </c>
      <c r="D464" t="s">
        <v>441</v>
      </c>
      <c r="E464" t="s">
        <v>190</v>
      </c>
      <c r="F464">
        <v>86879</v>
      </c>
      <c r="G464">
        <f>COUNTIFS(D$2:D464,$D$5, C$2:C464, C464)</f>
        <v>1</v>
      </c>
      <c r="H464">
        <f>COUNTIFS(D$2:D464,$D$2, C$2:C464, C464)</f>
        <v>0</v>
      </c>
    </row>
    <row r="465" spans="1:8" x14ac:dyDescent="0.2">
      <c r="A465">
        <v>464</v>
      </c>
      <c r="B465">
        <v>931</v>
      </c>
      <c r="C465" t="s">
        <v>770</v>
      </c>
      <c r="D465" t="s">
        <v>441</v>
      </c>
      <c r="E465" t="s">
        <v>190</v>
      </c>
      <c r="F465">
        <v>86879</v>
      </c>
      <c r="G465">
        <f>COUNTIFS(D$2:D465,$D$5, C$2:C465, C465)</f>
        <v>1</v>
      </c>
      <c r="H465">
        <f>COUNTIFS(D$2:D465,$D$2, C$2:C465, C465)</f>
        <v>0</v>
      </c>
    </row>
    <row r="466" spans="1:8" x14ac:dyDescent="0.2">
      <c r="A466">
        <v>465</v>
      </c>
      <c r="B466">
        <v>751577</v>
      </c>
      <c r="C466" t="s">
        <v>709</v>
      </c>
      <c r="D466" t="s">
        <v>437</v>
      </c>
      <c r="E466" t="s">
        <v>192</v>
      </c>
      <c r="F466">
        <v>4154796</v>
      </c>
      <c r="G466">
        <f>COUNTIFS(D$2:D466,$D$5, C$2:C466, C466)</f>
        <v>0</v>
      </c>
      <c r="H466">
        <f>COUNTIFS(D$2:D466,$D$2, C$2:C466, C466)</f>
        <v>2</v>
      </c>
    </row>
    <row r="467" spans="1:8" x14ac:dyDescent="0.2">
      <c r="A467">
        <v>466</v>
      </c>
      <c r="B467">
        <v>751648</v>
      </c>
      <c r="C467" t="s">
        <v>710</v>
      </c>
      <c r="D467" t="s">
        <v>437</v>
      </c>
      <c r="E467" t="s">
        <v>192</v>
      </c>
      <c r="F467">
        <v>4154796</v>
      </c>
      <c r="G467">
        <f>COUNTIFS(D$2:D467,$D$5, C$2:C467, C467)</f>
        <v>0</v>
      </c>
      <c r="H467">
        <f>COUNTIFS(D$2:D467,$D$2, C$2:C467, C467)</f>
        <v>2</v>
      </c>
    </row>
    <row r="468" spans="1:8" x14ac:dyDescent="0.2">
      <c r="A468">
        <v>467</v>
      </c>
      <c r="B468">
        <v>1321655</v>
      </c>
      <c r="C468" t="s">
        <v>711</v>
      </c>
      <c r="D468" t="s">
        <v>439</v>
      </c>
      <c r="E468" t="s">
        <v>192</v>
      </c>
      <c r="F468">
        <v>4154796</v>
      </c>
      <c r="G468">
        <f>COUNTIFS(D$2:D468,$D$5, C$2:C468, C468)</f>
        <v>0</v>
      </c>
      <c r="H468">
        <f>COUNTIFS(D$2:D468,$D$2, C$2:C468, C468)</f>
        <v>0</v>
      </c>
    </row>
    <row r="469" spans="1:8" x14ac:dyDescent="0.2">
      <c r="A469">
        <v>468</v>
      </c>
      <c r="B469">
        <v>1321656</v>
      </c>
      <c r="C469" t="s">
        <v>712</v>
      </c>
      <c r="D469" t="s">
        <v>439</v>
      </c>
      <c r="E469" t="s">
        <v>192</v>
      </c>
      <c r="F469">
        <v>4154796</v>
      </c>
      <c r="G469">
        <f>COUNTIFS(D$2:D469,$D$5, C$2:C469, C469)</f>
        <v>0</v>
      </c>
      <c r="H469">
        <f>COUNTIFS(D$2:D469,$D$2, C$2:C469, C469)</f>
        <v>0</v>
      </c>
    </row>
    <row r="470" spans="1:8" x14ac:dyDescent="0.2">
      <c r="A470">
        <v>469</v>
      </c>
      <c r="B470">
        <v>498278</v>
      </c>
      <c r="C470" t="s">
        <v>713</v>
      </c>
      <c r="D470" t="s">
        <v>439</v>
      </c>
      <c r="E470" t="s">
        <v>192</v>
      </c>
      <c r="F470">
        <v>4154796</v>
      </c>
      <c r="G470">
        <f>COUNTIFS(D$2:D470,$D$5, C$2:C470, C470)</f>
        <v>0</v>
      </c>
      <c r="H470">
        <f>COUNTIFS(D$2:D470,$D$2, C$2:C470, C470)</f>
        <v>0</v>
      </c>
    </row>
    <row r="471" spans="1:8" x14ac:dyDescent="0.2">
      <c r="A471">
        <v>470</v>
      </c>
      <c r="B471">
        <v>375</v>
      </c>
      <c r="C471" t="s">
        <v>714</v>
      </c>
      <c r="D471" t="s">
        <v>441</v>
      </c>
      <c r="E471" t="s">
        <v>192</v>
      </c>
      <c r="F471">
        <v>4154796</v>
      </c>
      <c r="G471">
        <f>COUNTIFS(D$2:D471,$D$5, C$2:C471, C471)</f>
        <v>2</v>
      </c>
      <c r="H471">
        <f>COUNTIFS(D$2:D471,$D$2, C$2:C471, C471)</f>
        <v>0</v>
      </c>
    </row>
    <row r="472" spans="1:8" x14ac:dyDescent="0.2">
      <c r="A472">
        <v>471</v>
      </c>
      <c r="B472">
        <v>262635</v>
      </c>
      <c r="C472" t="s">
        <v>771</v>
      </c>
      <c r="D472" t="s">
        <v>441</v>
      </c>
      <c r="E472" t="s">
        <v>192</v>
      </c>
      <c r="F472">
        <v>4154796</v>
      </c>
      <c r="G472">
        <f>COUNTIFS(D$2:D472,$D$5, C$2:C472, C472)</f>
        <v>1</v>
      </c>
      <c r="H472">
        <f>COUNTIFS(D$2:D472,$D$2, C$2:C472, C472)</f>
        <v>0</v>
      </c>
    </row>
    <row r="473" spans="1:8" x14ac:dyDescent="0.2">
      <c r="A473">
        <v>472</v>
      </c>
      <c r="B473">
        <v>749263</v>
      </c>
      <c r="C473" t="s">
        <v>716</v>
      </c>
      <c r="D473" t="s">
        <v>441</v>
      </c>
      <c r="E473" t="s">
        <v>192</v>
      </c>
      <c r="F473">
        <v>4154796</v>
      </c>
      <c r="G473">
        <f>COUNTIFS(D$2:D473,$D$5, C$2:C473, C473)</f>
        <v>2</v>
      </c>
      <c r="H473">
        <f>COUNTIFS(D$2:D473,$D$2, C$2:C473, C473)</f>
        <v>0</v>
      </c>
    </row>
    <row r="474" spans="1:8" x14ac:dyDescent="0.2">
      <c r="A474">
        <v>473</v>
      </c>
      <c r="B474">
        <v>1814</v>
      </c>
      <c r="C474" t="s">
        <v>772</v>
      </c>
      <c r="D474" t="s">
        <v>437</v>
      </c>
      <c r="E474" t="s">
        <v>193</v>
      </c>
      <c r="F474">
        <v>119217</v>
      </c>
      <c r="G474">
        <f>COUNTIFS(D$2:D474,$D$5, C$2:C474, C474)</f>
        <v>0</v>
      </c>
      <c r="H474">
        <f>COUNTIFS(D$2:D474,$D$2, C$2:C474, C474)</f>
        <v>1</v>
      </c>
    </row>
    <row r="475" spans="1:8" x14ac:dyDescent="0.2">
      <c r="A475">
        <v>474</v>
      </c>
      <c r="B475">
        <v>354</v>
      </c>
      <c r="C475" t="s">
        <v>549</v>
      </c>
      <c r="D475" t="s">
        <v>439</v>
      </c>
      <c r="E475" t="s">
        <v>193</v>
      </c>
      <c r="F475">
        <v>119217</v>
      </c>
      <c r="G475">
        <f>COUNTIFS(D$2:D475,$D$5, C$2:C475, C475)</f>
        <v>2</v>
      </c>
      <c r="H475">
        <f>COUNTIFS(D$2:D475,$D$2, C$2:C475, C475)</f>
        <v>0</v>
      </c>
    </row>
    <row r="476" spans="1:8" x14ac:dyDescent="0.2">
      <c r="A476">
        <v>475</v>
      </c>
      <c r="B476">
        <v>255</v>
      </c>
      <c r="C476" t="s">
        <v>773</v>
      </c>
      <c r="D476" t="s">
        <v>439</v>
      </c>
      <c r="E476" t="s">
        <v>193</v>
      </c>
      <c r="F476">
        <v>119217</v>
      </c>
      <c r="G476">
        <f>COUNTIFS(D$2:D476,$D$5, C$2:C476, C476)</f>
        <v>0</v>
      </c>
      <c r="H476">
        <f>COUNTIFS(D$2:D476,$D$2, C$2:C476, C476)</f>
        <v>0</v>
      </c>
    </row>
    <row r="477" spans="1:8" x14ac:dyDescent="0.2">
      <c r="A477">
        <v>476</v>
      </c>
      <c r="B477">
        <v>245</v>
      </c>
      <c r="C477" t="s">
        <v>774</v>
      </c>
      <c r="D477" t="s">
        <v>441</v>
      </c>
      <c r="E477" t="s">
        <v>193</v>
      </c>
      <c r="F477">
        <v>119217</v>
      </c>
      <c r="G477">
        <f>COUNTIFS(D$2:D477,$D$5, C$2:C477, C477)</f>
        <v>1</v>
      </c>
      <c r="H477">
        <f>COUNTIFS(D$2:D477,$D$2, C$2:C477, C477)</f>
        <v>0</v>
      </c>
    </row>
    <row r="478" spans="1:8" x14ac:dyDescent="0.2">
      <c r="A478">
        <v>477</v>
      </c>
      <c r="B478">
        <v>354</v>
      </c>
      <c r="C478" t="s">
        <v>549</v>
      </c>
      <c r="D478" t="s">
        <v>441</v>
      </c>
      <c r="E478" t="s">
        <v>193</v>
      </c>
      <c r="F478">
        <v>119217</v>
      </c>
      <c r="G478">
        <f>COUNTIFS(D$2:D478,$D$5, C$2:C478, C478)</f>
        <v>3</v>
      </c>
      <c r="H478">
        <f>COUNTIFS(D$2:D478,$D$2, C$2:C478, C478)</f>
        <v>0</v>
      </c>
    </row>
    <row r="479" spans="1:8" x14ac:dyDescent="0.2">
      <c r="A479">
        <v>478</v>
      </c>
      <c r="B479">
        <v>255</v>
      </c>
      <c r="C479" t="s">
        <v>773</v>
      </c>
      <c r="D479" t="s">
        <v>441</v>
      </c>
      <c r="E479" t="s">
        <v>193</v>
      </c>
      <c r="F479">
        <v>119217</v>
      </c>
      <c r="G479">
        <f>COUNTIFS(D$2:D479,$D$5, C$2:C479, C479)</f>
        <v>1</v>
      </c>
      <c r="H479">
        <f>COUNTIFS(D$2:D479,$D$2, C$2:C479, C479)</f>
        <v>0</v>
      </c>
    </row>
    <row r="480" spans="1:8" x14ac:dyDescent="0.2">
      <c r="A480">
        <v>479</v>
      </c>
      <c r="B480">
        <v>41</v>
      </c>
      <c r="C480" t="s">
        <v>542</v>
      </c>
      <c r="D480" t="s">
        <v>437</v>
      </c>
      <c r="E480" t="s">
        <v>194</v>
      </c>
      <c r="F480">
        <v>57565</v>
      </c>
      <c r="G480">
        <f>COUNTIFS(D$2:D480,$D$5, C$2:C480, C480)</f>
        <v>0</v>
      </c>
      <c r="H480">
        <f>COUNTIFS(D$2:D480,$D$2, C$2:C480, C480)</f>
        <v>2</v>
      </c>
    </row>
    <row r="481" spans="1:8" x14ac:dyDescent="0.2">
      <c r="A481">
        <v>480</v>
      </c>
      <c r="B481">
        <v>644823</v>
      </c>
      <c r="C481" t="s">
        <v>544</v>
      </c>
      <c r="D481" t="s">
        <v>439</v>
      </c>
      <c r="E481" t="s">
        <v>194</v>
      </c>
      <c r="F481">
        <v>57565</v>
      </c>
      <c r="G481">
        <f>COUNTIFS(D$2:D481,$D$5, C$2:C481, C481)</f>
        <v>0</v>
      </c>
      <c r="H481">
        <f>COUNTIFS(D$2:D481,$D$2, C$2:C481, C481)</f>
        <v>0</v>
      </c>
    </row>
    <row r="482" spans="1:8" x14ac:dyDescent="0.2">
      <c r="A482">
        <v>481</v>
      </c>
      <c r="B482">
        <v>452878</v>
      </c>
      <c r="C482" t="s">
        <v>775</v>
      </c>
      <c r="D482" t="s">
        <v>439</v>
      </c>
      <c r="E482" t="s">
        <v>194</v>
      </c>
      <c r="F482">
        <v>57565</v>
      </c>
      <c r="G482">
        <f>COUNTIFS(D$2:D482,$D$5, C$2:C482, C482)</f>
        <v>0</v>
      </c>
      <c r="H482">
        <f>COUNTIFS(D$2:D482,$D$2, C$2:C482, C482)</f>
        <v>0</v>
      </c>
    </row>
    <row r="483" spans="1:8" x14ac:dyDescent="0.2">
      <c r="A483">
        <v>482</v>
      </c>
      <c r="B483">
        <v>386750</v>
      </c>
      <c r="C483" t="s">
        <v>776</v>
      </c>
      <c r="D483" t="s">
        <v>439</v>
      </c>
      <c r="E483" t="s">
        <v>194</v>
      </c>
      <c r="F483">
        <v>57565</v>
      </c>
      <c r="G483">
        <f>COUNTIFS(D$2:D483,$D$5, C$2:C483, C483)</f>
        <v>0</v>
      </c>
      <c r="H483">
        <f>COUNTIFS(D$2:D483,$D$2, C$2:C483, C483)</f>
        <v>0</v>
      </c>
    </row>
    <row r="484" spans="1:8" x14ac:dyDescent="0.2">
      <c r="A484">
        <v>483</v>
      </c>
      <c r="B484">
        <v>1536</v>
      </c>
      <c r="C484" t="s">
        <v>545</v>
      </c>
      <c r="D484" t="s">
        <v>441</v>
      </c>
      <c r="E484" t="s">
        <v>194</v>
      </c>
      <c r="F484">
        <v>57565</v>
      </c>
      <c r="G484">
        <f>COUNTIFS(D$2:D484,$D$5, C$2:C484, C484)</f>
        <v>2</v>
      </c>
      <c r="H484">
        <f>COUNTIFS(D$2:D484,$D$2, C$2:C484, C484)</f>
        <v>0</v>
      </c>
    </row>
    <row r="485" spans="1:8" x14ac:dyDescent="0.2">
      <c r="A485">
        <v>484</v>
      </c>
      <c r="B485">
        <v>755403</v>
      </c>
      <c r="C485" t="s">
        <v>777</v>
      </c>
      <c r="D485" t="s">
        <v>441</v>
      </c>
      <c r="E485" t="s">
        <v>194</v>
      </c>
      <c r="F485">
        <v>57565</v>
      </c>
      <c r="G485">
        <f>COUNTIFS(D$2:D485,$D$5, C$2:C485, C485)</f>
        <v>1</v>
      </c>
      <c r="H485">
        <f>COUNTIFS(D$2:D485,$D$2, C$2:C485, C485)</f>
        <v>0</v>
      </c>
    </row>
    <row r="486" spans="1:8" x14ac:dyDescent="0.2">
      <c r="A486">
        <v>485</v>
      </c>
      <c r="B486">
        <v>619938</v>
      </c>
      <c r="C486" t="s">
        <v>623</v>
      </c>
      <c r="D486" t="s">
        <v>441</v>
      </c>
      <c r="E486" t="s">
        <v>194</v>
      </c>
      <c r="F486">
        <v>57565</v>
      </c>
      <c r="G486">
        <f>COUNTIFS(D$2:D486,$D$5, C$2:C486, C486)</f>
        <v>2</v>
      </c>
      <c r="H486">
        <f>COUNTIFS(D$2:D486,$D$2, C$2:C486, C486)</f>
        <v>0</v>
      </c>
    </row>
    <row r="487" spans="1:8" x14ac:dyDescent="0.2">
      <c r="A487">
        <v>486</v>
      </c>
      <c r="B487">
        <v>5124</v>
      </c>
      <c r="C487" t="s">
        <v>778</v>
      </c>
      <c r="D487" t="s">
        <v>437</v>
      </c>
      <c r="E487" t="s">
        <v>195</v>
      </c>
      <c r="F487">
        <v>114709</v>
      </c>
      <c r="G487">
        <f>COUNTIFS(D$2:D487,$D$5, C$2:C487, C487)</f>
        <v>0</v>
      </c>
      <c r="H487">
        <f>COUNTIFS(D$2:D487,$D$2, C$2:C487, C487)</f>
        <v>1</v>
      </c>
    </row>
    <row r="488" spans="1:8" x14ac:dyDescent="0.2">
      <c r="A488">
        <v>487</v>
      </c>
      <c r="B488">
        <v>5124</v>
      </c>
      <c r="C488" t="s">
        <v>778</v>
      </c>
      <c r="D488" t="s">
        <v>439</v>
      </c>
      <c r="E488" t="s">
        <v>195</v>
      </c>
      <c r="F488">
        <v>114709</v>
      </c>
      <c r="G488">
        <f>COUNTIFS(D$2:D488,$D$5, C$2:C488, C488)</f>
        <v>0</v>
      </c>
      <c r="H488">
        <f>COUNTIFS(D$2:D488,$D$2, C$2:C488, C488)</f>
        <v>1</v>
      </c>
    </row>
    <row r="489" spans="1:8" x14ac:dyDescent="0.2">
      <c r="A489">
        <v>488</v>
      </c>
      <c r="B489">
        <v>230032</v>
      </c>
      <c r="C489" t="s">
        <v>693</v>
      </c>
      <c r="D489" t="s">
        <v>439</v>
      </c>
      <c r="E489" t="s">
        <v>195</v>
      </c>
      <c r="F489">
        <v>114709</v>
      </c>
      <c r="G489">
        <f>COUNTIFS(D$2:D489,$D$5, C$2:C489, C489)</f>
        <v>0</v>
      </c>
      <c r="H489">
        <f>COUNTIFS(D$2:D489,$D$2, C$2:C489, C489)</f>
        <v>0</v>
      </c>
    </row>
    <row r="490" spans="1:8" x14ac:dyDescent="0.2">
      <c r="A490">
        <v>489</v>
      </c>
      <c r="B490">
        <v>4056</v>
      </c>
      <c r="C490" t="s">
        <v>692</v>
      </c>
      <c r="D490" t="s">
        <v>439</v>
      </c>
      <c r="E490" t="s">
        <v>195</v>
      </c>
      <c r="F490">
        <v>114709</v>
      </c>
      <c r="G490">
        <f>COUNTIFS(D$2:D490,$D$5, C$2:C490, C490)</f>
        <v>0</v>
      </c>
      <c r="H490">
        <f>COUNTIFS(D$2:D490,$D$2, C$2:C490, C490)</f>
        <v>1</v>
      </c>
    </row>
    <row r="491" spans="1:8" x14ac:dyDescent="0.2">
      <c r="A491">
        <v>490</v>
      </c>
      <c r="B491">
        <v>158</v>
      </c>
      <c r="C491" t="s">
        <v>490</v>
      </c>
      <c r="D491" t="s">
        <v>441</v>
      </c>
      <c r="E491" t="s">
        <v>195</v>
      </c>
      <c r="F491">
        <v>114709</v>
      </c>
      <c r="G491">
        <f>COUNTIFS(D$2:D491,$D$5, C$2:C491, C491)</f>
        <v>4</v>
      </c>
      <c r="H491">
        <f>COUNTIFS(D$2:D491,$D$2, C$2:C491, C491)</f>
        <v>0</v>
      </c>
    </row>
    <row r="492" spans="1:8" x14ac:dyDescent="0.2">
      <c r="A492">
        <v>491</v>
      </c>
      <c r="B492">
        <v>741</v>
      </c>
      <c r="C492" t="s">
        <v>779</v>
      </c>
      <c r="D492" t="s">
        <v>441</v>
      </c>
      <c r="E492" t="s">
        <v>195</v>
      </c>
      <c r="F492">
        <v>114709</v>
      </c>
      <c r="G492">
        <f>COUNTIFS(D$2:D492,$D$5, C$2:C492, C492)</f>
        <v>1</v>
      </c>
      <c r="H492">
        <f>COUNTIFS(D$2:D492,$D$2, C$2:C492, C492)</f>
        <v>0</v>
      </c>
    </row>
    <row r="493" spans="1:8" x14ac:dyDescent="0.2">
      <c r="A493">
        <v>492</v>
      </c>
      <c r="B493">
        <v>725543</v>
      </c>
      <c r="C493" t="s">
        <v>780</v>
      </c>
      <c r="D493" t="s">
        <v>441</v>
      </c>
      <c r="E493" t="s">
        <v>195</v>
      </c>
      <c r="F493">
        <v>114709</v>
      </c>
      <c r="G493">
        <f>COUNTIFS(D$2:D493,$D$5, C$2:C493, C493)</f>
        <v>1</v>
      </c>
      <c r="H493">
        <f>COUNTIFS(D$2:D493,$D$2, C$2:C493, C493)</f>
        <v>0</v>
      </c>
    </row>
    <row r="494" spans="1:8" x14ac:dyDescent="0.2">
      <c r="A494">
        <v>493</v>
      </c>
      <c r="B494">
        <v>661791</v>
      </c>
      <c r="C494" t="s">
        <v>781</v>
      </c>
      <c r="D494" t="s">
        <v>437</v>
      </c>
      <c r="E494" t="s">
        <v>196</v>
      </c>
      <c r="F494">
        <v>364569</v>
      </c>
      <c r="G494">
        <f>COUNTIFS(D$2:D494,$D$5, C$2:C494, C494)</f>
        <v>0</v>
      </c>
      <c r="H494">
        <f>COUNTIFS(D$2:D494,$D$2, C$2:C494, C494)</f>
        <v>1</v>
      </c>
    </row>
    <row r="495" spans="1:8" x14ac:dyDescent="0.2">
      <c r="A495">
        <v>494</v>
      </c>
      <c r="B495">
        <v>1628380</v>
      </c>
      <c r="C495" t="s">
        <v>782</v>
      </c>
      <c r="D495" t="s">
        <v>439</v>
      </c>
      <c r="E495" t="s">
        <v>196</v>
      </c>
      <c r="F495">
        <v>364569</v>
      </c>
      <c r="G495">
        <f>COUNTIFS(D$2:D495,$D$5, C$2:C495, C495)</f>
        <v>0</v>
      </c>
      <c r="H495">
        <f>COUNTIFS(D$2:D495,$D$2, C$2:C495, C495)</f>
        <v>0</v>
      </c>
    </row>
    <row r="496" spans="1:8" x14ac:dyDescent="0.2">
      <c r="A496">
        <v>495</v>
      </c>
      <c r="B496">
        <v>2057405</v>
      </c>
      <c r="C496" t="s">
        <v>783</v>
      </c>
      <c r="D496" t="s">
        <v>439</v>
      </c>
      <c r="E496" t="s">
        <v>196</v>
      </c>
      <c r="F496">
        <v>364569</v>
      </c>
      <c r="G496">
        <f>COUNTIFS(D$2:D496,$D$5, C$2:C496, C496)</f>
        <v>0</v>
      </c>
      <c r="H496">
        <f>COUNTIFS(D$2:D496,$D$2, C$2:C496, C496)</f>
        <v>0</v>
      </c>
    </row>
    <row r="497" spans="1:8" x14ac:dyDescent="0.2">
      <c r="A497">
        <v>496</v>
      </c>
      <c r="B497">
        <v>661791</v>
      </c>
      <c r="C497" t="s">
        <v>781</v>
      </c>
      <c r="D497" t="s">
        <v>439</v>
      </c>
      <c r="E497" t="s">
        <v>196</v>
      </c>
      <c r="F497">
        <v>364569</v>
      </c>
      <c r="G497">
        <f>COUNTIFS(D$2:D497,$D$5, C$2:C497, C497)</f>
        <v>0</v>
      </c>
      <c r="H497">
        <f>COUNTIFS(D$2:D497,$D$2, C$2:C497, C497)</f>
        <v>1</v>
      </c>
    </row>
    <row r="498" spans="1:8" x14ac:dyDescent="0.2">
      <c r="A498">
        <v>497</v>
      </c>
      <c r="B498">
        <v>158856</v>
      </c>
      <c r="C498" t="s">
        <v>784</v>
      </c>
      <c r="D498" t="s">
        <v>441</v>
      </c>
      <c r="E498" t="s">
        <v>196</v>
      </c>
      <c r="F498">
        <v>364569</v>
      </c>
      <c r="G498">
        <f>COUNTIFS(D$2:D498,$D$5, C$2:C498, C498)</f>
        <v>1</v>
      </c>
      <c r="H498">
        <f>COUNTIFS(D$2:D498,$D$2, C$2:C498, C498)</f>
        <v>0</v>
      </c>
    </row>
    <row r="499" spans="1:8" x14ac:dyDescent="0.2">
      <c r="A499">
        <v>498</v>
      </c>
      <c r="B499">
        <v>949167</v>
      </c>
      <c r="C499" t="s">
        <v>785</v>
      </c>
      <c r="D499" t="s">
        <v>441</v>
      </c>
      <c r="E499" t="s">
        <v>196</v>
      </c>
      <c r="F499">
        <v>364569</v>
      </c>
      <c r="G499">
        <f>COUNTIFS(D$2:D499,$D$5, C$2:C499, C499)</f>
        <v>1</v>
      </c>
      <c r="H499">
        <f>COUNTIFS(D$2:D499,$D$2, C$2:C499, C499)</f>
        <v>0</v>
      </c>
    </row>
    <row r="500" spans="1:8" x14ac:dyDescent="0.2">
      <c r="A500">
        <v>499</v>
      </c>
      <c r="B500">
        <v>1367246</v>
      </c>
      <c r="C500" t="s">
        <v>786</v>
      </c>
      <c r="D500" t="s">
        <v>441</v>
      </c>
      <c r="E500" t="s">
        <v>196</v>
      </c>
      <c r="F500">
        <v>364569</v>
      </c>
      <c r="G500">
        <f>COUNTIFS(D$2:D500,$D$5, C$2:C500, C500)</f>
        <v>1</v>
      </c>
      <c r="H500">
        <f>COUNTIFS(D$2:D500,$D$2, C$2:C500, C500)</f>
        <v>0</v>
      </c>
    </row>
    <row r="501" spans="1:8" x14ac:dyDescent="0.2">
      <c r="A501">
        <v>500</v>
      </c>
      <c r="B501">
        <v>40</v>
      </c>
      <c r="C501" t="s">
        <v>736</v>
      </c>
      <c r="D501" t="s">
        <v>437</v>
      </c>
      <c r="E501" t="s">
        <v>197</v>
      </c>
      <c r="F501">
        <v>57012</v>
      </c>
      <c r="G501">
        <f>COUNTIFS(D$2:D501,$D$5, C$2:C501, C501)</f>
        <v>0</v>
      </c>
      <c r="H501">
        <f>COUNTIFS(D$2:D501,$D$2, C$2:C501, C501)</f>
        <v>3</v>
      </c>
    </row>
    <row r="502" spans="1:8" x14ac:dyDescent="0.2">
      <c r="A502">
        <v>501</v>
      </c>
      <c r="B502">
        <v>40</v>
      </c>
      <c r="C502" t="s">
        <v>736</v>
      </c>
      <c r="D502" t="s">
        <v>439</v>
      </c>
      <c r="E502" t="s">
        <v>197</v>
      </c>
      <c r="F502">
        <v>57012</v>
      </c>
      <c r="G502">
        <f>COUNTIFS(D$2:D502,$D$5, C$2:C502, C502)</f>
        <v>0</v>
      </c>
      <c r="H502">
        <f>COUNTIFS(D$2:D502,$D$2, C$2:C502, C502)</f>
        <v>3</v>
      </c>
    </row>
    <row r="503" spans="1:8" x14ac:dyDescent="0.2">
      <c r="A503">
        <v>502</v>
      </c>
      <c r="B503">
        <v>816143</v>
      </c>
      <c r="C503" t="s">
        <v>787</v>
      </c>
      <c r="D503" t="s">
        <v>439</v>
      </c>
      <c r="E503" t="s">
        <v>197</v>
      </c>
      <c r="F503">
        <v>57012</v>
      </c>
      <c r="G503">
        <f>COUNTIFS(D$2:D503,$D$5, C$2:C503, C503)</f>
        <v>0</v>
      </c>
      <c r="H503">
        <f>COUNTIFS(D$2:D503,$D$2, C$2:C503, C503)</f>
        <v>0</v>
      </c>
    </row>
    <row r="504" spans="1:8" x14ac:dyDescent="0.2">
      <c r="A504">
        <v>503</v>
      </c>
      <c r="B504">
        <v>313570</v>
      </c>
      <c r="C504" t="s">
        <v>788</v>
      </c>
      <c r="D504" t="s">
        <v>439</v>
      </c>
      <c r="E504" t="s">
        <v>197</v>
      </c>
      <c r="F504">
        <v>57012</v>
      </c>
      <c r="G504">
        <f>COUNTIFS(D$2:D504,$D$5, C$2:C504, C504)</f>
        <v>0</v>
      </c>
      <c r="H504">
        <f>COUNTIFS(D$2:D504,$D$2, C$2:C504, C504)</f>
        <v>0</v>
      </c>
    </row>
    <row r="505" spans="1:8" x14ac:dyDescent="0.2">
      <c r="A505">
        <v>504</v>
      </c>
      <c r="B505">
        <v>634</v>
      </c>
      <c r="C505" t="s">
        <v>789</v>
      </c>
      <c r="D505" t="s">
        <v>441</v>
      </c>
      <c r="E505" t="s">
        <v>197</v>
      </c>
      <c r="F505">
        <v>57012</v>
      </c>
      <c r="G505">
        <f>COUNTIFS(D$2:D505,$D$5, C$2:C505, C505)</f>
        <v>1</v>
      </c>
      <c r="H505">
        <f>COUNTIFS(D$2:D505,$D$2, C$2:C505, C505)</f>
        <v>0</v>
      </c>
    </row>
    <row r="506" spans="1:8" x14ac:dyDescent="0.2">
      <c r="A506">
        <v>505</v>
      </c>
      <c r="B506">
        <v>1715</v>
      </c>
      <c r="C506" t="s">
        <v>790</v>
      </c>
      <c r="D506" t="s">
        <v>441</v>
      </c>
      <c r="E506" t="s">
        <v>197</v>
      </c>
      <c r="F506">
        <v>57012</v>
      </c>
      <c r="G506">
        <f>COUNTIFS(D$2:D506,$D$5, C$2:C506, C506)</f>
        <v>1</v>
      </c>
      <c r="H506">
        <f>COUNTIFS(D$2:D506,$D$2, C$2:C506, C506)</f>
        <v>0</v>
      </c>
    </row>
    <row r="507" spans="1:8" x14ac:dyDescent="0.2">
      <c r="A507">
        <v>506</v>
      </c>
      <c r="B507">
        <v>1330</v>
      </c>
      <c r="C507" t="s">
        <v>791</v>
      </c>
      <c r="D507" t="s">
        <v>441</v>
      </c>
      <c r="E507" t="s">
        <v>197</v>
      </c>
      <c r="F507">
        <v>57012</v>
      </c>
      <c r="G507">
        <f>COUNTIFS(D$2:D507,$D$5, C$2:C507, C507)</f>
        <v>1</v>
      </c>
      <c r="H507">
        <f>COUNTIFS(D$2:D507,$D$2, C$2:C507, C507)</f>
        <v>0</v>
      </c>
    </row>
    <row r="508" spans="1:8" x14ac:dyDescent="0.2">
      <c r="A508">
        <v>507</v>
      </c>
      <c r="B508">
        <v>583</v>
      </c>
      <c r="C508" t="s">
        <v>792</v>
      </c>
      <c r="D508" t="s">
        <v>437</v>
      </c>
      <c r="E508" t="s">
        <v>199</v>
      </c>
      <c r="F508">
        <v>82096</v>
      </c>
      <c r="G508">
        <f>COUNTIFS(D$2:D508,$D$5, C$2:C508, C508)</f>
        <v>0</v>
      </c>
      <c r="H508">
        <f>COUNTIFS(D$2:D508,$D$2, C$2:C508, C508)</f>
        <v>1</v>
      </c>
    </row>
    <row r="509" spans="1:8" x14ac:dyDescent="0.2">
      <c r="A509">
        <v>508</v>
      </c>
      <c r="B509">
        <v>583</v>
      </c>
      <c r="C509" t="s">
        <v>792</v>
      </c>
      <c r="D509" t="s">
        <v>439</v>
      </c>
      <c r="E509" t="s">
        <v>199</v>
      </c>
      <c r="F509">
        <v>82096</v>
      </c>
      <c r="G509">
        <f>COUNTIFS(D$2:D509,$D$5, C$2:C509, C509)</f>
        <v>0</v>
      </c>
      <c r="H509">
        <f>COUNTIFS(D$2:D509,$D$2, C$2:C509, C509)</f>
        <v>1</v>
      </c>
    </row>
    <row r="510" spans="1:8" x14ac:dyDescent="0.2">
      <c r="A510">
        <v>509</v>
      </c>
      <c r="B510">
        <v>118164</v>
      </c>
      <c r="C510" t="s">
        <v>793</v>
      </c>
      <c r="D510" t="s">
        <v>439</v>
      </c>
      <c r="E510" t="s">
        <v>199</v>
      </c>
      <c r="F510">
        <v>82096</v>
      </c>
      <c r="G510">
        <f>COUNTIFS(D$2:D510,$D$5, C$2:C510, C510)</f>
        <v>0</v>
      </c>
      <c r="H510">
        <f>COUNTIFS(D$2:D510,$D$2, C$2:C510, C510)</f>
        <v>0</v>
      </c>
    </row>
    <row r="511" spans="1:8" x14ac:dyDescent="0.2">
      <c r="A511">
        <v>510</v>
      </c>
      <c r="B511">
        <v>1638</v>
      </c>
      <c r="C511" t="s">
        <v>794</v>
      </c>
      <c r="D511" t="s">
        <v>441</v>
      </c>
      <c r="E511" t="s">
        <v>199</v>
      </c>
      <c r="F511">
        <v>82096</v>
      </c>
      <c r="G511">
        <f>COUNTIFS(D$2:D511,$D$5, C$2:C511, C511)</f>
        <v>1</v>
      </c>
      <c r="H511">
        <f>COUNTIFS(D$2:D511,$D$2, C$2:C511, C511)</f>
        <v>0</v>
      </c>
    </row>
    <row r="512" spans="1:8" x14ac:dyDescent="0.2">
      <c r="A512">
        <v>511</v>
      </c>
      <c r="B512">
        <v>344963</v>
      </c>
      <c r="C512" t="s">
        <v>795</v>
      </c>
      <c r="D512" t="s">
        <v>441</v>
      </c>
      <c r="E512" t="s">
        <v>199</v>
      </c>
      <c r="F512">
        <v>82096</v>
      </c>
      <c r="G512">
        <f>COUNTIFS(D$2:D512,$D$5, C$2:C512, C512)</f>
        <v>1</v>
      </c>
      <c r="H512">
        <f>COUNTIFS(D$2:D512,$D$2, C$2:C512, C512)</f>
        <v>0</v>
      </c>
    </row>
    <row r="513" spans="1:8" x14ac:dyDescent="0.2">
      <c r="A513">
        <v>512</v>
      </c>
      <c r="B513">
        <v>921044</v>
      </c>
      <c r="C513" t="s">
        <v>796</v>
      </c>
      <c r="D513" t="s">
        <v>441</v>
      </c>
      <c r="E513" t="s">
        <v>199</v>
      </c>
      <c r="F513">
        <v>82096</v>
      </c>
      <c r="G513">
        <f>COUNTIFS(D$2:D513,$D$5, C$2:C513, C513)</f>
        <v>1</v>
      </c>
      <c r="H513">
        <f>COUNTIFS(D$2:D513,$D$2, C$2:C513, C513)</f>
        <v>0</v>
      </c>
    </row>
    <row r="514" spans="1:8" x14ac:dyDescent="0.2">
      <c r="A514">
        <v>513</v>
      </c>
      <c r="B514">
        <v>154</v>
      </c>
      <c r="C514" t="s">
        <v>797</v>
      </c>
      <c r="D514" t="s">
        <v>437</v>
      </c>
      <c r="E514" t="s">
        <v>200</v>
      </c>
      <c r="F514">
        <v>112573</v>
      </c>
      <c r="G514">
        <f>COUNTIFS(D$2:D514,$D$5, C$2:C514, C514)</f>
        <v>0</v>
      </c>
      <c r="H514">
        <f>COUNTIFS(D$2:D514,$D$2, C$2:C514, C514)</f>
        <v>1</v>
      </c>
    </row>
    <row r="515" spans="1:8" x14ac:dyDescent="0.2">
      <c r="A515">
        <v>514</v>
      </c>
      <c r="B515">
        <v>908824</v>
      </c>
      <c r="C515" t="s">
        <v>798</v>
      </c>
      <c r="D515" t="s">
        <v>439</v>
      </c>
      <c r="E515" t="s">
        <v>200</v>
      </c>
      <c r="F515">
        <v>112573</v>
      </c>
      <c r="G515">
        <f>COUNTIFS(D$2:D515,$D$5, C$2:C515, C515)</f>
        <v>0</v>
      </c>
      <c r="H515">
        <f>COUNTIFS(D$2:D515,$D$2, C$2:C515, C515)</f>
        <v>0</v>
      </c>
    </row>
    <row r="516" spans="1:8" x14ac:dyDescent="0.2">
      <c r="A516">
        <v>515</v>
      </c>
      <c r="B516">
        <v>154</v>
      </c>
      <c r="C516" t="s">
        <v>797</v>
      </c>
      <c r="D516" t="s">
        <v>441</v>
      </c>
      <c r="E516" t="s">
        <v>200</v>
      </c>
      <c r="F516">
        <v>112573</v>
      </c>
      <c r="G516">
        <f>COUNTIFS(D$2:D516,$D$5, C$2:C516, C516)</f>
        <v>1</v>
      </c>
      <c r="H516">
        <f>COUNTIFS(D$2:D516,$D$2, C$2:C516, C516)</f>
        <v>1</v>
      </c>
    </row>
    <row r="517" spans="1:8" x14ac:dyDescent="0.2">
      <c r="A517">
        <v>516</v>
      </c>
      <c r="B517">
        <v>521</v>
      </c>
      <c r="C517" t="s">
        <v>799</v>
      </c>
      <c r="D517" t="s">
        <v>441</v>
      </c>
      <c r="E517" t="s">
        <v>200</v>
      </c>
      <c r="F517">
        <v>112573</v>
      </c>
      <c r="G517">
        <f>COUNTIFS(D$2:D517,$D$5, C$2:C517, C517)</f>
        <v>1</v>
      </c>
      <c r="H517">
        <f>COUNTIFS(D$2:D517,$D$2, C$2:C517, C517)</f>
        <v>0</v>
      </c>
    </row>
    <row r="518" spans="1:8" x14ac:dyDescent="0.2">
      <c r="A518">
        <v>517</v>
      </c>
      <c r="B518">
        <v>1526</v>
      </c>
      <c r="C518" t="s">
        <v>800</v>
      </c>
      <c r="D518" t="s">
        <v>441</v>
      </c>
      <c r="E518" t="s">
        <v>200</v>
      </c>
      <c r="F518">
        <v>112573</v>
      </c>
      <c r="G518">
        <f>COUNTIFS(D$2:D518,$D$5, C$2:C518, C518)</f>
        <v>1</v>
      </c>
      <c r="H518">
        <f>COUNTIFS(D$2:D518,$D$2, C$2:C518, C518)</f>
        <v>0</v>
      </c>
    </row>
    <row r="519" spans="1:8" x14ac:dyDescent="0.2">
      <c r="A519">
        <v>518</v>
      </c>
      <c r="B519">
        <v>1396121</v>
      </c>
      <c r="C519" t="s">
        <v>801</v>
      </c>
      <c r="D519" t="s">
        <v>437</v>
      </c>
      <c r="E519" t="s">
        <v>201</v>
      </c>
      <c r="F519">
        <v>5311514</v>
      </c>
      <c r="G519">
        <f>COUNTIFS(D$2:D519,$D$5, C$2:C519, C519)</f>
        <v>0</v>
      </c>
      <c r="H519">
        <f>COUNTIFS(D$2:D519,$D$2, C$2:C519, C519)</f>
        <v>1</v>
      </c>
    </row>
    <row r="520" spans="1:8" x14ac:dyDescent="0.2">
      <c r="A520">
        <v>519</v>
      </c>
      <c r="B520">
        <v>1396121</v>
      </c>
      <c r="C520" t="s">
        <v>801</v>
      </c>
      <c r="D520" t="s">
        <v>439</v>
      </c>
      <c r="E520" t="s">
        <v>201</v>
      </c>
      <c r="F520">
        <v>5311514</v>
      </c>
      <c r="G520">
        <f>COUNTIFS(D$2:D520,$D$5, C$2:C520, C520)</f>
        <v>0</v>
      </c>
      <c r="H520">
        <f>COUNTIFS(D$2:D520,$D$2, C$2:C520, C520)</f>
        <v>1</v>
      </c>
    </row>
    <row r="521" spans="1:8" x14ac:dyDescent="0.2">
      <c r="A521">
        <v>520</v>
      </c>
      <c r="B521">
        <v>1126340</v>
      </c>
      <c r="C521" t="s">
        <v>802</v>
      </c>
      <c r="D521" t="s">
        <v>441</v>
      </c>
      <c r="E521" t="s">
        <v>201</v>
      </c>
      <c r="F521">
        <v>5311514</v>
      </c>
      <c r="G521">
        <f>COUNTIFS(D$2:D521,$D$5, C$2:C521, C521)</f>
        <v>1</v>
      </c>
      <c r="H521">
        <f>COUNTIFS(D$2:D521,$D$2, C$2:C521, C521)</f>
        <v>0</v>
      </c>
    </row>
    <row r="522" spans="1:8" x14ac:dyDescent="0.2">
      <c r="A522">
        <v>521</v>
      </c>
      <c r="B522">
        <v>4759838</v>
      </c>
      <c r="C522" t="s">
        <v>803</v>
      </c>
      <c r="D522" t="s">
        <v>441</v>
      </c>
      <c r="E522" t="s">
        <v>201</v>
      </c>
      <c r="F522">
        <v>5311514</v>
      </c>
      <c r="G522">
        <f>COUNTIFS(D$2:D522,$D$5, C$2:C522, C522)</f>
        <v>1</v>
      </c>
      <c r="H522">
        <f>COUNTIFS(D$2:D522,$D$2, C$2:C522, C522)</f>
        <v>0</v>
      </c>
    </row>
    <row r="523" spans="1:8" x14ac:dyDescent="0.2">
      <c r="A523">
        <v>522</v>
      </c>
      <c r="B523">
        <v>6954008</v>
      </c>
      <c r="C523" t="s">
        <v>804</v>
      </c>
      <c r="D523" t="s">
        <v>441</v>
      </c>
      <c r="E523" t="s">
        <v>201</v>
      </c>
      <c r="F523">
        <v>5311514</v>
      </c>
      <c r="G523">
        <f>COUNTIFS(D$2:D523,$D$5, C$2:C523, C523)</f>
        <v>1</v>
      </c>
      <c r="H523">
        <f>COUNTIFS(D$2:D523,$D$2, C$2:C523, C523)</f>
        <v>0</v>
      </c>
    </row>
    <row r="524" spans="1:8" x14ac:dyDescent="0.2">
      <c r="A524">
        <v>523</v>
      </c>
      <c r="B524">
        <v>594503</v>
      </c>
      <c r="C524" t="s">
        <v>573</v>
      </c>
      <c r="D524" t="s">
        <v>437</v>
      </c>
      <c r="E524" t="s">
        <v>203</v>
      </c>
      <c r="F524">
        <v>119698</v>
      </c>
      <c r="G524">
        <f>COUNTIFS(D$2:D524,$D$5, C$2:C524, C524)</f>
        <v>0</v>
      </c>
      <c r="H524">
        <f>COUNTIFS(D$2:D524,$D$2, C$2:C524, C524)</f>
        <v>2</v>
      </c>
    </row>
    <row r="525" spans="1:8" x14ac:dyDescent="0.2">
      <c r="A525">
        <v>524</v>
      </c>
      <c r="B525">
        <v>594503</v>
      </c>
      <c r="C525" t="s">
        <v>573</v>
      </c>
      <c r="D525" t="s">
        <v>439</v>
      </c>
      <c r="E525" t="s">
        <v>203</v>
      </c>
      <c r="F525">
        <v>119698</v>
      </c>
      <c r="G525">
        <f>COUNTIFS(D$2:D525,$D$5, C$2:C525, C525)</f>
        <v>0</v>
      </c>
      <c r="H525">
        <f>COUNTIFS(D$2:D525,$D$2, C$2:C525, C525)</f>
        <v>2</v>
      </c>
    </row>
    <row r="526" spans="1:8" x14ac:dyDescent="0.2">
      <c r="A526">
        <v>525</v>
      </c>
      <c r="B526">
        <v>559444</v>
      </c>
      <c r="C526" t="s">
        <v>805</v>
      </c>
      <c r="D526" t="s">
        <v>441</v>
      </c>
      <c r="E526" t="s">
        <v>203</v>
      </c>
      <c r="F526">
        <v>119698</v>
      </c>
      <c r="G526">
        <f>COUNTIFS(D$2:D526,$D$5, C$2:C526, C526)</f>
        <v>1</v>
      </c>
      <c r="H526">
        <f>COUNTIFS(D$2:D526,$D$2, C$2:C526, C526)</f>
        <v>0</v>
      </c>
    </row>
    <row r="527" spans="1:8" x14ac:dyDescent="0.2">
      <c r="A527">
        <v>526</v>
      </c>
      <c r="B527">
        <v>410942</v>
      </c>
      <c r="C527" t="s">
        <v>806</v>
      </c>
      <c r="D527" t="s">
        <v>441</v>
      </c>
      <c r="E527" t="s">
        <v>203</v>
      </c>
      <c r="F527">
        <v>119698</v>
      </c>
      <c r="G527">
        <f>COUNTIFS(D$2:D527,$D$5, C$2:C527, C527)</f>
        <v>1</v>
      </c>
      <c r="H527">
        <f>COUNTIFS(D$2:D527,$D$2, C$2:C527, C527)</f>
        <v>0</v>
      </c>
    </row>
    <row r="528" spans="1:8" x14ac:dyDescent="0.2">
      <c r="A528">
        <v>527</v>
      </c>
      <c r="B528">
        <v>849100</v>
      </c>
      <c r="C528" t="s">
        <v>807</v>
      </c>
      <c r="D528" t="s">
        <v>441</v>
      </c>
      <c r="E528" t="s">
        <v>203</v>
      </c>
      <c r="F528">
        <v>119698</v>
      </c>
      <c r="G528">
        <f>COUNTIFS(D$2:D528,$D$5, C$2:C528, C528)</f>
        <v>1</v>
      </c>
      <c r="H528">
        <f>COUNTIFS(D$2:D528,$D$2, C$2:C528, C528)</f>
        <v>0</v>
      </c>
    </row>
    <row r="529" spans="1:8" x14ac:dyDescent="0.2">
      <c r="A529">
        <v>528</v>
      </c>
      <c r="B529">
        <v>5222</v>
      </c>
      <c r="C529" t="s">
        <v>808</v>
      </c>
      <c r="D529" t="s">
        <v>437</v>
      </c>
      <c r="E529" t="s">
        <v>204</v>
      </c>
      <c r="F529">
        <v>169547</v>
      </c>
      <c r="G529">
        <f>COUNTIFS(D$2:D529,$D$5, C$2:C529, C529)</f>
        <v>0</v>
      </c>
      <c r="H529">
        <f>COUNTIFS(D$2:D529,$D$2, C$2:C529, C529)</f>
        <v>1</v>
      </c>
    </row>
    <row r="530" spans="1:8" x14ac:dyDescent="0.2">
      <c r="A530">
        <v>529</v>
      </c>
      <c r="B530">
        <v>50332</v>
      </c>
      <c r="C530" t="s">
        <v>809</v>
      </c>
      <c r="D530" t="s">
        <v>439</v>
      </c>
      <c r="E530" t="s">
        <v>204</v>
      </c>
      <c r="F530">
        <v>169547</v>
      </c>
      <c r="G530">
        <f>COUNTIFS(D$2:D530,$D$5, C$2:C530, C530)</f>
        <v>0</v>
      </c>
      <c r="H530">
        <f>COUNTIFS(D$2:D530,$D$2, C$2:C530, C530)</f>
        <v>0</v>
      </c>
    </row>
    <row r="531" spans="1:8" x14ac:dyDescent="0.2">
      <c r="A531">
        <v>530</v>
      </c>
      <c r="B531">
        <v>228</v>
      </c>
      <c r="C531" t="s">
        <v>529</v>
      </c>
      <c r="D531" t="s">
        <v>441</v>
      </c>
      <c r="E531" t="s">
        <v>204</v>
      </c>
      <c r="F531">
        <v>169547</v>
      </c>
      <c r="G531">
        <f>COUNTIFS(D$2:D531,$D$5, C$2:C531, C531)</f>
        <v>3</v>
      </c>
      <c r="H531">
        <f>COUNTIFS(D$2:D531,$D$2, C$2:C531, C531)</f>
        <v>0</v>
      </c>
    </row>
    <row r="532" spans="1:8" x14ac:dyDescent="0.2">
      <c r="A532">
        <v>531</v>
      </c>
      <c r="B532">
        <v>906</v>
      </c>
      <c r="C532" t="s">
        <v>810</v>
      </c>
      <c r="D532" t="s">
        <v>441</v>
      </c>
      <c r="E532" t="s">
        <v>204</v>
      </c>
      <c r="F532">
        <v>169547</v>
      </c>
      <c r="G532">
        <f>COUNTIFS(D$2:D532,$D$5, C$2:C532, C532)</f>
        <v>1</v>
      </c>
      <c r="H532">
        <f>COUNTIFS(D$2:D532,$D$2, C$2:C532, C532)</f>
        <v>0</v>
      </c>
    </row>
    <row r="533" spans="1:8" x14ac:dyDescent="0.2">
      <c r="A533">
        <v>532</v>
      </c>
      <c r="B533">
        <v>301</v>
      </c>
      <c r="C533" t="s">
        <v>811</v>
      </c>
      <c r="D533" t="s">
        <v>441</v>
      </c>
      <c r="E533" t="s">
        <v>204</v>
      </c>
      <c r="F533">
        <v>169547</v>
      </c>
      <c r="G533">
        <f>COUNTIFS(D$2:D533,$D$5, C$2:C533, C533)</f>
        <v>1</v>
      </c>
      <c r="H533">
        <f>COUNTIFS(D$2:D533,$D$2, C$2:C533, C533)</f>
        <v>0</v>
      </c>
    </row>
    <row r="534" spans="1:8" x14ac:dyDescent="0.2">
      <c r="A534">
        <v>533</v>
      </c>
      <c r="B534">
        <v>386246</v>
      </c>
      <c r="C534" t="s">
        <v>812</v>
      </c>
      <c r="D534" t="s">
        <v>437</v>
      </c>
      <c r="E534" t="s">
        <v>205</v>
      </c>
      <c r="F534">
        <v>1187043</v>
      </c>
      <c r="G534">
        <f>COUNTIFS(D$2:D534,$D$5, C$2:C534, C534)</f>
        <v>0</v>
      </c>
      <c r="H534">
        <f>COUNTIFS(D$2:D534,$D$2, C$2:C534, C534)</f>
        <v>1</v>
      </c>
    </row>
    <row r="535" spans="1:8" x14ac:dyDescent="0.2">
      <c r="A535">
        <v>534</v>
      </c>
      <c r="B535">
        <v>430785</v>
      </c>
      <c r="C535" t="s">
        <v>813</v>
      </c>
      <c r="D535" t="s">
        <v>439</v>
      </c>
      <c r="E535" t="s">
        <v>205</v>
      </c>
      <c r="F535">
        <v>1187043</v>
      </c>
      <c r="G535">
        <f>COUNTIFS(D$2:D535,$D$5, C$2:C535, C535)</f>
        <v>0</v>
      </c>
      <c r="H535">
        <f>COUNTIFS(D$2:D535,$D$2, C$2:C535, C535)</f>
        <v>0</v>
      </c>
    </row>
    <row r="536" spans="1:8" x14ac:dyDescent="0.2">
      <c r="A536">
        <v>535</v>
      </c>
      <c r="B536">
        <v>386246</v>
      </c>
      <c r="C536" t="s">
        <v>812</v>
      </c>
      <c r="D536" t="s">
        <v>439</v>
      </c>
      <c r="E536" t="s">
        <v>205</v>
      </c>
      <c r="F536">
        <v>1187043</v>
      </c>
      <c r="G536">
        <f>COUNTIFS(D$2:D536,$D$5, C$2:C536, C536)</f>
        <v>0</v>
      </c>
      <c r="H536">
        <f>COUNTIFS(D$2:D536,$D$2, C$2:C536, C536)</f>
        <v>1</v>
      </c>
    </row>
    <row r="537" spans="1:8" x14ac:dyDescent="0.2">
      <c r="A537">
        <v>536</v>
      </c>
      <c r="B537">
        <v>6765</v>
      </c>
      <c r="C537" t="s">
        <v>748</v>
      </c>
      <c r="D537" t="s">
        <v>439</v>
      </c>
      <c r="E537" t="s">
        <v>205</v>
      </c>
      <c r="F537">
        <v>1187043</v>
      </c>
      <c r="G537">
        <f>COUNTIFS(D$2:D537,$D$5, C$2:C537, C537)</f>
        <v>0</v>
      </c>
      <c r="H537">
        <f>COUNTIFS(D$2:D537,$D$2, C$2:C537, C537)</f>
        <v>1</v>
      </c>
    </row>
    <row r="538" spans="1:8" x14ac:dyDescent="0.2">
      <c r="A538">
        <v>537</v>
      </c>
      <c r="B538">
        <v>451148</v>
      </c>
      <c r="C538" t="s">
        <v>814</v>
      </c>
      <c r="D538" t="s">
        <v>441</v>
      </c>
      <c r="E538" t="s">
        <v>205</v>
      </c>
      <c r="F538">
        <v>1187043</v>
      </c>
      <c r="G538">
        <f>COUNTIFS(D$2:D538,$D$5, C$2:C538, C538)</f>
        <v>1</v>
      </c>
      <c r="H538">
        <f>COUNTIFS(D$2:D538,$D$2, C$2:C538, C538)</f>
        <v>0</v>
      </c>
    </row>
    <row r="539" spans="1:8" x14ac:dyDescent="0.2">
      <c r="A539">
        <v>538</v>
      </c>
      <c r="B539">
        <v>534856</v>
      </c>
      <c r="C539" t="s">
        <v>815</v>
      </c>
      <c r="D539" t="s">
        <v>441</v>
      </c>
      <c r="E539" t="s">
        <v>205</v>
      </c>
      <c r="F539">
        <v>1187043</v>
      </c>
      <c r="G539">
        <f>COUNTIFS(D$2:D539,$D$5, C$2:C539, C539)</f>
        <v>1</v>
      </c>
      <c r="H539">
        <f>COUNTIFS(D$2:D539,$D$2, C$2:C539, C539)</f>
        <v>0</v>
      </c>
    </row>
    <row r="540" spans="1:8" x14ac:dyDescent="0.2">
      <c r="A540">
        <v>539</v>
      </c>
      <c r="B540">
        <v>1587175</v>
      </c>
      <c r="C540" t="s">
        <v>816</v>
      </c>
      <c r="D540" t="s">
        <v>441</v>
      </c>
      <c r="E540" t="s">
        <v>205</v>
      </c>
      <c r="F540">
        <v>1187043</v>
      </c>
      <c r="G540">
        <f>COUNTIFS(D$2:D540,$D$5, C$2:C540, C540)</f>
        <v>1</v>
      </c>
      <c r="H540">
        <f>COUNTIFS(D$2:D540,$D$2, C$2:C540, C540)</f>
        <v>0</v>
      </c>
    </row>
    <row r="541" spans="1:8" x14ac:dyDescent="0.2">
      <c r="A541">
        <v>540</v>
      </c>
      <c r="B541">
        <v>680846</v>
      </c>
      <c r="C541" t="s">
        <v>817</v>
      </c>
      <c r="D541" t="s">
        <v>437</v>
      </c>
      <c r="E541" t="s">
        <v>206</v>
      </c>
      <c r="F541">
        <v>7286456</v>
      </c>
      <c r="G541">
        <f>COUNTIFS(D$2:D541,$D$5, C$2:C541, C541)</f>
        <v>0</v>
      </c>
      <c r="H541">
        <f>COUNTIFS(D$2:D541,$D$2, C$2:C541, C541)</f>
        <v>1</v>
      </c>
    </row>
    <row r="542" spans="1:8" x14ac:dyDescent="0.2">
      <c r="A542">
        <v>541</v>
      </c>
      <c r="B542">
        <v>680846</v>
      </c>
      <c r="C542" t="s">
        <v>817</v>
      </c>
      <c r="D542" t="s">
        <v>439</v>
      </c>
      <c r="E542" t="s">
        <v>206</v>
      </c>
      <c r="F542">
        <v>7286456</v>
      </c>
      <c r="G542">
        <f>COUNTIFS(D$2:D542,$D$5, C$2:C542, C542)</f>
        <v>0</v>
      </c>
      <c r="H542">
        <f>COUNTIFS(D$2:D542,$D$2, C$2:C542, C542)</f>
        <v>1</v>
      </c>
    </row>
    <row r="543" spans="1:8" x14ac:dyDescent="0.2">
      <c r="A543">
        <v>542</v>
      </c>
      <c r="B543">
        <v>798788</v>
      </c>
      <c r="C543" t="s">
        <v>818</v>
      </c>
      <c r="D543" t="s">
        <v>439</v>
      </c>
      <c r="E543" t="s">
        <v>206</v>
      </c>
      <c r="F543">
        <v>7286456</v>
      </c>
      <c r="G543">
        <f>COUNTIFS(D$2:D543,$D$5, C$2:C543, C543)</f>
        <v>0</v>
      </c>
      <c r="H543">
        <f>COUNTIFS(D$2:D543,$D$2, C$2:C543, C543)</f>
        <v>0</v>
      </c>
    </row>
    <row r="544" spans="1:8" x14ac:dyDescent="0.2">
      <c r="A544">
        <v>543</v>
      </c>
      <c r="B544">
        <v>4170</v>
      </c>
      <c r="C544" t="s">
        <v>819</v>
      </c>
      <c r="D544" t="s">
        <v>439</v>
      </c>
      <c r="E544" t="s">
        <v>206</v>
      </c>
      <c r="F544">
        <v>7286456</v>
      </c>
      <c r="G544">
        <f>COUNTIFS(D$2:D544,$D$5, C$2:C544, C544)</f>
        <v>0</v>
      </c>
      <c r="H544">
        <f>COUNTIFS(D$2:D544,$D$2, C$2:C544, C544)</f>
        <v>0</v>
      </c>
    </row>
    <row r="545" spans="1:8" x14ac:dyDescent="0.2">
      <c r="A545">
        <v>544</v>
      </c>
      <c r="B545">
        <v>1618</v>
      </c>
      <c r="C545" t="s">
        <v>588</v>
      </c>
      <c r="D545" t="s">
        <v>441</v>
      </c>
      <c r="E545" t="s">
        <v>206</v>
      </c>
      <c r="F545">
        <v>7286456</v>
      </c>
      <c r="G545">
        <f>COUNTIFS(D$2:D545,$D$5, C$2:C545, C545)</f>
        <v>2</v>
      </c>
      <c r="H545">
        <f>COUNTIFS(D$2:D545,$D$2, C$2:C545, C545)</f>
        <v>0</v>
      </c>
    </row>
    <row r="546" spans="1:8" x14ac:dyDescent="0.2">
      <c r="A546">
        <v>545</v>
      </c>
      <c r="B546">
        <v>134</v>
      </c>
      <c r="C546" t="s">
        <v>455</v>
      </c>
      <c r="D546" t="s">
        <v>441</v>
      </c>
      <c r="E546" t="s">
        <v>206</v>
      </c>
      <c r="F546">
        <v>7286456</v>
      </c>
      <c r="G546">
        <f>COUNTIFS(D$2:D546,$D$5, C$2:C546, C546)</f>
        <v>3</v>
      </c>
      <c r="H546">
        <f>COUNTIFS(D$2:D546,$D$2, C$2:C546, C546)</f>
        <v>0</v>
      </c>
    </row>
    <row r="547" spans="1:8" x14ac:dyDescent="0.2">
      <c r="A547">
        <v>546</v>
      </c>
      <c r="B547">
        <v>5939164</v>
      </c>
      <c r="C547" t="s">
        <v>820</v>
      </c>
      <c r="D547" t="s">
        <v>441</v>
      </c>
      <c r="E547" t="s">
        <v>206</v>
      </c>
      <c r="F547">
        <v>7286456</v>
      </c>
      <c r="G547">
        <f>COUNTIFS(D$2:D547,$D$5, C$2:C547, C547)</f>
        <v>1</v>
      </c>
      <c r="H547">
        <f>COUNTIFS(D$2:D547,$D$2, C$2:C547, C547)</f>
        <v>0</v>
      </c>
    </row>
    <row r="548" spans="1:8" x14ac:dyDescent="0.2">
      <c r="A548">
        <v>547</v>
      </c>
      <c r="B548">
        <v>1701024</v>
      </c>
      <c r="C548" t="s">
        <v>821</v>
      </c>
      <c r="D548" t="s">
        <v>437</v>
      </c>
      <c r="E548" t="s">
        <v>207</v>
      </c>
      <c r="F548">
        <v>8267604</v>
      </c>
      <c r="G548">
        <f>COUNTIFS(D$2:D548,$D$5, C$2:C548, C548)</f>
        <v>0</v>
      </c>
      <c r="H548">
        <f>COUNTIFS(D$2:D548,$D$2, C$2:C548, C548)</f>
        <v>1</v>
      </c>
    </row>
    <row r="549" spans="1:8" x14ac:dyDescent="0.2">
      <c r="A549">
        <v>548</v>
      </c>
      <c r="B549">
        <v>1701024</v>
      </c>
      <c r="C549" t="s">
        <v>821</v>
      </c>
      <c r="D549" t="s">
        <v>439</v>
      </c>
      <c r="E549" t="s">
        <v>207</v>
      </c>
      <c r="F549">
        <v>8267604</v>
      </c>
      <c r="G549">
        <f>COUNTIFS(D$2:D549,$D$5, C$2:C549, C549)</f>
        <v>0</v>
      </c>
      <c r="H549">
        <f>COUNTIFS(D$2:D549,$D$2, C$2:C549, C549)</f>
        <v>1</v>
      </c>
    </row>
    <row r="550" spans="1:8" x14ac:dyDescent="0.2">
      <c r="A550">
        <v>549</v>
      </c>
      <c r="B550">
        <v>2764802</v>
      </c>
      <c r="C550" t="s">
        <v>822</v>
      </c>
      <c r="D550" t="s">
        <v>439</v>
      </c>
      <c r="E550" t="s">
        <v>207</v>
      </c>
      <c r="F550">
        <v>8267604</v>
      </c>
      <c r="G550">
        <f>COUNTIFS(D$2:D550,$D$5, C$2:C550, C550)</f>
        <v>0</v>
      </c>
      <c r="H550">
        <f>COUNTIFS(D$2:D550,$D$2, C$2:C550, C550)</f>
        <v>0</v>
      </c>
    </row>
    <row r="551" spans="1:8" x14ac:dyDescent="0.2">
      <c r="A551">
        <v>550</v>
      </c>
      <c r="B551">
        <v>9878616</v>
      </c>
      <c r="C551" t="s">
        <v>823</v>
      </c>
      <c r="D551" t="s">
        <v>439</v>
      </c>
      <c r="E551" t="s">
        <v>207</v>
      </c>
      <c r="F551">
        <v>8267604</v>
      </c>
      <c r="G551">
        <f>COUNTIFS(D$2:D551,$D$5, C$2:C551, C551)</f>
        <v>0</v>
      </c>
      <c r="H551">
        <f>COUNTIFS(D$2:D551,$D$2, C$2:C551, C551)</f>
        <v>0</v>
      </c>
    </row>
    <row r="552" spans="1:8" x14ac:dyDescent="0.2">
      <c r="A552">
        <v>551</v>
      </c>
      <c r="B552">
        <v>9862858</v>
      </c>
      <c r="C552" t="s">
        <v>824</v>
      </c>
      <c r="D552" t="s">
        <v>441</v>
      </c>
      <c r="E552" t="s">
        <v>207</v>
      </c>
      <c r="F552">
        <v>8267604</v>
      </c>
      <c r="G552">
        <f>COUNTIFS(D$2:D552,$D$5, C$2:C552, C552)</f>
        <v>1</v>
      </c>
      <c r="H552">
        <f>COUNTIFS(D$2:D552,$D$2, C$2:C552, C552)</f>
        <v>0</v>
      </c>
    </row>
    <row r="553" spans="1:8" x14ac:dyDescent="0.2">
      <c r="A553">
        <v>552</v>
      </c>
      <c r="B553">
        <v>9862859</v>
      </c>
      <c r="C553" t="s">
        <v>825</v>
      </c>
      <c r="D553" t="s">
        <v>441</v>
      </c>
      <c r="E553" t="s">
        <v>207</v>
      </c>
      <c r="F553">
        <v>8267604</v>
      </c>
      <c r="G553">
        <f>COUNTIFS(D$2:D553,$D$5, C$2:C553, C553)</f>
        <v>1</v>
      </c>
      <c r="H553">
        <f>COUNTIFS(D$2:D553,$D$2, C$2:C553, C553)</f>
        <v>0</v>
      </c>
    </row>
    <row r="554" spans="1:8" x14ac:dyDescent="0.2">
      <c r="A554">
        <v>553</v>
      </c>
      <c r="B554">
        <v>9862860</v>
      </c>
      <c r="C554" t="s">
        <v>826</v>
      </c>
      <c r="D554" t="s">
        <v>441</v>
      </c>
      <c r="E554" t="s">
        <v>207</v>
      </c>
      <c r="F554">
        <v>8267604</v>
      </c>
      <c r="G554">
        <f>COUNTIFS(D$2:D554,$D$5, C$2:C554, C554)</f>
        <v>1</v>
      </c>
      <c r="H554">
        <f>COUNTIFS(D$2:D554,$D$2, C$2:C554, C554)</f>
        <v>0</v>
      </c>
    </row>
    <row r="555" spans="1:8" x14ac:dyDescent="0.2">
      <c r="A555">
        <v>554</v>
      </c>
      <c r="B555">
        <v>1466</v>
      </c>
      <c r="C555" t="s">
        <v>481</v>
      </c>
      <c r="D555" t="s">
        <v>437</v>
      </c>
      <c r="E555" t="s">
        <v>208</v>
      </c>
      <c r="F555">
        <v>87843</v>
      </c>
      <c r="G555">
        <f>COUNTIFS(D$2:D555,$D$5, C$2:C555, C555)</f>
        <v>0</v>
      </c>
      <c r="H555">
        <f>COUNTIFS(D$2:D555,$D$2, C$2:C555, C555)</f>
        <v>3</v>
      </c>
    </row>
    <row r="556" spans="1:8" x14ac:dyDescent="0.2">
      <c r="A556">
        <v>555</v>
      </c>
      <c r="B556">
        <v>340580</v>
      </c>
      <c r="C556" t="s">
        <v>827</v>
      </c>
      <c r="D556" t="s">
        <v>439</v>
      </c>
      <c r="E556" t="s">
        <v>208</v>
      </c>
      <c r="F556">
        <v>87843</v>
      </c>
      <c r="G556">
        <f>COUNTIFS(D$2:D556,$D$5, C$2:C556, C556)</f>
        <v>0</v>
      </c>
      <c r="H556">
        <f>COUNTIFS(D$2:D556,$D$2, C$2:C556, C556)</f>
        <v>0</v>
      </c>
    </row>
    <row r="557" spans="1:8" x14ac:dyDescent="0.2">
      <c r="A557">
        <v>556</v>
      </c>
      <c r="B557">
        <v>73053</v>
      </c>
      <c r="C557" t="s">
        <v>828</v>
      </c>
      <c r="D557" t="s">
        <v>439</v>
      </c>
      <c r="E557" t="s">
        <v>208</v>
      </c>
      <c r="F557">
        <v>87843</v>
      </c>
      <c r="G557">
        <f>COUNTIFS(D$2:D557,$D$5, C$2:C557, C557)</f>
        <v>0</v>
      </c>
      <c r="H557">
        <f>COUNTIFS(D$2:D557,$D$2, C$2:C557, C557)</f>
        <v>0</v>
      </c>
    </row>
    <row r="558" spans="1:8" x14ac:dyDescent="0.2">
      <c r="A558">
        <v>557</v>
      </c>
      <c r="B558">
        <v>207401</v>
      </c>
      <c r="C558" t="s">
        <v>829</v>
      </c>
      <c r="D558" t="s">
        <v>439</v>
      </c>
      <c r="E558" t="s">
        <v>208</v>
      </c>
      <c r="F558">
        <v>87843</v>
      </c>
      <c r="G558">
        <f>COUNTIFS(D$2:D558,$D$5, C$2:C558, C558)</f>
        <v>0</v>
      </c>
      <c r="H558">
        <f>COUNTIFS(D$2:D558,$D$2, C$2:C558, C558)</f>
        <v>0</v>
      </c>
    </row>
    <row r="559" spans="1:8" x14ac:dyDescent="0.2">
      <c r="A559">
        <v>558</v>
      </c>
      <c r="B559">
        <v>134</v>
      </c>
      <c r="C559" t="s">
        <v>455</v>
      </c>
      <c r="D559" t="s">
        <v>441</v>
      </c>
      <c r="E559" t="s">
        <v>208</v>
      </c>
      <c r="F559">
        <v>87843</v>
      </c>
      <c r="G559">
        <f>COUNTIFS(D$2:D559,$D$5, C$2:C559, C559)</f>
        <v>4</v>
      </c>
      <c r="H559">
        <f>COUNTIFS(D$2:D559,$D$2, C$2:C559, C559)</f>
        <v>0</v>
      </c>
    </row>
    <row r="560" spans="1:8" x14ac:dyDescent="0.2">
      <c r="A560">
        <v>559</v>
      </c>
      <c r="B560">
        <v>249</v>
      </c>
      <c r="C560" t="s">
        <v>830</v>
      </c>
      <c r="D560" t="s">
        <v>441</v>
      </c>
      <c r="E560" t="s">
        <v>208</v>
      </c>
      <c r="F560">
        <v>87843</v>
      </c>
      <c r="G560">
        <f>COUNTIFS(D$2:D560,$D$5, C$2:C560, C560)</f>
        <v>1</v>
      </c>
      <c r="H560">
        <f>COUNTIFS(D$2:D560,$D$2, C$2:C560, C560)</f>
        <v>0</v>
      </c>
    </row>
    <row r="561" spans="1:8" x14ac:dyDescent="0.2">
      <c r="A561">
        <v>560</v>
      </c>
      <c r="B561">
        <v>1527</v>
      </c>
      <c r="C561" t="s">
        <v>831</v>
      </c>
      <c r="D561" t="s">
        <v>441</v>
      </c>
      <c r="E561" t="s">
        <v>208</v>
      </c>
      <c r="F561">
        <v>87843</v>
      </c>
      <c r="G561">
        <f>COUNTIFS(D$2:D561,$D$5, C$2:C561, C561)</f>
        <v>1</v>
      </c>
      <c r="H561">
        <f>COUNTIFS(D$2:D561,$D$2, C$2:C561, C561)</f>
        <v>0</v>
      </c>
    </row>
    <row r="562" spans="1:8" x14ac:dyDescent="0.2">
      <c r="A562">
        <v>561</v>
      </c>
      <c r="B562">
        <v>2045</v>
      </c>
      <c r="C562" t="s">
        <v>832</v>
      </c>
      <c r="D562" t="s">
        <v>437</v>
      </c>
      <c r="E562" t="s">
        <v>209</v>
      </c>
      <c r="F562">
        <v>45152</v>
      </c>
      <c r="G562">
        <f>COUNTIFS(D$2:D562,$D$5, C$2:C562, C562)</f>
        <v>0</v>
      </c>
      <c r="H562">
        <f>COUNTIFS(D$2:D562,$D$2, C$2:C562, C562)</f>
        <v>1</v>
      </c>
    </row>
    <row r="563" spans="1:8" x14ac:dyDescent="0.2">
      <c r="A563">
        <v>562</v>
      </c>
      <c r="B563">
        <v>37</v>
      </c>
      <c r="C563" t="s">
        <v>833</v>
      </c>
      <c r="D563" t="s">
        <v>437</v>
      </c>
      <c r="E563" t="s">
        <v>209</v>
      </c>
      <c r="F563">
        <v>45152</v>
      </c>
      <c r="G563">
        <f>COUNTIFS(D$2:D563,$D$5, C$2:C563, C563)</f>
        <v>0</v>
      </c>
      <c r="H563">
        <f>COUNTIFS(D$2:D563,$D$2, C$2:C563, C563)</f>
        <v>1</v>
      </c>
    </row>
    <row r="564" spans="1:8" x14ac:dyDescent="0.2">
      <c r="A564">
        <v>563</v>
      </c>
      <c r="B564">
        <v>173679</v>
      </c>
      <c r="C564" t="s">
        <v>834</v>
      </c>
      <c r="D564" t="s">
        <v>439</v>
      </c>
      <c r="E564" t="s">
        <v>209</v>
      </c>
      <c r="F564">
        <v>45152</v>
      </c>
      <c r="G564">
        <f>COUNTIFS(D$2:D564,$D$5, C$2:C564, C564)</f>
        <v>0</v>
      </c>
      <c r="H564">
        <f>COUNTIFS(D$2:D564,$D$2, C$2:C564, C564)</f>
        <v>0</v>
      </c>
    </row>
    <row r="565" spans="1:8" x14ac:dyDescent="0.2">
      <c r="A565">
        <v>564</v>
      </c>
      <c r="B565">
        <v>337582</v>
      </c>
      <c r="C565" t="s">
        <v>835</v>
      </c>
      <c r="D565" t="s">
        <v>439</v>
      </c>
      <c r="E565" t="s">
        <v>209</v>
      </c>
      <c r="F565">
        <v>45152</v>
      </c>
      <c r="G565">
        <f>COUNTIFS(D$2:D565,$D$5, C$2:C565, C565)</f>
        <v>0</v>
      </c>
      <c r="H565">
        <f>COUNTIFS(D$2:D565,$D$2, C$2:C565, C565)</f>
        <v>0</v>
      </c>
    </row>
    <row r="566" spans="1:8" x14ac:dyDescent="0.2">
      <c r="A566">
        <v>565</v>
      </c>
      <c r="B566">
        <v>37</v>
      </c>
      <c r="C566" t="s">
        <v>833</v>
      </c>
      <c r="D566" t="s">
        <v>441</v>
      </c>
      <c r="E566" t="s">
        <v>209</v>
      </c>
      <c r="F566">
        <v>45152</v>
      </c>
      <c r="G566">
        <f>COUNTIFS(D$2:D566,$D$5, C$2:C566, C566)</f>
        <v>1</v>
      </c>
      <c r="H566">
        <f>COUNTIFS(D$2:D566,$D$2, C$2:C566, C566)</f>
        <v>1</v>
      </c>
    </row>
    <row r="567" spans="1:8" x14ac:dyDescent="0.2">
      <c r="A567">
        <v>566</v>
      </c>
      <c r="B567">
        <v>640307</v>
      </c>
      <c r="C567" t="s">
        <v>836</v>
      </c>
      <c r="D567" t="s">
        <v>441</v>
      </c>
      <c r="E567" t="s">
        <v>209</v>
      </c>
      <c r="F567">
        <v>45152</v>
      </c>
      <c r="G567">
        <f>COUNTIFS(D$2:D567,$D$5, C$2:C567, C567)</f>
        <v>1</v>
      </c>
      <c r="H567">
        <f>COUNTIFS(D$2:D567,$D$2, C$2:C567, C567)</f>
        <v>0</v>
      </c>
    </row>
    <row r="568" spans="1:8" x14ac:dyDescent="0.2">
      <c r="A568">
        <v>567</v>
      </c>
      <c r="B568">
        <v>1666</v>
      </c>
      <c r="C568" t="s">
        <v>837</v>
      </c>
      <c r="D568" t="s">
        <v>441</v>
      </c>
      <c r="E568" t="s">
        <v>209</v>
      </c>
      <c r="F568">
        <v>45152</v>
      </c>
      <c r="G568">
        <f>COUNTIFS(D$2:D568,$D$5, C$2:C568, C568)</f>
        <v>1</v>
      </c>
      <c r="H568">
        <f>COUNTIFS(D$2:D568,$D$2, C$2:C568, C568)</f>
        <v>0</v>
      </c>
    </row>
    <row r="569" spans="1:8" x14ac:dyDescent="0.2">
      <c r="A569">
        <v>568</v>
      </c>
      <c r="B569">
        <v>459552</v>
      </c>
      <c r="C569" t="s">
        <v>838</v>
      </c>
      <c r="D569" t="s">
        <v>437</v>
      </c>
      <c r="E569" t="s">
        <v>213</v>
      </c>
      <c r="F569">
        <v>91251</v>
      </c>
      <c r="G569">
        <f>COUNTIFS(D$2:D569,$D$5, C$2:C569, C569)</f>
        <v>0</v>
      </c>
      <c r="H569">
        <f>COUNTIFS(D$2:D569,$D$2, C$2:C569, C569)</f>
        <v>1</v>
      </c>
    </row>
    <row r="570" spans="1:8" x14ac:dyDescent="0.2">
      <c r="A570">
        <v>569</v>
      </c>
      <c r="B570">
        <v>10696</v>
      </c>
      <c r="C570" t="s">
        <v>839</v>
      </c>
      <c r="D570" t="s">
        <v>439</v>
      </c>
      <c r="E570" t="s">
        <v>213</v>
      </c>
      <c r="F570">
        <v>91251</v>
      </c>
      <c r="G570">
        <f>COUNTIFS(D$2:D570,$D$5, C$2:C570, C570)</f>
        <v>0</v>
      </c>
      <c r="H570">
        <f>COUNTIFS(D$2:D570,$D$2, C$2:C570, C570)</f>
        <v>0</v>
      </c>
    </row>
    <row r="571" spans="1:8" x14ac:dyDescent="0.2">
      <c r="A571">
        <v>570</v>
      </c>
      <c r="B571">
        <v>459552</v>
      </c>
      <c r="C571" t="s">
        <v>838</v>
      </c>
      <c r="D571" t="s">
        <v>439</v>
      </c>
      <c r="E571" t="s">
        <v>213</v>
      </c>
      <c r="F571">
        <v>91251</v>
      </c>
      <c r="G571">
        <f>COUNTIFS(D$2:D571,$D$5, C$2:C571, C571)</f>
        <v>0</v>
      </c>
      <c r="H571">
        <f>COUNTIFS(D$2:D571,$D$2, C$2:C571, C571)</f>
        <v>1</v>
      </c>
    </row>
    <row r="572" spans="1:8" x14ac:dyDescent="0.2">
      <c r="A572">
        <v>571</v>
      </c>
      <c r="B572">
        <v>470385</v>
      </c>
      <c r="C572" t="s">
        <v>840</v>
      </c>
      <c r="D572" t="s">
        <v>441</v>
      </c>
      <c r="E572" t="s">
        <v>213</v>
      </c>
      <c r="F572">
        <v>91251</v>
      </c>
      <c r="G572">
        <f>COUNTIFS(D$2:D572,$D$5, C$2:C572, C572)</f>
        <v>1</v>
      </c>
      <c r="H572">
        <f>COUNTIFS(D$2:D572,$D$2, C$2:C572, C572)</f>
        <v>0</v>
      </c>
    </row>
    <row r="573" spans="1:8" x14ac:dyDescent="0.2">
      <c r="A573">
        <v>572</v>
      </c>
      <c r="B573">
        <v>592500</v>
      </c>
      <c r="C573" t="s">
        <v>841</v>
      </c>
      <c r="D573" t="s">
        <v>441</v>
      </c>
      <c r="E573" t="s">
        <v>213</v>
      </c>
      <c r="F573">
        <v>91251</v>
      </c>
      <c r="G573">
        <f>COUNTIFS(D$2:D573,$D$5, C$2:C573, C573)</f>
        <v>1</v>
      </c>
      <c r="H573">
        <f>COUNTIFS(D$2:D573,$D$2, C$2:C573, C573)</f>
        <v>0</v>
      </c>
    </row>
    <row r="574" spans="1:8" x14ac:dyDescent="0.2">
      <c r="A574">
        <v>573</v>
      </c>
      <c r="B574">
        <v>490708</v>
      </c>
      <c r="C574" t="s">
        <v>842</v>
      </c>
      <c r="D574" t="s">
        <v>441</v>
      </c>
      <c r="E574" t="s">
        <v>213</v>
      </c>
      <c r="F574">
        <v>91251</v>
      </c>
      <c r="G574">
        <f>COUNTIFS(D$2:D574,$D$5, C$2:C574, C574)</f>
        <v>1</v>
      </c>
      <c r="H574">
        <f>COUNTIFS(D$2:D574,$D$2, C$2:C574, C574)</f>
        <v>0</v>
      </c>
    </row>
    <row r="575" spans="1:8" x14ac:dyDescent="0.2">
      <c r="A575">
        <v>574</v>
      </c>
      <c r="B575">
        <v>4716</v>
      </c>
      <c r="C575" t="s">
        <v>843</v>
      </c>
      <c r="D575" t="s">
        <v>437</v>
      </c>
      <c r="E575" t="s">
        <v>214</v>
      </c>
      <c r="F575">
        <v>180093</v>
      </c>
      <c r="G575">
        <f>COUNTIFS(D$2:D575,$D$5, C$2:C575, C575)</f>
        <v>0</v>
      </c>
      <c r="H575">
        <f>COUNTIFS(D$2:D575,$D$2, C$2:C575, C575)</f>
        <v>1</v>
      </c>
    </row>
    <row r="576" spans="1:8" x14ac:dyDescent="0.2">
      <c r="A576">
        <v>575</v>
      </c>
      <c r="B576">
        <v>782968</v>
      </c>
      <c r="C576" t="s">
        <v>844</v>
      </c>
      <c r="D576" t="s">
        <v>439</v>
      </c>
      <c r="E576" t="s">
        <v>214</v>
      </c>
      <c r="F576">
        <v>180093</v>
      </c>
      <c r="G576">
        <f>COUNTIFS(D$2:D576,$D$5, C$2:C576, C576)</f>
        <v>0</v>
      </c>
      <c r="H576">
        <f>COUNTIFS(D$2:D576,$D$2, C$2:C576, C576)</f>
        <v>0</v>
      </c>
    </row>
    <row r="577" spans="1:8" x14ac:dyDescent="0.2">
      <c r="A577">
        <v>576</v>
      </c>
      <c r="B577">
        <v>4716</v>
      </c>
      <c r="C577" t="s">
        <v>843</v>
      </c>
      <c r="D577" t="s">
        <v>439</v>
      </c>
      <c r="E577" t="s">
        <v>214</v>
      </c>
      <c r="F577">
        <v>180093</v>
      </c>
      <c r="G577">
        <f>COUNTIFS(D$2:D577,$D$5, C$2:C577, C577)</f>
        <v>0</v>
      </c>
      <c r="H577">
        <f>COUNTIFS(D$2:D577,$D$2, C$2:C577, C577)</f>
        <v>1</v>
      </c>
    </row>
    <row r="578" spans="1:8" x14ac:dyDescent="0.2">
      <c r="A578">
        <v>577</v>
      </c>
      <c r="B578">
        <v>995</v>
      </c>
      <c r="C578" t="s">
        <v>845</v>
      </c>
      <c r="D578" t="s">
        <v>441</v>
      </c>
      <c r="E578" t="s">
        <v>214</v>
      </c>
      <c r="F578">
        <v>180093</v>
      </c>
      <c r="G578">
        <f>COUNTIFS(D$2:D578,$D$5, C$2:C578, C578)</f>
        <v>1</v>
      </c>
      <c r="H578">
        <f>COUNTIFS(D$2:D578,$D$2, C$2:C578, C578)</f>
        <v>0</v>
      </c>
    </row>
    <row r="579" spans="1:8" x14ac:dyDescent="0.2">
      <c r="A579">
        <v>578</v>
      </c>
      <c r="B579">
        <v>1467</v>
      </c>
      <c r="C579" t="s">
        <v>846</v>
      </c>
      <c r="D579" t="s">
        <v>441</v>
      </c>
      <c r="E579" t="s">
        <v>214</v>
      </c>
      <c r="F579">
        <v>180093</v>
      </c>
      <c r="G579">
        <f>COUNTIFS(D$2:D579,$D$5, C$2:C579, C579)</f>
        <v>1</v>
      </c>
      <c r="H579">
        <f>COUNTIFS(D$2:D579,$D$2, C$2:C579, C579)</f>
        <v>0</v>
      </c>
    </row>
    <row r="580" spans="1:8" x14ac:dyDescent="0.2">
      <c r="A580">
        <v>579</v>
      </c>
      <c r="B580">
        <v>124</v>
      </c>
      <c r="C580" t="s">
        <v>847</v>
      </c>
      <c r="D580" t="s">
        <v>441</v>
      </c>
      <c r="E580" t="s">
        <v>214</v>
      </c>
      <c r="F580">
        <v>180093</v>
      </c>
      <c r="G580">
        <f>COUNTIFS(D$2:D580,$D$5, C$2:C580, C580)</f>
        <v>1</v>
      </c>
      <c r="H580">
        <f>COUNTIFS(D$2:D580,$D$2, C$2:C580, C580)</f>
        <v>0</v>
      </c>
    </row>
    <row r="581" spans="1:8" x14ac:dyDescent="0.2">
      <c r="A581">
        <v>580</v>
      </c>
      <c r="B581">
        <v>549658</v>
      </c>
      <c r="C581" t="s">
        <v>848</v>
      </c>
      <c r="D581" t="s">
        <v>437</v>
      </c>
      <c r="E581" t="s">
        <v>216</v>
      </c>
      <c r="F581">
        <v>86190</v>
      </c>
      <c r="G581">
        <f>COUNTIFS(D$2:D581,$D$5, C$2:C581, C581)</f>
        <v>0</v>
      </c>
      <c r="H581">
        <f>COUNTIFS(D$2:D581,$D$2, C$2:C581, C581)</f>
        <v>1</v>
      </c>
    </row>
    <row r="582" spans="1:8" x14ac:dyDescent="0.2">
      <c r="A582">
        <v>581</v>
      </c>
      <c r="B582">
        <v>1410</v>
      </c>
      <c r="C582" t="s">
        <v>504</v>
      </c>
      <c r="D582" t="s">
        <v>439</v>
      </c>
      <c r="E582" t="s">
        <v>216</v>
      </c>
      <c r="F582">
        <v>86190</v>
      </c>
      <c r="G582">
        <f>COUNTIFS(D$2:D582,$D$5, C$2:C582, C582)</f>
        <v>0</v>
      </c>
      <c r="H582">
        <f>COUNTIFS(D$2:D582,$D$2, C$2:C582, C582)</f>
        <v>0</v>
      </c>
    </row>
    <row r="583" spans="1:8" x14ac:dyDescent="0.2">
      <c r="A583">
        <v>582</v>
      </c>
      <c r="B583">
        <v>184</v>
      </c>
      <c r="C583" t="s">
        <v>505</v>
      </c>
      <c r="D583" t="s">
        <v>439</v>
      </c>
      <c r="E583" t="s">
        <v>216</v>
      </c>
      <c r="F583">
        <v>86190</v>
      </c>
      <c r="G583">
        <f>COUNTIFS(D$2:D583,$D$5, C$2:C583, C583)</f>
        <v>0</v>
      </c>
      <c r="H583">
        <f>COUNTIFS(D$2:D583,$D$2, C$2:C583, C583)</f>
        <v>1</v>
      </c>
    </row>
    <row r="584" spans="1:8" x14ac:dyDescent="0.2">
      <c r="A584">
        <v>583</v>
      </c>
      <c r="B584">
        <v>434</v>
      </c>
      <c r="C584" t="s">
        <v>506</v>
      </c>
      <c r="D584" t="s">
        <v>441</v>
      </c>
      <c r="E584" t="s">
        <v>216</v>
      </c>
      <c r="F584">
        <v>86190</v>
      </c>
      <c r="G584">
        <f>COUNTIFS(D$2:D584,$D$5, C$2:C584, C584)</f>
        <v>3</v>
      </c>
      <c r="H584">
        <f>COUNTIFS(D$2:D584,$D$2, C$2:C584, C584)</f>
        <v>0</v>
      </c>
    </row>
    <row r="585" spans="1:8" x14ac:dyDescent="0.2">
      <c r="A585">
        <v>584</v>
      </c>
      <c r="B585">
        <v>148</v>
      </c>
      <c r="C585" t="s">
        <v>507</v>
      </c>
      <c r="D585" t="s">
        <v>441</v>
      </c>
      <c r="E585" t="s">
        <v>216</v>
      </c>
      <c r="F585">
        <v>86190</v>
      </c>
      <c r="G585">
        <f>COUNTIFS(D$2:D585,$D$5, C$2:C585, C585)</f>
        <v>4</v>
      </c>
      <c r="H585">
        <f>COUNTIFS(D$2:D585,$D$2, C$2:C585, C585)</f>
        <v>0</v>
      </c>
    </row>
    <row r="586" spans="1:8" x14ac:dyDescent="0.2">
      <c r="A586">
        <v>585</v>
      </c>
      <c r="B586">
        <v>402</v>
      </c>
      <c r="C586" t="s">
        <v>508</v>
      </c>
      <c r="D586" t="s">
        <v>441</v>
      </c>
      <c r="E586" t="s">
        <v>216</v>
      </c>
      <c r="F586">
        <v>86190</v>
      </c>
      <c r="G586">
        <f>COUNTIFS(D$2:D586,$D$5, C$2:C586, C586)</f>
        <v>3</v>
      </c>
      <c r="H586">
        <f>COUNTIFS(D$2:D586,$D$2, C$2:C586, C586)</f>
        <v>0</v>
      </c>
    </row>
    <row r="587" spans="1:8" x14ac:dyDescent="0.2">
      <c r="A587">
        <v>586</v>
      </c>
      <c r="B587">
        <v>881279</v>
      </c>
      <c r="C587" t="s">
        <v>759</v>
      </c>
      <c r="D587" t="s">
        <v>437</v>
      </c>
      <c r="E587" t="s">
        <v>217</v>
      </c>
      <c r="F587">
        <v>435761</v>
      </c>
      <c r="G587">
        <f>COUNTIFS(D$2:D587,$D$5, C$2:C587, C587)</f>
        <v>0</v>
      </c>
      <c r="H587">
        <f>COUNTIFS(D$2:D587,$D$2, C$2:C587, C587)</f>
        <v>2</v>
      </c>
    </row>
    <row r="588" spans="1:8" x14ac:dyDescent="0.2">
      <c r="A588">
        <v>587</v>
      </c>
      <c r="B588">
        <v>5124</v>
      </c>
      <c r="C588" t="s">
        <v>778</v>
      </c>
      <c r="D588" t="s">
        <v>439</v>
      </c>
      <c r="E588" t="s">
        <v>217</v>
      </c>
      <c r="F588">
        <v>435761</v>
      </c>
      <c r="G588">
        <f>COUNTIFS(D$2:D588,$D$5, C$2:C588, C588)</f>
        <v>0</v>
      </c>
      <c r="H588">
        <f>COUNTIFS(D$2:D588,$D$2, C$2:C588, C588)</f>
        <v>1</v>
      </c>
    </row>
    <row r="589" spans="1:8" x14ac:dyDescent="0.2">
      <c r="A589">
        <v>588</v>
      </c>
      <c r="B589">
        <v>4056</v>
      </c>
      <c r="C589" t="s">
        <v>692</v>
      </c>
      <c r="D589" t="s">
        <v>439</v>
      </c>
      <c r="E589" t="s">
        <v>217</v>
      </c>
      <c r="F589">
        <v>435761</v>
      </c>
      <c r="G589">
        <f>COUNTIFS(D$2:D589,$D$5, C$2:C589, C589)</f>
        <v>0</v>
      </c>
      <c r="H589">
        <f>COUNTIFS(D$2:D589,$D$2, C$2:C589, C589)</f>
        <v>1</v>
      </c>
    </row>
    <row r="590" spans="1:8" x14ac:dyDescent="0.2">
      <c r="A590">
        <v>589</v>
      </c>
      <c r="B590">
        <v>881279</v>
      </c>
      <c r="C590" t="s">
        <v>759</v>
      </c>
      <c r="D590" t="s">
        <v>439</v>
      </c>
      <c r="E590" t="s">
        <v>217</v>
      </c>
      <c r="F590">
        <v>435761</v>
      </c>
      <c r="G590">
        <f>COUNTIFS(D$2:D590,$D$5, C$2:C590, C590)</f>
        <v>0</v>
      </c>
      <c r="H590">
        <f>COUNTIFS(D$2:D590,$D$2, C$2:C590, C590)</f>
        <v>2</v>
      </c>
    </row>
    <row r="591" spans="1:8" x14ac:dyDescent="0.2">
      <c r="A591">
        <v>590</v>
      </c>
      <c r="B591">
        <v>158</v>
      </c>
      <c r="C591" t="s">
        <v>490</v>
      </c>
      <c r="D591" t="s">
        <v>441</v>
      </c>
      <c r="E591" t="s">
        <v>217</v>
      </c>
      <c r="F591">
        <v>435761</v>
      </c>
      <c r="G591">
        <f>COUNTIFS(D$2:D591,$D$5, C$2:C591, C591)</f>
        <v>5</v>
      </c>
      <c r="H591">
        <f>COUNTIFS(D$2:D591,$D$2, C$2:C591, C591)</f>
        <v>0</v>
      </c>
    </row>
    <row r="592" spans="1:8" x14ac:dyDescent="0.2">
      <c r="A592">
        <v>591</v>
      </c>
      <c r="B592">
        <v>741</v>
      </c>
      <c r="C592" t="s">
        <v>779</v>
      </c>
      <c r="D592" t="s">
        <v>441</v>
      </c>
      <c r="E592" t="s">
        <v>217</v>
      </c>
      <c r="F592">
        <v>435761</v>
      </c>
      <c r="G592">
        <f>COUNTIFS(D$2:D592,$D$5, C$2:C592, C592)</f>
        <v>2</v>
      </c>
      <c r="H592">
        <f>COUNTIFS(D$2:D592,$D$2, C$2:C592, C592)</f>
        <v>0</v>
      </c>
    </row>
    <row r="593" spans="1:8" x14ac:dyDescent="0.2">
      <c r="A593">
        <v>592</v>
      </c>
      <c r="B593">
        <v>349</v>
      </c>
      <c r="C593" t="s">
        <v>849</v>
      </c>
      <c r="D593" t="s">
        <v>441</v>
      </c>
      <c r="E593" t="s">
        <v>217</v>
      </c>
      <c r="F593">
        <v>435761</v>
      </c>
      <c r="G593">
        <f>COUNTIFS(D$2:D593,$D$5, C$2:C593, C593)</f>
        <v>1</v>
      </c>
      <c r="H593">
        <f>COUNTIFS(D$2:D593,$D$2, C$2:C593, C593)</f>
        <v>0</v>
      </c>
    </row>
    <row r="594" spans="1:8" x14ac:dyDescent="0.2">
      <c r="A594">
        <v>593</v>
      </c>
      <c r="B594">
        <v>899121</v>
      </c>
      <c r="C594" t="s">
        <v>850</v>
      </c>
      <c r="D594" t="s">
        <v>437</v>
      </c>
      <c r="E594" t="s">
        <v>218</v>
      </c>
      <c r="F594">
        <v>2106476</v>
      </c>
      <c r="G594">
        <f>COUNTIFS(D$2:D594,$D$5, C$2:C594, C594)</f>
        <v>0</v>
      </c>
      <c r="H594">
        <f>COUNTIFS(D$2:D594,$D$2, C$2:C594, C594)</f>
        <v>1</v>
      </c>
    </row>
    <row r="595" spans="1:8" x14ac:dyDescent="0.2">
      <c r="A595">
        <v>594</v>
      </c>
      <c r="B595">
        <v>899121</v>
      </c>
      <c r="C595" t="s">
        <v>850</v>
      </c>
      <c r="D595" t="s">
        <v>439</v>
      </c>
      <c r="E595" t="s">
        <v>218</v>
      </c>
      <c r="F595">
        <v>2106476</v>
      </c>
      <c r="G595">
        <f>COUNTIFS(D$2:D595,$D$5, C$2:C595, C595)</f>
        <v>0</v>
      </c>
      <c r="H595">
        <f>COUNTIFS(D$2:D595,$D$2, C$2:C595, C595)</f>
        <v>1</v>
      </c>
    </row>
    <row r="596" spans="1:8" x14ac:dyDescent="0.2">
      <c r="A596">
        <v>595</v>
      </c>
      <c r="B596">
        <v>2105585</v>
      </c>
      <c r="C596" t="s">
        <v>851</v>
      </c>
      <c r="D596" t="s">
        <v>439</v>
      </c>
      <c r="E596" t="s">
        <v>218</v>
      </c>
      <c r="F596">
        <v>2106476</v>
      </c>
      <c r="G596">
        <f>COUNTIFS(D$2:D596,$D$5, C$2:C596, C596)</f>
        <v>0</v>
      </c>
      <c r="H596">
        <f>COUNTIFS(D$2:D596,$D$2, C$2:C596, C596)</f>
        <v>0</v>
      </c>
    </row>
    <row r="597" spans="1:8" x14ac:dyDescent="0.2">
      <c r="A597">
        <v>596</v>
      </c>
      <c r="B597">
        <v>586568</v>
      </c>
      <c r="C597" t="s">
        <v>852</v>
      </c>
      <c r="D597" t="s">
        <v>441</v>
      </c>
      <c r="E597" t="s">
        <v>218</v>
      </c>
      <c r="F597">
        <v>2106476</v>
      </c>
      <c r="G597">
        <f>COUNTIFS(D$2:D597,$D$5, C$2:C597, C597)</f>
        <v>1</v>
      </c>
      <c r="H597">
        <f>COUNTIFS(D$2:D597,$D$2, C$2:C597, C597)</f>
        <v>0</v>
      </c>
    </row>
    <row r="598" spans="1:8" x14ac:dyDescent="0.2">
      <c r="A598">
        <v>597</v>
      </c>
      <c r="B598">
        <v>488917</v>
      </c>
      <c r="C598" t="s">
        <v>853</v>
      </c>
      <c r="D598" t="s">
        <v>441</v>
      </c>
      <c r="E598" t="s">
        <v>218</v>
      </c>
      <c r="F598">
        <v>2106476</v>
      </c>
      <c r="G598">
        <f>COUNTIFS(D$2:D598,$D$5, C$2:C598, C598)</f>
        <v>1</v>
      </c>
      <c r="H598">
        <f>COUNTIFS(D$2:D598,$D$2, C$2:C598, C598)</f>
        <v>0</v>
      </c>
    </row>
    <row r="599" spans="1:8" x14ac:dyDescent="0.2">
      <c r="A599">
        <v>598</v>
      </c>
      <c r="B599">
        <v>5038871</v>
      </c>
      <c r="C599" t="s">
        <v>854</v>
      </c>
      <c r="D599" t="s">
        <v>441</v>
      </c>
      <c r="E599" t="s">
        <v>218</v>
      </c>
      <c r="F599">
        <v>2106476</v>
      </c>
      <c r="G599">
        <f>COUNTIFS(D$2:D599,$D$5, C$2:C599, C599)</f>
        <v>1</v>
      </c>
      <c r="H599">
        <f>COUNTIFS(D$2:D599,$D$2, C$2:C599, C599)</f>
        <v>0</v>
      </c>
    </row>
    <row r="600" spans="1:8" x14ac:dyDescent="0.2">
      <c r="A600">
        <v>599</v>
      </c>
      <c r="B600">
        <v>41</v>
      </c>
      <c r="C600" t="s">
        <v>542</v>
      </c>
      <c r="D600" t="s">
        <v>437</v>
      </c>
      <c r="E600" t="s">
        <v>219</v>
      </c>
      <c r="F600">
        <v>44741</v>
      </c>
      <c r="G600">
        <f>COUNTIFS(D$2:D600,$D$5, C$2:C600, C600)</f>
        <v>0</v>
      </c>
      <c r="H600">
        <f>COUNTIFS(D$2:D600,$D$2, C$2:C600, C600)</f>
        <v>3</v>
      </c>
    </row>
    <row r="601" spans="1:8" x14ac:dyDescent="0.2">
      <c r="A601">
        <v>600</v>
      </c>
      <c r="B601">
        <v>41</v>
      </c>
      <c r="C601" t="s">
        <v>542</v>
      </c>
      <c r="D601" t="s">
        <v>439</v>
      </c>
      <c r="E601" t="s">
        <v>219</v>
      </c>
      <c r="F601">
        <v>44741</v>
      </c>
      <c r="G601">
        <f>COUNTIFS(D$2:D601,$D$5, C$2:C601, C601)</f>
        <v>0</v>
      </c>
      <c r="H601">
        <f>COUNTIFS(D$2:D601,$D$2, C$2:C601, C601)</f>
        <v>3</v>
      </c>
    </row>
    <row r="602" spans="1:8" x14ac:dyDescent="0.2">
      <c r="A602">
        <v>601</v>
      </c>
      <c r="B602">
        <v>368074</v>
      </c>
      <c r="C602" t="s">
        <v>543</v>
      </c>
      <c r="D602" t="s">
        <v>439</v>
      </c>
      <c r="E602" t="s">
        <v>219</v>
      </c>
      <c r="F602">
        <v>44741</v>
      </c>
      <c r="G602">
        <f>COUNTIFS(D$2:D602,$D$5, C$2:C602, C602)</f>
        <v>0</v>
      </c>
      <c r="H602">
        <f>COUNTIFS(D$2:D602,$D$2, C$2:C602, C602)</f>
        <v>0</v>
      </c>
    </row>
    <row r="603" spans="1:8" x14ac:dyDescent="0.2">
      <c r="A603">
        <v>602</v>
      </c>
      <c r="B603">
        <v>644823</v>
      </c>
      <c r="C603" t="s">
        <v>544</v>
      </c>
      <c r="D603" t="s">
        <v>439</v>
      </c>
      <c r="E603" t="s">
        <v>219</v>
      </c>
      <c r="F603">
        <v>44741</v>
      </c>
      <c r="G603">
        <f>COUNTIFS(D$2:D603,$D$5, C$2:C603, C603)</f>
        <v>0</v>
      </c>
      <c r="H603">
        <f>COUNTIFS(D$2:D603,$D$2, C$2:C603, C603)</f>
        <v>0</v>
      </c>
    </row>
    <row r="604" spans="1:8" x14ac:dyDescent="0.2">
      <c r="A604">
        <v>603</v>
      </c>
      <c r="B604">
        <v>793766</v>
      </c>
      <c r="C604" t="s">
        <v>546</v>
      </c>
      <c r="D604" t="s">
        <v>441</v>
      </c>
      <c r="E604" t="s">
        <v>219</v>
      </c>
      <c r="F604">
        <v>44741</v>
      </c>
      <c r="G604">
        <f>COUNTIFS(D$2:D604,$D$5, C$2:C604, C604)</f>
        <v>2</v>
      </c>
      <c r="H604">
        <f>COUNTIFS(D$2:D604,$D$2, C$2:C604, C604)</f>
        <v>0</v>
      </c>
    </row>
    <row r="605" spans="1:8" x14ac:dyDescent="0.2">
      <c r="A605">
        <v>604</v>
      </c>
      <c r="B605">
        <v>437520</v>
      </c>
      <c r="C605" t="s">
        <v>855</v>
      </c>
      <c r="D605" t="s">
        <v>441</v>
      </c>
      <c r="E605" t="s">
        <v>219</v>
      </c>
      <c r="F605">
        <v>44741</v>
      </c>
      <c r="G605">
        <f>COUNTIFS(D$2:D605,$D$5, C$2:C605, C605)</f>
        <v>1</v>
      </c>
      <c r="H605">
        <f>COUNTIFS(D$2:D605,$D$2, C$2:C605, C605)</f>
        <v>0</v>
      </c>
    </row>
    <row r="606" spans="1:8" x14ac:dyDescent="0.2">
      <c r="A606">
        <v>605</v>
      </c>
      <c r="B606">
        <v>385443</v>
      </c>
      <c r="C606" t="s">
        <v>856</v>
      </c>
      <c r="D606" t="s">
        <v>441</v>
      </c>
      <c r="E606" t="s">
        <v>219</v>
      </c>
      <c r="F606">
        <v>44741</v>
      </c>
      <c r="G606">
        <f>COUNTIFS(D$2:D606,$D$5, C$2:C606, C606)</f>
        <v>1</v>
      </c>
      <c r="H606">
        <f>COUNTIFS(D$2:D606,$D$2, C$2:C606, C606)</f>
        <v>0</v>
      </c>
    </row>
    <row r="607" spans="1:8" x14ac:dyDescent="0.2">
      <c r="A607">
        <v>606</v>
      </c>
      <c r="B607">
        <v>327273</v>
      </c>
      <c r="C607" t="s">
        <v>857</v>
      </c>
      <c r="D607" t="s">
        <v>437</v>
      </c>
      <c r="E607" t="s">
        <v>220</v>
      </c>
      <c r="F607">
        <v>338013</v>
      </c>
      <c r="G607">
        <f>COUNTIFS(D$2:D607,$D$5, C$2:C607, C607)</f>
        <v>0</v>
      </c>
      <c r="H607">
        <f>COUNTIFS(D$2:D607,$D$2, C$2:C607, C607)</f>
        <v>1</v>
      </c>
    </row>
    <row r="608" spans="1:8" x14ac:dyDescent="0.2">
      <c r="A608">
        <v>607</v>
      </c>
      <c r="B608">
        <v>442109</v>
      </c>
      <c r="C608" t="s">
        <v>858</v>
      </c>
      <c r="D608" t="s">
        <v>439</v>
      </c>
      <c r="E608" t="s">
        <v>220</v>
      </c>
      <c r="F608">
        <v>338013</v>
      </c>
      <c r="G608">
        <f>COUNTIFS(D$2:D608,$D$5, C$2:C608, C608)</f>
        <v>0</v>
      </c>
      <c r="H608">
        <f>COUNTIFS(D$2:D608,$D$2, C$2:C608, C608)</f>
        <v>0</v>
      </c>
    </row>
    <row r="609" spans="1:8" x14ac:dyDescent="0.2">
      <c r="A609">
        <v>608</v>
      </c>
      <c r="B609">
        <v>327273</v>
      </c>
      <c r="C609" t="s">
        <v>857</v>
      </c>
      <c r="D609" t="s">
        <v>439</v>
      </c>
      <c r="E609" t="s">
        <v>220</v>
      </c>
      <c r="F609">
        <v>338013</v>
      </c>
      <c r="G609">
        <f>COUNTIFS(D$2:D609,$D$5, C$2:C609, C609)</f>
        <v>0</v>
      </c>
      <c r="H609">
        <f>COUNTIFS(D$2:D609,$D$2, C$2:C609, C609)</f>
        <v>1</v>
      </c>
    </row>
    <row r="610" spans="1:8" x14ac:dyDescent="0.2">
      <c r="A610">
        <v>609</v>
      </c>
      <c r="B610">
        <v>1410028</v>
      </c>
      <c r="C610" t="s">
        <v>859</v>
      </c>
      <c r="D610" t="s">
        <v>439</v>
      </c>
      <c r="E610" t="s">
        <v>220</v>
      </c>
      <c r="F610">
        <v>338013</v>
      </c>
      <c r="G610">
        <f>COUNTIFS(D$2:D610,$D$5, C$2:C610, C610)</f>
        <v>0</v>
      </c>
      <c r="H610">
        <f>COUNTIFS(D$2:D610,$D$2, C$2:C610, C610)</f>
        <v>0</v>
      </c>
    </row>
    <row r="611" spans="1:8" x14ac:dyDescent="0.2">
      <c r="A611">
        <v>610</v>
      </c>
      <c r="B611">
        <v>120</v>
      </c>
      <c r="C611" t="s">
        <v>860</v>
      </c>
      <c r="D611" t="s">
        <v>441</v>
      </c>
      <c r="E611" t="s">
        <v>220</v>
      </c>
      <c r="F611">
        <v>338013</v>
      </c>
      <c r="G611">
        <f>COUNTIFS(D$2:D611,$D$5, C$2:C611, C611)</f>
        <v>1</v>
      </c>
      <c r="H611">
        <f>COUNTIFS(D$2:D611,$D$2, C$2:C611, C611)</f>
        <v>0</v>
      </c>
    </row>
    <row r="612" spans="1:8" x14ac:dyDescent="0.2">
      <c r="A612">
        <v>611</v>
      </c>
      <c r="B612">
        <v>701</v>
      </c>
      <c r="C612" t="s">
        <v>861</v>
      </c>
      <c r="D612" t="s">
        <v>441</v>
      </c>
      <c r="E612" t="s">
        <v>220</v>
      </c>
      <c r="F612">
        <v>338013</v>
      </c>
      <c r="G612">
        <f>COUNTIFS(D$2:D612,$D$5, C$2:C612, C612)</f>
        <v>1</v>
      </c>
      <c r="H612">
        <f>COUNTIFS(D$2:D612,$D$2, C$2:C612, C612)</f>
        <v>0</v>
      </c>
    </row>
    <row r="613" spans="1:8" x14ac:dyDescent="0.2">
      <c r="A613">
        <v>612</v>
      </c>
      <c r="B613">
        <v>929489</v>
      </c>
      <c r="C613" t="s">
        <v>862</v>
      </c>
      <c r="D613" t="s">
        <v>441</v>
      </c>
      <c r="E613" t="s">
        <v>220</v>
      </c>
      <c r="F613">
        <v>338013</v>
      </c>
      <c r="G613">
        <f>COUNTIFS(D$2:D613,$D$5, C$2:C613, C613)</f>
        <v>1</v>
      </c>
      <c r="H613">
        <f>COUNTIFS(D$2:D613,$D$2, C$2:C613, C613)</f>
        <v>0</v>
      </c>
    </row>
    <row r="614" spans="1:8" x14ac:dyDescent="0.2">
      <c r="A614">
        <v>613</v>
      </c>
      <c r="B614">
        <v>898288</v>
      </c>
      <c r="C614" t="s">
        <v>700</v>
      </c>
      <c r="D614" t="s">
        <v>437</v>
      </c>
      <c r="E614" t="s">
        <v>222</v>
      </c>
      <c r="F614">
        <v>1255953</v>
      </c>
      <c r="G614">
        <f>COUNTIFS(D$2:D614,$D$5, C$2:C614, C614)</f>
        <v>0</v>
      </c>
      <c r="H614">
        <f>COUNTIFS(D$2:D614,$D$2, C$2:C614, C614)</f>
        <v>2</v>
      </c>
    </row>
    <row r="615" spans="1:8" x14ac:dyDescent="0.2">
      <c r="A615">
        <v>614</v>
      </c>
      <c r="B615">
        <v>1416431</v>
      </c>
      <c r="C615" t="s">
        <v>863</v>
      </c>
      <c r="D615" t="s">
        <v>439</v>
      </c>
      <c r="E615" t="s">
        <v>222</v>
      </c>
      <c r="F615">
        <v>1255953</v>
      </c>
      <c r="G615">
        <f>COUNTIFS(D$2:D615,$D$5, C$2:C615, C615)</f>
        <v>0</v>
      </c>
      <c r="H615">
        <f>COUNTIFS(D$2:D615,$D$2, C$2:C615, C615)</f>
        <v>0</v>
      </c>
    </row>
    <row r="616" spans="1:8" x14ac:dyDescent="0.2">
      <c r="A616">
        <v>615</v>
      </c>
      <c r="B616">
        <v>898288</v>
      </c>
      <c r="C616" t="s">
        <v>700</v>
      </c>
      <c r="D616" t="s">
        <v>439</v>
      </c>
      <c r="E616" t="s">
        <v>222</v>
      </c>
      <c r="F616">
        <v>1255953</v>
      </c>
      <c r="G616">
        <f>COUNTIFS(D$2:D616,$D$5, C$2:C616, C616)</f>
        <v>0</v>
      </c>
      <c r="H616">
        <f>COUNTIFS(D$2:D616,$D$2, C$2:C616, C616)</f>
        <v>2</v>
      </c>
    </row>
    <row r="617" spans="1:8" x14ac:dyDescent="0.2">
      <c r="A617">
        <v>616</v>
      </c>
      <c r="B617">
        <v>4034068</v>
      </c>
      <c r="C617" t="s">
        <v>864</v>
      </c>
      <c r="D617" t="s">
        <v>439</v>
      </c>
      <c r="E617" t="s">
        <v>222</v>
      </c>
      <c r="F617">
        <v>1255953</v>
      </c>
      <c r="G617">
        <f>COUNTIFS(D$2:D617,$D$5, C$2:C617, C617)</f>
        <v>0</v>
      </c>
      <c r="H617">
        <f>COUNTIFS(D$2:D617,$D$2, C$2:C617, C617)</f>
        <v>0</v>
      </c>
    </row>
    <row r="618" spans="1:8" x14ac:dyDescent="0.2">
      <c r="A618">
        <v>617</v>
      </c>
      <c r="B618">
        <v>44073</v>
      </c>
      <c r="C618" t="s">
        <v>865</v>
      </c>
      <c r="D618" t="s">
        <v>441</v>
      </c>
      <c r="E618" t="s">
        <v>222</v>
      </c>
      <c r="F618">
        <v>1255953</v>
      </c>
      <c r="G618">
        <f>COUNTIFS(D$2:D618,$D$5, C$2:C618, C618)</f>
        <v>1</v>
      </c>
      <c r="H618">
        <f>COUNTIFS(D$2:D618,$D$2, C$2:C618, C618)</f>
        <v>0</v>
      </c>
    </row>
    <row r="619" spans="1:8" x14ac:dyDescent="0.2">
      <c r="A619">
        <v>618</v>
      </c>
      <c r="B619">
        <v>246386</v>
      </c>
      <c r="C619" t="s">
        <v>866</v>
      </c>
      <c r="D619" t="s">
        <v>441</v>
      </c>
      <c r="E619" t="s">
        <v>222</v>
      </c>
      <c r="F619">
        <v>1255953</v>
      </c>
      <c r="G619">
        <f>COUNTIFS(D$2:D619,$D$5, C$2:C619, C619)</f>
        <v>1</v>
      </c>
      <c r="H619">
        <f>COUNTIFS(D$2:D619,$D$2, C$2:C619, C619)</f>
        <v>0</v>
      </c>
    </row>
    <row r="620" spans="1:8" x14ac:dyDescent="0.2">
      <c r="A620">
        <v>619</v>
      </c>
      <c r="B620">
        <v>309945</v>
      </c>
      <c r="C620" t="s">
        <v>867</v>
      </c>
      <c r="D620" t="s">
        <v>441</v>
      </c>
      <c r="E620" t="s">
        <v>222</v>
      </c>
      <c r="F620">
        <v>1255953</v>
      </c>
      <c r="G620">
        <f>COUNTIFS(D$2:D620,$D$5, C$2:C620, C620)</f>
        <v>1</v>
      </c>
      <c r="H620">
        <f>COUNTIFS(D$2:D620,$D$2, C$2:C620, C620)</f>
        <v>0</v>
      </c>
    </row>
    <row r="621" spans="1:8" x14ac:dyDescent="0.2">
      <c r="A621">
        <v>620</v>
      </c>
      <c r="B621">
        <v>697</v>
      </c>
      <c r="C621" t="s">
        <v>721</v>
      </c>
      <c r="D621" t="s">
        <v>437</v>
      </c>
      <c r="E621" t="s">
        <v>223</v>
      </c>
      <c r="F621">
        <v>53604</v>
      </c>
      <c r="G621">
        <f>COUNTIFS(D$2:D621,$D$5, C$2:C621, C621)</f>
        <v>0</v>
      </c>
      <c r="H621">
        <f>COUNTIFS(D$2:D621,$D$2, C$2:C621, C621)</f>
        <v>3</v>
      </c>
    </row>
    <row r="622" spans="1:8" x14ac:dyDescent="0.2">
      <c r="A622">
        <v>621</v>
      </c>
      <c r="B622">
        <v>697</v>
      </c>
      <c r="C622" t="s">
        <v>721</v>
      </c>
      <c r="D622" t="s">
        <v>439</v>
      </c>
      <c r="E622" t="s">
        <v>223</v>
      </c>
      <c r="F622">
        <v>53604</v>
      </c>
      <c r="G622">
        <f>COUNTIFS(D$2:D622,$D$5, C$2:C622, C622)</f>
        <v>0</v>
      </c>
      <c r="H622">
        <f>COUNTIFS(D$2:D622,$D$2, C$2:C622, C622)</f>
        <v>3</v>
      </c>
    </row>
    <row r="623" spans="1:8" x14ac:dyDescent="0.2">
      <c r="A623">
        <v>622</v>
      </c>
      <c r="B623">
        <v>224634</v>
      </c>
      <c r="C623" t="s">
        <v>868</v>
      </c>
      <c r="D623" t="s">
        <v>439</v>
      </c>
      <c r="E623" t="s">
        <v>223</v>
      </c>
      <c r="F623">
        <v>53604</v>
      </c>
      <c r="G623">
        <f>COUNTIFS(D$2:D623,$D$5, C$2:C623, C623)</f>
        <v>0</v>
      </c>
      <c r="H623">
        <f>COUNTIFS(D$2:D623,$D$2, C$2:C623, C623)</f>
        <v>0</v>
      </c>
    </row>
    <row r="624" spans="1:8" x14ac:dyDescent="0.2">
      <c r="A624">
        <v>623</v>
      </c>
      <c r="B624">
        <v>493</v>
      </c>
      <c r="C624" t="s">
        <v>869</v>
      </c>
      <c r="D624" t="s">
        <v>441</v>
      </c>
      <c r="E624" t="s">
        <v>223</v>
      </c>
      <c r="F624">
        <v>53604</v>
      </c>
      <c r="G624">
        <f>COUNTIFS(D$2:D624,$D$5, C$2:C624, C624)</f>
        <v>1</v>
      </c>
      <c r="H624">
        <f>COUNTIFS(D$2:D624,$D$2, C$2:C624, C624)</f>
        <v>0</v>
      </c>
    </row>
    <row r="625" spans="1:8" x14ac:dyDescent="0.2">
      <c r="A625">
        <v>624</v>
      </c>
      <c r="B625">
        <v>511</v>
      </c>
      <c r="C625" t="s">
        <v>870</v>
      </c>
      <c r="D625" t="s">
        <v>441</v>
      </c>
      <c r="E625" t="s">
        <v>223</v>
      </c>
      <c r="F625">
        <v>53604</v>
      </c>
      <c r="G625">
        <f>COUNTIFS(D$2:D625,$D$5, C$2:C625, C625)</f>
        <v>1</v>
      </c>
      <c r="H625">
        <f>COUNTIFS(D$2:D625,$D$2, C$2:C625, C625)</f>
        <v>0</v>
      </c>
    </row>
    <row r="626" spans="1:8" x14ac:dyDescent="0.2">
      <c r="A626">
        <v>625</v>
      </c>
      <c r="B626">
        <v>534045</v>
      </c>
      <c r="C626" t="s">
        <v>871</v>
      </c>
      <c r="D626" t="s">
        <v>441</v>
      </c>
      <c r="E626" t="s">
        <v>223</v>
      </c>
      <c r="F626">
        <v>53604</v>
      </c>
      <c r="G626">
        <f>COUNTIFS(D$2:D626,$D$5, C$2:C626, C626)</f>
        <v>1</v>
      </c>
      <c r="H626">
        <f>COUNTIFS(D$2:D626,$D$2, C$2:C626, C626)</f>
        <v>0</v>
      </c>
    </row>
    <row r="627" spans="1:8" x14ac:dyDescent="0.2">
      <c r="A627">
        <v>626</v>
      </c>
      <c r="B627">
        <v>180</v>
      </c>
      <c r="C627" t="s">
        <v>872</v>
      </c>
      <c r="D627" t="s">
        <v>437</v>
      </c>
      <c r="E627" t="s">
        <v>225</v>
      </c>
      <c r="F627">
        <v>56172</v>
      </c>
      <c r="G627">
        <f>COUNTIFS(D$2:D627,$D$5, C$2:C627, C627)</f>
        <v>0</v>
      </c>
      <c r="H627">
        <f>COUNTIFS(D$2:D627,$D$2, C$2:C627, C627)</f>
        <v>1</v>
      </c>
    </row>
    <row r="628" spans="1:8" x14ac:dyDescent="0.2">
      <c r="A628">
        <v>627</v>
      </c>
      <c r="B628">
        <v>4122</v>
      </c>
      <c r="C628" t="s">
        <v>873</v>
      </c>
      <c r="D628" t="s">
        <v>439</v>
      </c>
      <c r="E628" t="s">
        <v>225</v>
      </c>
      <c r="F628">
        <v>56172</v>
      </c>
      <c r="G628">
        <f>COUNTIFS(D$2:D628,$D$5, C$2:C628, C628)</f>
        <v>0</v>
      </c>
      <c r="H628">
        <f>COUNTIFS(D$2:D628,$D$2, C$2:C628, C628)</f>
        <v>0</v>
      </c>
    </row>
    <row r="629" spans="1:8" x14ac:dyDescent="0.2">
      <c r="A629">
        <v>628</v>
      </c>
      <c r="B629">
        <v>933858</v>
      </c>
      <c r="C629" t="s">
        <v>874</v>
      </c>
      <c r="D629" t="s">
        <v>439</v>
      </c>
      <c r="E629" t="s">
        <v>225</v>
      </c>
      <c r="F629">
        <v>56172</v>
      </c>
      <c r="G629">
        <f>COUNTIFS(D$2:D629,$D$5, C$2:C629, C629)</f>
        <v>0</v>
      </c>
      <c r="H629">
        <f>COUNTIFS(D$2:D629,$D$2, C$2:C629, C629)</f>
        <v>0</v>
      </c>
    </row>
    <row r="630" spans="1:8" x14ac:dyDescent="0.2">
      <c r="A630">
        <v>629</v>
      </c>
      <c r="B630">
        <v>564</v>
      </c>
      <c r="C630" t="s">
        <v>875</v>
      </c>
      <c r="D630" t="s">
        <v>441</v>
      </c>
      <c r="E630" t="s">
        <v>225</v>
      </c>
      <c r="F630">
        <v>56172</v>
      </c>
      <c r="G630">
        <f>COUNTIFS(D$2:D630,$D$5, C$2:C630, C630)</f>
        <v>1</v>
      </c>
      <c r="H630">
        <f>COUNTIFS(D$2:D630,$D$2, C$2:C630, C630)</f>
        <v>0</v>
      </c>
    </row>
    <row r="631" spans="1:8" x14ac:dyDescent="0.2">
      <c r="A631">
        <v>630</v>
      </c>
      <c r="B631">
        <v>27</v>
      </c>
      <c r="C631" t="s">
        <v>876</v>
      </c>
      <c r="D631" t="s">
        <v>441</v>
      </c>
      <c r="E631" t="s">
        <v>225</v>
      </c>
      <c r="F631">
        <v>56172</v>
      </c>
      <c r="G631">
        <f>COUNTIFS(D$2:D631,$D$5, C$2:C631, C631)</f>
        <v>1</v>
      </c>
      <c r="H631">
        <f>COUNTIFS(D$2:D631,$D$2, C$2:C631, C631)</f>
        <v>0</v>
      </c>
    </row>
    <row r="632" spans="1:8" x14ac:dyDescent="0.2">
      <c r="A632">
        <v>631</v>
      </c>
      <c r="B632">
        <v>63</v>
      </c>
      <c r="C632" t="s">
        <v>877</v>
      </c>
      <c r="D632" t="s">
        <v>441</v>
      </c>
      <c r="E632" t="s">
        <v>225</v>
      </c>
      <c r="F632">
        <v>56172</v>
      </c>
      <c r="G632">
        <f>COUNTIFS(D$2:D632,$D$5, C$2:C632, C632)</f>
        <v>1</v>
      </c>
      <c r="H632">
        <f>COUNTIFS(D$2:D632,$D$2, C$2:C632, C632)</f>
        <v>0</v>
      </c>
    </row>
    <row r="633" spans="1:8" x14ac:dyDescent="0.2">
      <c r="A633">
        <v>632</v>
      </c>
      <c r="B633">
        <v>40</v>
      </c>
      <c r="C633" t="s">
        <v>736</v>
      </c>
      <c r="D633" t="s">
        <v>437</v>
      </c>
      <c r="E633" t="s">
        <v>226</v>
      </c>
      <c r="F633">
        <v>62622</v>
      </c>
      <c r="G633">
        <f>COUNTIFS(D$2:D633,$D$5, C$2:C633, C633)</f>
        <v>0</v>
      </c>
      <c r="H633">
        <f>COUNTIFS(D$2:D633,$D$2, C$2:C633, C633)</f>
        <v>4</v>
      </c>
    </row>
    <row r="634" spans="1:8" x14ac:dyDescent="0.2">
      <c r="A634">
        <v>633</v>
      </c>
      <c r="B634">
        <v>40</v>
      </c>
      <c r="C634" t="s">
        <v>736</v>
      </c>
      <c r="D634" t="s">
        <v>439</v>
      </c>
      <c r="E634" t="s">
        <v>226</v>
      </c>
      <c r="F634">
        <v>62622</v>
      </c>
      <c r="G634">
        <f>COUNTIFS(D$2:D634,$D$5, C$2:C634, C634)</f>
        <v>0</v>
      </c>
      <c r="H634">
        <f>COUNTIFS(D$2:D634,$D$2, C$2:C634, C634)</f>
        <v>4</v>
      </c>
    </row>
    <row r="635" spans="1:8" x14ac:dyDescent="0.2">
      <c r="A635">
        <v>634</v>
      </c>
      <c r="B635">
        <v>2009</v>
      </c>
      <c r="C635" t="s">
        <v>878</v>
      </c>
      <c r="D635" t="s">
        <v>439</v>
      </c>
      <c r="E635" t="s">
        <v>226</v>
      </c>
      <c r="F635">
        <v>62622</v>
      </c>
      <c r="G635">
        <f>COUNTIFS(D$2:D635,$D$5, C$2:C635, C635)</f>
        <v>0</v>
      </c>
      <c r="H635">
        <f>COUNTIFS(D$2:D635,$D$2, C$2:C635, C635)</f>
        <v>0</v>
      </c>
    </row>
    <row r="636" spans="1:8" x14ac:dyDescent="0.2">
      <c r="A636">
        <v>635</v>
      </c>
      <c r="B636">
        <v>1158</v>
      </c>
      <c r="C636" t="s">
        <v>879</v>
      </c>
      <c r="D636" t="s">
        <v>441</v>
      </c>
      <c r="E636" t="s">
        <v>226</v>
      </c>
      <c r="F636">
        <v>62622</v>
      </c>
      <c r="G636">
        <f>COUNTIFS(D$2:D636,$D$5, C$2:C636, C636)</f>
        <v>1</v>
      </c>
      <c r="H636">
        <f>COUNTIFS(D$2:D636,$D$2, C$2:C636, C636)</f>
        <v>0</v>
      </c>
    </row>
    <row r="637" spans="1:8" x14ac:dyDescent="0.2">
      <c r="A637">
        <v>636</v>
      </c>
      <c r="B637">
        <v>516972</v>
      </c>
      <c r="C637" t="s">
        <v>880</v>
      </c>
      <c r="D637" t="s">
        <v>441</v>
      </c>
      <c r="E637" t="s">
        <v>226</v>
      </c>
      <c r="F637">
        <v>62622</v>
      </c>
      <c r="G637">
        <f>COUNTIFS(D$2:D637,$D$5, C$2:C637, C637)</f>
        <v>1</v>
      </c>
      <c r="H637">
        <f>COUNTIFS(D$2:D637,$D$2, C$2:C637, C637)</f>
        <v>0</v>
      </c>
    </row>
    <row r="638" spans="1:8" x14ac:dyDescent="0.2">
      <c r="A638">
        <v>637</v>
      </c>
      <c r="B638">
        <v>843213</v>
      </c>
      <c r="C638" t="s">
        <v>881</v>
      </c>
      <c r="D638" t="s">
        <v>441</v>
      </c>
      <c r="E638" t="s">
        <v>226</v>
      </c>
      <c r="F638">
        <v>62622</v>
      </c>
      <c r="G638">
        <f>COUNTIFS(D$2:D638,$D$5, C$2:C638, C638)</f>
        <v>1</v>
      </c>
      <c r="H638">
        <f>COUNTIFS(D$2:D638,$D$2, C$2:C638, C638)</f>
        <v>0</v>
      </c>
    </row>
    <row r="639" spans="1:8" x14ac:dyDescent="0.2">
      <c r="A639">
        <v>638</v>
      </c>
      <c r="B639">
        <v>233</v>
      </c>
      <c r="C639" t="s">
        <v>476</v>
      </c>
      <c r="D639" t="s">
        <v>437</v>
      </c>
      <c r="E639" t="s">
        <v>227</v>
      </c>
      <c r="F639">
        <v>105236</v>
      </c>
      <c r="G639">
        <f>COUNTIFS(D$2:D639,$D$5, C$2:C639, C639)</f>
        <v>0</v>
      </c>
      <c r="H639">
        <f>COUNTIFS(D$2:D639,$D$2, C$2:C639, C639)</f>
        <v>4</v>
      </c>
    </row>
    <row r="640" spans="1:8" x14ac:dyDescent="0.2">
      <c r="A640">
        <v>639</v>
      </c>
      <c r="B640">
        <v>233</v>
      </c>
      <c r="C640" t="s">
        <v>476</v>
      </c>
      <c r="D640" t="s">
        <v>439</v>
      </c>
      <c r="E640" t="s">
        <v>227</v>
      </c>
      <c r="F640">
        <v>105236</v>
      </c>
      <c r="G640">
        <f>COUNTIFS(D$2:D640,$D$5, C$2:C640, C640)</f>
        <v>0</v>
      </c>
      <c r="H640">
        <f>COUNTIFS(D$2:D640,$D$2, C$2:C640, C640)</f>
        <v>4</v>
      </c>
    </row>
    <row r="641" spans="1:8" x14ac:dyDescent="0.2">
      <c r="A641">
        <v>640</v>
      </c>
      <c r="B641">
        <v>812</v>
      </c>
      <c r="C641" t="s">
        <v>477</v>
      </c>
      <c r="D641" t="s">
        <v>439</v>
      </c>
      <c r="E641" t="s">
        <v>227</v>
      </c>
      <c r="F641">
        <v>105236</v>
      </c>
      <c r="G641">
        <f>COUNTIFS(D$2:D641,$D$5, C$2:C641, C641)</f>
        <v>0</v>
      </c>
      <c r="H641">
        <f>COUNTIFS(D$2:D641,$D$2, C$2:C641, C641)</f>
        <v>0</v>
      </c>
    </row>
    <row r="642" spans="1:8" x14ac:dyDescent="0.2">
      <c r="A642">
        <v>641</v>
      </c>
      <c r="B642">
        <v>172</v>
      </c>
      <c r="C642" t="s">
        <v>882</v>
      </c>
      <c r="D642" t="s">
        <v>441</v>
      </c>
      <c r="E642" t="s">
        <v>227</v>
      </c>
      <c r="F642">
        <v>105236</v>
      </c>
      <c r="G642">
        <f>COUNTIFS(D$2:D642,$D$5, C$2:C642, C642)</f>
        <v>1</v>
      </c>
      <c r="H642">
        <f>COUNTIFS(D$2:D642,$D$2, C$2:C642, C642)</f>
        <v>0</v>
      </c>
    </row>
    <row r="643" spans="1:8" x14ac:dyDescent="0.2">
      <c r="A643">
        <v>642</v>
      </c>
      <c r="B643">
        <v>619</v>
      </c>
      <c r="C643" t="s">
        <v>883</v>
      </c>
      <c r="D643" t="s">
        <v>441</v>
      </c>
      <c r="E643" t="s">
        <v>227</v>
      </c>
      <c r="F643">
        <v>105236</v>
      </c>
      <c r="G643">
        <f>COUNTIFS(D$2:D643,$D$5, C$2:C643, C643)</f>
        <v>1</v>
      </c>
      <c r="H643">
        <f>COUNTIFS(D$2:D643,$D$2, C$2:C643, C643)</f>
        <v>0</v>
      </c>
    </row>
    <row r="644" spans="1:8" x14ac:dyDescent="0.2">
      <c r="A644">
        <v>643</v>
      </c>
      <c r="B644">
        <v>514</v>
      </c>
      <c r="C644" t="s">
        <v>884</v>
      </c>
      <c r="D644" t="s">
        <v>441</v>
      </c>
      <c r="E644" t="s">
        <v>227</v>
      </c>
      <c r="F644">
        <v>105236</v>
      </c>
      <c r="G644">
        <f>COUNTIFS(D$2:D644,$D$5, C$2:C644, C644)</f>
        <v>1</v>
      </c>
      <c r="H644">
        <f>COUNTIFS(D$2:D644,$D$2, C$2:C644, C644)</f>
        <v>0</v>
      </c>
    </row>
    <row r="645" spans="1:8" x14ac:dyDescent="0.2">
      <c r="A645">
        <v>644</v>
      </c>
      <c r="B645">
        <v>361</v>
      </c>
      <c r="C645" t="s">
        <v>885</v>
      </c>
      <c r="D645" t="s">
        <v>437</v>
      </c>
      <c r="E645" t="s">
        <v>228</v>
      </c>
      <c r="F645">
        <v>86250</v>
      </c>
      <c r="G645">
        <f>COUNTIFS(D$2:D645,$D$5, C$2:C645, C645)</f>
        <v>0</v>
      </c>
      <c r="H645">
        <f>COUNTIFS(D$2:D645,$D$2, C$2:C645, C645)</f>
        <v>1</v>
      </c>
    </row>
    <row r="646" spans="1:8" x14ac:dyDescent="0.2">
      <c r="A646">
        <v>645</v>
      </c>
      <c r="B646">
        <v>231</v>
      </c>
      <c r="C646" t="s">
        <v>886</v>
      </c>
      <c r="D646" t="s">
        <v>439</v>
      </c>
      <c r="E646" t="s">
        <v>228</v>
      </c>
      <c r="F646">
        <v>86250</v>
      </c>
      <c r="G646">
        <f>COUNTIFS(D$2:D646,$D$5, C$2:C646, C646)</f>
        <v>0</v>
      </c>
      <c r="H646">
        <f>COUNTIFS(D$2:D646,$D$2, C$2:C646, C646)</f>
        <v>0</v>
      </c>
    </row>
    <row r="647" spans="1:8" x14ac:dyDescent="0.2">
      <c r="A647">
        <v>646</v>
      </c>
      <c r="B647">
        <v>1328</v>
      </c>
      <c r="C647" t="s">
        <v>887</v>
      </c>
      <c r="D647" t="s">
        <v>439</v>
      </c>
      <c r="E647" t="s">
        <v>228</v>
      </c>
      <c r="F647">
        <v>86250</v>
      </c>
      <c r="G647">
        <f>COUNTIFS(D$2:D647,$D$5, C$2:C647, C647)</f>
        <v>0</v>
      </c>
      <c r="H647">
        <f>COUNTIFS(D$2:D647,$D$2, C$2:C647, C647)</f>
        <v>0</v>
      </c>
    </row>
    <row r="648" spans="1:8" x14ac:dyDescent="0.2">
      <c r="A648">
        <v>647</v>
      </c>
      <c r="B648">
        <v>372942</v>
      </c>
      <c r="C648" t="s">
        <v>888</v>
      </c>
      <c r="D648" t="s">
        <v>439</v>
      </c>
      <c r="E648" t="s">
        <v>228</v>
      </c>
      <c r="F648">
        <v>86250</v>
      </c>
      <c r="G648">
        <f>COUNTIFS(D$2:D648,$D$5, C$2:C648, C648)</f>
        <v>0</v>
      </c>
      <c r="H648">
        <f>COUNTIFS(D$2:D648,$D$2, C$2:C648, C648)</f>
        <v>0</v>
      </c>
    </row>
    <row r="649" spans="1:8" x14ac:dyDescent="0.2">
      <c r="A649">
        <v>648</v>
      </c>
      <c r="B649">
        <v>199</v>
      </c>
      <c r="C649" t="s">
        <v>447</v>
      </c>
      <c r="D649" t="s">
        <v>441</v>
      </c>
      <c r="E649" t="s">
        <v>228</v>
      </c>
      <c r="F649">
        <v>86250</v>
      </c>
      <c r="G649">
        <f>COUNTIFS(D$2:D649,$D$5, C$2:C649, C649)</f>
        <v>3</v>
      </c>
      <c r="H649">
        <f>COUNTIFS(D$2:D649,$D$2, C$2:C649, C649)</f>
        <v>0</v>
      </c>
    </row>
    <row r="650" spans="1:8" x14ac:dyDescent="0.2">
      <c r="A650">
        <v>649</v>
      </c>
      <c r="B650">
        <v>201</v>
      </c>
      <c r="C650" t="s">
        <v>889</v>
      </c>
      <c r="D650" t="s">
        <v>441</v>
      </c>
      <c r="E650" t="s">
        <v>228</v>
      </c>
      <c r="F650">
        <v>86250</v>
      </c>
      <c r="G650">
        <f>COUNTIFS(D$2:D650,$D$5, C$2:C650, C650)</f>
        <v>1</v>
      </c>
      <c r="H650">
        <f>COUNTIFS(D$2:D650,$D$2, C$2:C650, C650)</f>
        <v>0</v>
      </c>
    </row>
    <row r="651" spans="1:8" x14ac:dyDescent="0.2">
      <c r="A651">
        <v>650</v>
      </c>
      <c r="B651">
        <v>874</v>
      </c>
      <c r="C651" t="s">
        <v>890</v>
      </c>
      <c r="D651" t="s">
        <v>441</v>
      </c>
      <c r="E651" t="s">
        <v>228</v>
      </c>
      <c r="F651">
        <v>86250</v>
      </c>
      <c r="G651">
        <f>COUNTIFS(D$2:D651,$D$5, C$2:C651, C651)</f>
        <v>1</v>
      </c>
      <c r="H651">
        <f>COUNTIFS(D$2:D651,$D$2, C$2:C651, C651)</f>
        <v>0</v>
      </c>
    </row>
    <row r="652" spans="1:8" x14ac:dyDescent="0.2">
      <c r="A652">
        <v>651</v>
      </c>
      <c r="B652">
        <v>520</v>
      </c>
      <c r="C652" t="s">
        <v>891</v>
      </c>
      <c r="D652" t="s">
        <v>437</v>
      </c>
      <c r="E652" t="s">
        <v>229</v>
      </c>
      <c r="F652">
        <v>113277</v>
      </c>
      <c r="G652">
        <f>COUNTIFS(D$2:D652,$D$5, C$2:C652, C652)</f>
        <v>0</v>
      </c>
      <c r="H652">
        <f>COUNTIFS(D$2:D652,$D$2, C$2:C652, C652)</f>
        <v>1</v>
      </c>
    </row>
    <row r="653" spans="1:8" x14ac:dyDescent="0.2">
      <c r="A653">
        <v>652</v>
      </c>
      <c r="B653">
        <v>520</v>
      </c>
      <c r="C653" t="s">
        <v>891</v>
      </c>
      <c r="D653" t="s">
        <v>439</v>
      </c>
      <c r="E653" t="s">
        <v>229</v>
      </c>
      <c r="F653">
        <v>113277</v>
      </c>
      <c r="G653">
        <f>COUNTIFS(D$2:D653,$D$5, C$2:C653, C653)</f>
        <v>0</v>
      </c>
      <c r="H653">
        <f>COUNTIFS(D$2:D653,$D$2, C$2:C653, C653)</f>
        <v>1</v>
      </c>
    </row>
    <row r="654" spans="1:8" x14ac:dyDescent="0.2">
      <c r="A654">
        <v>653</v>
      </c>
      <c r="B654">
        <v>199</v>
      </c>
      <c r="C654" t="s">
        <v>447</v>
      </c>
      <c r="D654" t="s">
        <v>441</v>
      </c>
      <c r="E654" t="s">
        <v>229</v>
      </c>
      <c r="F654">
        <v>113277</v>
      </c>
      <c r="G654">
        <f>COUNTIFS(D$2:D654,$D$5, C$2:C654, C654)</f>
        <v>4</v>
      </c>
      <c r="H654">
        <f>COUNTIFS(D$2:D654,$D$2, C$2:C654, C654)</f>
        <v>0</v>
      </c>
    </row>
    <row r="655" spans="1:8" x14ac:dyDescent="0.2">
      <c r="A655">
        <v>654</v>
      </c>
      <c r="B655">
        <v>134</v>
      </c>
      <c r="C655" t="s">
        <v>455</v>
      </c>
      <c r="D655" t="s">
        <v>441</v>
      </c>
      <c r="E655" t="s">
        <v>229</v>
      </c>
      <c r="F655">
        <v>113277</v>
      </c>
      <c r="G655">
        <f>COUNTIFS(D$2:D655,$D$5, C$2:C655, C655)</f>
        <v>5</v>
      </c>
      <c r="H655">
        <f>COUNTIFS(D$2:D655,$D$2, C$2:C655, C655)</f>
        <v>0</v>
      </c>
    </row>
    <row r="656" spans="1:8" x14ac:dyDescent="0.2">
      <c r="A656">
        <v>655</v>
      </c>
      <c r="B656">
        <v>174</v>
      </c>
      <c r="C656" t="s">
        <v>892</v>
      </c>
      <c r="D656" t="s">
        <v>441</v>
      </c>
      <c r="E656" t="s">
        <v>229</v>
      </c>
      <c r="F656">
        <v>113277</v>
      </c>
      <c r="G656">
        <f>COUNTIFS(D$2:D656,$D$5, C$2:C656, C656)</f>
        <v>1</v>
      </c>
      <c r="H656">
        <f>COUNTIFS(D$2:D656,$D$2, C$2:C656, C656)</f>
        <v>0</v>
      </c>
    </row>
    <row r="657" spans="1:8" x14ac:dyDescent="0.2">
      <c r="A657">
        <v>656</v>
      </c>
      <c r="B657">
        <v>697</v>
      </c>
      <c r="C657" t="s">
        <v>721</v>
      </c>
      <c r="D657" t="s">
        <v>437</v>
      </c>
      <c r="E657" t="s">
        <v>230</v>
      </c>
      <c r="F657">
        <v>36775</v>
      </c>
      <c r="G657">
        <f>COUNTIFS(D$2:D657,$D$5, C$2:C657, C657)</f>
        <v>0</v>
      </c>
      <c r="H657">
        <f>COUNTIFS(D$2:D657,$D$2, C$2:C657, C657)</f>
        <v>4</v>
      </c>
    </row>
    <row r="658" spans="1:8" x14ac:dyDescent="0.2">
      <c r="A658">
        <v>657</v>
      </c>
      <c r="B658">
        <v>697</v>
      </c>
      <c r="C658" t="s">
        <v>721</v>
      </c>
      <c r="D658" t="s">
        <v>439</v>
      </c>
      <c r="E658" t="s">
        <v>230</v>
      </c>
      <c r="F658">
        <v>36775</v>
      </c>
      <c r="G658">
        <f>COUNTIFS(D$2:D658,$D$5, C$2:C658, C658)</f>
        <v>0</v>
      </c>
      <c r="H658">
        <f>COUNTIFS(D$2:D658,$D$2, C$2:C658, C658)</f>
        <v>4</v>
      </c>
    </row>
    <row r="659" spans="1:8" x14ac:dyDescent="0.2">
      <c r="A659">
        <v>658</v>
      </c>
      <c r="B659">
        <v>151452</v>
      </c>
      <c r="C659" t="s">
        <v>893</v>
      </c>
      <c r="D659" t="s">
        <v>439</v>
      </c>
      <c r="E659" t="s">
        <v>230</v>
      </c>
      <c r="F659">
        <v>36775</v>
      </c>
      <c r="G659">
        <f>COUNTIFS(D$2:D659,$D$5, C$2:C659, C659)</f>
        <v>0</v>
      </c>
      <c r="H659">
        <f>COUNTIFS(D$2:D659,$D$2, C$2:C659, C659)</f>
        <v>0</v>
      </c>
    </row>
    <row r="660" spans="1:8" x14ac:dyDescent="0.2">
      <c r="A660">
        <v>659</v>
      </c>
      <c r="B660">
        <v>128906</v>
      </c>
      <c r="C660" t="s">
        <v>894</v>
      </c>
      <c r="D660" t="s">
        <v>439</v>
      </c>
      <c r="E660" t="s">
        <v>230</v>
      </c>
      <c r="F660">
        <v>36775</v>
      </c>
      <c r="G660">
        <f>COUNTIFS(D$2:D660,$D$5, C$2:C660, C660)</f>
        <v>0</v>
      </c>
      <c r="H660">
        <f>COUNTIFS(D$2:D660,$D$2, C$2:C660, C660)</f>
        <v>0</v>
      </c>
    </row>
    <row r="661" spans="1:8" x14ac:dyDescent="0.2">
      <c r="A661">
        <v>660</v>
      </c>
      <c r="B661">
        <v>534045</v>
      </c>
      <c r="C661" t="s">
        <v>871</v>
      </c>
      <c r="D661" t="s">
        <v>441</v>
      </c>
      <c r="E661" t="s">
        <v>230</v>
      </c>
      <c r="F661">
        <v>36775</v>
      </c>
      <c r="G661">
        <f>COUNTIFS(D$2:D661,$D$5, C$2:C661, C661)</f>
        <v>2</v>
      </c>
      <c r="H661">
        <f>COUNTIFS(D$2:D661,$D$2, C$2:C661, C661)</f>
        <v>0</v>
      </c>
    </row>
    <row r="662" spans="1:8" x14ac:dyDescent="0.2">
      <c r="A662">
        <v>661</v>
      </c>
      <c r="B662">
        <v>1766</v>
      </c>
      <c r="C662" t="s">
        <v>895</v>
      </c>
      <c r="D662" t="s">
        <v>441</v>
      </c>
      <c r="E662" t="s">
        <v>230</v>
      </c>
      <c r="F662">
        <v>36775</v>
      </c>
      <c r="G662">
        <f>COUNTIFS(D$2:D662,$D$5, C$2:C662, C662)</f>
        <v>1</v>
      </c>
      <c r="H662">
        <f>COUNTIFS(D$2:D662,$D$2, C$2:C662, C662)</f>
        <v>0</v>
      </c>
    </row>
    <row r="663" spans="1:8" x14ac:dyDescent="0.2">
      <c r="A663">
        <v>662</v>
      </c>
      <c r="B663">
        <v>64</v>
      </c>
      <c r="C663" t="s">
        <v>896</v>
      </c>
      <c r="D663" t="s">
        <v>441</v>
      </c>
      <c r="E663" t="s">
        <v>230</v>
      </c>
      <c r="F663">
        <v>36775</v>
      </c>
      <c r="G663">
        <f>COUNTIFS(D$2:D663,$D$5, C$2:C663, C663)</f>
        <v>1</v>
      </c>
      <c r="H663">
        <f>COUNTIFS(D$2:D663,$D$2, C$2:C663, C663)</f>
        <v>0</v>
      </c>
    </row>
    <row r="664" spans="1:8" x14ac:dyDescent="0.2">
      <c r="A664">
        <v>663</v>
      </c>
      <c r="B664">
        <v>33</v>
      </c>
      <c r="C664" t="s">
        <v>595</v>
      </c>
      <c r="D664" t="s">
        <v>437</v>
      </c>
      <c r="E664" t="s">
        <v>231</v>
      </c>
      <c r="F664">
        <v>53125</v>
      </c>
      <c r="G664">
        <f>COUNTIFS(D$2:D664,$D$5, C$2:C664, C664)</f>
        <v>0</v>
      </c>
      <c r="H664">
        <f>COUNTIFS(D$2:D664,$D$2, C$2:C664, C664)</f>
        <v>3</v>
      </c>
    </row>
    <row r="665" spans="1:8" x14ac:dyDescent="0.2">
      <c r="A665">
        <v>664</v>
      </c>
      <c r="B665">
        <v>499626</v>
      </c>
      <c r="C665" t="s">
        <v>897</v>
      </c>
      <c r="D665" t="s">
        <v>439</v>
      </c>
      <c r="E665" t="s">
        <v>231</v>
      </c>
      <c r="F665">
        <v>53125</v>
      </c>
      <c r="G665">
        <f>COUNTIFS(D$2:D665,$D$5, C$2:C665, C665)</f>
        <v>0</v>
      </c>
      <c r="H665">
        <f>COUNTIFS(D$2:D665,$D$2, C$2:C665, C665)</f>
        <v>0</v>
      </c>
    </row>
    <row r="666" spans="1:8" x14ac:dyDescent="0.2">
      <c r="A666">
        <v>665</v>
      </c>
      <c r="B666">
        <v>26</v>
      </c>
      <c r="C666" t="s">
        <v>898</v>
      </c>
      <c r="D666" t="s">
        <v>441</v>
      </c>
      <c r="E666" t="s">
        <v>231</v>
      </c>
      <c r="F666">
        <v>53125</v>
      </c>
      <c r="G666">
        <f>COUNTIFS(D$2:D666,$D$5, C$2:C666, C666)</f>
        <v>1</v>
      </c>
      <c r="H666">
        <f>COUNTIFS(D$2:D666,$D$2, C$2:C666, C666)</f>
        <v>0</v>
      </c>
    </row>
    <row r="667" spans="1:8" x14ac:dyDescent="0.2">
      <c r="A667">
        <v>666</v>
      </c>
      <c r="B667">
        <v>1693</v>
      </c>
      <c r="C667" t="s">
        <v>899</v>
      </c>
      <c r="D667" t="s">
        <v>441</v>
      </c>
      <c r="E667" t="s">
        <v>231</v>
      </c>
      <c r="F667">
        <v>53125</v>
      </c>
      <c r="G667">
        <f>COUNTIFS(D$2:D667,$D$5, C$2:C667, C667)</f>
        <v>1</v>
      </c>
      <c r="H667">
        <f>COUNTIFS(D$2:D667,$D$2, C$2:C667, C667)</f>
        <v>0</v>
      </c>
    </row>
    <row r="668" spans="1:8" x14ac:dyDescent="0.2">
      <c r="A668">
        <v>667</v>
      </c>
      <c r="B668">
        <v>51</v>
      </c>
      <c r="C668" t="s">
        <v>900</v>
      </c>
      <c r="D668" t="s">
        <v>441</v>
      </c>
      <c r="E668" t="s">
        <v>231</v>
      </c>
      <c r="F668">
        <v>53125</v>
      </c>
      <c r="G668">
        <f>COUNTIFS(D$2:D668,$D$5, C$2:C668, C668)</f>
        <v>1</v>
      </c>
      <c r="H668">
        <f>COUNTIFS(D$2:D668,$D$2, C$2:C668, C668)</f>
        <v>0</v>
      </c>
    </row>
    <row r="669" spans="1:8" x14ac:dyDescent="0.2">
      <c r="A669">
        <v>668</v>
      </c>
      <c r="B669">
        <v>230032</v>
      </c>
      <c r="C669" t="s">
        <v>693</v>
      </c>
      <c r="D669" t="s">
        <v>437</v>
      </c>
      <c r="E669" t="s">
        <v>232</v>
      </c>
      <c r="F669">
        <v>1049413</v>
      </c>
      <c r="G669">
        <f>COUNTIFS(D$2:D669,$D$5, C$2:C669, C669)</f>
        <v>0</v>
      </c>
      <c r="H669">
        <f>COUNTIFS(D$2:D669,$D$2, C$2:C669, C669)</f>
        <v>1</v>
      </c>
    </row>
    <row r="670" spans="1:8" x14ac:dyDescent="0.2">
      <c r="A670">
        <v>669</v>
      </c>
      <c r="B670">
        <v>677037</v>
      </c>
      <c r="C670" t="s">
        <v>901</v>
      </c>
      <c r="D670" t="s">
        <v>437</v>
      </c>
      <c r="E670" t="s">
        <v>232</v>
      </c>
      <c r="F670">
        <v>1049413</v>
      </c>
      <c r="G670">
        <f>COUNTIFS(D$2:D670,$D$5, C$2:C670, C670)</f>
        <v>0</v>
      </c>
      <c r="H670">
        <f>COUNTIFS(D$2:D670,$D$2, C$2:C670, C670)</f>
        <v>1</v>
      </c>
    </row>
    <row r="671" spans="1:8" x14ac:dyDescent="0.2">
      <c r="A671">
        <v>670</v>
      </c>
      <c r="B671">
        <v>230032</v>
      </c>
      <c r="C671" t="s">
        <v>693</v>
      </c>
      <c r="D671" t="s">
        <v>439</v>
      </c>
      <c r="E671" t="s">
        <v>232</v>
      </c>
      <c r="F671">
        <v>1049413</v>
      </c>
      <c r="G671">
        <f>COUNTIFS(D$2:D671,$D$5, C$2:C671, C671)</f>
        <v>0</v>
      </c>
      <c r="H671">
        <f>COUNTIFS(D$2:D671,$D$2, C$2:C671, C671)</f>
        <v>1</v>
      </c>
    </row>
    <row r="672" spans="1:8" x14ac:dyDescent="0.2">
      <c r="A672">
        <v>671</v>
      </c>
      <c r="B672">
        <v>677037</v>
      </c>
      <c r="C672" t="s">
        <v>901</v>
      </c>
      <c r="D672" t="s">
        <v>439</v>
      </c>
      <c r="E672" t="s">
        <v>232</v>
      </c>
      <c r="F672">
        <v>1049413</v>
      </c>
      <c r="G672">
        <f>COUNTIFS(D$2:D672,$D$5, C$2:C672, C672)</f>
        <v>0</v>
      </c>
      <c r="H672">
        <f>COUNTIFS(D$2:D672,$D$2, C$2:C672, C672)</f>
        <v>1</v>
      </c>
    </row>
    <row r="673" spans="1:8" x14ac:dyDescent="0.2">
      <c r="A673">
        <v>672</v>
      </c>
      <c r="B673">
        <v>565336</v>
      </c>
      <c r="C673" t="s">
        <v>902</v>
      </c>
      <c r="D673" t="s">
        <v>439</v>
      </c>
      <c r="E673" t="s">
        <v>232</v>
      </c>
      <c r="F673">
        <v>1049413</v>
      </c>
      <c r="G673">
        <f>COUNTIFS(D$2:D673,$D$5, C$2:C673, C673)</f>
        <v>0</v>
      </c>
      <c r="H673">
        <f>COUNTIFS(D$2:D673,$D$2, C$2:C673, C673)</f>
        <v>0</v>
      </c>
    </row>
    <row r="674" spans="1:8" x14ac:dyDescent="0.2">
      <c r="A674">
        <v>673</v>
      </c>
      <c r="B674">
        <v>799</v>
      </c>
      <c r="C674" t="s">
        <v>903</v>
      </c>
      <c r="D674" t="s">
        <v>441</v>
      </c>
      <c r="E674" t="s">
        <v>232</v>
      </c>
      <c r="F674">
        <v>1049413</v>
      </c>
      <c r="G674">
        <f>COUNTIFS(D$2:D674,$D$5, C$2:C674, C674)</f>
        <v>1</v>
      </c>
      <c r="H674">
        <f>COUNTIFS(D$2:D674,$D$2, C$2:C674, C674)</f>
        <v>0</v>
      </c>
    </row>
    <row r="675" spans="1:8" x14ac:dyDescent="0.2">
      <c r="A675">
        <v>674</v>
      </c>
      <c r="B675">
        <v>2973712</v>
      </c>
      <c r="C675" t="s">
        <v>904</v>
      </c>
      <c r="D675" t="s">
        <v>441</v>
      </c>
      <c r="E675" t="s">
        <v>232</v>
      </c>
      <c r="F675">
        <v>1049413</v>
      </c>
      <c r="G675">
        <f>COUNTIFS(D$2:D675,$D$5, C$2:C675, C675)</f>
        <v>1</v>
      </c>
      <c r="H675">
        <f>COUNTIFS(D$2:D675,$D$2, C$2:C675, C675)</f>
        <v>0</v>
      </c>
    </row>
    <row r="676" spans="1:8" x14ac:dyDescent="0.2">
      <c r="A676">
        <v>675</v>
      </c>
      <c r="B676">
        <v>1652</v>
      </c>
      <c r="C676" t="s">
        <v>905</v>
      </c>
      <c r="D676" t="s">
        <v>441</v>
      </c>
      <c r="E676" t="s">
        <v>232</v>
      </c>
      <c r="F676">
        <v>1049413</v>
      </c>
      <c r="G676">
        <f>COUNTIFS(D$2:D676,$D$5, C$2:C676, C676)</f>
        <v>1</v>
      </c>
      <c r="H676">
        <f>COUNTIFS(D$2:D676,$D$2, C$2:C676, C676)</f>
        <v>0</v>
      </c>
    </row>
    <row r="677" spans="1:8" x14ac:dyDescent="0.2">
      <c r="A677">
        <v>676</v>
      </c>
      <c r="B677">
        <v>485</v>
      </c>
      <c r="C677" t="s">
        <v>906</v>
      </c>
      <c r="D677" t="s">
        <v>437</v>
      </c>
      <c r="E677" t="s">
        <v>233</v>
      </c>
      <c r="F677">
        <v>22100</v>
      </c>
      <c r="G677">
        <f>COUNTIFS(D$2:D677,$D$5, C$2:C677, C677)</f>
        <v>0</v>
      </c>
      <c r="H677">
        <f>COUNTIFS(D$2:D677,$D$2, C$2:C677, C677)</f>
        <v>1</v>
      </c>
    </row>
    <row r="678" spans="1:8" x14ac:dyDescent="0.2">
      <c r="A678">
        <v>677</v>
      </c>
      <c r="B678">
        <v>902376</v>
      </c>
      <c r="C678" t="s">
        <v>907</v>
      </c>
      <c r="D678" t="s">
        <v>439</v>
      </c>
      <c r="E678" t="s">
        <v>233</v>
      </c>
      <c r="F678">
        <v>22100</v>
      </c>
      <c r="G678">
        <f>COUNTIFS(D$2:D678,$D$5, C$2:C678, C678)</f>
        <v>0</v>
      </c>
      <c r="H678">
        <f>COUNTIFS(D$2:D678,$D$2, C$2:C678, C678)</f>
        <v>0</v>
      </c>
    </row>
    <row r="679" spans="1:8" x14ac:dyDescent="0.2">
      <c r="A679">
        <v>678</v>
      </c>
      <c r="B679">
        <v>485</v>
      </c>
      <c r="C679" t="s">
        <v>906</v>
      </c>
      <c r="D679" t="s">
        <v>439</v>
      </c>
      <c r="E679" t="s">
        <v>233</v>
      </c>
      <c r="F679">
        <v>22100</v>
      </c>
      <c r="G679">
        <f>COUNTIFS(D$2:D679,$D$5, C$2:C679, C679)</f>
        <v>0</v>
      </c>
      <c r="H679">
        <f>COUNTIFS(D$2:D679,$D$2, C$2:C679, C679)</f>
        <v>1</v>
      </c>
    </row>
    <row r="680" spans="1:8" x14ac:dyDescent="0.2">
      <c r="A680">
        <v>679</v>
      </c>
      <c r="B680">
        <v>414825</v>
      </c>
      <c r="C680" t="s">
        <v>908</v>
      </c>
      <c r="D680" t="s">
        <v>439</v>
      </c>
      <c r="E680" t="s">
        <v>233</v>
      </c>
      <c r="F680">
        <v>22100</v>
      </c>
      <c r="G680">
        <f>COUNTIFS(D$2:D680,$D$5, C$2:C680, C680)</f>
        <v>0</v>
      </c>
      <c r="H680">
        <f>COUNTIFS(D$2:D680,$D$2, C$2:C680, C680)</f>
        <v>0</v>
      </c>
    </row>
    <row r="681" spans="1:8" x14ac:dyDescent="0.2">
      <c r="A681">
        <v>680</v>
      </c>
      <c r="B681">
        <v>48</v>
      </c>
      <c r="C681" t="s">
        <v>909</v>
      </c>
      <c r="D681" t="s">
        <v>441</v>
      </c>
      <c r="E681" t="s">
        <v>233</v>
      </c>
      <c r="F681">
        <v>22100</v>
      </c>
      <c r="G681">
        <f>COUNTIFS(D$2:D681,$D$5, C$2:C681, C681)</f>
        <v>1</v>
      </c>
      <c r="H681">
        <f>COUNTIFS(D$2:D681,$D$2, C$2:C681, C681)</f>
        <v>0</v>
      </c>
    </row>
    <row r="682" spans="1:8" x14ac:dyDescent="0.2">
      <c r="A682">
        <v>681</v>
      </c>
      <c r="B682">
        <v>927145</v>
      </c>
      <c r="C682" t="s">
        <v>910</v>
      </c>
      <c r="D682" t="s">
        <v>441</v>
      </c>
      <c r="E682" t="s">
        <v>233</v>
      </c>
      <c r="F682">
        <v>22100</v>
      </c>
      <c r="G682">
        <f>COUNTIFS(D$2:D682,$D$5, C$2:C682, C682)</f>
        <v>1</v>
      </c>
      <c r="H682">
        <f>COUNTIFS(D$2:D682,$D$2, C$2:C682, C682)</f>
        <v>0</v>
      </c>
    </row>
    <row r="683" spans="1:8" x14ac:dyDescent="0.2">
      <c r="A683">
        <v>682</v>
      </c>
      <c r="B683">
        <v>484737</v>
      </c>
      <c r="C683" t="s">
        <v>911</v>
      </c>
      <c r="D683" t="s">
        <v>441</v>
      </c>
      <c r="E683" t="s">
        <v>233</v>
      </c>
      <c r="F683">
        <v>22100</v>
      </c>
      <c r="G683">
        <f>COUNTIFS(D$2:D683,$D$5, C$2:C683, C683)</f>
        <v>1</v>
      </c>
      <c r="H683">
        <f>COUNTIFS(D$2:D683,$D$2, C$2:C683, C683)</f>
        <v>0</v>
      </c>
    </row>
    <row r="684" spans="1:8" x14ac:dyDescent="0.2">
      <c r="A684">
        <v>683</v>
      </c>
      <c r="B684">
        <v>80</v>
      </c>
      <c r="C684" t="s">
        <v>912</v>
      </c>
      <c r="D684" t="s">
        <v>437</v>
      </c>
      <c r="E684" t="s">
        <v>235</v>
      </c>
      <c r="F684">
        <v>33467</v>
      </c>
      <c r="G684">
        <f>COUNTIFS(D$2:D684,$D$5, C$2:C684, C684)</f>
        <v>0</v>
      </c>
      <c r="H684">
        <f>COUNTIFS(D$2:D684,$D$2, C$2:C684, C684)</f>
        <v>1</v>
      </c>
    </row>
    <row r="685" spans="1:8" x14ac:dyDescent="0.2">
      <c r="A685">
        <v>684</v>
      </c>
      <c r="B685">
        <v>542534</v>
      </c>
      <c r="C685" t="s">
        <v>913</v>
      </c>
      <c r="D685" t="s">
        <v>439</v>
      </c>
      <c r="E685" t="s">
        <v>235</v>
      </c>
      <c r="F685">
        <v>33467</v>
      </c>
      <c r="G685">
        <f>COUNTIFS(D$2:D685,$D$5, C$2:C685, C685)</f>
        <v>0</v>
      </c>
      <c r="H685">
        <f>COUNTIFS(D$2:D685,$D$2, C$2:C685, C685)</f>
        <v>0</v>
      </c>
    </row>
    <row r="686" spans="1:8" x14ac:dyDescent="0.2">
      <c r="A686">
        <v>685</v>
      </c>
      <c r="B686">
        <v>80</v>
      </c>
      <c r="C686" t="s">
        <v>912</v>
      </c>
      <c r="D686" t="s">
        <v>439</v>
      </c>
      <c r="E686" t="s">
        <v>235</v>
      </c>
      <c r="F686">
        <v>33467</v>
      </c>
      <c r="G686">
        <f>COUNTIFS(D$2:D686,$D$5, C$2:C686, C686)</f>
        <v>0</v>
      </c>
      <c r="H686">
        <f>COUNTIFS(D$2:D686,$D$2, C$2:C686, C686)</f>
        <v>1</v>
      </c>
    </row>
    <row r="687" spans="1:8" x14ac:dyDescent="0.2">
      <c r="A687">
        <v>686</v>
      </c>
      <c r="B687">
        <v>2144</v>
      </c>
      <c r="C687" t="s">
        <v>914</v>
      </c>
      <c r="D687" t="s">
        <v>439</v>
      </c>
      <c r="E687" t="s">
        <v>235</v>
      </c>
      <c r="F687">
        <v>33467</v>
      </c>
      <c r="G687">
        <f>COUNTIFS(D$2:D687,$D$5, C$2:C687, C687)</f>
        <v>0</v>
      </c>
      <c r="H687">
        <f>COUNTIFS(D$2:D687,$D$2, C$2:C687, C687)</f>
        <v>0</v>
      </c>
    </row>
    <row r="688" spans="1:8" x14ac:dyDescent="0.2">
      <c r="A688">
        <v>687</v>
      </c>
      <c r="B688">
        <v>80</v>
      </c>
      <c r="C688" t="s">
        <v>912</v>
      </c>
      <c r="D688" t="s">
        <v>441</v>
      </c>
      <c r="E688" t="s">
        <v>235</v>
      </c>
      <c r="F688">
        <v>33467</v>
      </c>
      <c r="G688">
        <f>COUNTIFS(D$2:D688,$D$5, C$2:C688, C688)</f>
        <v>1</v>
      </c>
      <c r="H688">
        <f>COUNTIFS(D$2:D688,$D$2, C$2:C688, C688)</f>
        <v>1</v>
      </c>
    </row>
    <row r="689" spans="1:8" x14ac:dyDescent="0.2">
      <c r="A689">
        <v>688</v>
      </c>
      <c r="B689">
        <v>1072</v>
      </c>
      <c r="C689" t="s">
        <v>915</v>
      </c>
      <c r="D689" t="s">
        <v>441</v>
      </c>
      <c r="E689" t="s">
        <v>235</v>
      </c>
      <c r="F689">
        <v>33467</v>
      </c>
      <c r="G689">
        <f>COUNTIFS(D$2:D689,$D$5, C$2:C689, C689)</f>
        <v>1</v>
      </c>
      <c r="H689">
        <f>COUNTIFS(D$2:D689,$D$2, C$2:C689, C689)</f>
        <v>0</v>
      </c>
    </row>
    <row r="690" spans="1:8" x14ac:dyDescent="0.2">
      <c r="A690">
        <v>689</v>
      </c>
      <c r="B690">
        <v>173827</v>
      </c>
      <c r="C690" t="s">
        <v>916</v>
      </c>
      <c r="D690" t="s">
        <v>441</v>
      </c>
      <c r="E690" t="s">
        <v>235</v>
      </c>
      <c r="F690">
        <v>33467</v>
      </c>
      <c r="G690">
        <f>COUNTIFS(D$2:D690,$D$5, C$2:C690, C690)</f>
        <v>1</v>
      </c>
      <c r="H690">
        <f>COUNTIFS(D$2:D690,$D$2, C$2:C690, C690)</f>
        <v>0</v>
      </c>
    </row>
    <row r="691" spans="1:8" x14ac:dyDescent="0.2">
      <c r="A691">
        <v>690</v>
      </c>
      <c r="B691">
        <v>40</v>
      </c>
      <c r="C691" t="s">
        <v>736</v>
      </c>
      <c r="D691" t="s">
        <v>437</v>
      </c>
      <c r="E691" t="s">
        <v>236</v>
      </c>
      <c r="F691">
        <v>93058</v>
      </c>
      <c r="G691">
        <f>COUNTIFS(D$2:D691,$D$5, C$2:C691, C691)</f>
        <v>0</v>
      </c>
      <c r="H691">
        <f>COUNTIFS(D$2:D691,$D$2, C$2:C691, C691)</f>
        <v>5</v>
      </c>
    </row>
    <row r="692" spans="1:8" x14ac:dyDescent="0.2">
      <c r="A692">
        <v>691</v>
      </c>
      <c r="B692">
        <v>40</v>
      </c>
      <c r="C692" t="s">
        <v>736</v>
      </c>
      <c r="D692" t="s">
        <v>439</v>
      </c>
      <c r="E692" t="s">
        <v>236</v>
      </c>
      <c r="F692">
        <v>93058</v>
      </c>
      <c r="G692">
        <f>COUNTIFS(D$2:D692,$D$5, C$2:C692, C692)</f>
        <v>0</v>
      </c>
      <c r="H692">
        <f>COUNTIFS(D$2:D692,$D$2, C$2:C692, C692)</f>
        <v>5</v>
      </c>
    </row>
    <row r="693" spans="1:8" x14ac:dyDescent="0.2">
      <c r="A693">
        <v>692</v>
      </c>
      <c r="B693">
        <v>380282</v>
      </c>
      <c r="C693" t="s">
        <v>690</v>
      </c>
      <c r="D693" t="s">
        <v>439</v>
      </c>
      <c r="E693" t="s">
        <v>236</v>
      </c>
      <c r="F693">
        <v>93058</v>
      </c>
      <c r="G693">
        <f>COUNTIFS(D$2:D693,$D$5, C$2:C693, C693)</f>
        <v>0</v>
      </c>
      <c r="H693">
        <f>COUNTIFS(D$2:D693,$D$2, C$2:C693, C693)</f>
        <v>0</v>
      </c>
    </row>
    <row r="694" spans="1:8" x14ac:dyDescent="0.2">
      <c r="A694">
        <v>693</v>
      </c>
      <c r="B694">
        <v>368007</v>
      </c>
      <c r="C694" t="s">
        <v>917</v>
      </c>
      <c r="D694" t="s">
        <v>439</v>
      </c>
      <c r="E694" t="s">
        <v>236</v>
      </c>
      <c r="F694">
        <v>93058</v>
      </c>
      <c r="G694">
        <f>COUNTIFS(D$2:D694,$D$5, C$2:C694, C694)</f>
        <v>0</v>
      </c>
      <c r="H694">
        <f>COUNTIFS(D$2:D694,$D$2, C$2:C694, C694)</f>
        <v>0</v>
      </c>
    </row>
    <row r="695" spans="1:8" x14ac:dyDescent="0.2">
      <c r="A695">
        <v>694</v>
      </c>
      <c r="B695">
        <v>546</v>
      </c>
      <c r="C695" t="s">
        <v>918</v>
      </c>
      <c r="D695" t="s">
        <v>441</v>
      </c>
      <c r="E695" t="s">
        <v>236</v>
      </c>
      <c r="F695">
        <v>93058</v>
      </c>
      <c r="G695">
        <f>COUNTIFS(D$2:D695,$D$5, C$2:C695, C695)</f>
        <v>1</v>
      </c>
      <c r="H695">
        <f>COUNTIFS(D$2:D695,$D$2, C$2:C695, C695)</f>
        <v>0</v>
      </c>
    </row>
    <row r="696" spans="1:8" x14ac:dyDescent="0.2">
      <c r="A696">
        <v>695</v>
      </c>
      <c r="B696">
        <v>388</v>
      </c>
      <c r="C696" t="s">
        <v>919</v>
      </c>
      <c r="D696" t="s">
        <v>441</v>
      </c>
      <c r="E696" t="s">
        <v>236</v>
      </c>
      <c r="F696">
        <v>93058</v>
      </c>
      <c r="G696">
        <f>COUNTIFS(D$2:D696,$D$5, C$2:C696, C696)</f>
        <v>1</v>
      </c>
      <c r="H696">
        <f>COUNTIFS(D$2:D696,$D$2, C$2:C696, C696)</f>
        <v>0</v>
      </c>
    </row>
    <row r="697" spans="1:8" x14ac:dyDescent="0.2">
      <c r="A697">
        <v>696</v>
      </c>
      <c r="B697">
        <v>352</v>
      </c>
      <c r="C697" t="s">
        <v>920</v>
      </c>
      <c r="D697" t="s">
        <v>441</v>
      </c>
      <c r="E697" t="s">
        <v>236</v>
      </c>
      <c r="F697">
        <v>93058</v>
      </c>
      <c r="G697">
        <f>COUNTIFS(D$2:D697,$D$5, C$2:C697, C697)</f>
        <v>1</v>
      </c>
      <c r="H697">
        <f>COUNTIFS(D$2:D697,$D$2, C$2:C697, C697)</f>
        <v>0</v>
      </c>
    </row>
    <row r="698" spans="1:8" x14ac:dyDescent="0.2">
      <c r="A698">
        <v>697</v>
      </c>
      <c r="B698">
        <v>33</v>
      </c>
      <c r="C698" t="s">
        <v>595</v>
      </c>
      <c r="D698" t="s">
        <v>437</v>
      </c>
      <c r="E698" t="s">
        <v>237</v>
      </c>
      <c r="F698">
        <v>52357</v>
      </c>
      <c r="G698">
        <f>COUNTIFS(D$2:D698,$D$5, C$2:C698, C698)</f>
        <v>0</v>
      </c>
      <c r="H698">
        <f>COUNTIFS(D$2:D698,$D$2, C$2:C698, C698)</f>
        <v>4</v>
      </c>
    </row>
    <row r="699" spans="1:8" x14ac:dyDescent="0.2">
      <c r="A699">
        <v>698</v>
      </c>
      <c r="B699">
        <v>178785</v>
      </c>
      <c r="C699" t="s">
        <v>921</v>
      </c>
      <c r="D699" t="s">
        <v>439</v>
      </c>
      <c r="E699" t="s">
        <v>237</v>
      </c>
      <c r="F699">
        <v>52357</v>
      </c>
      <c r="G699">
        <f>COUNTIFS(D$2:D699,$D$5, C$2:C699, C699)</f>
        <v>0</v>
      </c>
      <c r="H699">
        <f>COUNTIFS(D$2:D699,$D$2, C$2:C699, C699)</f>
        <v>0</v>
      </c>
    </row>
    <row r="700" spans="1:8" x14ac:dyDescent="0.2">
      <c r="A700">
        <v>699</v>
      </c>
      <c r="B700">
        <v>853138</v>
      </c>
      <c r="C700" t="s">
        <v>922</v>
      </c>
      <c r="D700" t="s">
        <v>439</v>
      </c>
      <c r="E700" t="s">
        <v>237</v>
      </c>
      <c r="F700">
        <v>52357</v>
      </c>
      <c r="G700">
        <f>COUNTIFS(D$2:D700,$D$5, C$2:C700, C700)</f>
        <v>0</v>
      </c>
      <c r="H700">
        <f>COUNTIFS(D$2:D700,$D$2, C$2:C700, C700)</f>
        <v>0</v>
      </c>
    </row>
    <row r="701" spans="1:8" x14ac:dyDescent="0.2">
      <c r="A701">
        <v>700</v>
      </c>
      <c r="B701">
        <v>92267</v>
      </c>
      <c r="C701" t="s">
        <v>923</v>
      </c>
      <c r="D701" t="s">
        <v>439</v>
      </c>
      <c r="E701" t="s">
        <v>237</v>
      </c>
      <c r="F701">
        <v>52357</v>
      </c>
      <c r="G701">
        <f>COUNTIFS(D$2:D701,$D$5, C$2:C701, C701)</f>
        <v>0</v>
      </c>
      <c r="H701">
        <f>COUNTIFS(D$2:D701,$D$2, C$2:C701, C701)</f>
        <v>0</v>
      </c>
    </row>
    <row r="702" spans="1:8" x14ac:dyDescent="0.2">
      <c r="A702">
        <v>701</v>
      </c>
      <c r="B702">
        <v>71</v>
      </c>
      <c r="C702" t="s">
        <v>533</v>
      </c>
      <c r="D702" t="s">
        <v>441</v>
      </c>
      <c r="E702" t="s">
        <v>237</v>
      </c>
      <c r="F702">
        <v>52357</v>
      </c>
      <c r="G702">
        <f>COUNTIFS(D$2:D702,$D$5, C$2:C702, C702)</f>
        <v>3</v>
      </c>
      <c r="H702">
        <f>COUNTIFS(D$2:D702,$D$2, C$2:C702, C702)</f>
        <v>0</v>
      </c>
    </row>
    <row r="703" spans="1:8" x14ac:dyDescent="0.2">
      <c r="A703">
        <v>702</v>
      </c>
      <c r="B703">
        <v>1571</v>
      </c>
      <c r="C703" t="s">
        <v>924</v>
      </c>
      <c r="D703" t="s">
        <v>441</v>
      </c>
      <c r="E703" t="s">
        <v>237</v>
      </c>
      <c r="F703">
        <v>52357</v>
      </c>
      <c r="G703">
        <f>COUNTIFS(D$2:D703,$D$5, C$2:C703, C703)</f>
        <v>1</v>
      </c>
      <c r="H703">
        <f>COUNTIFS(D$2:D703,$D$2, C$2:C703, C703)</f>
        <v>0</v>
      </c>
    </row>
    <row r="704" spans="1:8" x14ac:dyDescent="0.2">
      <c r="A704">
        <v>703</v>
      </c>
      <c r="B704">
        <v>895</v>
      </c>
      <c r="C704" t="s">
        <v>925</v>
      </c>
      <c r="D704" t="s">
        <v>441</v>
      </c>
      <c r="E704" t="s">
        <v>237</v>
      </c>
      <c r="F704">
        <v>52357</v>
      </c>
      <c r="G704">
        <f>COUNTIFS(D$2:D704,$D$5, C$2:C704, C704)</f>
        <v>1</v>
      </c>
      <c r="H704">
        <f>COUNTIFS(D$2:D704,$D$2, C$2:C704, C704)</f>
        <v>0</v>
      </c>
    </row>
    <row r="705" spans="1:8" x14ac:dyDescent="0.2">
      <c r="A705">
        <v>704</v>
      </c>
      <c r="B705">
        <v>466</v>
      </c>
      <c r="C705" t="s">
        <v>926</v>
      </c>
      <c r="D705" t="s">
        <v>437</v>
      </c>
      <c r="E705" t="s">
        <v>239</v>
      </c>
      <c r="F705">
        <v>211915</v>
      </c>
      <c r="G705">
        <f>COUNTIFS(D$2:D705,$D$5, C$2:C705, C705)</f>
        <v>0</v>
      </c>
      <c r="H705">
        <f>COUNTIFS(D$2:D705,$D$2, C$2:C705, C705)</f>
        <v>1</v>
      </c>
    </row>
    <row r="706" spans="1:8" x14ac:dyDescent="0.2">
      <c r="A706">
        <v>705</v>
      </c>
      <c r="B706">
        <v>491011</v>
      </c>
      <c r="C706" t="s">
        <v>927</v>
      </c>
      <c r="D706" t="s">
        <v>439</v>
      </c>
      <c r="E706" t="s">
        <v>239</v>
      </c>
      <c r="F706">
        <v>211915</v>
      </c>
      <c r="G706">
        <f>COUNTIFS(D$2:D706,$D$5, C$2:C706, C706)</f>
        <v>0</v>
      </c>
      <c r="H706">
        <f>COUNTIFS(D$2:D706,$D$2, C$2:C706, C706)</f>
        <v>0</v>
      </c>
    </row>
    <row r="707" spans="1:8" x14ac:dyDescent="0.2">
      <c r="A707">
        <v>706</v>
      </c>
      <c r="B707">
        <v>466</v>
      </c>
      <c r="C707" t="s">
        <v>926</v>
      </c>
      <c r="D707" t="s">
        <v>439</v>
      </c>
      <c r="E707" t="s">
        <v>239</v>
      </c>
      <c r="F707">
        <v>211915</v>
      </c>
      <c r="G707">
        <f>COUNTIFS(D$2:D707,$D$5, C$2:C707, C707)</f>
        <v>0</v>
      </c>
      <c r="H707">
        <f>COUNTIFS(D$2:D707,$D$2, C$2:C707, C707)</f>
        <v>1</v>
      </c>
    </row>
    <row r="708" spans="1:8" x14ac:dyDescent="0.2">
      <c r="A708">
        <v>707</v>
      </c>
      <c r="B708">
        <v>851582</v>
      </c>
      <c r="C708" t="s">
        <v>928</v>
      </c>
      <c r="D708" t="s">
        <v>441</v>
      </c>
      <c r="E708" t="s">
        <v>239</v>
      </c>
      <c r="F708">
        <v>211915</v>
      </c>
      <c r="G708">
        <f>COUNTIFS(D$2:D708,$D$5, C$2:C708, C708)</f>
        <v>1</v>
      </c>
      <c r="H708">
        <f>COUNTIFS(D$2:D708,$D$2, C$2:C708, C708)</f>
        <v>0</v>
      </c>
    </row>
    <row r="709" spans="1:8" x14ac:dyDescent="0.2">
      <c r="A709">
        <v>708</v>
      </c>
      <c r="B709">
        <v>440913</v>
      </c>
      <c r="C709" t="s">
        <v>929</v>
      </c>
      <c r="D709" t="s">
        <v>441</v>
      </c>
      <c r="E709" t="s">
        <v>239</v>
      </c>
      <c r="F709">
        <v>211915</v>
      </c>
      <c r="G709">
        <f>COUNTIFS(D$2:D709,$D$5, C$2:C709, C709)</f>
        <v>1</v>
      </c>
      <c r="H709">
        <f>COUNTIFS(D$2:D709,$D$2, C$2:C709, C709)</f>
        <v>0</v>
      </c>
    </row>
    <row r="710" spans="1:8" x14ac:dyDescent="0.2">
      <c r="A710">
        <v>709</v>
      </c>
      <c r="B710">
        <v>749363</v>
      </c>
      <c r="C710" t="s">
        <v>930</v>
      </c>
      <c r="D710" t="s">
        <v>441</v>
      </c>
      <c r="E710" t="s">
        <v>239</v>
      </c>
      <c r="F710">
        <v>211915</v>
      </c>
      <c r="G710">
        <f>COUNTIFS(D$2:D710,$D$5, C$2:C710, C710)</f>
        <v>1</v>
      </c>
      <c r="H710">
        <f>COUNTIFS(D$2:D710,$D$2, C$2:C710, C710)</f>
        <v>0</v>
      </c>
    </row>
    <row r="711" spans="1:8" x14ac:dyDescent="0.2">
      <c r="A711">
        <v>710</v>
      </c>
      <c r="B711">
        <v>451148</v>
      </c>
      <c r="C711" t="s">
        <v>814</v>
      </c>
      <c r="D711" t="s">
        <v>437</v>
      </c>
      <c r="E711" t="s">
        <v>240</v>
      </c>
      <c r="F711">
        <v>986264</v>
      </c>
      <c r="G711">
        <f>COUNTIFS(D$2:D711,$D$5, C$2:C711, C711)</f>
        <v>1</v>
      </c>
      <c r="H711">
        <f>COUNTIFS(D$2:D711,$D$2, C$2:C711, C711)</f>
        <v>1</v>
      </c>
    </row>
    <row r="712" spans="1:8" x14ac:dyDescent="0.2">
      <c r="A712">
        <v>711</v>
      </c>
      <c r="B712">
        <v>1244760</v>
      </c>
      <c r="C712" t="s">
        <v>931</v>
      </c>
      <c r="D712" t="s">
        <v>439</v>
      </c>
      <c r="E712" t="s">
        <v>240</v>
      </c>
      <c r="F712">
        <v>986264</v>
      </c>
      <c r="G712">
        <f>COUNTIFS(D$2:D712,$D$5, C$2:C712, C712)</f>
        <v>0</v>
      </c>
      <c r="H712">
        <f>COUNTIFS(D$2:D712,$D$2, C$2:C712, C712)</f>
        <v>0</v>
      </c>
    </row>
    <row r="713" spans="1:8" x14ac:dyDescent="0.2">
      <c r="A713">
        <v>712</v>
      </c>
      <c r="B713">
        <v>2594301</v>
      </c>
      <c r="C713" t="s">
        <v>932</v>
      </c>
      <c r="D713" t="s">
        <v>441</v>
      </c>
      <c r="E713" t="s">
        <v>240</v>
      </c>
      <c r="F713">
        <v>986264</v>
      </c>
      <c r="G713">
        <f>COUNTIFS(D$2:D713,$D$5, C$2:C713, C713)</f>
        <v>1</v>
      </c>
      <c r="H713">
        <f>COUNTIFS(D$2:D713,$D$2, C$2:C713, C713)</f>
        <v>0</v>
      </c>
    </row>
    <row r="714" spans="1:8" x14ac:dyDescent="0.2">
      <c r="A714">
        <v>713</v>
      </c>
      <c r="B714">
        <v>451148</v>
      </c>
      <c r="C714" t="s">
        <v>814</v>
      </c>
      <c r="D714" t="s">
        <v>441</v>
      </c>
      <c r="E714" t="s">
        <v>240</v>
      </c>
      <c r="F714">
        <v>986264</v>
      </c>
      <c r="G714">
        <f>COUNTIFS(D$2:D714,$D$5, C$2:C714, C714)</f>
        <v>2</v>
      </c>
      <c r="H714">
        <f>COUNTIFS(D$2:D714,$D$2, C$2:C714, C714)</f>
        <v>1</v>
      </c>
    </row>
    <row r="715" spans="1:8" x14ac:dyDescent="0.2">
      <c r="A715">
        <v>714</v>
      </c>
      <c r="B715">
        <v>1538116</v>
      </c>
      <c r="C715" t="s">
        <v>933</v>
      </c>
      <c r="D715" t="s">
        <v>441</v>
      </c>
      <c r="E715" t="s">
        <v>240</v>
      </c>
      <c r="F715">
        <v>986264</v>
      </c>
      <c r="G715">
        <f>COUNTIFS(D$2:D715,$D$5, C$2:C715, C715)</f>
        <v>1</v>
      </c>
      <c r="H715">
        <f>COUNTIFS(D$2:D715,$D$2, C$2:C715, C715)</f>
        <v>0</v>
      </c>
    </row>
    <row r="716" spans="1:8" x14ac:dyDescent="0.2">
      <c r="A716">
        <v>715</v>
      </c>
      <c r="B716">
        <v>1410815</v>
      </c>
      <c r="C716" t="s">
        <v>934</v>
      </c>
      <c r="D716" t="s">
        <v>437</v>
      </c>
      <c r="E716" t="s">
        <v>241</v>
      </c>
      <c r="F716">
        <v>1832382</v>
      </c>
      <c r="G716">
        <f>COUNTIFS(D$2:D716,$D$5, C$2:C716, C716)</f>
        <v>0</v>
      </c>
      <c r="H716">
        <f>COUNTIFS(D$2:D716,$D$2, C$2:C716, C716)</f>
        <v>1</v>
      </c>
    </row>
    <row r="717" spans="1:8" x14ac:dyDescent="0.2">
      <c r="A717">
        <v>716</v>
      </c>
      <c r="B717">
        <v>1410815</v>
      </c>
      <c r="C717" t="s">
        <v>934</v>
      </c>
      <c r="D717" t="s">
        <v>439</v>
      </c>
      <c r="E717" t="s">
        <v>241</v>
      </c>
      <c r="F717">
        <v>1832382</v>
      </c>
      <c r="G717">
        <f>COUNTIFS(D$2:D717,$D$5, C$2:C717, C717)</f>
        <v>0</v>
      </c>
      <c r="H717">
        <f>COUNTIFS(D$2:D717,$D$2, C$2:C717, C717)</f>
        <v>1</v>
      </c>
    </row>
    <row r="718" spans="1:8" x14ac:dyDescent="0.2">
      <c r="A718">
        <v>717</v>
      </c>
      <c r="B718">
        <v>1818216</v>
      </c>
      <c r="C718" t="s">
        <v>935</v>
      </c>
      <c r="D718" t="s">
        <v>441</v>
      </c>
      <c r="E718" t="s">
        <v>241</v>
      </c>
      <c r="F718">
        <v>1832382</v>
      </c>
      <c r="G718">
        <f>COUNTIFS(D$2:D718,$D$5, C$2:C718, C718)</f>
        <v>1</v>
      </c>
      <c r="H718">
        <f>COUNTIFS(D$2:D718,$D$2, C$2:C718, C718)</f>
        <v>0</v>
      </c>
    </row>
    <row r="719" spans="1:8" x14ac:dyDescent="0.2">
      <c r="A719">
        <v>718</v>
      </c>
      <c r="B719">
        <v>368689</v>
      </c>
      <c r="C719" t="s">
        <v>936</v>
      </c>
      <c r="D719" t="s">
        <v>441</v>
      </c>
      <c r="E719" t="s">
        <v>241</v>
      </c>
      <c r="F719">
        <v>1832382</v>
      </c>
      <c r="G719">
        <f>COUNTIFS(D$2:D719,$D$5, C$2:C719, C719)</f>
        <v>1</v>
      </c>
      <c r="H719">
        <f>COUNTIFS(D$2:D719,$D$2, C$2:C719, C719)</f>
        <v>0</v>
      </c>
    </row>
    <row r="720" spans="1:8" x14ac:dyDescent="0.2">
      <c r="A720">
        <v>719</v>
      </c>
      <c r="B720">
        <v>4299147</v>
      </c>
      <c r="C720" t="s">
        <v>937</v>
      </c>
      <c r="D720" t="s">
        <v>441</v>
      </c>
      <c r="E720" t="s">
        <v>241</v>
      </c>
      <c r="F720">
        <v>1832382</v>
      </c>
      <c r="G720">
        <f>COUNTIFS(D$2:D720,$D$5, C$2:C720, C720)</f>
        <v>1</v>
      </c>
      <c r="H720">
        <f>COUNTIFS(D$2:D720,$D$2, C$2:C720, C720)</f>
        <v>0</v>
      </c>
    </row>
    <row r="721" spans="1:8" x14ac:dyDescent="0.2">
      <c r="A721">
        <v>720</v>
      </c>
      <c r="B721">
        <v>612322</v>
      </c>
      <c r="C721" t="s">
        <v>938</v>
      </c>
      <c r="D721" t="s">
        <v>437</v>
      </c>
      <c r="E721" t="s">
        <v>242</v>
      </c>
      <c r="F721">
        <v>56592</v>
      </c>
      <c r="G721">
        <f>COUNTIFS(D$2:D721,$D$5, C$2:C721, C721)</f>
        <v>0</v>
      </c>
      <c r="H721">
        <f>COUNTIFS(D$2:D721,$D$2, C$2:C721, C721)</f>
        <v>1</v>
      </c>
    </row>
    <row r="722" spans="1:8" x14ac:dyDescent="0.2">
      <c r="A722">
        <v>721</v>
      </c>
      <c r="B722">
        <v>497369</v>
      </c>
      <c r="C722" t="s">
        <v>939</v>
      </c>
      <c r="D722" t="s">
        <v>439</v>
      </c>
      <c r="E722" t="s">
        <v>242</v>
      </c>
      <c r="F722">
        <v>56592</v>
      </c>
      <c r="G722">
        <f>COUNTIFS(D$2:D722,$D$5, C$2:C722, C722)</f>
        <v>0</v>
      </c>
      <c r="H722">
        <f>COUNTIFS(D$2:D722,$D$2, C$2:C722, C722)</f>
        <v>0</v>
      </c>
    </row>
    <row r="723" spans="1:8" x14ac:dyDescent="0.2">
      <c r="A723">
        <v>722</v>
      </c>
      <c r="B723">
        <v>285210</v>
      </c>
      <c r="C723" t="s">
        <v>940</v>
      </c>
      <c r="D723" t="s">
        <v>439</v>
      </c>
      <c r="E723" t="s">
        <v>242</v>
      </c>
      <c r="F723">
        <v>56592</v>
      </c>
      <c r="G723">
        <f>COUNTIFS(D$2:D723,$D$5, C$2:C723, C723)</f>
        <v>0</v>
      </c>
      <c r="H723">
        <f>COUNTIFS(D$2:D723,$D$2, C$2:C723, C723)</f>
        <v>0</v>
      </c>
    </row>
    <row r="724" spans="1:8" x14ac:dyDescent="0.2">
      <c r="A724">
        <v>723</v>
      </c>
      <c r="B724">
        <v>60</v>
      </c>
      <c r="C724" t="s">
        <v>941</v>
      </c>
      <c r="D724" t="s">
        <v>441</v>
      </c>
      <c r="E724" t="s">
        <v>242</v>
      </c>
      <c r="F724">
        <v>56592</v>
      </c>
      <c r="G724">
        <f>COUNTIFS(D$2:D724,$D$5, C$2:C724, C724)</f>
        <v>1</v>
      </c>
      <c r="H724">
        <f>COUNTIFS(D$2:D724,$D$2, C$2:C724, C724)</f>
        <v>0</v>
      </c>
    </row>
    <row r="725" spans="1:8" x14ac:dyDescent="0.2">
      <c r="A725">
        <v>724</v>
      </c>
      <c r="B725">
        <v>576345</v>
      </c>
      <c r="C725" t="s">
        <v>942</v>
      </c>
      <c r="D725" t="s">
        <v>441</v>
      </c>
      <c r="E725" t="s">
        <v>242</v>
      </c>
      <c r="F725">
        <v>56592</v>
      </c>
      <c r="G725">
        <f>COUNTIFS(D$2:D725,$D$5, C$2:C725, C725)</f>
        <v>1</v>
      </c>
      <c r="H725">
        <f>COUNTIFS(D$2:D725,$D$2, C$2:C725, C725)</f>
        <v>0</v>
      </c>
    </row>
    <row r="726" spans="1:8" x14ac:dyDescent="0.2">
      <c r="A726">
        <v>725</v>
      </c>
      <c r="B726">
        <v>653942</v>
      </c>
      <c r="C726" t="s">
        <v>943</v>
      </c>
      <c r="D726" t="s">
        <v>441</v>
      </c>
      <c r="E726" t="s">
        <v>242</v>
      </c>
      <c r="F726">
        <v>56592</v>
      </c>
      <c r="G726">
        <f>COUNTIFS(D$2:D726,$D$5, C$2:C726, C726)</f>
        <v>1</v>
      </c>
      <c r="H726">
        <f>COUNTIFS(D$2:D726,$D$2, C$2:C726, C726)</f>
        <v>0</v>
      </c>
    </row>
    <row r="727" spans="1:8" x14ac:dyDescent="0.2">
      <c r="A727">
        <v>726</v>
      </c>
      <c r="B727">
        <v>1532</v>
      </c>
      <c r="C727" t="s">
        <v>944</v>
      </c>
      <c r="D727" t="s">
        <v>437</v>
      </c>
      <c r="E727" t="s">
        <v>243</v>
      </c>
      <c r="F727">
        <v>95016</v>
      </c>
      <c r="G727">
        <f>COUNTIFS(D$2:D727,$D$5, C$2:C727, C727)</f>
        <v>0</v>
      </c>
      <c r="H727">
        <f>COUNTIFS(D$2:D727,$D$2, C$2:C727, C727)</f>
        <v>1</v>
      </c>
    </row>
    <row r="728" spans="1:8" x14ac:dyDescent="0.2">
      <c r="A728">
        <v>727</v>
      </c>
      <c r="B728">
        <v>861636</v>
      </c>
      <c r="C728" t="s">
        <v>945</v>
      </c>
      <c r="D728" t="s">
        <v>439</v>
      </c>
      <c r="E728" t="s">
        <v>243</v>
      </c>
      <c r="F728">
        <v>95016</v>
      </c>
      <c r="G728">
        <f>COUNTIFS(D$2:D728,$D$5, C$2:C728, C728)</f>
        <v>0</v>
      </c>
      <c r="H728">
        <f>COUNTIFS(D$2:D728,$D$2, C$2:C728, C728)</f>
        <v>0</v>
      </c>
    </row>
    <row r="729" spans="1:8" x14ac:dyDescent="0.2">
      <c r="A729">
        <v>728</v>
      </c>
      <c r="B729">
        <v>835732</v>
      </c>
      <c r="C729" t="s">
        <v>946</v>
      </c>
      <c r="D729" t="s">
        <v>439</v>
      </c>
      <c r="E729" t="s">
        <v>243</v>
      </c>
      <c r="F729">
        <v>95016</v>
      </c>
      <c r="G729">
        <f>COUNTIFS(D$2:D729,$D$5, C$2:C729, C729)</f>
        <v>0</v>
      </c>
      <c r="H729">
        <f>COUNTIFS(D$2:D729,$D$2, C$2:C729, C729)</f>
        <v>0</v>
      </c>
    </row>
    <row r="730" spans="1:8" x14ac:dyDescent="0.2">
      <c r="A730">
        <v>729</v>
      </c>
      <c r="B730">
        <v>211823</v>
      </c>
      <c r="C730" t="s">
        <v>947</v>
      </c>
      <c r="D730" t="s">
        <v>439</v>
      </c>
      <c r="E730" t="s">
        <v>243</v>
      </c>
      <c r="F730">
        <v>95016</v>
      </c>
      <c r="G730">
        <f>COUNTIFS(D$2:D730,$D$5, C$2:C730, C730)</f>
        <v>0</v>
      </c>
      <c r="H730">
        <f>COUNTIFS(D$2:D730,$D$2, C$2:C730, C730)</f>
        <v>0</v>
      </c>
    </row>
    <row r="731" spans="1:8" x14ac:dyDescent="0.2">
      <c r="A731">
        <v>730</v>
      </c>
      <c r="B731">
        <v>246</v>
      </c>
      <c r="C731" t="s">
        <v>948</v>
      </c>
      <c r="D731" t="s">
        <v>441</v>
      </c>
      <c r="E731" t="s">
        <v>243</v>
      </c>
      <c r="F731">
        <v>95016</v>
      </c>
      <c r="G731">
        <f>COUNTIFS(D$2:D731,$D$5, C$2:C731, C731)</f>
        <v>1</v>
      </c>
      <c r="H731">
        <f>COUNTIFS(D$2:D731,$D$2, C$2:C731, C731)</f>
        <v>0</v>
      </c>
    </row>
    <row r="732" spans="1:8" x14ac:dyDescent="0.2">
      <c r="A732">
        <v>731</v>
      </c>
      <c r="B732">
        <v>614</v>
      </c>
      <c r="C732" t="s">
        <v>949</v>
      </c>
      <c r="D732" t="s">
        <v>441</v>
      </c>
      <c r="E732" t="s">
        <v>243</v>
      </c>
      <c r="F732">
        <v>95016</v>
      </c>
      <c r="G732">
        <f>COUNTIFS(D$2:D732,$D$5, C$2:C732, C732)</f>
        <v>1</v>
      </c>
      <c r="H732">
        <f>COUNTIFS(D$2:D732,$D$2, C$2:C732, C732)</f>
        <v>0</v>
      </c>
    </row>
    <row r="733" spans="1:8" x14ac:dyDescent="0.2">
      <c r="A733">
        <v>732</v>
      </c>
      <c r="B733">
        <v>889</v>
      </c>
      <c r="C733" t="s">
        <v>950</v>
      </c>
      <c r="D733" t="s">
        <v>441</v>
      </c>
      <c r="E733" t="s">
        <v>243</v>
      </c>
      <c r="F733">
        <v>95016</v>
      </c>
      <c r="G733">
        <f>COUNTIFS(D$2:D733,$D$5, C$2:C733, C733)</f>
        <v>1</v>
      </c>
      <c r="H733">
        <f>COUNTIFS(D$2:D733,$D$2, C$2:C733, C733)</f>
        <v>0</v>
      </c>
    </row>
    <row r="734" spans="1:8" x14ac:dyDescent="0.2">
      <c r="A734">
        <v>733</v>
      </c>
      <c r="B734">
        <v>1351</v>
      </c>
      <c r="C734" t="s">
        <v>951</v>
      </c>
      <c r="D734" t="s">
        <v>437</v>
      </c>
      <c r="E734" t="s">
        <v>245</v>
      </c>
      <c r="F734">
        <v>70735</v>
      </c>
      <c r="G734">
        <f>COUNTIFS(D$2:D734,$D$5, C$2:C734, C734)</f>
        <v>0</v>
      </c>
      <c r="H734">
        <f>COUNTIFS(D$2:D734,$D$2, C$2:C734, C734)</f>
        <v>1</v>
      </c>
    </row>
    <row r="735" spans="1:8" x14ac:dyDescent="0.2">
      <c r="A735">
        <v>734</v>
      </c>
      <c r="B735">
        <v>911486</v>
      </c>
      <c r="C735" t="s">
        <v>952</v>
      </c>
      <c r="D735" t="s">
        <v>439</v>
      </c>
      <c r="E735" t="s">
        <v>245</v>
      </c>
      <c r="F735">
        <v>70735</v>
      </c>
      <c r="G735">
        <f>COUNTIFS(D$2:D735,$D$5, C$2:C735, C735)</f>
        <v>0</v>
      </c>
      <c r="H735">
        <f>COUNTIFS(D$2:D735,$D$2, C$2:C735, C735)</f>
        <v>0</v>
      </c>
    </row>
    <row r="736" spans="1:8" x14ac:dyDescent="0.2">
      <c r="A736">
        <v>735</v>
      </c>
      <c r="B736">
        <v>56</v>
      </c>
      <c r="C736" t="s">
        <v>953</v>
      </c>
      <c r="D736" t="s">
        <v>441</v>
      </c>
      <c r="E736" t="s">
        <v>245</v>
      </c>
      <c r="F736">
        <v>70735</v>
      </c>
      <c r="G736">
        <f>COUNTIFS(D$2:D736,$D$5, C$2:C736, C736)</f>
        <v>1</v>
      </c>
      <c r="H736">
        <f>COUNTIFS(D$2:D736,$D$2, C$2:C736, C736)</f>
        <v>0</v>
      </c>
    </row>
    <row r="737" spans="1:8" x14ac:dyDescent="0.2">
      <c r="A737">
        <v>736</v>
      </c>
      <c r="B737">
        <v>602</v>
      </c>
      <c r="C737" t="s">
        <v>954</v>
      </c>
      <c r="D737" t="s">
        <v>441</v>
      </c>
      <c r="E737" t="s">
        <v>245</v>
      </c>
      <c r="F737">
        <v>70735</v>
      </c>
      <c r="G737">
        <f>COUNTIFS(D$2:D737,$D$5, C$2:C737, C737)</f>
        <v>1</v>
      </c>
      <c r="H737">
        <f>COUNTIFS(D$2:D737,$D$2, C$2:C737, C737)</f>
        <v>0</v>
      </c>
    </row>
    <row r="738" spans="1:8" x14ac:dyDescent="0.2">
      <c r="A738">
        <v>737</v>
      </c>
      <c r="B738">
        <v>1727</v>
      </c>
      <c r="C738" t="s">
        <v>955</v>
      </c>
      <c r="D738" t="s">
        <v>441</v>
      </c>
      <c r="E738" t="s">
        <v>245</v>
      </c>
      <c r="F738">
        <v>70735</v>
      </c>
      <c r="G738">
        <f>COUNTIFS(D$2:D738,$D$5, C$2:C738, C738)</f>
        <v>1</v>
      </c>
      <c r="H738">
        <f>COUNTIFS(D$2:D738,$D$2, C$2:C738, C738)</f>
        <v>0</v>
      </c>
    </row>
    <row r="739" spans="1:8" x14ac:dyDescent="0.2">
      <c r="A739">
        <v>738</v>
      </c>
      <c r="B739">
        <v>229</v>
      </c>
      <c r="C739" t="s">
        <v>469</v>
      </c>
      <c r="D739" t="s">
        <v>437</v>
      </c>
      <c r="E739" t="s">
        <v>246</v>
      </c>
      <c r="F739">
        <v>97576</v>
      </c>
      <c r="G739">
        <f>COUNTIFS(D$2:D739,$D$5, C$2:C739, C739)</f>
        <v>0</v>
      </c>
      <c r="H739">
        <f>COUNTIFS(D$2:D739,$D$2, C$2:C739, C739)</f>
        <v>4</v>
      </c>
    </row>
    <row r="740" spans="1:8" x14ac:dyDescent="0.2">
      <c r="A740">
        <v>739</v>
      </c>
      <c r="B740">
        <v>90151</v>
      </c>
      <c r="C740" t="s">
        <v>956</v>
      </c>
      <c r="D740" t="s">
        <v>439</v>
      </c>
      <c r="E740" t="s">
        <v>246</v>
      </c>
      <c r="F740">
        <v>97576</v>
      </c>
      <c r="G740">
        <f>COUNTIFS(D$2:D740,$D$5, C$2:C740, C740)</f>
        <v>0</v>
      </c>
      <c r="H740">
        <f>COUNTIFS(D$2:D740,$D$2, C$2:C740, C740)</f>
        <v>0</v>
      </c>
    </row>
    <row r="741" spans="1:8" x14ac:dyDescent="0.2">
      <c r="A741">
        <v>740</v>
      </c>
      <c r="B741">
        <v>184</v>
      </c>
      <c r="C741" t="s">
        <v>505</v>
      </c>
      <c r="D741" t="s">
        <v>439</v>
      </c>
      <c r="E741" t="s">
        <v>246</v>
      </c>
      <c r="F741">
        <v>97576</v>
      </c>
      <c r="G741">
        <f>COUNTIFS(D$2:D741,$D$5, C$2:C741, C741)</f>
        <v>0</v>
      </c>
      <c r="H741">
        <f>COUNTIFS(D$2:D741,$D$2, C$2:C741, C741)</f>
        <v>1</v>
      </c>
    </row>
    <row r="742" spans="1:8" x14ac:dyDescent="0.2">
      <c r="A742">
        <v>741</v>
      </c>
      <c r="B742">
        <v>583675</v>
      </c>
      <c r="C742" t="s">
        <v>957</v>
      </c>
      <c r="D742" t="s">
        <v>439</v>
      </c>
      <c r="E742" t="s">
        <v>246</v>
      </c>
      <c r="F742">
        <v>97576</v>
      </c>
      <c r="G742">
        <f>COUNTIFS(D$2:D742,$D$5, C$2:C742, C742)</f>
        <v>0</v>
      </c>
      <c r="H742">
        <f>COUNTIFS(D$2:D742,$D$2, C$2:C742, C742)</f>
        <v>0</v>
      </c>
    </row>
    <row r="743" spans="1:8" x14ac:dyDescent="0.2">
      <c r="A743">
        <v>742</v>
      </c>
      <c r="B743">
        <v>148</v>
      </c>
      <c r="C743" t="s">
        <v>507</v>
      </c>
      <c r="D743" t="s">
        <v>441</v>
      </c>
      <c r="E743" t="s">
        <v>246</v>
      </c>
      <c r="F743">
        <v>97576</v>
      </c>
      <c r="G743">
        <f>COUNTIFS(D$2:D743,$D$5, C$2:C743, C743)</f>
        <v>5</v>
      </c>
      <c r="H743">
        <f>COUNTIFS(D$2:D743,$D$2, C$2:C743, C743)</f>
        <v>0</v>
      </c>
    </row>
    <row r="744" spans="1:8" x14ac:dyDescent="0.2">
      <c r="A744">
        <v>743</v>
      </c>
      <c r="B744">
        <v>125</v>
      </c>
      <c r="C744" t="s">
        <v>958</v>
      </c>
      <c r="D744" t="s">
        <v>441</v>
      </c>
      <c r="E744" t="s">
        <v>246</v>
      </c>
      <c r="F744">
        <v>97576</v>
      </c>
      <c r="G744">
        <f>COUNTIFS(D$2:D744,$D$5, C$2:C744, C744)</f>
        <v>1</v>
      </c>
      <c r="H744">
        <f>COUNTIFS(D$2:D744,$D$2, C$2:C744, C744)</f>
        <v>0</v>
      </c>
    </row>
    <row r="745" spans="1:8" x14ac:dyDescent="0.2">
      <c r="A745">
        <v>744</v>
      </c>
      <c r="B745">
        <v>233145</v>
      </c>
      <c r="C745" t="s">
        <v>959</v>
      </c>
      <c r="D745" t="s">
        <v>441</v>
      </c>
      <c r="E745" t="s">
        <v>246</v>
      </c>
      <c r="F745">
        <v>97576</v>
      </c>
      <c r="G745">
        <f>COUNTIFS(D$2:D745,$D$5, C$2:C745, C745)</f>
        <v>1</v>
      </c>
      <c r="H745">
        <f>COUNTIFS(D$2:D745,$D$2, C$2:C745, C745)</f>
        <v>0</v>
      </c>
    </row>
    <row r="746" spans="1:8" x14ac:dyDescent="0.2">
      <c r="A746">
        <v>745</v>
      </c>
      <c r="B746">
        <v>40</v>
      </c>
      <c r="C746" t="s">
        <v>736</v>
      </c>
      <c r="D746" t="s">
        <v>437</v>
      </c>
      <c r="E746" t="s">
        <v>247</v>
      </c>
      <c r="F746">
        <v>66921</v>
      </c>
      <c r="G746">
        <f>COUNTIFS(D$2:D746,$D$5, C$2:C746, C746)</f>
        <v>0</v>
      </c>
      <c r="H746">
        <f>COUNTIFS(D$2:D746,$D$2, C$2:C746, C746)</f>
        <v>6</v>
      </c>
    </row>
    <row r="747" spans="1:8" x14ac:dyDescent="0.2">
      <c r="A747">
        <v>746</v>
      </c>
      <c r="B747">
        <v>40</v>
      </c>
      <c r="C747" t="s">
        <v>736</v>
      </c>
      <c r="D747" t="s">
        <v>439</v>
      </c>
      <c r="E747" t="s">
        <v>247</v>
      </c>
      <c r="F747">
        <v>66921</v>
      </c>
      <c r="G747">
        <f>COUNTIFS(D$2:D747,$D$5, C$2:C747, C747)</f>
        <v>0</v>
      </c>
      <c r="H747">
        <f>COUNTIFS(D$2:D747,$D$2, C$2:C747, C747)</f>
        <v>6</v>
      </c>
    </row>
    <row r="748" spans="1:8" x14ac:dyDescent="0.2">
      <c r="A748">
        <v>747</v>
      </c>
      <c r="B748">
        <v>121256</v>
      </c>
      <c r="C748" t="s">
        <v>960</v>
      </c>
      <c r="D748" t="s">
        <v>439</v>
      </c>
      <c r="E748" t="s">
        <v>247</v>
      </c>
      <c r="F748">
        <v>66921</v>
      </c>
      <c r="G748">
        <f>COUNTIFS(D$2:D748,$D$5, C$2:C748, C748)</f>
        <v>0</v>
      </c>
      <c r="H748">
        <f>COUNTIFS(D$2:D748,$D$2, C$2:C748, C748)</f>
        <v>0</v>
      </c>
    </row>
    <row r="749" spans="1:8" x14ac:dyDescent="0.2">
      <c r="A749">
        <v>748</v>
      </c>
      <c r="B749">
        <v>532</v>
      </c>
      <c r="C749" t="s">
        <v>961</v>
      </c>
      <c r="D749" t="s">
        <v>441</v>
      </c>
      <c r="E749" t="s">
        <v>247</v>
      </c>
      <c r="F749">
        <v>66921</v>
      </c>
      <c r="G749">
        <f>COUNTIFS(D$2:D749,$D$5, C$2:C749, C749)</f>
        <v>1</v>
      </c>
      <c r="H749">
        <f>COUNTIFS(D$2:D749,$D$2, C$2:C749, C749)</f>
        <v>0</v>
      </c>
    </row>
    <row r="750" spans="1:8" x14ac:dyDescent="0.2">
      <c r="A750">
        <v>749</v>
      </c>
      <c r="B750">
        <v>535861</v>
      </c>
      <c r="C750" t="s">
        <v>962</v>
      </c>
      <c r="D750" t="s">
        <v>441</v>
      </c>
      <c r="E750" t="s">
        <v>247</v>
      </c>
      <c r="F750">
        <v>66921</v>
      </c>
      <c r="G750">
        <f>COUNTIFS(D$2:D750,$D$5, C$2:C750, C750)</f>
        <v>1</v>
      </c>
      <c r="H750">
        <f>COUNTIFS(D$2:D750,$D$2, C$2:C750, C750)</f>
        <v>0</v>
      </c>
    </row>
    <row r="751" spans="1:8" x14ac:dyDescent="0.2">
      <c r="A751">
        <v>750</v>
      </c>
      <c r="B751">
        <v>60988</v>
      </c>
      <c r="C751" t="s">
        <v>963</v>
      </c>
      <c r="D751" t="s">
        <v>441</v>
      </c>
      <c r="E751" t="s">
        <v>247</v>
      </c>
      <c r="F751">
        <v>66921</v>
      </c>
      <c r="G751">
        <f>COUNTIFS(D$2:D751,$D$5, C$2:C751, C751)</f>
        <v>1</v>
      </c>
      <c r="H751">
        <f>COUNTIFS(D$2:D751,$D$2, C$2:C751, C751)</f>
        <v>0</v>
      </c>
    </row>
    <row r="752" spans="1:8" x14ac:dyDescent="0.2">
      <c r="A752">
        <v>751</v>
      </c>
      <c r="B752">
        <v>485</v>
      </c>
      <c r="C752" t="s">
        <v>906</v>
      </c>
      <c r="D752" t="s">
        <v>437</v>
      </c>
      <c r="E752" t="s">
        <v>248</v>
      </c>
      <c r="F752">
        <v>17136</v>
      </c>
      <c r="G752">
        <f>COUNTIFS(D$2:D752,$D$5, C$2:C752, C752)</f>
        <v>0</v>
      </c>
      <c r="H752">
        <f>COUNTIFS(D$2:D752,$D$2, C$2:C752, C752)</f>
        <v>2</v>
      </c>
    </row>
    <row r="753" spans="1:8" x14ac:dyDescent="0.2">
      <c r="A753">
        <v>752</v>
      </c>
      <c r="B753">
        <v>902376</v>
      </c>
      <c r="C753" t="s">
        <v>907</v>
      </c>
      <c r="D753" t="s">
        <v>439</v>
      </c>
      <c r="E753" t="s">
        <v>248</v>
      </c>
      <c r="F753">
        <v>17136</v>
      </c>
      <c r="G753">
        <f>COUNTIFS(D$2:D753,$D$5, C$2:C753, C753)</f>
        <v>0</v>
      </c>
      <c r="H753">
        <f>COUNTIFS(D$2:D753,$D$2, C$2:C753, C753)</f>
        <v>0</v>
      </c>
    </row>
    <row r="754" spans="1:8" x14ac:dyDescent="0.2">
      <c r="A754">
        <v>753</v>
      </c>
      <c r="B754">
        <v>485</v>
      </c>
      <c r="C754" t="s">
        <v>906</v>
      </c>
      <c r="D754" t="s">
        <v>439</v>
      </c>
      <c r="E754" t="s">
        <v>248</v>
      </c>
      <c r="F754">
        <v>17136</v>
      </c>
      <c r="G754">
        <f>COUNTIFS(D$2:D754,$D$5, C$2:C754, C754)</f>
        <v>0</v>
      </c>
      <c r="H754">
        <f>COUNTIFS(D$2:D754,$D$2, C$2:C754, C754)</f>
        <v>2</v>
      </c>
    </row>
    <row r="755" spans="1:8" x14ac:dyDescent="0.2">
      <c r="A755">
        <v>754</v>
      </c>
      <c r="B755">
        <v>375609</v>
      </c>
      <c r="C755" t="s">
        <v>964</v>
      </c>
      <c r="D755" t="s">
        <v>441</v>
      </c>
      <c r="E755" t="s">
        <v>248</v>
      </c>
      <c r="F755">
        <v>17136</v>
      </c>
      <c r="G755">
        <f>COUNTIFS(D$2:D755,$D$5, C$2:C755, C755)</f>
        <v>1</v>
      </c>
      <c r="H755">
        <f>COUNTIFS(D$2:D755,$D$2, C$2:C755, C755)</f>
        <v>0</v>
      </c>
    </row>
    <row r="756" spans="1:8" x14ac:dyDescent="0.2">
      <c r="A756">
        <v>755</v>
      </c>
      <c r="B756">
        <v>2154</v>
      </c>
      <c r="C756" t="s">
        <v>965</v>
      </c>
      <c r="D756" t="s">
        <v>441</v>
      </c>
      <c r="E756" t="s">
        <v>248</v>
      </c>
      <c r="F756">
        <v>17136</v>
      </c>
      <c r="G756">
        <f>COUNTIFS(D$2:D756,$D$5, C$2:C756, C756)</f>
        <v>1</v>
      </c>
      <c r="H756">
        <f>COUNTIFS(D$2:D756,$D$2, C$2:C756, C756)</f>
        <v>0</v>
      </c>
    </row>
    <row r="757" spans="1:8" x14ac:dyDescent="0.2">
      <c r="A757">
        <v>756</v>
      </c>
      <c r="B757">
        <v>297054</v>
      </c>
      <c r="C757" t="s">
        <v>966</v>
      </c>
      <c r="D757" t="s">
        <v>441</v>
      </c>
      <c r="E757" t="s">
        <v>248</v>
      </c>
      <c r="F757">
        <v>17136</v>
      </c>
      <c r="G757">
        <f>COUNTIFS(D$2:D757,$D$5, C$2:C757, C757)</f>
        <v>1</v>
      </c>
      <c r="H757">
        <f>COUNTIFS(D$2:D757,$D$2, C$2:C757, C757)</f>
        <v>0</v>
      </c>
    </row>
    <row r="758" spans="1:8" x14ac:dyDescent="0.2">
      <c r="A758">
        <v>757</v>
      </c>
      <c r="B758">
        <v>5363</v>
      </c>
      <c r="C758" t="s">
        <v>967</v>
      </c>
      <c r="D758" t="s">
        <v>437</v>
      </c>
      <c r="E758" t="s">
        <v>249</v>
      </c>
      <c r="F758">
        <v>208092</v>
      </c>
      <c r="G758">
        <f>COUNTIFS(D$2:D758,$D$5, C$2:C758, C758)</f>
        <v>0</v>
      </c>
      <c r="H758">
        <f>COUNTIFS(D$2:D758,$D$2, C$2:C758, C758)</f>
        <v>1</v>
      </c>
    </row>
    <row r="759" spans="1:8" x14ac:dyDescent="0.2">
      <c r="A759">
        <v>758</v>
      </c>
      <c r="B759">
        <v>5363</v>
      </c>
      <c r="C759" t="s">
        <v>967</v>
      </c>
      <c r="D759" t="s">
        <v>439</v>
      </c>
      <c r="E759" t="s">
        <v>249</v>
      </c>
      <c r="F759">
        <v>208092</v>
      </c>
      <c r="G759">
        <f>COUNTIFS(D$2:D759,$D$5, C$2:C759, C759)</f>
        <v>0</v>
      </c>
      <c r="H759">
        <f>COUNTIFS(D$2:D759,$D$2, C$2:C759, C759)</f>
        <v>1</v>
      </c>
    </row>
    <row r="760" spans="1:8" x14ac:dyDescent="0.2">
      <c r="A760">
        <v>759</v>
      </c>
      <c r="B760">
        <v>5458</v>
      </c>
      <c r="C760" t="s">
        <v>968</v>
      </c>
      <c r="D760" t="s">
        <v>441</v>
      </c>
      <c r="E760" t="s">
        <v>249</v>
      </c>
      <c r="F760">
        <v>208092</v>
      </c>
      <c r="G760">
        <f>COUNTIFS(D$2:D760,$D$5, C$2:C760, C760)</f>
        <v>1</v>
      </c>
      <c r="H760">
        <f>COUNTIFS(D$2:D760,$D$2, C$2:C760, C760)</f>
        <v>0</v>
      </c>
    </row>
    <row r="761" spans="1:8" x14ac:dyDescent="0.2">
      <c r="A761">
        <v>760</v>
      </c>
      <c r="B761">
        <v>93</v>
      </c>
      <c r="C761" t="s">
        <v>496</v>
      </c>
      <c r="D761" t="s">
        <v>441</v>
      </c>
      <c r="E761" t="s">
        <v>249</v>
      </c>
      <c r="F761">
        <v>208092</v>
      </c>
      <c r="G761">
        <f>COUNTIFS(D$2:D761,$D$5, C$2:C761, C761)</f>
        <v>4</v>
      </c>
      <c r="H761">
        <f>COUNTIFS(D$2:D761,$D$2, C$2:C761, C761)</f>
        <v>0</v>
      </c>
    </row>
    <row r="762" spans="1:8" x14ac:dyDescent="0.2">
      <c r="A762">
        <v>761</v>
      </c>
      <c r="B762">
        <v>334318</v>
      </c>
      <c r="C762" t="s">
        <v>969</v>
      </c>
      <c r="D762" t="s">
        <v>441</v>
      </c>
      <c r="E762" t="s">
        <v>249</v>
      </c>
      <c r="F762">
        <v>208092</v>
      </c>
      <c r="G762">
        <f>COUNTIFS(D$2:D762,$D$5, C$2:C762, C762)</f>
        <v>1</v>
      </c>
      <c r="H762">
        <f>COUNTIFS(D$2:D762,$D$2, C$2:C762, C762)</f>
        <v>0</v>
      </c>
    </row>
    <row r="763" spans="1:8" x14ac:dyDescent="0.2">
      <c r="A763">
        <v>762</v>
      </c>
      <c r="B763">
        <v>5222</v>
      </c>
      <c r="C763" t="s">
        <v>808</v>
      </c>
      <c r="D763" t="s">
        <v>437</v>
      </c>
      <c r="E763">
        <v>1917</v>
      </c>
      <c r="F763">
        <v>8579674</v>
      </c>
      <c r="G763">
        <f>COUNTIFS(D$2:D763,$D$5, C$2:C763, C763)</f>
        <v>0</v>
      </c>
      <c r="H763">
        <f>COUNTIFS(D$2:D763,$D$2, C$2:C763, C763)</f>
        <v>2</v>
      </c>
    </row>
    <row r="764" spans="1:8" x14ac:dyDescent="0.2">
      <c r="A764">
        <v>763</v>
      </c>
      <c r="B764">
        <v>5222</v>
      </c>
      <c r="C764" t="s">
        <v>808</v>
      </c>
      <c r="D764" t="s">
        <v>439</v>
      </c>
      <c r="E764">
        <v>1917</v>
      </c>
      <c r="F764">
        <v>8579674</v>
      </c>
      <c r="G764">
        <f>COUNTIFS(D$2:D764,$D$5, C$2:C764, C764)</f>
        <v>0</v>
      </c>
      <c r="H764">
        <f>COUNTIFS(D$2:D764,$D$2, C$2:C764, C764)</f>
        <v>2</v>
      </c>
    </row>
    <row r="765" spans="1:8" x14ac:dyDescent="0.2">
      <c r="A765">
        <v>764</v>
      </c>
      <c r="B765">
        <v>4880670</v>
      </c>
      <c r="C765" t="s">
        <v>970</v>
      </c>
      <c r="D765" t="s">
        <v>439</v>
      </c>
      <c r="E765">
        <v>1917</v>
      </c>
      <c r="F765">
        <v>8579674</v>
      </c>
      <c r="G765">
        <f>COUNTIFS(D$2:D765,$D$5, C$2:C765, C765)</f>
        <v>0</v>
      </c>
      <c r="H765">
        <f>COUNTIFS(D$2:D765,$D$2, C$2:C765, C765)</f>
        <v>0</v>
      </c>
    </row>
    <row r="766" spans="1:8" x14ac:dyDescent="0.2">
      <c r="A766">
        <v>765</v>
      </c>
      <c r="B766">
        <v>2835616</v>
      </c>
      <c r="C766" t="s">
        <v>971</v>
      </c>
      <c r="D766" t="s">
        <v>441</v>
      </c>
      <c r="E766">
        <v>1917</v>
      </c>
      <c r="F766">
        <v>8579674</v>
      </c>
      <c r="G766">
        <f>COUNTIFS(D$2:D766,$D$5, C$2:C766, C766)</f>
        <v>1</v>
      </c>
      <c r="H766">
        <f>COUNTIFS(D$2:D766,$D$2, C$2:C766, C766)</f>
        <v>0</v>
      </c>
    </row>
    <row r="767" spans="1:8" x14ac:dyDescent="0.2">
      <c r="A767">
        <v>766</v>
      </c>
      <c r="B767">
        <v>1126657</v>
      </c>
      <c r="C767" t="s">
        <v>972</v>
      </c>
      <c r="D767" t="s">
        <v>441</v>
      </c>
      <c r="E767">
        <v>1917</v>
      </c>
      <c r="F767">
        <v>8579674</v>
      </c>
      <c r="G767">
        <f>COUNTIFS(D$2:D767,$D$5, C$2:C767, C767)</f>
        <v>1</v>
      </c>
      <c r="H767">
        <f>COUNTIFS(D$2:D767,$D$2, C$2:C767, C767)</f>
        <v>0</v>
      </c>
    </row>
    <row r="768" spans="1:8" x14ac:dyDescent="0.2">
      <c r="A768">
        <v>767</v>
      </c>
      <c r="B768">
        <v>990547</v>
      </c>
      <c r="C768" t="s">
        <v>973</v>
      </c>
      <c r="D768" t="s">
        <v>441</v>
      </c>
      <c r="E768">
        <v>1917</v>
      </c>
      <c r="F768">
        <v>8579674</v>
      </c>
      <c r="G768">
        <f>COUNTIFS(D$2:D768,$D$5, C$2:C768, C768)</f>
        <v>1</v>
      </c>
      <c r="H768">
        <f>COUNTIFS(D$2:D768,$D$2, C$2:C768, C768)</f>
        <v>0</v>
      </c>
    </row>
    <row r="769" spans="1:8" x14ac:dyDescent="0.2">
      <c r="A769">
        <v>768</v>
      </c>
      <c r="B769">
        <v>634240</v>
      </c>
      <c r="C769" t="s">
        <v>449</v>
      </c>
      <c r="D769" t="s">
        <v>437</v>
      </c>
      <c r="E769" t="s">
        <v>250</v>
      </c>
      <c r="F769">
        <v>15398776</v>
      </c>
      <c r="G769">
        <f>COUNTIFS(D$2:D769,$D$5, C$2:C769, C769)</f>
        <v>0</v>
      </c>
      <c r="H769">
        <f>COUNTIFS(D$2:D769,$D$2, C$2:C769, C769)</f>
        <v>7</v>
      </c>
    </row>
    <row r="770" spans="1:8" x14ac:dyDescent="0.2">
      <c r="A770">
        <v>769</v>
      </c>
      <c r="B770">
        <v>634240</v>
      </c>
      <c r="C770" t="s">
        <v>449</v>
      </c>
      <c r="D770" t="s">
        <v>439</v>
      </c>
      <c r="E770" t="s">
        <v>250</v>
      </c>
      <c r="F770">
        <v>15398776</v>
      </c>
      <c r="G770">
        <f>COUNTIFS(D$2:D770,$D$5, C$2:C770, C770)</f>
        <v>0</v>
      </c>
      <c r="H770">
        <f>COUNTIFS(D$2:D770,$D$2, C$2:C770, C770)</f>
        <v>7</v>
      </c>
    </row>
    <row r="771" spans="1:8" x14ac:dyDescent="0.2">
      <c r="A771">
        <v>770</v>
      </c>
      <c r="B771">
        <v>3284831</v>
      </c>
      <c r="C771" t="s">
        <v>974</v>
      </c>
      <c r="D771" t="s">
        <v>439</v>
      </c>
      <c r="E771" t="s">
        <v>250</v>
      </c>
      <c r="F771">
        <v>15398776</v>
      </c>
      <c r="G771">
        <f>COUNTIFS(D$2:D771,$D$5, C$2:C771, C771)</f>
        <v>0</v>
      </c>
      <c r="H771">
        <f>COUNTIFS(D$2:D771,$D$2, C$2:C771, C771)</f>
        <v>0</v>
      </c>
    </row>
    <row r="772" spans="1:8" x14ac:dyDescent="0.2">
      <c r="A772">
        <v>771</v>
      </c>
      <c r="B772">
        <v>2452558</v>
      </c>
      <c r="C772" t="s">
        <v>975</v>
      </c>
      <c r="D772" t="s">
        <v>439</v>
      </c>
      <c r="E772" t="s">
        <v>250</v>
      </c>
      <c r="F772">
        <v>15398776</v>
      </c>
      <c r="G772">
        <f>COUNTIFS(D$2:D772,$D$5, C$2:C772, C772)</f>
        <v>0</v>
      </c>
      <c r="H772">
        <f>COUNTIFS(D$2:D772,$D$2, C$2:C772, C772)</f>
        <v>0</v>
      </c>
    </row>
    <row r="773" spans="1:8" x14ac:dyDescent="0.2">
      <c r="A773">
        <v>772</v>
      </c>
      <c r="B773">
        <v>614165</v>
      </c>
      <c r="C773" t="s">
        <v>976</v>
      </c>
      <c r="D773" t="s">
        <v>441</v>
      </c>
      <c r="E773" t="s">
        <v>250</v>
      </c>
      <c r="F773">
        <v>15398776</v>
      </c>
      <c r="G773">
        <f>COUNTIFS(D$2:D773,$D$5, C$2:C773, C773)</f>
        <v>1</v>
      </c>
      <c r="H773">
        <f>COUNTIFS(D$2:D773,$D$2, C$2:C773, C773)</f>
        <v>0</v>
      </c>
    </row>
    <row r="774" spans="1:8" x14ac:dyDescent="0.2">
      <c r="A774">
        <v>773</v>
      </c>
      <c r="B774">
        <v>1289434</v>
      </c>
      <c r="C774" t="s">
        <v>977</v>
      </c>
      <c r="D774" t="s">
        <v>441</v>
      </c>
      <c r="E774" t="s">
        <v>250</v>
      </c>
      <c r="F774">
        <v>15398776</v>
      </c>
      <c r="G774">
        <f>COUNTIFS(D$2:D774,$D$5, C$2:C774, C774)</f>
        <v>1</v>
      </c>
      <c r="H774">
        <f>COUNTIFS(D$2:D774,$D$2, C$2:C774, C774)</f>
        <v>0</v>
      </c>
    </row>
    <row r="775" spans="1:8" x14ac:dyDescent="0.2">
      <c r="A775">
        <v>774</v>
      </c>
      <c r="B775">
        <v>354</v>
      </c>
      <c r="C775" t="s">
        <v>549</v>
      </c>
      <c r="D775" t="s">
        <v>441</v>
      </c>
      <c r="E775" t="s">
        <v>250</v>
      </c>
      <c r="F775">
        <v>15398776</v>
      </c>
      <c r="G775">
        <f>COUNTIFS(D$2:D775,$D$5, C$2:C775, C775)</f>
        <v>4</v>
      </c>
      <c r="H775">
        <f>COUNTIFS(D$2:D775,$D$2, C$2:C775, C775)</f>
        <v>0</v>
      </c>
    </row>
    <row r="776" spans="1:8" x14ac:dyDescent="0.2">
      <c r="A776">
        <v>775</v>
      </c>
      <c r="B776">
        <v>436</v>
      </c>
      <c r="C776" t="s">
        <v>978</v>
      </c>
      <c r="D776" t="s">
        <v>437</v>
      </c>
      <c r="E776" t="s">
        <v>251</v>
      </c>
      <c r="F776">
        <v>119488</v>
      </c>
      <c r="G776">
        <f>COUNTIFS(D$2:D776,$D$5, C$2:C776, C776)</f>
        <v>0</v>
      </c>
      <c r="H776">
        <f>COUNTIFS(D$2:D776,$D$2, C$2:C776, C776)</f>
        <v>1</v>
      </c>
    </row>
    <row r="777" spans="1:8" x14ac:dyDescent="0.2">
      <c r="A777">
        <v>776</v>
      </c>
      <c r="B777">
        <v>255278</v>
      </c>
      <c r="C777" t="s">
        <v>979</v>
      </c>
      <c r="D777" t="s">
        <v>439</v>
      </c>
      <c r="E777" t="s">
        <v>251</v>
      </c>
      <c r="F777">
        <v>119488</v>
      </c>
      <c r="G777">
        <f>COUNTIFS(D$2:D777,$D$5, C$2:C777, C777)</f>
        <v>0</v>
      </c>
      <c r="H777">
        <f>COUNTIFS(D$2:D777,$D$2, C$2:C777, C777)</f>
        <v>0</v>
      </c>
    </row>
    <row r="778" spans="1:8" x14ac:dyDescent="0.2">
      <c r="A778">
        <v>777</v>
      </c>
      <c r="B778">
        <v>1338</v>
      </c>
      <c r="C778" t="s">
        <v>980</v>
      </c>
      <c r="D778" t="s">
        <v>439</v>
      </c>
      <c r="E778" t="s">
        <v>251</v>
      </c>
      <c r="F778">
        <v>119488</v>
      </c>
      <c r="G778">
        <f>COUNTIFS(D$2:D778,$D$5, C$2:C778, C778)</f>
        <v>0</v>
      </c>
      <c r="H778">
        <f>COUNTIFS(D$2:D778,$D$2, C$2:C778, C778)</f>
        <v>0</v>
      </c>
    </row>
    <row r="779" spans="1:8" x14ac:dyDescent="0.2">
      <c r="A779">
        <v>778</v>
      </c>
      <c r="B779">
        <v>436</v>
      </c>
      <c r="C779" t="s">
        <v>978</v>
      </c>
      <c r="D779" t="s">
        <v>439</v>
      </c>
      <c r="E779" t="s">
        <v>251</v>
      </c>
      <c r="F779">
        <v>119488</v>
      </c>
      <c r="G779">
        <f>COUNTIFS(D$2:D779,$D$5, C$2:C779, C779)</f>
        <v>0</v>
      </c>
      <c r="H779">
        <f>COUNTIFS(D$2:D779,$D$2, C$2:C779, C779)</f>
        <v>1</v>
      </c>
    </row>
    <row r="780" spans="1:8" x14ac:dyDescent="0.2">
      <c r="A780">
        <v>779</v>
      </c>
      <c r="B780">
        <v>228</v>
      </c>
      <c r="C780" t="s">
        <v>529</v>
      </c>
      <c r="D780" t="s">
        <v>441</v>
      </c>
      <c r="E780" t="s">
        <v>251</v>
      </c>
      <c r="F780">
        <v>119488</v>
      </c>
      <c r="G780">
        <f>COUNTIFS(D$2:D780,$D$5, C$2:C780, C780)</f>
        <v>4</v>
      </c>
      <c r="H780">
        <f>COUNTIFS(D$2:D780,$D$2, C$2:C780, C780)</f>
        <v>0</v>
      </c>
    </row>
    <row r="781" spans="1:8" x14ac:dyDescent="0.2">
      <c r="A781">
        <v>780</v>
      </c>
      <c r="B781">
        <v>128</v>
      </c>
      <c r="C781" t="s">
        <v>587</v>
      </c>
      <c r="D781" t="s">
        <v>441</v>
      </c>
      <c r="E781" t="s">
        <v>251</v>
      </c>
      <c r="F781">
        <v>119488</v>
      </c>
      <c r="G781">
        <f>COUNTIFS(D$2:D781,$D$5, C$2:C781, C781)</f>
        <v>2</v>
      </c>
      <c r="H781">
        <f>COUNTIFS(D$2:D781,$D$2, C$2:C781, C781)</f>
        <v>0</v>
      </c>
    </row>
    <row r="782" spans="1:8" x14ac:dyDescent="0.2">
      <c r="A782">
        <v>781</v>
      </c>
      <c r="B782">
        <v>1602</v>
      </c>
      <c r="C782" t="s">
        <v>698</v>
      </c>
      <c r="D782" t="s">
        <v>441</v>
      </c>
      <c r="E782" t="s">
        <v>251</v>
      </c>
      <c r="F782">
        <v>119488</v>
      </c>
      <c r="G782">
        <f>COUNTIFS(D$2:D782,$D$5, C$2:C782, C782)</f>
        <v>2</v>
      </c>
      <c r="H782">
        <f>COUNTIFS(D$2:D782,$D$2, C$2:C782, C782)</f>
        <v>0</v>
      </c>
    </row>
    <row r="783" spans="1:8" x14ac:dyDescent="0.2">
      <c r="A783">
        <v>782</v>
      </c>
      <c r="B783">
        <v>386570</v>
      </c>
      <c r="C783" t="s">
        <v>981</v>
      </c>
      <c r="D783" t="s">
        <v>437</v>
      </c>
      <c r="E783" t="s">
        <v>252</v>
      </c>
      <c r="F783">
        <v>363163</v>
      </c>
      <c r="G783">
        <f>COUNTIFS(D$2:D783,$D$5, C$2:C783, C783)</f>
        <v>0</v>
      </c>
      <c r="H783">
        <f>COUNTIFS(D$2:D783,$D$2, C$2:C783, C783)</f>
        <v>1</v>
      </c>
    </row>
    <row r="784" spans="1:8" x14ac:dyDescent="0.2">
      <c r="A784">
        <v>783</v>
      </c>
      <c r="B784">
        <v>251536</v>
      </c>
      <c r="C784" t="s">
        <v>982</v>
      </c>
      <c r="D784" t="s">
        <v>439</v>
      </c>
      <c r="E784" t="s">
        <v>252</v>
      </c>
      <c r="F784">
        <v>363163</v>
      </c>
      <c r="G784">
        <f>COUNTIFS(D$2:D784,$D$5, C$2:C784, C784)</f>
        <v>0</v>
      </c>
      <c r="H784">
        <f>COUNTIFS(D$2:D784,$D$2, C$2:C784, C784)</f>
        <v>0</v>
      </c>
    </row>
    <row r="785" spans="1:8" x14ac:dyDescent="0.2">
      <c r="A785">
        <v>784</v>
      </c>
      <c r="B785">
        <v>275264</v>
      </c>
      <c r="C785" t="s">
        <v>983</v>
      </c>
      <c r="D785" t="s">
        <v>439</v>
      </c>
      <c r="E785" t="s">
        <v>252</v>
      </c>
      <c r="F785">
        <v>363163</v>
      </c>
      <c r="G785">
        <f>COUNTIFS(D$2:D785,$D$5, C$2:C785, C785)</f>
        <v>0</v>
      </c>
      <c r="H785">
        <f>COUNTIFS(D$2:D785,$D$2, C$2:C785, C785)</f>
        <v>0</v>
      </c>
    </row>
    <row r="786" spans="1:8" x14ac:dyDescent="0.2">
      <c r="A786">
        <v>785</v>
      </c>
      <c r="B786">
        <v>432622</v>
      </c>
      <c r="C786" t="s">
        <v>984</v>
      </c>
      <c r="D786" t="s">
        <v>439</v>
      </c>
      <c r="E786" t="s">
        <v>252</v>
      </c>
      <c r="F786">
        <v>363163</v>
      </c>
      <c r="G786">
        <f>COUNTIFS(D$2:D786,$D$5, C$2:C786, C786)</f>
        <v>0</v>
      </c>
      <c r="H786">
        <f>COUNTIFS(D$2:D786,$D$2, C$2:C786, C786)</f>
        <v>0</v>
      </c>
    </row>
    <row r="787" spans="1:8" x14ac:dyDescent="0.2">
      <c r="A787">
        <v>786</v>
      </c>
      <c r="B787">
        <v>4486</v>
      </c>
      <c r="C787" t="s">
        <v>985</v>
      </c>
      <c r="D787" t="s">
        <v>441</v>
      </c>
      <c r="E787" t="s">
        <v>252</v>
      </c>
      <c r="F787">
        <v>363163</v>
      </c>
      <c r="G787">
        <f>COUNTIFS(D$2:D787,$D$5, C$2:C787, C787)</f>
        <v>1</v>
      </c>
      <c r="H787">
        <f>COUNTIFS(D$2:D787,$D$2, C$2:C787, C787)</f>
        <v>0</v>
      </c>
    </row>
    <row r="788" spans="1:8" x14ac:dyDescent="0.2">
      <c r="A788">
        <v>787</v>
      </c>
      <c r="B788">
        <v>487884</v>
      </c>
      <c r="C788" t="s">
        <v>986</v>
      </c>
      <c r="D788" t="s">
        <v>441</v>
      </c>
      <c r="E788" t="s">
        <v>252</v>
      </c>
      <c r="F788">
        <v>363163</v>
      </c>
      <c r="G788">
        <f>COUNTIFS(D$2:D788,$D$5, C$2:C788, C788)</f>
        <v>1</v>
      </c>
      <c r="H788">
        <f>COUNTIFS(D$2:D788,$D$2, C$2:C788, C788)</f>
        <v>0</v>
      </c>
    </row>
    <row r="789" spans="1:8" x14ac:dyDescent="0.2">
      <c r="A789">
        <v>788</v>
      </c>
      <c r="B789">
        <v>559890</v>
      </c>
      <c r="C789" t="s">
        <v>987</v>
      </c>
      <c r="D789" t="s">
        <v>441</v>
      </c>
      <c r="E789" t="s">
        <v>252</v>
      </c>
      <c r="F789">
        <v>363163</v>
      </c>
      <c r="G789">
        <f>COUNTIFS(D$2:D789,$D$5, C$2:C789, C789)</f>
        <v>1</v>
      </c>
      <c r="H789">
        <f>COUNTIFS(D$2:D789,$D$2, C$2:C789, C789)</f>
        <v>0</v>
      </c>
    </row>
    <row r="790" spans="1:8" x14ac:dyDescent="0.2">
      <c r="A790">
        <v>789</v>
      </c>
      <c r="B790">
        <v>1120</v>
      </c>
      <c r="C790" t="s">
        <v>988</v>
      </c>
      <c r="D790" t="s">
        <v>437</v>
      </c>
      <c r="E790" t="s">
        <v>253</v>
      </c>
      <c r="F790">
        <v>40522</v>
      </c>
      <c r="G790">
        <f>COUNTIFS(D$2:D790,$D$5, C$2:C790, C790)</f>
        <v>0</v>
      </c>
      <c r="H790">
        <f>COUNTIFS(D$2:D790,$D$2, C$2:C790, C790)</f>
        <v>1</v>
      </c>
    </row>
    <row r="791" spans="1:8" x14ac:dyDescent="0.2">
      <c r="A791">
        <v>790</v>
      </c>
      <c r="B791">
        <v>953790</v>
      </c>
      <c r="C791" t="s">
        <v>989</v>
      </c>
      <c r="D791" t="s">
        <v>439</v>
      </c>
      <c r="E791" t="s">
        <v>253</v>
      </c>
      <c r="F791">
        <v>40522</v>
      </c>
      <c r="G791">
        <f>COUNTIFS(D$2:D791,$D$5, C$2:C791, C791)</f>
        <v>0</v>
      </c>
      <c r="H791">
        <f>COUNTIFS(D$2:D791,$D$2, C$2:C791, C791)</f>
        <v>0</v>
      </c>
    </row>
    <row r="792" spans="1:8" x14ac:dyDescent="0.2">
      <c r="A792">
        <v>791</v>
      </c>
      <c r="B792">
        <v>59030</v>
      </c>
      <c r="C792" t="s">
        <v>990</v>
      </c>
      <c r="D792" t="s">
        <v>439</v>
      </c>
      <c r="E792" t="s">
        <v>253</v>
      </c>
      <c r="F792">
        <v>40522</v>
      </c>
      <c r="G792">
        <f>COUNTIFS(D$2:D792,$D$5, C$2:C792, C792)</f>
        <v>0</v>
      </c>
      <c r="H792">
        <f>COUNTIFS(D$2:D792,$D$2, C$2:C792, C792)</f>
        <v>0</v>
      </c>
    </row>
    <row r="793" spans="1:8" x14ac:dyDescent="0.2">
      <c r="A793">
        <v>792</v>
      </c>
      <c r="B793">
        <v>80755</v>
      </c>
      <c r="C793" t="s">
        <v>991</v>
      </c>
      <c r="D793" t="s">
        <v>439</v>
      </c>
      <c r="E793" t="s">
        <v>253</v>
      </c>
      <c r="F793">
        <v>40522</v>
      </c>
      <c r="G793">
        <f>COUNTIFS(D$2:D793,$D$5, C$2:C793, C793)</f>
        <v>0</v>
      </c>
      <c r="H793">
        <f>COUNTIFS(D$2:D793,$D$2, C$2:C793, C793)</f>
        <v>0</v>
      </c>
    </row>
    <row r="794" spans="1:8" x14ac:dyDescent="0.2">
      <c r="A794">
        <v>793</v>
      </c>
      <c r="B794">
        <v>536009</v>
      </c>
      <c r="C794" t="s">
        <v>992</v>
      </c>
      <c r="D794" t="s">
        <v>441</v>
      </c>
      <c r="E794" t="s">
        <v>253</v>
      </c>
      <c r="F794">
        <v>40522</v>
      </c>
      <c r="G794">
        <f>COUNTIFS(D$2:D794,$D$5, C$2:C794, C794)</f>
        <v>1</v>
      </c>
      <c r="H794">
        <f>COUNTIFS(D$2:D794,$D$2, C$2:C794, C794)</f>
        <v>0</v>
      </c>
    </row>
    <row r="795" spans="1:8" x14ac:dyDescent="0.2">
      <c r="A795">
        <v>794</v>
      </c>
      <c r="B795">
        <v>821543</v>
      </c>
      <c r="C795" t="s">
        <v>993</v>
      </c>
      <c r="D795" t="s">
        <v>441</v>
      </c>
      <c r="E795" t="s">
        <v>253</v>
      </c>
      <c r="F795">
        <v>40522</v>
      </c>
      <c r="G795">
        <f>COUNTIFS(D$2:D795,$D$5, C$2:C795, C795)</f>
        <v>1</v>
      </c>
      <c r="H795">
        <f>COUNTIFS(D$2:D795,$D$2, C$2:C795, C795)</f>
        <v>0</v>
      </c>
    </row>
    <row r="796" spans="1:8" x14ac:dyDescent="0.2">
      <c r="A796">
        <v>795</v>
      </c>
      <c r="B796">
        <v>136794</v>
      </c>
      <c r="C796" t="s">
        <v>994</v>
      </c>
      <c r="D796" t="s">
        <v>441</v>
      </c>
      <c r="E796" t="s">
        <v>253</v>
      </c>
      <c r="F796">
        <v>40522</v>
      </c>
      <c r="G796">
        <f>COUNTIFS(D$2:D796,$D$5, C$2:C796, C796)</f>
        <v>1</v>
      </c>
      <c r="H796">
        <f>COUNTIFS(D$2:D796,$D$2, C$2:C796, C796)</f>
        <v>0</v>
      </c>
    </row>
    <row r="797" spans="1:8" x14ac:dyDescent="0.2">
      <c r="A797">
        <v>796</v>
      </c>
      <c r="B797">
        <v>4318159</v>
      </c>
      <c r="C797" t="s">
        <v>995</v>
      </c>
      <c r="D797" t="s">
        <v>437</v>
      </c>
      <c r="E797" t="s">
        <v>255</v>
      </c>
      <c r="F797">
        <v>5074352</v>
      </c>
      <c r="G797">
        <f>COUNTIFS(D$2:D797,$D$5, C$2:C797, C797)</f>
        <v>0</v>
      </c>
      <c r="H797">
        <f>COUNTIFS(D$2:D797,$D$2, C$2:C797, C797)</f>
        <v>1</v>
      </c>
    </row>
    <row r="798" spans="1:8" x14ac:dyDescent="0.2">
      <c r="A798">
        <v>797</v>
      </c>
      <c r="B798">
        <v>6328029</v>
      </c>
      <c r="C798" t="s">
        <v>996</v>
      </c>
      <c r="D798" t="s">
        <v>439</v>
      </c>
      <c r="E798" t="s">
        <v>255</v>
      </c>
      <c r="F798">
        <v>5074352</v>
      </c>
      <c r="G798">
        <f>COUNTIFS(D$2:D798,$D$5, C$2:C798, C798)</f>
        <v>0</v>
      </c>
      <c r="H798">
        <f>COUNTIFS(D$2:D798,$D$2, C$2:C798, C798)</f>
        <v>0</v>
      </c>
    </row>
    <row r="799" spans="1:8" x14ac:dyDescent="0.2">
      <c r="A799">
        <v>798</v>
      </c>
      <c r="B799">
        <v>6328031</v>
      </c>
      <c r="C799" t="s">
        <v>997</v>
      </c>
      <c r="D799" t="s">
        <v>439</v>
      </c>
      <c r="E799" t="s">
        <v>255</v>
      </c>
      <c r="F799">
        <v>5074352</v>
      </c>
      <c r="G799">
        <f>COUNTIFS(D$2:D799,$D$5, C$2:C799, C799)</f>
        <v>0</v>
      </c>
      <c r="H799">
        <f>COUNTIFS(D$2:D799,$D$2, C$2:C799, C799)</f>
        <v>0</v>
      </c>
    </row>
    <row r="800" spans="1:8" x14ac:dyDescent="0.2">
      <c r="A800">
        <v>799</v>
      </c>
      <c r="B800">
        <v>6328030</v>
      </c>
      <c r="C800" t="s">
        <v>998</v>
      </c>
      <c r="D800" t="s">
        <v>439</v>
      </c>
      <c r="E800" t="s">
        <v>255</v>
      </c>
      <c r="F800">
        <v>5074352</v>
      </c>
      <c r="G800">
        <f>COUNTIFS(D$2:D800,$D$5, C$2:C800, C800)</f>
        <v>0</v>
      </c>
      <c r="H800">
        <f>COUNTIFS(D$2:D800,$D$2, C$2:C800, C800)</f>
        <v>0</v>
      </c>
    </row>
    <row r="801" spans="1:8" x14ac:dyDescent="0.2">
      <c r="A801">
        <v>800</v>
      </c>
      <c r="B801">
        <v>451148</v>
      </c>
      <c r="C801" t="s">
        <v>814</v>
      </c>
      <c r="D801" t="s">
        <v>441</v>
      </c>
      <c r="E801" t="s">
        <v>255</v>
      </c>
      <c r="F801">
        <v>5074352</v>
      </c>
      <c r="G801">
        <f>COUNTIFS(D$2:D801,$D$5, C$2:C801, C801)</f>
        <v>3</v>
      </c>
      <c r="H801">
        <f>COUNTIFS(D$2:D801,$D$2, C$2:C801, C801)</f>
        <v>1</v>
      </c>
    </row>
    <row r="802" spans="1:8" x14ac:dyDescent="0.2">
      <c r="A802">
        <v>801</v>
      </c>
      <c r="B802">
        <v>2799219</v>
      </c>
      <c r="C802" t="s">
        <v>999</v>
      </c>
      <c r="D802" t="s">
        <v>441</v>
      </c>
      <c r="E802" t="s">
        <v>255</v>
      </c>
      <c r="F802">
        <v>5074352</v>
      </c>
      <c r="G802">
        <f>COUNTIFS(D$2:D802,$D$5, C$2:C802, C802)</f>
        <v>1</v>
      </c>
      <c r="H802">
        <f>COUNTIFS(D$2:D802,$D$2, C$2:C802, C802)</f>
        <v>0</v>
      </c>
    </row>
    <row r="803" spans="1:8" x14ac:dyDescent="0.2">
      <c r="A803">
        <v>802</v>
      </c>
      <c r="B803">
        <v>760778</v>
      </c>
      <c r="C803" t="s">
        <v>1000</v>
      </c>
      <c r="D803" t="s">
        <v>441</v>
      </c>
      <c r="E803" t="s">
        <v>255</v>
      </c>
      <c r="F803">
        <v>5074352</v>
      </c>
      <c r="G803">
        <f>COUNTIFS(D$2:D803,$D$5, C$2:C803, C803)</f>
        <v>1</v>
      </c>
      <c r="H803">
        <f>COUNTIFS(D$2:D803,$D$2, C$2:C803, C803)</f>
        <v>0</v>
      </c>
    </row>
    <row r="804" spans="1:8" x14ac:dyDescent="0.2">
      <c r="A804">
        <v>803</v>
      </c>
      <c r="B804">
        <v>217</v>
      </c>
      <c r="C804" t="s">
        <v>514</v>
      </c>
      <c r="D804" t="s">
        <v>437</v>
      </c>
      <c r="E804" t="s">
        <v>257</v>
      </c>
      <c r="F804">
        <v>993846</v>
      </c>
      <c r="G804">
        <f>COUNTIFS(D$2:D804,$D$5, C$2:C804, C804)</f>
        <v>0</v>
      </c>
      <c r="H804">
        <f>COUNTIFS(D$2:D804,$D$2, C$2:C804, C804)</f>
        <v>3</v>
      </c>
    </row>
    <row r="805" spans="1:8" x14ac:dyDescent="0.2">
      <c r="A805">
        <v>804</v>
      </c>
      <c r="B805">
        <v>1010540</v>
      </c>
      <c r="C805" t="s">
        <v>1001</v>
      </c>
      <c r="D805" t="s">
        <v>439</v>
      </c>
      <c r="E805" t="s">
        <v>257</v>
      </c>
      <c r="F805">
        <v>993846</v>
      </c>
      <c r="G805">
        <f>COUNTIFS(D$2:D805,$D$5, C$2:C805, C805)</f>
        <v>0</v>
      </c>
      <c r="H805">
        <f>COUNTIFS(D$2:D805,$D$2, C$2:C805, C805)</f>
        <v>0</v>
      </c>
    </row>
    <row r="806" spans="1:8" x14ac:dyDescent="0.2">
      <c r="A806">
        <v>805</v>
      </c>
      <c r="B806">
        <v>67789</v>
      </c>
      <c r="C806" t="s">
        <v>1002</v>
      </c>
      <c r="D806" t="s">
        <v>439</v>
      </c>
      <c r="E806" t="s">
        <v>257</v>
      </c>
      <c r="F806">
        <v>993846</v>
      </c>
      <c r="G806">
        <f>COUNTIFS(D$2:D806,$D$5, C$2:C806, C806)</f>
        <v>0</v>
      </c>
      <c r="H806">
        <f>COUNTIFS(D$2:D806,$D$2, C$2:C806, C806)</f>
        <v>0</v>
      </c>
    </row>
    <row r="807" spans="1:8" x14ac:dyDescent="0.2">
      <c r="A807">
        <v>806</v>
      </c>
      <c r="B807">
        <v>138</v>
      </c>
      <c r="C807" t="s">
        <v>499</v>
      </c>
      <c r="D807" t="s">
        <v>441</v>
      </c>
      <c r="E807" t="s">
        <v>257</v>
      </c>
      <c r="F807">
        <v>993846</v>
      </c>
      <c r="G807">
        <f>COUNTIFS(D$2:D807,$D$5, C$2:C807, C807)</f>
        <v>4</v>
      </c>
      <c r="H807">
        <f>COUNTIFS(D$2:D807,$D$2, C$2:C807, C807)</f>
        <v>0</v>
      </c>
    </row>
    <row r="808" spans="1:8" x14ac:dyDescent="0.2">
      <c r="A808">
        <v>807</v>
      </c>
      <c r="B808">
        <v>1706767</v>
      </c>
      <c r="C808" t="s">
        <v>1003</v>
      </c>
      <c r="D808" t="s">
        <v>441</v>
      </c>
      <c r="E808" t="s">
        <v>257</v>
      </c>
      <c r="F808">
        <v>993846</v>
      </c>
      <c r="G808">
        <f>COUNTIFS(D$2:D808,$D$5, C$2:C808, C808)</f>
        <v>1</v>
      </c>
      <c r="H808">
        <f>COUNTIFS(D$2:D808,$D$2, C$2:C808, C808)</f>
        <v>0</v>
      </c>
    </row>
    <row r="809" spans="1:8" x14ac:dyDescent="0.2">
      <c r="A809">
        <v>808</v>
      </c>
      <c r="B809">
        <v>3053338</v>
      </c>
      <c r="C809" t="s">
        <v>1004</v>
      </c>
      <c r="D809" t="s">
        <v>441</v>
      </c>
      <c r="E809" t="s">
        <v>257</v>
      </c>
      <c r="F809">
        <v>993846</v>
      </c>
      <c r="G809">
        <f>COUNTIFS(D$2:D809,$D$5, C$2:C809, C809)</f>
        <v>1</v>
      </c>
      <c r="H809">
        <f>COUNTIFS(D$2:D809,$D$2, C$2:C809, C809)</f>
        <v>0</v>
      </c>
    </row>
    <row r="810" spans="1:8" x14ac:dyDescent="0.2">
      <c r="A810">
        <v>809</v>
      </c>
      <c r="B810">
        <v>268380</v>
      </c>
      <c r="C810" t="s">
        <v>1005</v>
      </c>
      <c r="D810" t="s">
        <v>437</v>
      </c>
      <c r="E810" t="s">
        <v>259</v>
      </c>
      <c r="F810">
        <v>6966692</v>
      </c>
      <c r="G810">
        <f>COUNTIFS(D$2:D810,$D$5, C$2:C810, C810)</f>
        <v>0</v>
      </c>
      <c r="H810">
        <f>COUNTIFS(D$2:D810,$D$2, C$2:C810, C810)</f>
        <v>1</v>
      </c>
    </row>
    <row r="811" spans="1:8" x14ac:dyDescent="0.2">
      <c r="A811">
        <v>810</v>
      </c>
      <c r="B811">
        <v>885014</v>
      </c>
      <c r="C811" t="s">
        <v>1006</v>
      </c>
      <c r="D811" t="s">
        <v>439</v>
      </c>
      <c r="E811" t="s">
        <v>259</v>
      </c>
      <c r="F811">
        <v>6966692</v>
      </c>
      <c r="G811">
        <f>COUNTIFS(D$2:D811,$D$5, C$2:C811, C811)</f>
        <v>0</v>
      </c>
      <c r="H811">
        <f>COUNTIFS(D$2:D811,$D$2, C$2:C811, C811)</f>
        <v>0</v>
      </c>
    </row>
    <row r="812" spans="1:8" x14ac:dyDescent="0.2">
      <c r="A812">
        <v>811</v>
      </c>
      <c r="B812">
        <v>192942</v>
      </c>
      <c r="C812" t="s">
        <v>1007</v>
      </c>
      <c r="D812" t="s">
        <v>439</v>
      </c>
      <c r="E812" t="s">
        <v>259</v>
      </c>
      <c r="F812">
        <v>6966692</v>
      </c>
      <c r="G812">
        <f>COUNTIFS(D$2:D812,$D$5, C$2:C812, C812)</f>
        <v>0</v>
      </c>
      <c r="H812">
        <f>COUNTIFS(D$2:D812,$D$2, C$2:C812, C812)</f>
        <v>0</v>
      </c>
    </row>
    <row r="813" spans="1:8" x14ac:dyDescent="0.2">
      <c r="A813">
        <v>812</v>
      </c>
      <c r="B813">
        <v>268380</v>
      </c>
      <c r="C813" t="s">
        <v>1005</v>
      </c>
      <c r="D813" t="s">
        <v>439</v>
      </c>
      <c r="E813" t="s">
        <v>259</v>
      </c>
      <c r="F813">
        <v>6966692</v>
      </c>
      <c r="G813">
        <f>COUNTIFS(D$2:D813,$D$5, C$2:C813, C813)</f>
        <v>0</v>
      </c>
      <c r="H813">
        <f>COUNTIFS(D$2:D813,$D$2, C$2:C813, C813)</f>
        <v>1</v>
      </c>
    </row>
    <row r="814" spans="1:8" x14ac:dyDescent="0.2">
      <c r="A814">
        <v>813</v>
      </c>
      <c r="B814">
        <v>1557</v>
      </c>
      <c r="C814" t="s">
        <v>467</v>
      </c>
      <c r="D814" t="s">
        <v>441</v>
      </c>
      <c r="E814" t="s">
        <v>259</v>
      </c>
      <c r="F814">
        <v>6966692</v>
      </c>
      <c r="G814">
        <f>COUNTIFS(D$2:D814,$D$5, C$2:C814, C814)</f>
        <v>3</v>
      </c>
      <c r="H814">
        <f>COUNTIFS(D$2:D814,$D$2, C$2:C814, C814)</f>
        <v>0</v>
      </c>
    </row>
    <row r="815" spans="1:8" x14ac:dyDescent="0.2">
      <c r="A815">
        <v>814</v>
      </c>
      <c r="B815">
        <v>991810</v>
      </c>
      <c r="C815" t="s">
        <v>1008</v>
      </c>
      <c r="D815" t="s">
        <v>441</v>
      </c>
      <c r="E815" t="s">
        <v>259</v>
      </c>
      <c r="F815">
        <v>6966692</v>
      </c>
      <c r="G815">
        <f>COUNTIFS(D$2:D815,$D$5, C$2:C815, C815)</f>
        <v>1</v>
      </c>
      <c r="H815">
        <f>COUNTIFS(D$2:D815,$D$2, C$2:C815, C815)</f>
        <v>0</v>
      </c>
    </row>
    <row r="816" spans="1:8" x14ac:dyDescent="0.2">
      <c r="A816">
        <v>815</v>
      </c>
      <c r="B816">
        <v>4802</v>
      </c>
      <c r="C816" t="s">
        <v>1009</v>
      </c>
      <c r="D816" t="s">
        <v>441</v>
      </c>
      <c r="E816" t="s">
        <v>259</v>
      </c>
      <c r="F816">
        <v>6966692</v>
      </c>
      <c r="G816">
        <f>COUNTIFS(D$2:D816,$D$5, C$2:C816, C816)</f>
        <v>1</v>
      </c>
      <c r="H816">
        <f>COUNTIFS(D$2:D816,$D$2, C$2:C816, C816)</f>
        <v>0</v>
      </c>
    </row>
    <row r="817" spans="1:8" x14ac:dyDescent="0.2">
      <c r="A817">
        <v>816</v>
      </c>
      <c r="B817">
        <v>1837</v>
      </c>
      <c r="C817" t="s">
        <v>1010</v>
      </c>
      <c r="D817" t="s">
        <v>437</v>
      </c>
      <c r="E817" t="s">
        <v>261</v>
      </c>
      <c r="F817">
        <v>120382</v>
      </c>
      <c r="G817">
        <f>COUNTIFS(D$2:D817,$D$5, C$2:C817, C817)</f>
        <v>0</v>
      </c>
      <c r="H817">
        <f>COUNTIFS(D$2:D817,$D$2, C$2:C817, C817)</f>
        <v>1</v>
      </c>
    </row>
    <row r="818" spans="1:8" x14ac:dyDescent="0.2">
      <c r="A818">
        <v>817</v>
      </c>
      <c r="B818">
        <v>629272</v>
      </c>
      <c r="C818" t="s">
        <v>1011</v>
      </c>
      <c r="D818" t="s">
        <v>439</v>
      </c>
      <c r="E818" t="s">
        <v>261</v>
      </c>
      <c r="F818">
        <v>120382</v>
      </c>
      <c r="G818">
        <f>COUNTIFS(D$2:D818,$D$5, C$2:C818, C818)</f>
        <v>0</v>
      </c>
      <c r="H818">
        <f>COUNTIFS(D$2:D818,$D$2, C$2:C818, C818)</f>
        <v>0</v>
      </c>
    </row>
    <row r="819" spans="1:8" x14ac:dyDescent="0.2">
      <c r="A819">
        <v>818</v>
      </c>
      <c r="B819">
        <v>120</v>
      </c>
      <c r="C819" t="s">
        <v>860</v>
      </c>
      <c r="D819" t="s">
        <v>441</v>
      </c>
      <c r="E819" t="s">
        <v>261</v>
      </c>
      <c r="F819">
        <v>120382</v>
      </c>
      <c r="G819">
        <f>COUNTIFS(D$2:D819,$D$5, C$2:C819, C819)</f>
        <v>2</v>
      </c>
      <c r="H819">
        <f>COUNTIFS(D$2:D819,$D$2, C$2:C819, C819)</f>
        <v>0</v>
      </c>
    </row>
    <row r="820" spans="1:8" x14ac:dyDescent="0.2">
      <c r="A820">
        <v>819</v>
      </c>
      <c r="B820">
        <v>438</v>
      </c>
      <c r="C820" t="s">
        <v>1012</v>
      </c>
      <c r="D820" t="s">
        <v>441</v>
      </c>
      <c r="E820" t="s">
        <v>261</v>
      </c>
      <c r="F820">
        <v>120382</v>
      </c>
      <c r="G820">
        <f>COUNTIFS(D$2:D820,$D$5, C$2:C820, C820)</f>
        <v>1</v>
      </c>
      <c r="H820">
        <f>COUNTIFS(D$2:D820,$D$2, C$2:C820, C820)</f>
        <v>0</v>
      </c>
    </row>
    <row r="821" spans="1:8" x14ac:dyDescent="0.2">
      <c r="A821">
        <v>820</v>
      </c>
      <c r="B821">
        <v>1473</v>
      </c>
      <c r="C821" t="s">
        <v>1013</v>
      </c>
      <c r="D821" t="s">
        <v>441</v>
      </c>
      <c r="E821" t="s">
        <v>261</v>
      </c>
      <c r="F821">
        <v>120382</v>
      </c>
      <c r="G821">
        <f>COUNTIFS(D$2:D821,$D$5, C$2:C821, C821)</f>
        <v>1</v>
      </c>
      <c r="H821">
        <f>COUNTIFS(D$2:D821,$D$2, C$2:C821, C821)</f>
        <v>0</v>
      </c>
    </row>
    <row r="822" spans="1:8" x14ac:dyDescent="0.2">
      <c r="A822">
        <v>821</v>
      </c>
      <c r="B822">
        <v>2371802</v>
      </c>
      <c r="C822" t="s">
        <v>1014</v>
      </c>
      <c r="D822" t="s">
        <v>437</v>
      </c>
      <c r="E822" t="s">
        <v>262</v>
      </c>
      <c r="F822">
        <v>8503618</v>
      </c>
      <c r="G822">
        <f>COUNTIFS(D$2:D822,$D$5, C$2:C822, C822)</f>
        <v>0</v>
      </c>
      <c r="H822">
        <f>COUNTIFS(D$2:D822,$D$2, C$2:C822, C822)</f>
        <v>1</v>
      </c>
    </row>
    <row r="823" spans="1:8" x14ac:dyDescent="0.2">
      <c r="A823">
        <v>822</v>
      </c>
      <c r="B823">
        <v>592135</v>
      </c>
      <c r="C823" t="s">
        <v>1015</v>
      </c>
      <c r="D823" t="s">
        <v>439</v>
      </c>
      <c r="E823" t="s">
        <v>262</v>
      </c>
      <c r="F823">
        <v>8503618</v>
      </c>
      <c r="G823">
        <f>COUNTIFS(D$2:D823,$D$5, C$2:C823, C823)</f>
        <v>0</v>
      </c>
      <c r="H823">
        <f>COUNTIFS(D$2:D823,$D$2, C$2:C823, C823)</f>
        <v>0</v>
      </c>
    </row>
    <row r="824" spans="1:8" x14ac:dyDescent="0.2">
      <c r="A824">
        <v>823</v>
      </c>
      <c r="B824">
        <v>2375857</v>
      </c>
      <c r="C824" t="s">
        <v>1016</v>
      </c>
      <c r="D824" t="s">
        <v>439</v>
      </c>
      <c r="E824" t="s">
        <v>262</v>
      </c>
      <c r="F824">
        <v>8503618</v>
      </c>
      <c r="G824">
        <f>COUNTIFS(D$2:D824,$D$5, C$2:C824, C824)</f>
        <v>0</v>
      </c>
      <c r="H824">
        <f>COUNTIFS(D$2:D824,$D$2, C$2:C824, C824)</f>
        <v>0</v>
      </c>
    </row>
    <row r="825" spans="1:8" x14ac:dyDescent="0.2">
      <c r="A825">
        <v>824</v>
      </c>
      <c r="B825">
        <v>592135</v>
      </c>
      <c r="C825" t="s">
        <v>1015</v>
      </c>
      <c r="D825" t="s">
        <v>441</v>
      </c>
      <c r="E825" t="s">
        <v>262</v>
      </c>
      <c r="F825">
        <v>8503618</v>
      </c>
      <c r="G825">
        <f>COUNTIFS(D$2:D825,$D$5, C$2:C825, C825)</f>
        <v>1</v>
      </c>
      <c r="H825">
        <f>COUNTIFS(D$2:D825,$D$2, C$2:C825, C825)</f>
        <v>0</v>
      </c>
    </row>
    <row r="826" spans="1:8" x14ac:dyDescent="0.2">
      <c r="A826">
        <v>825</v>
      </c>
      <c r="B826">
        <v>5623883</v>
      </c>
      <c r="C826" t="s">
        <v>1017</v>
      </c>
      <c r="D826" t="s">
        <v>441</v>
      </c>
      <c r="E826" t="s">
        <v>262</v>
      </c>
      <c r="F826">
        <v>8503618</v>
      </c>
      <c r="G826">
        <f>COUNTIFS(D$2:D826,$D$5, C$2:C826, C826)</f>
        <v>1</v>
      </c>
      <c r="H826">
        <f>COUNTIFS(D$2:D826,$D$2, C$2:C826, C826)</f>
        <v>0</v>
      </c>
    </row>
    <row r="827" spans="1:8" x14ac:dyDescent="0.2">
      <c r="A827">
        <v>826</v>
      </c>
      <c r="B827">
        <v>1502434</v>
      </c>
      <c r="C827" t="s">
        <v>1018</v>
      </c>
      <c r="D827" t="s">
        <v>441</v>
      </c>
      <c r="E827" t="s">
        <v>262</v>
      </c>
      <c r="F827">
        <v>8503618</v>
      </c>
      <c r="G827">
        <f>COUNTIFS(D$2:D827,$D$5, C$2:C827, C827)</f>
        <v>1</v>
      </c>
      <c r="H827">
        <f>COUNTIFS(D$2:D827,$D$2, C$2:C827, C827)</f>
        <v>0</v>
      </c>
    </row>
    <row r="828" spans="1:8" x14ac:dyDescent="0.2">
      <c r="A828">
        <v>827</v>
      </c>
      <c r="B828">
        <v>217</v>
      </c>
      <c r="C828" t="s">
        <v>514</v>
      </c>
      <c r="D828" t="s">
        <v>437</v>
      </c>
      <c r="E828" t="s">
        <v>263</v>
      </c>
      <c r="F828">
        <v>75314</v>
      </c>
      <c r="G828">
        <f>COUNTIFS(D$2:D828,$D$5, C$2:C828, C828)</f>
        <v>0</v>
      </c>
      <c r="H828">
        <f>COUNTIFS(D$2:D828,$D$2, C$2:C828, C828)</f>
        <v>4</v>
      </c>
    </row>
    <row r="829" spans="1:8" x14ac:dyDescent="0.2">
      <c r="A829">
        <v>828</v>
      </c>
      <c r="B829">
        <v>1707</v>
      </c>
      <c r="C829" t="s">
        <v>1019</v>
      </c>
      <c r="D829" t="s">
        <v>439</v>
      </c>
      <c r="E829" t="s">
        <v>263</v>
      </c>
      <c r="F829">
        <v>75314</v>
      </c>
      <c r="G829">
        <f>COUNTIFS(D$2:D829,$D$5, C$2:C829, C829)</f>
        <v>0</v>
      </c>
      <c r="H829">
        <f>COUNTIFS(D$2:D829,$D$2, C$2:C829, C829)</f>
        <v>0</v>
      </c>
    </row>
    <row r="830" spans="1:8" x14ac:dyDescent="0.2">
      <c r="A830">
        <v>829</v>
      </c>
      <c r="B830">
        <v>134</v>
      </c>
      <c r="C830" t="s">
        <v>455</v>
      </c>
      <c r="D830" t="s">
        <v>441</v>
      </c>
      <c r="E830" t="s">
        <v>263</v>
      </c>
      <c r="F830">
        <v>75314</v>
      </c>
      <c r="G830">
        <f>COUNTIFS(D$2:D830,$D$5, C$2:C830, C830)</f>
        <v>6</v>
      </c>
      <c r="H830">
        <f>COUNTIFS(D$2:D830,$D$2, C$2:C830, C830)</f>
        <v>0</v>
      </c>
    </row>
    <row r="831" spans="1:8" x14ac:dyDescent="0.2">
      <c r="A831">
        <v>830</v>
      </c>
      <c r="B831">
        <v>149</v>
      </c>
      <c r="C831" t="s">
        <v>539</v>
      </c>
      <c r="D831" t="s">
        <v>441</v>
      </c>
      <c r="E831" t="s">
        <v>263</v>
      </c>
      <c r="F831">
        <v>75314</v>
      </c>
      <c r="G831">
        <f>COUNTIFS(D$2:D831,$D$5, C$2:C831, C831)</f>
        <v>2</v>
      </c>
      <c r="H831">
        <f>COUNTIFS(D$2:D831,$D$2, C$2:C831, C831)</f>
        <v>0</v>
      </c>
    </row>
    <row r="832" spans="1:8" x14ac:dyDescent="0.2">
      <c r="A832">
        <v>831</v>
      </c>
      <c r="B832">
        <v>1732</v>
      </c>
      <c r="C832" t="s">
        <v>1020</v>
      </c>
      <c r="D832" t="s">
        <v>441</v>
      </c>
      <c r="E832" t="s">
        <v>263</v>
      </c>
      <c r="F832">
        <v>75314</v>
      </c>
      <c r="G832">
        <f>COUNTIFS(D$2:D832,$D$5, C$2:C832, C832)</f>
        <v>1</v>
      </c>
      <c r="H832">
        <f>COUNTIFS(D$2:D832,$D$2, C$2:C832, C832)</f>
        <v>0</v>
      </c>
    </row>
    <row r="833" spans="1:8" x14ac:dyDescent="0.2">
      <c r="A833">
        <v>832</v>
      </c>
      <c r="B833">
        <v>634240</v>
      </c>
      <c r="C833" t="s">
        <v>449</v>
      </c>
      <c r="D833" t="s">
        <v>437</v>
      </c>
      <c r="E833" t="s">
        <v>264</v>
      </c>
      <c r="F833">
        <v>372784</v>
      </c>
      <c r="G833">
        <f>COUNTIFS(D$2:D833,$D$5, C$2:C833, C833)</f>
        <v>0</v>
      </c>
      <c r="H833">
        <f>COUNTIFS(D$2:D833,$D$2, C$2:C833, C833)</f>
        <v>8</v>
      </c>
    </row>
    <row r="834" spans="1:8" x14ac:dyDescent="0.2">
      <c r="A834">
        <v>833</v>
      </c>
      <c r="B834">
        <v>4170</v>
      </c>
      <c r="C834" t="s">
        <v>819</v>
      </c>
      <c r="D834" t="s">
        <v>439</v>
      </c>
      <c r="E834" t="s">
        <v>264</v>
      </c>
      <c r="F834">
        <v>372784</v>
      </c>
      <c r="G834">
        <f>COUNTIFS(D$2:D834,$D$5, C$2:C834, C834)</f>
        <v>0</v>
      </c>
      <c r="H834">
        <f>COUNTIFS(D$2:D834,$D$2, C$2:C834, C834)</f>
        <v>0</v>
      </c>
    </row>
    <row r="835" spans="1:8" x14ac:dyDescent="0.2">
      <c r="A835">
        <v>834</v>
      </c>
      <c r="B835">
        <v>275286</v>
      </c>
      <c r="C835" t="s">
        <v>451</v>
      </c>
      <c r="D835" t="s">
        <v>439</v>
      </c>
      <c r="E835" t="s">
        <v>264</v>
      </c>
      <c r="F835">
        <v>372784</v>
      </c>
      <c r="G835">
        <f>COUNTIFS(D$2:D835,$D$5, C$2:C835, C835)</f>
        <v>0</v>
      </c>
      <c r="H835">
        <f>COUNTIFS(D$2:D835,$D$2, C$2:C835, C835)</f>
        <v>0</v>
      </c>
    </row>
    <row r="836" spans="1:8" x14ac:dyDescent="0.2">
      <c r="A836">
        <v>835</v>
      </c>
      <c r="B836">
        <v>634240</v>
      </c>
      <c r="C836" t="s">
        <v>449</v>
      </c>
      <c r="D836" t="s">
        <v>439</v>
      </c>
      <c r="E836" t="s">
        <v>264</v>
      </c>
      <c r="F836">
        <v>372784</v>
      </c>
      <c r="G836">
        <f>COUNTIFS(D$2:D836,$D$5, C$2:C836, C836)</f>
        <v>0</v>
      </c>
      <c r="H836">
        <f>COUNTIFS(D$2:D836,$D$2, C$2:C836, C836)</f>
        <v>8</v>
      </c>
    </row>
    <row r="837" spans="1:8" x14ac:dyDescent="0.2">
      <c r="A837">
        <v>836</v>
      </c>
      <c r="B837">
        <v>288</v>
      </c>
      <c r="C837" t="s">
        <v>452</v>
      </c>
      <c r="D837" t="s">
        <v>441</v>
      </c>
      <c r="E837" t="s">
        <v>264</v>
      </c>
      <c r="F837">
        <v>372784</v>
      </c>
      <c r="G837">
        <f>COUNTIFS(D$2:D837,$D$5, C$2:C837, C837)</f>
        <v>4</v>
      </c>
      <c r="H837">
        <f>COUNTIFS(D$2:D837,$D$2, C$2:C837, C837)</f>
        <v>0</v>
      </c>
    </row>
    <row r="838" spans="1:8" x14ac:dyDescent="0.2">
      <c r="A838">
        <v>837</v>
      </c>
      <c r="B838">
        <v>323</v>
      </c>
      <c r="C838" t="s">
        <v>1021</v>
      </c>
      <c r="D838" t="s">
        <v>441</v>
      </c>
      <c r="E838" t="s">
        <v>264</v>
      </c>
      <c r="F838">
        <v>372784</v>
      </c>
      <c r="G838">
        <f>COUNTIFS(D$2:D838,$D$5, C$2:C838, C838)</f>
        <v>1</v>
      </c>
      <c r="H838">
        <f>COUNTIFS(D$2:D838,$D$2, C$2:C838, C838)</f>
        <v>0</v>
      </c>
    </row>
    <row r="839" spans="1:8" x14ac:dyDescent="0.2">
      <c r="A839">
        <v>838</v>
      </c>
      <c r="B839">
        <v>913822</v>
      </c>
      <c r="C839" t="s">
        <v>1022</v>
      </c>
      <c r="D839" t="s">
        <v>441</v>
      </c>
      <c r="E839" t="s">
        <v>264</v>
      </c>
      <c r="F839">
        <v>372784</v>
      </c>
      <c r="G839">
        <f>COUNTIFS(D$2:D839,$D$5, C$2:C839, C839)</f>
        <v>1</v>
      </c>
      <c r="H839">
        <f>COUNTIFS(D$2:D839,$D$2, C$2:C839, C839)</f>
        <v>0</v>
      </c>
    </row>
    <row r="840" spans="1:8" x14ac:dyDescent="0.2">
      <c r="A840">
        <v>839</v>
      </c>
      <c r="B840">
        <v>251027</v>
      </c>
      <c r="C840" t="s">
        <v>1023</v>
      </c>
      <c r="D840" t="s">
        <v>437</v>
      </c>
      <c r="E840" t="s">
        <v>265</v>
      </c>
      <c r="F840">
        <v>252488</v>
      </c>
      <c r="G840">
        <f>COUNTIFS(D$2:D840,$D$5, C$2:C840, C840)</f>
        <v>0</v>
      </c>
      <c r="H840">
        <f>COUNTIFS(D$2:D840,$D$2, C$2:C840, C840)</f>
        <v>1</v>
      </c>
    </row>
    <row r="841" spans="1:8" x14ac:dyDescent="0.2">
      <c r="A841">
        <v>840</v>
      </c>
      <c r="B841">
        <v>784149</v>
      </c>
      <c r="C841" t="s">
        <v>1024</v>
      </c>
      <c r="D841" t="s">
        <v>439</v>
      </c>
      <c r="E841" t="s">
        <v>265</v>
      </c>
      <c r="F841">
        <v>252488</v>
      </c>
      <c r="G841">
        <f>COUNTIFS(D$2:D841,$D$5, C$2:C841, C841)</f>
        <v>0</v>
      </c>
      <c r="H841">
        <f>COUNTIFS(D$2:D841,$D$2, C$2:C841, C841)</f>
        <v>0</v>
      </c>
    </row>
    <row r="842" spans="1:8" x14ac:dyDescent="0.2">
      <c r="A842">
        <v>841</v>
      </c>
      <c r="B842">
        <v>407642</v>
      </c>
      <c r="C842" t="s">
        <v>1025</v>
      </c>
      <c r="D842" t="s">
        <v>439</v>
      </c>
      <c r="E842" t="s">
        <v>265</v>
      </c>
      <c r="F842">
        <v>252488</v>
      </c>
      <c r="G842">
        <f>COUNTIFS(D$2:D842,$D$5, C$2:C842, C842)</f>
        <v>0</v>
      </c>
      <c r="H842">
        <f>COUNTIFS(D$2:D842,$D$2, C$2:C842, C842)</f>
        <v>0</v>
      </c>
    </row>
    <row r="843" spans="1:8" x14ac:dyDescent="0.2">
      <c r="A843">
        <v>842</v>
      </c>
      <c r="B843">
        <v>654805</v>
      </c>
      <c r="C843" t="s">
        <v>1026</v>
      </c>
      <c r="D843" t="s">
        <v>441</v>
      </c>
      <c r="E843" t="s">
        <v>265</v>
      </c>
      <c r="F843">
        <v>252488</v>
      </c>
      <c r="G843">
        <f>COUNTIFS(D$2:D843,$D$5, C$2:C843, C843)</f>
        <v>1</v>
      </c>
      <c r="H843">
        <f>COUNTIFS(D$2:D843,$D$2, C$2:C843, C843)</f>
        <v>0</v>
      </c>
    </row>
    <row r="844" spans="1:8" x14ac:dyDescent="0.2">
      <c r="A844">
        <v>843</v>
      </c>
      <c r="B844">
        <v>15081</v>
      </c>
      <c r="C844" t="s">
        <v>1027</v>
      </c>
      <c r="D844" t="s">
        <v>441</v>
      </c>
      <c r="E844" t="s">
        <v>265</v>
      </c>
      <c r="F844">
        <v>252488</v>
      </c>
      <c r="G844">
        <f>COUNTIFS(D$2:D844,$D$5, C$2:C844, C844)</f>
        <v>1</v>
      </c>
      <c r="H844">
        <f>COUNTIFS(D$2:D844,$D$2, C$2:C844, C844)</f>
        <v>0</v>
      </c>
    </row>
    <row r="845" spans="1:8" x14ac:dyDescent="0.2">
      <c r="A845">
        <v>844</v>
      </c>
      <c r="B845">
        <v>839017</v>
      </c>
      <c r="C845" t="s">
        <v>1028</v>
      </c>
      <c r="D845" t="s">
        <v>441</v>
      </c>
      <c r="E845" t="s">
        <v>265</v>
      </c>
      <c r="F845">
        <v>252488</v>
      </c>
      <c r="G845">
        <f>COUNTIFS(D$2:D845,$D$5, C$2:C845, C845)</f>
        <v>1</v>
      </c>
      <c r="H845">
        <f>COUNTIFS(D$2:D845,$D$2, C$2:C845, C845)</f>
        <v>0</v>
      </c>
    </row>
    <row r="846" spans="1:8" x14ac:dyDescent="0.2">
      <c r="A846">
        <v>845</v>
      </c>
      <c r="B846">
        <v>1466</v>
      </c>
      <c r="C846" t="s">
        <v>481</v>
      </c>
      <c r="D846" t="s">
        <v>437</v>
      </c>
      <c r="E846" t="s">
        <v>266</v>
      </c>
      <c r="F846">
        <v>59578</v>
      </c>
      <c r="G846">
        <f>COUNTIFS(D$2:D846,$D$5, C$2:C846, C846)</f>
        <v>0</v>
      </c>
      <c r="H846">
        <f>COUNTIFS(D$2:D846,$D$2, C$2:C846, C846)</f>
        <v>4</v>
      </c>
    </row>
    <row r="847" spans="1:8" x14ac:dyDescent="0.2">
      <c r="A847">
        <v>846</v>
      </c>
      <c r="B847">
        <v>1466</v>
      </c>
      <c r="C847" t="s">
        <v>481</v>
      </c>
      <c r="D847" t="s">
        <v>439</v>
      </c>
      <c r="E847" t="s">
        <v>266</v>
      </c>
      <c r="F847">
        <v>59578</v>
      </c>
      <c r="G847">
        <f>COUNTIFS(D$2:D847,$D$5, C$2:C847, C847)</f>
        <v>0</v>
      </c>
      <c r="H847">
        <f>COUNTIFS(D$2:D847,$D$2, C$2:C847, C847)</f>
        <v>4</v>
      </c>
    </row>
    <row r="848" spans="1:8" x14ac:dyDescent="0.2">
      <c r="A848">
        <v>847</v>
      </c>
      <c r="B848">
        <v>607694</v>
      </c>
      <c r="C848" t="s">
        <v>1029</v>
      </c>
      <c r="D848" t="s">
        <v>439</v>
      </c>
      <c r="E848" t="s">
        <v>266</v>
      </c>
      <c r="F848">
        <v>59578</v>
      </c>
      <c r="G848">
        <f>COUNTIFS(D$2:D848,$D$5, C$2:C848, C848)</f>
        <v>0</v>
      </c>
      <c r="H848">
        <f>COUNTIFS(D$2:D848,$D$2, C$2:C848, C848)</f>
        <v>0</v>
      </c>
    </row>
    <row r="849" spans="1:8" x14ac:dyDescent="0.2">
      <c r="A849">
        <v>848</v>
      </c>
      <c r="B849">
        <v>898812</v>
      </c>
      <c r="C849" t="s">
        <v>482</v>
      </c>
      <c r="D849" t="s">
        <v>439</v>
      </c>
      <c r="E849" t="s">
        <v>266</v>
      </c>
      <c r="F849">
        <v>59578</v>
      </c>
      <c r="G849">
        <f>COUNTIFS(D$2:D849,$D$5, C$2:C849, C849)</f>
        <v>0</v>
      </c>
      <c r="H849">
        <f>COUNTIFS(D$2:D849,$D$2, C$2:C849, C849)</f>
        <v>0</v>
      </c>
    </row>
    <row r="850" spans="1:8" x14ac:dyDescent="0.2">
      <c r="A850">
        <v>849</v>
      </c>
      <c r="B850">
        <v>142</v>
      </c>
      <c r="C850" t="s">
        <v>484</v>
      </c>
      <c r="D850" t="s">
        <v>441</v>
      </c>
      <c r="E850" t="s">
        <v>266</v>
      </c>
      <c r="F850">
        <v>59578</v>
      </c>
      <c r="G850">
        <f>COUNTIFS(D$2:D850,$D$5, C$2:C850, C850)</f>
        <v>2</v>
      </c>
      <c r="H850">
        <f>COUNTIFS(D$2:D850,$D$2, C$2:C850, C850)</f>
        <v>0</v>
      </c>
    </row>
    <row r="851" spans="1:8" x14ac:dyDescent="0.2">
      <c r="A851">
        <v>850</v>
      </c>
      <c r="B851">
        <v>1812</v>
      </c>
      <c r="C851" t="s">
        <v>486</v>
      </c>
      <c r="D851" t="s">
        <v>441</v>
      </c>
      <c r="E851" t="s">
        <v>266</v>
      </c>
      <c r="F851">
        <v>59578</v>
      </c>
      <c r="G851">
        <f>COUNTIFS(D$2:D851,$D$5, C$2:C851, C851)</f>
        <v>2</v>
      </c>
      <c r="H851">
        <f>COUNTIFS(D$2:D851,$D$2, C$2:C851, C851)</f>
        <v>0</v>
      </c>
    </row>
    <row r="852" spans="1:8" x14ac:dyDescent="0.2">
      <c r="A852">
        <v>851</v>
      </c>
      <c r="B852">
        <v>2231</v>
      </c>
      <c r="C852" t="s">
        <v>1030</v>
      </c>
      <c r="D852" t="s">
        <v>441</v>
      </c>
      <c r="E852" t="s">
        <v>266</v>
      </c>
      <c r="F852">
        <v>59578</v>
      </c>
      <c r="G852">
        <f>COUNTIFS(D$2:D852,$D$5, C$2:C852, C852)</f>
        <v>1</v>
      </c>
      <c r="H852">
        <f>COUNTIFS(D$2:D852,$D$2, C$2:C852, C852)</f>
        <v>0</v>
      </c>
    </row>
    <row r="853" spans="1:8" x14ac:dyDescent="0.2">
      <c r="A853">
        <v>852</v>
      </c>
      <c r="B853">
        <v>6452</v>
      </c>
      <c r="C853" t="s">
        <v>1031</v>
      </c>
      <c r="D853" t="s">
        <v>437</v>
      </c>
      <c r="E853" t="s">
        <v>267</v>
      </c>
      <c r="F853">
        <v>55031</v>
      </c>
      <c r="G853">
        <f>COUNTIFS(D$2:D853,$D$5, C$2:C853, C853)</f>
        <v>0</v>
      </c>
      <c r="H853">
        <f>COUNTIFS(D$2:D853,$D$2, C$2:C853, C853)</f>
        <v>1</v>
      </c>
    </row>
    <row r="854" spans="1:8" x14ac:dyDescent="0.2">
      <c r="A854">
        <v>853</v>
      </c>
      <c r="B854">
        <v>542631</v>
      </c>
      <c r="C854" t="s">
        <v>1032</v>
      </c>
      <c r="D854" t="s">
        <v>439</v>
      </c>
      <c r="E854" t="s">
        <v>267</v>
      </c>
      <c r="F854">
        <v>55031</v>
      </c>
      <c r="G854">
        <f>COUNTIFS(D$2:D854,$D$5, C$2:C854, C854)</f>
        <v>0</v>
      </c>
      <c r="H854">
        <f>COUNTIFS(D$2:D854,$D$2, C$2:C854, C854)</f>
        <v>0</v>
      </c>
    </row>
    <row r="855" spans="1:8" x14ac:dyDescent="0.2">
      <c r="A855">
        <v>854</v>
      </c>
      <c r="B855">
        <v>1050</v>
      </c>
      <c r="C855" t="s">
        <v>1033</v>
      </c>
      <c r="D855" t="s">
        <v>439</v>
      </c>
      <c r="E855" t="s">
        <v>267</v>
      </c>
      <c r="F855">
        <v>55031</v>
      </c>
      <c r="G855">
        <f>COUNTIFS(D$2:D855,$D$5, C$2:C855, C855)</f>
        <v>0</v>
      </c>
      <c r="H855">
        <f>COUNTIFS(D$2:D855,$D$2, C$2:C855, C855)</f>
        <v>0</v>
      </c>
    </row>
    <row r="856" spans="1:8" x14ac:dyDescent="0.2">
      <c r="A856">
        <v>855</v>
      </c>
      <c r="B856">
        <v>75</v>
      </c>
      <c r="C856" t="s">
        <v>1034</v>
      </c>
      <c r="D856" t="s">
        <v>441</v>
      </c>
      <c r="E856" t="s">
        <v>267</v>
      </c>
      <c r="F856">
        <v>55031</v>
      </c>
      <c r="G856">
        <f>COUNTIFS(D$2:D856,$D$5, C$2:C856, C856)</f>
        <v>1</v>
      </c>
      <c r="H856">
        <f>COUNTIFS(D$2:D856,$D$2, C$2:C856, C856)</f>
        <v>0</v>
      </c>
    </row>
    <row r="857" spans="1:8" x14ac:dyDescent="0.2">
      <c r="A857">
        <v>856</v>
      </c>
      <c r="B857">
        <v>44</v>
      </c>
      <c r="C857" t="s">
        <v>1035</v>
      </c>
      <c r="D857" t="s">
        <v>441</v>
      </c>
      <c r="E857" t="s">
        <v>267</v>
      </c>
      <c r="F857">
        <v>55031</v>
      </c>
      <c r="G857">
        <f>COUNTIFS(D$2:D857,$D$5, C$2:C857, C857)</f>
        <v>1</v>
      </c>
      <c r="H857">
        <f>COUNTIFS(D$2:D857,$D$2, C$2:C857, C857)</f>
        <v>0</v>
      </c>
    </row>
    <row r="858" spans="1:8" x14ac:dyDescent="0.2">
      <c r="A858">
        <v>857</v>
      </c>
      <c r="B858">
        <v>1847</v>
      </c>
      <c r="C858" t="s">
        <v>1036</v>
      </c>
      <c r="D858" t="s">
        <v>441</v>
      </c>
      <c r="E858" t="s">
        <v>267</v>
      </c>
      <c r="F858">
        <v>55031</v>
      </c>
      <c r="G858">
        <f>COUNTIFS(D$2:D858,$D$5, C$2:C858, C858)</f>
        <v>1</v>
      </c>
      <c r="H858">
        <f>COUNTIFS(D$2:D858,$D$2, C$2:C858, C858)</f>
        <v>0</v>
      </c>
    </row>
    <row r="859" spans="1:8" x14ac:dyDescent="0.2">
      <c r="A859">
        <v>858</v>
      </c>
      <c r="B859">
        <v>217</v>
      </c>
      <c r="C859" t="s">
        <v>514</v>
      </c>
      <c r="D859" t="s">
        <v>437</v>
      </c>
      <c r="E859" t="s">
        <v>268</v>
      </c>
      <c r="F859">
        <v>1130884</v>
      </c>
      <c r="G859">
        <f>COUNTIFS(D$2:D859,$D$5, C$2:C859, C859)</f>
        <v>0</v>
      </c>
      <c r="H859">
        <f>COUNTIFS(D$2:D859,$D$2, C$2:C859, C859)</f>
        <v>5</v>
      </c>
    </row>
    <row r="860" spans="1:8" x14ac:dyDescent="0.2">
      <c r="A860">
        <v>859</v>
      </c>
      <c r="B860">
        <v>436164</v>
      </c>
      <c r="C860" t="s">
        <v>1037</v>
      </c>
      <c r="D860" t="s">
        <v>439</v>
      </c>
      <c r="E860" t="s">
        <v>268</v>
      </c>
      <c r="F860">
        <v>1130884</v>
      </c>
      <c r="G860">
        <f>COUNTIFS(D$2:D860,$D$5, C$2:C860, C860)</f>
        <v>0</v>
      </c>
      <c r="H860">
        <f>COUNTIFS(D$2:D860,$D$2, C$2:C860, C860)</f>
        <v>0</v>
      </c>
    </row>
    <row r="861" spans="1:8" x14ac:dyDescent="0.2">
      <c r="A861">
        <v>860</v>
      </c>
      <c r="B861">
        <v>1212331</v>
      </c>
      <c r="C861" t="s">
        <v>1038</v>
      </c>
      <c r="D861" t="s">
        <v>439</v>
      </c>
      <c r="E861" t="s">
        <v>268</v>
      </c>
      <c r="F861">
        <v>1130884</v>
      </c>
      <c r="G861">
        <f>COUNTIFS(D$2:D861,$D$5, C$2:C861, C861)</f>
        <v>0</v>
      </c>
      <c r="H861">
        <f>COUNTIFS(D$2:D861,$D$2, C$2:C861, C861)</f>
        <v>0</v>
      </c>
    </row>
    <row r="862" spans="1:8" x14ac:dyDescent="0.2">
      <c r="A862">
        <v>861</v>
      </c>
      <c r="B862">
        <v>138</v>
      </c>
      <c r="C862" t="s">
        <v>499</v>
      </c>
      <c r="D862" t="s">
        <v>441</v>
      </c>
      <c r="E862" t="s">
        <v>268</v>
      </c>
      <c r="F862">
        <v>1130884</v>
      </c>
      <c r="G862">
        <f>COUNTIFS(D$2:D862,$D$5, C$2:C862, C862)</f>
        <v>5</v>
      </c>
      <c r="H862">
        <f>COUNTIFS(D$2:D862,$D$2, C$2:C862, C862)</f>
        <v>0</v>
      </c>
    </row>
    <row r="863" spans="1:8" x14ac:dyDescent="0.2">
      <c r="A863">
        <v>862</v>
      </c>
      <c r="B863">
        <v>607865</v>
      </c>
      <c r="C863" t="s">
        <v>1039</v>
      </c>
      <c r="D863" t="s">
        <v>441</v>
      </c>
      <c r="E863" t="s">
        <v>268</v>
      </c>
      <c r="F863">
        <v>1130884</v>
      </c>
      <c r="G863">
        <f>COUNTIFS(D$2:D863,$D$5, C$2:C863, C863)</f>
        <v>1</v>
      </c>
      <c r="H863">
        <f>COUNTIFS(D$2:D863,$D$2, C$2:C863, C863)</f>
        <v>0</v>
      </c>
    </row>
    <row r="864" spans="1:8" x14ac:dyDescent="0.2">
      <c r="A864">
        <v>863</v>
      </c>
      <c r="B864">
        <v>749263</v>
      </c>
      <c r="C864" t="s">
        <v>716</v>
      </c>
      <c r="D864" t="s">
        <v>441</v>
      </c>
      <c r="E864" t="s">
        <v>268</v>
      </c>
      <c r="F864">
        <v>1130884</v>
      </c>
      <c r="G864">
        <f>COUNTIFS(D$2:D864,$D$5, C$2:C864, C864)</f>
        <v>3</v>
      </c>
      <c r="H864">
        <f>COUNTIFS(D$2:D864,$D$2, C$2:C864, C864)</f>
        <v>0</v>
      </c>
    </row>
    <row r="865" spans="1:8" x14ac:dyDescent="0.2">
      <c r="A865">
        <v>864</v>
      </c>
      <c r="B865">
        <v>697</v>
      </c>
      <c r="C865" t="s">
        <v>721</v>
      </c>
      <c r="D865" t="s">
        <v>437</v>
      </c>
      <c r="E865" t="s">
        <v>269</v>
      </c>
      <c r="F865">
        <v>53291</v>
      </c>
      <c r="G865">
        <f>COUNTIFS(D$2:D865,$D$5, C$2:C865, C865)</f>
        <v>0</v>
      </c>
      <c r="H865">
        <f>COUNTIFS(D$2:D865,$D$2, C$2:C865, C865)</f>
        <v>5</v>
      </c>
    </row>
    <row r="866" spans="1:8" x14ac:dyDescent="0.2">
      <c r="A866">
        <v>865</v>
      </c>
      <c r="B866">
        <v>697</v>
      </c>
      <c r="C866" t="s">
        <v>721</v>
      </c>
      <c r="D866" t="s">
        <v>439</v>
      </c>
      <c r="E866" t="s">
        <v>269</v>
      </c>
      <c r="F866">
        <v>53291</v>
      </c>
      <c r="G866">
        <f>COUNTIFS(D$2:D866,$D$5, C$2:C866, C866)</f>
        <v>0</v>
      </c>
      <c r="H866">
        <f>COUNTIFS(D$2:D866,$D$2, C$2:C866, C866)</f>
        <v>5</v>
      </c>
    </row>
    <row r="867" spans="1:8" x14ac:dyDescent="0.2">
      <c r="A867">
        <v>866</v>
      </c>
      <c r="B867">
        <v>224634</v>
      </c>
      <c r="C867" t="s">
        <v>868</v>
      </c>
      <c r="D867" t="s">
        <v>439</v>
      </c>
      <c r="E867" t="s">
        <v>269</v>
      </c>
      <c r="F867">
        <v>53291</v>
      </c>
      <c r="G867">
        <f>COUNTIFS(D$2:D867,$D$5, C$2:C867, C867)</f>
        <v>0</v>
      </c>
      <c r="H867">
        <f>COUNTIFS(D$2:D867,$D$2, C$2:C867, C867)</f>
        <v>0</v>
      </c>
    </row>
    <row r="868" spans="1:8" x14ac:dyDescent="0.2">
      <c r="A868">
        <v>867</v>
      </c>
      <c r="B868">
        <v>858329</v>
      </c>
      <c r="C868" t="s">
        <v>1040</v>
      </c>
      <c r="D868" t="s">
        <v>439</v>
      </c>
      <c r="E868" t="s">
        <v>269</v>
      </c>
      <c r="F868">
        <v>53291</v>
      </c>
      <c r="G868">
        <f>COUNTIFS(D$2:D868,$D$5, C$2:C868, C868)</f>
        <v>0</v>
      </c>
      <c r="H868">
        <f>COUNTIFS(D$2:D868,$D$2, C$2:C868, C868)</f>
        <v>0</v>
      </c>
    </row>
    <row r="869" spans="1:8" x14ac:dyDescent="0.2">
      <c r="A869">
        <v>868</v>
      </c>
      <c r="B869">
        <v>54</v>
      </c>
      <c r="C869" t="s">
        <v>1041</v>
      </c>
      <c r="D869" t="s">
        <v>441</v>
      </c>
      <c r="E869" t="s">
        <v>269</v>
      </c>
      <c r="F869">
        <v>53291</v>
      </c>
      <c r="G869">
        <f>COUNTIFS(D$2:D869,$D$5, C$2:C869, C869)</f>
        <v>1</v>
      </c>
      <c r="H869">
        <f>COUNTIFS(D$2:D869,$D$2, C$2:C869, C869)</f>
        <v>0</v>
      </c>
    </row>
    <row r="870" spans="1:8" x14ac:dyDescent="0.2">
      <c r="A870">
        <v>869</v>
      </c>
      <c r="B870">
        <v>348</v>
      </c>
      <c r="C870" t="s">
        <v>1042</v>
      </c>
      <c r="D870" t="s">
        <v>441</v>
      </c>
      <c r="E870" t="s">
        <v>269</v>
      </c>
      <c r="F870">
        <v>53291</v>
      </c>
      <c r="G870">
        <f>COUNTIFS(D$2:D870,$D$5, C$2:C870, C870)</f>
        <v>1</v>
      </c>
      <c r="H870">
        <f>COUNTIFS(D$2:D870,$D$2, C$2:C870, C870)</f>
        <v>0</v>
      </c>
    </row>
    <row r="871" spans="1:8" x14ac:dyDescent="0.2">
      <c r="A871">
        <v>870</v>
      </c>
      <c r="B871">
        <v>493</v>
      </c>
      <c r="C871" t="s">
        <v>869</v>
      </c>
      <c r="D871" t="s">
        <v>441</v>
      </c>
      <c r="E871" t="s">
        <v>269</v>
      </c>
      <c r="F871">
        <v>53291</v>
      </c>
      <c r="G871">
        <f>COUNTIFS(D$2:D871,$D$5, C$2:C871, C871)</f>
        <v>2</v>
      </c>
      <c r="H871">
        <f>COUNTIFS(D$2:D871,$D$2, C$2:C871, C871)</f>
        <v>0</v>
      </c>
    </row>
    <row r="872" spans="1:8" x14ac:dyDescent="0.2">
      <c r="A872">
        <v>871</v>
      </c>
      <c r="B872">
        <v>229</v>
      </c>
      <c r="C872" t="s">
        <v>469</v>
      </c>
      <c r="D872" t="s">
        <v>437</v>
      </c>
      <c r="E872" t="s">
        <v>271</v>
      </c>
      <c r="F872">
        <v>107290</v>
      </c>
      <c r="G872">
        <f>COUNTIFS(D$2:D872,$D$5, C$2:C872, C872)</f>
        <v>0</v>
      </c>
      <c r="H872">
        <f>COUNTIFS(D$2:D872,$D$2, C$2:C872, C872)</f>
        <v>5</v>
      </c>
    </row>
    <row r="873" spans="1:8" x14ac:dyDescent="0.2">
      <c r="A873">
        <v>872</v>
      </c>
      <c r="B873">
        <v>341</v>
      </c>
      <c r="C873" t="s">
        <v>1043</v>
      </c>
      <c r="D873" t="s">
        <v>439</v>
      </c>
      <c r="E873" t="s">
        <v>271</v>
      </c>
      <c r="F873">
        <v>107290</v>
      </c>
      <c r="G873">
        <f>COUNTIFS(D$2:D873,$D$5, C$2:C873, C873)</f>
        <v>0</v>
      </c>
      <c r="H873">
        <f>COUNTIFS(D$2:D873,$D$2, C$2:C873, C873)</f>
        <v>0</v>
      </c>
    </row>
    <row r="874" spans="1:8" x14ac:dyDescent="0.2">
      <c r="A874">
        <v>873</v>
      </c>
      <c r="B874">
        <v>462895</v>
      </c>
      <c r="C874" t="s">
        <v>1044</v>
      </c>
      <c r="D874" t="s">
        <v>439</v>
      </c>
      <c r="E874" t="s">
        <v>271</v>
      </c>
      <c r="F874">
        <v>107290</v>
      </c>
      <c r="G874">
        <f>COUNTIFS(D$2:D874,$D$5, C$2:C874, C874)</f>
        <v>0</v>
      </c>
      <c r="H874">
        <f>COUNTIFS(D$2:D874,$D$2, C$2:C874, C874)</f>
        <v>0</v>
      </c>
    </row>
    <row r="875" spans="1:8" x14ac:dyDescent="0.2">
      <c r="A875">
        <v>874</v>
      </c>
      <c r="B875">
        <v>554</v>
      </c>
      <c r="C875" t="s">
        <v>1045</v>
      </c>
      <c r="D875" t="s">
        <v>441</v>
      </c>
      <c r="E875" t="s">
        <v>271</v>
      </c>
      <c r="F875">
        <v>107290</v>
      </c>
      <c r="G875">
        <f>COUNTIFS(D$2:D875,$D$5, C$2:C875, C875)</f>
        <v>1</v>
      </c>
      <c r="H875">
        <f>COUNTIFS(D$2:D875,$D$2, C$2:C875, C875)</f>
        <v>0</v>
      </c>
    </row>
    <row r="876" spans="1:8" x14ac:dyDescent="0.2">
      <c r="A876">
        <v>875</v>
      </c>
      <c r="B876">
        <v>368</v>
      </c>
      <c r="C876" t="s">
        <v>1046</v>
      </c>
      <c r="D876" t="s">
        <v>441</v>
      </c>
      <c r="E876" t="s">
        <v>271</v>
      </c>
      <c r="F876">
        <v>107290</v>
      </c>
      <c r="G876">
        <f>COUNTIFS(D$2:D876,$D$5, C$2:C876, C876)</f>
        <v>1</v>
      </c>
      <c r="H876">
        <f>COUNTIFS(D$2:D876,$D$2, C$2:C876, C876)</f>
        <v>0</v>
      </c>
    </row>
    <row r="877" spans="1:8" x14ac:dyDescent="0.2">
      <c r="A877">
        <v>876</v>
      </c>
      <c r="B877">
        <v>156</v>
      </c>
      <c r="C877" t="s">
        <v>1047</v>
      </c>
      <c r="D877" t="s">
        <v>441</v>
      </c>
      <c r="E877" t="s">
        <v>271</v>
      </c>
      <c r="F877">
        <v>107290</v>
      </c>
      <c r="G877">
        <f>COUNTIFS(D$2:D877,$D$5, C$2:C877, C877)</f>
        <v>1</v>
      </c>
      <c r="H877">
        <f>COUNTIFS(D$2:D877,$D$2, C$2:C877, C877)</f>
        <v>0</v>
      </c>
    </row>
    <row r="878" spans="1:8" x14ac:dyDescent="0.2">
      <c r="A878">
        <v>877</v>
      </c>
      <c r="B878">
        <v>122</v>
      </c>
      <c r="C878" t="s">
        <v>672</v>
      </c>
      <c r="D878" t="s">
        <v>437</v>
      </c>
      <c r="E878" t="s">
        <v>273</v>
      </c>
      <c r="F878">
        <v>12349</v>
      </c>
      <c r="G878">
        <f>COUNTIFS(D$2:D878,$D$5, C$2:C878, C878)</f>
        <v>3</v>
      </c>
      <c r="H878">
        <f>COUNTIFS(D$2:D878,$D$2, C$2:C878, C878)</f>
        <v>4</v>
      </c>
    </row>
    <row r="879" spans="1:8" x14ac:dyDescent="0.2">
      <c r="A879">
        <v>878</v>
      </c>
      <c r="B879">
        <v>122</v>
      </c>
      <c r="C879" t="s">
        <v>672</v>
      </c>
      <c r="D879" t="s">
        <v>439</v>
      </c>
      <c r="E879" t="s">
        <v>273</v>
      </c>
      <c r="F879">
        <v>12349</v>
      </c>
      <c r="G879">
        <f>COUNTIFS(D$2:D879,$D$5, C$2:C879, C879)</f>
        <v>3</v>
      </c>
      <c r="H879">
        <f>COUNTIFS(D$2:D879,$D$2, C$2:C879, C879)</f>
        <v>4</v>
      </c>
    </row>
    <row r="880" spans="1:8" x14ac:dyDescent="0.2">
      <c r="A880">
        <v>879</v>
      </c>
      <c r="B880">
        <v>122</v>
      </c>
      <c r="C880" t="s">
        <v>672</v>
      </c>
      <c r="D880" t="s">
        <v>441</v>
      </c>
      <c r="E880" t="s">
        <v>273</v>
      </c>
      <c r="F880">
        <v>12349</v>
      </c>
      <c r="G880">
        <f>COUNTIFS(D$2:D880,$D$5, C$2:C880, C880)</f>
        <v>4</v>
      </c>
      <c r="H880">
        <f>COUNTIFS(D$2:D880,$D$2, C$2:C880, C880)</f>
        <v>4</v>
      </c>
    </row>
    <row r="881" spans="1:8" x14ac:dyDescent="0.2">
      <c r="A881">
        <v>880</v>
      </c>
      <c r="B881">
        <v>701012</v>
      </c>
      <c r="C881" t="s">
        <v>1048</v>
      </c>
      <c r="D881" t="s">
        <v>441</v>
      </c>
      <c r="E881" t="s">
        <v>273</v>
      </c>
      <c r="F881">
        <v>12349</v>
      </c>
      <c r="G881">
        <f>COUNTIFS(D$2:D881,$D$5, C$2:C881, C881)</f>
        <v>1</v>
      </c>
      <c r="H881">
        <f>COUNTIFS(D$2:D881,$D$2, C$2:C881, C881)</f>
        <v>0</v>
      </c>
    </row>
    <row r="882" spans="1:8" x14ac:dyDescent="0.2">
      <c r="A882">
        <v>881</v>
      </c>
      <c r="B882">
        <v>1067</v>
      </c>
      <c r="C882" t="s">
        <v>1049</v>
      </c>
      <c r="D882" t="s">
        <v>441</v>
      </c>
      <c r="E882" t="s">
        <v>273</v>
      </c>
      <c r="F882">
        <v>12349</v>
      </c>
      <c r="G882">
        <f>COUNTIFS(D$2:D882,$D$5, C$2:C882, C882)</f>
        <v>1</v>
      </c>
      <c r="H882">
        <f>COUNTIFS(D$2:D882,$D$2, C$2:C882, C882)</f>
        <v>0</v>
      </c>
    </row>
    <row r="883" spans="1:8" x14ac:dyDescent="0.2">
      <c r="A883">
        <v>882</v>
      </c>
      <c r="B883">
        <v>1725469</v>
      </c>
      <c r="C883" t="s">
        <v>1050</v>
      </c>
      <c r="D883" t="s">
        <v>437</v>
      </c>
      <c r="E883" t="s">
        <v>274</v>
      </c>
      <c r="F883">
        <v>10272386</v>
      </c>
      <c r="G883">
        <f>COUNTIFS(D$2:D883,$D$5, C$2:C883, C883)</f>
        <v>0</v>
      </c>
      <c r="H883">
        <f>COUNTIFS(D$2:D883,$D$2, C$2:C883, C883)</f>
        <v>1</v>
      </c>
    </row>
    <row r="884" spans="1:8" x14ac:dyDescent="0.2">
      <c r="A884">
        <v>883</v>
      </c>
      <c r="B884">
        <v>358960</v>
      </c>
      <c r="C884" t="s">
        <v>1051</v>
      </c>
      <c r="D884" t="s">
        <v>439</v>
      </c>
      <c r="E884" t="s">
        <v>274</v>
      </c>
      <c r="F884">
        <v>10272386</v>
      </c>
      <c r="G884">
        <f>COUNTIFS(D$2:D884,$D$5, C$2:C884, C884)</f>
        <v>0</v>
      </c>
      <c r="H884">
        <f>COUNTIFS(D$2:D884,$D$2, C$2:C884, C884)</f>
        <v>0</v>
      </c>
    </row>
    <row r="885" spans="1:8" x14ac:dyDescent="0.2">
      <c r="A885">
        <v>884</v>
      </c>
      <c r="B885">
        <v>1725469</v>
      </c>
      <c r="C885" t="s">
        <v>1050</v>
      </c>
      <c r="D885" t="s">
        <v>439</v>
      </c>
      <c r="E885" t="s">
        <v>274</v>
      </c>
      <c r="F885">
        <v>10272386</v>
      </c>
      <c r="G885">
        <f>COUNTIFS(D$2:D885,$D$5, C$2:C885, C885)</f>
        <v>0</v>
      </c>
      <c r="H885">
        <f>COUNTIFS(D$2:D885,$D$2, C$2:C885, C885)</f>
        <v>1</v>
      </c>
    </row>
    <row r="886" spans="1:8" x14ac:dyDescent="0.2">
      <c r="A886">
        <v>885</v>
      </c>
      <c r="B886">
        <v>164</v>
      </c>
      <c r="C886" t="s">
        <v>540</v>
      </c>
      <c r="D886" t="s">
        <v>441</v>
      </c>
      <c r="E886" t="s">
        <v>274</v>
      </c>
      <c r="F886">
        <v>10272386</v>
      </c>
      <c r="G886">
        <f>COUNTIFS(D$2:D886,$D$5, C$2:C886, C886)</f>
        <v>2</v>
      </c>
      <c r="H886">
        <f>COUNTIFS(D$2:D886,$D$2, C$2:C886, C886)</f>
        <v>0</v>
      </c>
    </row>
    <row r="887" spans="1:8" x14ac:dyDescent="0.2">
      <c r="A887">
        <v>886</v>
      </c>
      <c r="B887">
        <v>1469236</v>
      </c>
      <c r="C887" t="s">
        <v>1052</v>
      </c>
      <c r="D887" t="s">
        <v>441</v>
      </c>
      <c r="E887" t="s">
        <v>274</v>
      </c>
      <c r="F887">
        <v>10272386</v>
      </c>
      <c r="G887">
        <f>COUNTIFS(D$2:D887,$D$5, C$2:C887, C887)</f>
        <v>1</v>
      </c>
      <c r="H887">
        <f>COUNTIFS(D$2:D887,$D$2, C$2:C887, C887)</f>
        <v>0</v>
      </c>
    </row>
    <row r="888" spans="1:8" x14ac:dyDescent="0.2">
      <c r="A888">
        <v>887</v>
      </c>
      <c r="B888">
        <v>309693</v>
      </c>
      <c r="C888" t="s">
        <v>1053</v>
      </c>
      <c r="D888" t="s">
        <v>441</v>
      </c>
      <c r="E888" t="s">
        <v>274</v>
      </c>
      <c r="F888">
        <v>10272386</v>
      </c>
      <c r="G888">
        <f>COUNTIFS(D$2:D888,$D$5, C$2:C888, C888)</f>
        <v>1</v>
      </c>
      <c r="H888">
        <f>COUNTIFS(D$2:D888,$D$2, C$2:C888, C888)</f>
        <v>0</v>
      </c>
    </row>
    <row r="889" spans="1:8" x14ac:dyDescent="0.2">
      <c r="A889">
        <v>888</v>
      </c>
      <c r="B889">
        <v>759</v>
      </c>
      <c r="C889" t="s">
        <v>1054</v>
      </c>
      <c r="D889" t="s">
        <v>437</v>
      </c>
      <c r="E889" t="s">
        <v>275</v>
      </c>
      <c r="F889">
        <v>469494</v>
      </c>
      <c r="G889">
        <f>COUNTIFS(D$2:D889,$D$5, C$2:C889, C889)</f>
        <v>0</v>
      </c>
      <c r="H889">
        <f>COUNTIFS(D$2:D889,$D$2, C$2:C889, C889)</f>
        <v>1</v>
      </c>
    </row>
    <row r="890" spans="1:8" x14ac:dyDescent="0.2">
      <c r="A890">
        <v>889</v>
      </c>
      <c r="B890">
        <v>759</v>
      </c>
      <c r="C890" t="s">
        <v>1054</v>
      </c>
      <c r="D890" t="s">
        <v>439</v>
      </c>
      <c r="E890" t="s">
        <v>275</v>
      </c>
      <c r="F890">
        <v>469494</v>
      </c>
      <c r="G890">
        <f>COUNTIFS(D$2:D890,$D$5, C$2:C890, C890)</f>
        <v>0</v>
      </c>
      <c r="H890">
        <f>COUNTIFS(D$2:D890,$D$2, C$2:C890, C890)</f>
        <v>1</v>
      </c>
    </row>
    <row r="891" spans="1:8" x14ac:dyDescent="0.2">
      <c r="A891">
        <v>890</v>
      </c>
      <c r="B891">
        <v>801737</v>
      </c>
      <c r="C891" t="s">
        <v>1055</v>
      </c>
      <c r="D891" t="s">
        <v>439</v>
      </c>
      <c r="E891" t="s">
        <v>275</v>
      </c>
      <c r="F891">
        <v>469494</v>
      </c>
      <c r="G891">
        <f>COUNTIFS(D$2:D891,$D$5, C$2:C891, C891)</f>
        <v>0</v>
      </c>
      <c r="H891">
        <f>COUNTIFS(D$2:D891,$D$2, C$2:C891, C891)</f>
        <v>0</v>
      </c>
    </row>
    <row r="892" spans="1:8" x14ac:dyDescent="0.2">
      <c r="A892">
        <v>891</v>
      </c>
      <c r="B892">
        <v>358</v>
      </c>
      <c r="C892" t="s">
        <v>1056</v>
      </c>
      <c r="D892" t="s">
        <v>441</v>
      </c>
      <c r="E892" t="s">
        <v>275</v>
      </c>
      <c r="F892">
        <v>469494</v>
      </c>
      <c r="G892">
        <f>COUNTIFS(D$2:D892,$D$5, C$2:C892, C892)</f>
        <v>1</v>
      </c>
      <c r="H892">
        <f>COUNTIFS(D$2:D892,$D$2, C$2:C892, C892)</f>
        <v>0</v>
      </c>
    </row>
    <row r="893" spans="1:8" x14ac:dyDescent="0.2">
      <c r="A893">
        <v>892</v>
      </c>
      <c r="B893">
        <v>200452</v>
      </c>
      <c r="C893" t="s">
        <v>1057</v>
      </c>
      <c r="D893" t="s">
        <v>441</v>
      </c>
      <c r="E893" t="s">
        <v>275</v>
      </c>
      <c r="F893">
        <v>469494</v>
      </c>
      <c r="G893">
        <f>COUNTIFS(D$2:D893,$D$5, C$2:C893, C893)</f>
        <v>1</v>
      </c>
      <c r="H893">
        <f>COUNTIFS(D$2:D893,$D$2, C$2:C893, C893)</f>
        <v>0</v>
      </c>
    </row>
    <row r="894" spans="1:8" x14ac:dyDescent="0.2">
      <c r="A894">
        <v>893</v>
      </c>
      <c r="B894">
        <v>1354</v>
      </c>
      <c r="C894" t="s">
        <v>1058</v>
      </c>
      <c r="D894" t="s">
        <v>441</v>
      </c>
      <c r="E894" t="s">
        <v>275</v>
      </c>
      <c r="F894">
        <v>469494</v>
      </c>
      <c r="G894">
        <f>COUNTIFS(D$2:D894,$D$5, C$2:C894, C894)</f>
        <v>1</v>
      </c>
      <c r="H894">
        <f>COUNTIFS(D$2:D894,$D$2, C$2:C894, C894)</f>
        <v>0</v>
      </c>
    </row>
    <row r="895" spans="1:8" x14ac:dyDescent="0.2">
      <c r="A895">
        <v>894</v>
      </c>
      <c r="B895">
        <v>581</v>
      </c>
      <c r="C895" t="s">
        <v>1059</v>
      </c>
      <c r="D895" t="s">
        <v>437</v>
      </c>
      <c r="E895" t="s">
        <v>276</v>
      </c>
      <c r="F895">
        <v>42192</v>
      </c>
      <c r="G895">
        <f>COUNTIFS(D$2:D895,$D$5, C$2:C895, C895)</f>
        <v>0</v>
      </c>
      <c r="H895">
        <f>COUNTIFS(D$2:D895,$D$2, C$2:C895, C895)</f>
        <v>1</v>
      </c>
    </row>
    <row r="896" spans="1:8" x14ac:dyDescent="0.2">
      <c r="A896">
        <v>895</v>
      </c>
      <c r="B896">
        <v>581</v>
      </c>
      <c r="C896" t="s">
        <v>1059</v>
      </c>
      <c r="D896" t="s">
        <v>439</v>
      </c>
      <c r="E896" t="s">
        <v>276</v>
      </c>
      <c r="F896">
        <v>42192</v>
      </c>
      <c r="G896">
        <f>COUNTIFS(D$2:D896,$D$5, C$2:C896, C896)</f>
        <v>0</v>
      </c>
      <c r="H896">
        <f>COUNTIFS(D$2:D896,$D$2, C$2:C896, C896)</f>
        <v>1</v>
      </c>
    </row>
    <row r="897" spans="1:8" x14ac:dyDescent="0.2">
      <c r="A897">
        <v>896</v>
      </c>
      <c r="B897">
        <v>650581</v>
      </c>
      <c r="C897" t="s">
        <v>1060</v>
      </c>
      <c r="D897" t="s">
        <v>439</v>
      </c>
      <c r="E897" t="s">
        <v>276</v>
      </c>
      <c r="F897">
        <v>42192</v>
      </c>
      <c r="G897">
        <f>COUNTIFS(D$2:D897,$D$5, C$2:C897, C897)</f>
        <v>0</v>
      </c>
      <c r="H897">
        <f>COUNTIFS(D$2:D897,$D$2, C$2:C897, C897)</f>
        <v>0</v>
      </c>
    </row>
    <row r="898" spans="1:8" x14ac:dyDescent="0.2">
      <c r="A898">
        <v>897</v>
      </c>
      <c r="B898">
        <v>12</v>
      </c>
      <c r="C898" t="s">
        <v>1061</v>
      </c>
      <c r="D898" t="s">
        <v>441</v>
      </c>
      <c r="E898" t="s">
        <v>276</v>
      </c>
      <c r="F898">
        <v>42192</v>
      </c>
      <c r="G898">
        <f>COUNTIFS(D$2:D898,$D$5, C$2:C898, C898)</f>
        <v>1</v>
      </c>
      <c r="H898">
        <f>COUNTIFS(D$2:D898,$D$2, C$2:C898, C898)</f>
        <v>0</v>
      </c>
    </row>
    <row r="899" spans="1:8" x14ac:dyDescent="0.2">
      <c r="A899">
        <v>898</v>
      </c>
      <c r="B899">
        <v>879</v>
      </c>
      <c r="C899" t="s">
        <v>1062</v>
      </c>
      <c r="D899" t="s">
        <v>441</v>
      </c>
      <c r="E899" t="s">
        <v>276</v>
      </c>
      <c r="F899">
        <v>42192</v>
      </c>
      <c r="G899">
        <f>COUNTIFS(D$2:D899,$D$5, C$2:C899, C899)</f>
        <v>1</v>
      </c>
      <c r="H899">
        <f>COUNTIFS(D$2:D899,$D$2, C$2:C899, C899)</f>
        <v>0</v>
      </c>
    </row>
    <row r="900" spans="1:8" x14ac:dyDescent="0.2">
      <c r="A900">
        <v>899</v>
      </c>
      <c r="B900">
        <v>1695</v>
      </c>
      <c r="C900" t="s">
        <v>1063</v>
      </c>
      <c r="D900" t="s">
        <v>441</v>
      </c>
      <c r="E900" t="s">
        <v>276</v>
      </c>
      <c r="F900">
        <v>42192</v>
      </c>
      <c r="G900">
        <f>COUNTIFS(D$2:D900,$D$5, C$2:C900, C900)</f>
        <v>1</v>
      </c>
      <c r="H900">
        <f>COUNTIFS(D$2:D900,$D$2, C$2:C900, C900)</f>
        <v>0</v>
      </c>
    </row>
    <row r="901" spans="1:8" x14ac:dyDescent="0.2">
      <c r="A901">
        <v>900</v>
      </c>
      <c r="B901">
        <v>796117</v>
      </c>
      <c r="C901" t="s">
        <v>1064</v>
      </c>
      <c r="D901" t="s">
        <v>437</v>
      </c>
      <c r="E901" t="s">
        <v>277</v>
      </c>
      <c r="F901">
        <v>167404</v>
      </c>
      <c r="G901">
        <f>COUNTIFS(D$2:D901,$D$5, C$2:C901, C901)</f>
        <v>0</v>
      </c>
      <c r="H901">
        <f>COUNTIFS(D$2:D901,$D$2, C$2:C901, C901)</f>
        <v>1</v>
      </c>
    </row>
    <row r="902" spans="1:8" x14ac:dyDescent="0.2">
      <c r="A902">
        <v>901</v>
      </c>
      <c r="B902">
        <v>796117</v>
      </c>
      <c r="C902" t="s">
        <v>1064</v>
      </c>
      <c r="D902" t="s">
        <v>439</v>
      </c>
      <c r="E902" t="s">
        <v>277</v>
      </c>
      <c r="F902">
        <v>167404</v>
      </c>
      <c r="G902">
        <f>COUNTIFS(D$2:D902,$D$5, C$2:C902, C902)</f>
        <v>0</v>
      </c>
      <c r="H902">
        <f>COUNTIFS(D$2:D902,$D$2, C$2:C902, C902)</f>
        <v>1</v>
      </c>
    </row>
    <row r="903" spans="1:8" x14ac:dyDescent="0.2">
      <c r="A903">
        <v>902</v>
      </c>
      <c r="B903">
        <v>246</v>
      </c>
      <c r="C903" t="s">
        <v>948</v>
      </c>
      <c r="D903" t="s">
        <v>441</v>
      </c>
      <c r="E903" t="s">
        <v>277</v>
      </c>
      <c r="F903">
        <v>167404</v>
      </c>
      <c r="G903">
        <f>COUNTIFS(D$2:D903,$D$5, C$2:C903, C903)</f>
        <v>2</v>
      </c>
      <c r="H903">
        <f>COUNTIFS(D$2:D903,$D$2, C$2:C903, C903)</f>
        <v>0</v>
      </c>
    </row>
    <row r="904" spans="1:8" x14ac:dyDescent="0.2">
      <c r="A904">
        <v>903</v>
      </c>
      <c r="B904">
        <v>5286</v>
      </c>
      <c r="C904" t="s">
        <v>1065</v>
      </c>
      <c r="D904" t="s">
        <v>441</v>
      </c>
      <c r="E904" t="s">
        <v>277</v>
      </c>
      <c r="F904">
        <v>167404</v>
      </c>
      <c r="G904">
        <f>COUNTIFS(D$2:D904,$D$5, C$2:C904, C904)</f>
        <v>1</v>
      </c>
      <c r="H904">
        <f>COUNTIFS(D$2:D904,$D$2, C$2:C904, C904)</f>
        <v>0</v>
      </c>
    </row>
    <row r="905" spans="1:8" x14ac:dyDescent="0.2">
      <c r="A905">
        <v>904</v>
      </c>
      <c r="B905">
        <v>1057</v>
      </c>
      <c r="C905" t="s">
        <v>1066</v>
      </c>
      <c r="D905" t="s">
        <v>441</v>
      </c>
      <c r="E905" t="s">
        <v>277</v>
      </c>
      <c r="F905">
        <v>167404</v>
      </c>
      <c r="G905">
        <f>COUNTIFS(D$2:D905,$D$5, C$2:C905, C905)</f>
        <v>1</v>
      </c>
      <c r="H905">
        <f>COUNTIFS(D$2:D905,$D$2, C$2:C905, C905)</f>
        <v>0</v>
      </c>
    </row>
    <row r="906" spans="1:8" x14ac:dyDescent="0.2">
      <c r="A906">
        <v>905</v>
      </c>
      <c r="B906">
        <v>41</v>
      </c>
      <c r="C906" t="s">
        <v>542</v>
      </c>
      <c r="D906" t="s">
        <v>437</v>
      </c>
      <c r="E906" t="s">
        <v>278</v>
      </c>
      <c r="F906">
        <v>89881</v>
      </c>
      <c r="G906">
        <f>COUNTIFS(D$2:D906,$D$5, C$2:C906, C906)</f>
        <v>0</v>
      </c>
      <c r="H906">
        <f>COUNTIFS(D$2:D906,$D$2, C$2:C906, C906)</f>
        <v>4</v>
      </c>
    </row>
    <row r="907" spans="1:8" x14ac:dyDescent="0.2">
      <c r="A907">
        <v>906</v>
      </c>
      <c r="B907">
        <v>41</v>
      </c>
      <c r="C907" t="s">
        <v>542</v>
      </c>
      <c r="D907" t="s">
        <v>439</v>
      </c>
      <c r="E907" t="s">
        <v>278</v>
      </c>
      <c r="F907">
        <v>89881</v>
      </c>
      <c r="G907">
        <f>COUNTIFS(D$2:D907,$D$5, C$2:C907, C907)</f>
        <v>0</v>
      </c>
      <c r="H907">
        <f>COUNTIFS(D$2:D907,$D$2, C$2:C907, C907)</f>
        <v>4</v>
      </c>
    </row>
    <row r="908" spans="1:8" x14ac:dyDescent="0.2">
      <c r="A908">
        <v>907</v>
      </c>
      <c r="B908">
        <v>644823</v>
      </c>
      <c r="C908" t="s">
        <v>544</v>
      </c>
      <c r="D908" t="s">
        <v>439</v>
      </c>
      <c r="E908" t="s">
        <v>278</v>
      </c>
      <c r="F908">
        <v>89881</v>
      </c>
      <c r="G908">
        <f>COUNTIFS(D$2:D908,$D$5, C$2:C908, C908)</f>
        <v>0</v>
      </c>
      <c r="H908">
        <f>COUNTIFS(D$2:D908,$D$2, C$2:C908, C908)</f>
        <v>0</v>
      </c>
    </row>
    <row r="909" spans="1:8" x14ac:dyDescent="0.2">
      <c r="A909">
        <v>908</v>
      </c>
      <c r="B909">
        <v>406836</v>
      </c>
      <c r="C909" t="s">
        <v>1067</v>
      </c>
      <c r="D909" t="s">
        <v>439</v>
      </c>
      <c r="E909" t="s">
        <v>278</v>
      </c>
      <c r="F909">
        <v>89881</v>
      </c>
      <c r="G909">
        <f>COUNTIFS(D$2:D909,$D$5, C$2:C909, C909)</f>
        <v>0</v>
      </c>
      <c r="H909">
        <f>COUNTIFS(D$2:D909,$D$2, C$2:C909, C909)</f>
        <v>0</v>
      </c>
    </row>
    <row r="910" spans="1:8" x14ac:dyDescent="0.2">
      <c r="A910">
        <v>909</v>
      </c>
      <c r="B910">
        <v>619938</v>
      </c>
      <c r="C910" t="s">
        <v>623</v>
      </c>
      <c r="D910" t="s">
        <v>441</v>
      </c>
      <c r="E910" t="s">
        <v>278</v>
      </c>
      <c r="F910">
        <v>89881</v>
      </c>
      <c r="G910">
        <f>COUNTIFS(D$2:D910,$D$5, C$2:C910, C910)</f>
        <v>3</v>
      </c>
      <c r="H910">
        <f>COUNTIFS(D$2:D910,$D$2, C$2:C910, C910)</f>
        <v>0</v>
      </c>
    </row>
    <row r="911" spans="1:8" x14ac:dyDescent="0.2">
      <c r="A911">
        <v>910</v>
      </c>
      <c r="B911">
        <v>855417</v>
      </c>
      <c r="C911" t="s">
        <v>1068</v>
      </c>
      <c r="D911" t="s">
        <v>441</v>
      </c>
      <c r="E911" t="s">
        <v>278</v>
      </c>
      <c r="F911">
        <v>89881</v>
      </c>
      <c r="G911">
        <f>COUNTIFS(D$2:D911,$D$5, C$2:C911, C911)</f>
        <v>1</v>
      </c>
      <c r="H911">
        <f>COUNTIFS(D$2:D911,$D$2, C$2:C911, C911)</f>
        <v>0</v>
      </c>
    </row>
    <row r="912" spans="1:8" x14ac:dyDescent="0.2">
      <c r="A912">
        <v>911</v>
      </c>
      <c r="B912">
        <v>628704</v>
      </c>
      <c r="C912" t="s">
        <v>1069</v>
      </c>
      <c r="D912" t="s">
        <v>441</v>
      </c>
      <c r="E912" t="s">
        <v>278</v>
      </c>
      <c r="F912">
        <v>89881</v>
      </c>
      <c r="G912">
        <f>COUNTIFS(D$2:D912,$D$5, C$2:C912, C912)</f>
        <v>1</v>
      </c>
      <c r="H912">
        <f>COUNTIFS(D$2:D912,$D$2, C$2:C912, C912)</f>
        <v>0</v>
      </c>
    </row>
    <row r="913" spans="1:8" x14ac:dyDescent="0.2">
      <c r="A913">
        <v>912</v>
      </c>
      <c r="B913">
        <v>217</v>
      </c>
      <c r="C913" t="s">
        <v>514</v>
      </c>
      <c r="D913" t="s">
        <v>437</v>
      </c>
      <c r="E913" t="s">
        <v>279</v>
      </c>
      <c r="F913">
        <v>112641</v>
      </c>
      <c r="G913">
        <f>COUNTIFS(D$2:D913,$D$5, C$2:C913, C913)</f>
        <v>0</v>
      </c>
      <c r="H913">
        <f>COUNTIFS(D$2:D913,$D$2, C$2:C913, C913)</f>
        <v>6</v>
      </c>
    </row>
    <row r="914" spans="1:8" x14ac:dyDescent="0.2">
      <c r="A914">
        <v>913</v>
      </c>
      <c r="B914">
        <v>683380</v>
      </c>
      <c r="C914" t="s">
        <v>515</v>
      </c>
      <c r="D914" t="s">
        <v>439</v>
      </c>
      <c r="E914" t="s">
        <v>279</v>
      </c>
      <c r="F914">
        <v>112641</v>
      </c>
      <c r="G914">
        <f>COUNTIFS(D$2:D914,$D$5, C$2:C914, C914)</f>
        <v>0</v>
      </c>
      <c r="H914">
        <f>COUNTIFS(D$2:D914,$D$2, C$2:C914, C914)</f>
        <v>0</v>
      </c>
    </row>
    <row r="915" spans="1:8" x14ac:dyDescent="0.2">
      <c r="A915">
        <v>914</v>
      </c>
      <c r="B915">
        <v>217</v>
      </c>
      <c r="C915" t="s">
        <v>514</v>
      </c>
      <c r="D915" t="s">
        <v>439</v>
      </c>
      <c r="E915" t="s">
        <v>279</v>
      </c>
      <c r="F915">
        <v>112641</v>
      </c>
      <c r="G915">
        <f>COUNTIFS(D$2:D915,$D$5, C$2:C915, C915)</f>
        <v>0</v>
      </c>
      <c r="H915">
        <f>COUNTIFS(D$2:D915,$D$2, C$2:C915, C915)</f>
        <v>6</v>
      </c>
    </row>
    <row r="916" spans="1:8" x14ac:dyDescent="0.2">
      <c r="A916">
        <v>915</v>
      </c>
      <c r="B916">
        <v>134</v>
      </c>
      <c r="C916" t="s">
        <v>455</v>
      </c>
      <c r="D916" t="s">
        <v>441</v>
      </c>
      <c r="E916" t="s">
        <v>279</v>
      </c>
      <c r="F916">
        <v>112641</v>
      </c>
      <c r="G916">
        <f>COUNTIFS(D$2:D916,$D$5, C$2:C916, C916)</f>
        <v>7</v>
      </c>
      <c r="H916">
        <f>COUNTIFS(D$2:D916,$D$2, C$2:C916, C916)</f>
        <v>0</v>
      </c>
    </row>
    <row r="917" spans="1:8" x14ac:dyDescent="0.2">
      <c r="A917">
        <v>916</v>
      </c>
      <c r="B917">
        <v>232</v>
      </c>
      <c r="C917" t="s">
        <v>1070</v>
      </c>
      <c r="D917" t="s">
        <v>441</v>
      </c>
      <c r="E917" t="s">
        <v>279</v>
      </c>
      <c r="F917">
        <v>112641</v>
      </c>
      <c r="G917">
        <f>COUNTIFS(D$2:D917,$D$5, C$2:C917, C917)</f>
        <v>1</v>
      </c>
      <c r="H917">
        <f>COUNTIFS(D$2:D917,$D$2, C$2:C917, C917)</f>
        <v>0</v>
      </c>
    </row>
    <row r="918" spans="1:8" x14ac:dyDescent="0.2">
      <c r="A918">
        <v>917</v>
      </c>
      <c r="B918">
        <v>582</v>
      </c>
      <c r="C918" t="s">
        <v>517</v>
      </c>
      <c r="D918" t="s">
        <v>441</v>
      </c>
      <c r="E918" t="s">
        <v>279</v>
      </c>
      <c r="F918">
        <v>112641</v>
      </c>
      <c r="G918">
        <f>COUNTIFS(D$2:D918,$D$5, C$2:C918, C918)</f>
        <v>2</v>
      </c>
      <c r="H918">
        <f>COUNTIFS(D$2:D918,$D$2, C$2:C918, C918)</f>
        <v>0</v>
      </c>
    </row>
    <row r="919" spans="1:8" x14ac:dyDescent="0.2">
      <c r="A919">
        <v>918</v>
      </c>
      <c r="B919">
        <v>2676052</v>
      </c>
      <c r="C919" t="s">
        <v>1071</v>
      </c>
      <c r="D919" t="s">
        <v>437</v>
      </c>
      <c r="E919" t="s">
        <v>280</v>
      </c>
      <c r="F919">
        <v>1745960</v>
      </c>
      <c r="G919">
        <f>COUNTIFS(D$2:D919,$D$5, C$2:C919, C919)</f>
        <v>0</v>
      </c>
      <c r="H919">
        <f>COUNTIFS(D$2:D919,$D$2, C$2:C919, C919)</f>
        <v>1</v>
      </c>
    </row>
    <row r="920" spans="1:8" x14ac:dyDescent="0.2">
      <c r="A920">
        <v>919</v>
      </c>
      <c r="B920">
        <v>143596</v>
      </c>
      <c r="C920" t="s">
        <v>1072</v>
      </c>
      <c r="D920" t="s">
        <v>439</v>
      </c>
      <c r="E920" t="s">
        <v>280</v>
      </c>
      <c r="F920">
        <v>1745960</v>
      </c>
      <c r="G920">
        <f>COUNTIFS(D$2:D920,$D$5, C$2:C920, C920)</f>
        <v>0</v>
      </c>
      <c r="H920">
        <f>COUNTIFS(D$2:D920,$D$2, C$2:C920, C920)</f>
        <v>0</v>
      </c>
    </row>
    <row r="921" spans="1:8" x14ac:dyDescent="0.2">
      <c r="A921">
        <v>920</v>
      </c>
      <c r="B921">
        <v>258390</v>
      </c>
      <c r="C921" t="s">
        <v>1073</v>
      </c>
      <c r="D921" t="s">
        <v>439</v>
      </c>
      <c r="E921" t="s">
        <v>280</v>
      </c>
      <c r="F921">
        <v>1745960</v>
      </c>
      <c r="G921">
        <f>COUNTIFS(D$2:D921,$D$5, C$2:C921, C921)</f>
        <v>0</v>
      </c>
      <c r="H921">
        <f>COUNTIFS(D$2:D921,$D$2, C$2:C921, C921)</f>
        <v>0</v>
      </c>
    </row>
    <row r="922" spans="1:8" x14ac:dyDescent="0.2">
      <c r="A922">
        <v>921</v>
      </c>
      <c r="B922">
        <v>185976</v>
      </c>
      <c r="C922" t="s">
        <v>1074</v>
      </c>
      <c r="D922" t="s">
        <v>439</v>
      </c>
      <c r="E922" t="s">
        <v>280</v>
      </c>
      <c r="F922">
        <v>1745960</v>
      </c>
      <c r="G922">
        <f>COUNTIFS(D$2:D922,$D$5, C$2:C922, C922)</f>
        <v>0</v>
      </c>
      <c r="H922">
        <f>COUNTIFS(D$2:D922,$D$2, C$2:C922, C922)</f>
        <v>0</v>
      </c>
    </row>
    <row r="923" spans="1:8" x14ac:dyDescent="0.2">
      <c r="A923">
        <v>922</v>
      </c>
      <c r="B923">
        <v>129</v>
      </c>
      <c r="C923" t="s">
        <v>1075</v>
      </c>
      <c r="D923" t="s">
        <v>441</v>
      </c>
      <c r="E923" t="s">
        <v>280</v>
      </c>
      <c r="F923">
        <v>1745960</v>
      </c>
      <c r="G923">
        <f>COUNTIFS(D$2:D923,$D$5, C$2:C923, C923)</f>
        <v>1</v>
      </c>
      <c r="H923">
        <f>COUNTIFS(D$2:D923,$D$2, C$2:C923, C923)</f>
        <v>0</v>
      </c>
    </row>
    <row r="924" spans="1:8" x14ac:dyDescent="0.2">
      <c r="A924">
        <v>923</v>
      </c>
      <c r="B924">
        <v>124</v>
      </c>
      <c r="C924" t="s">
        <v>847</v>
      </c>
      <c r="D924" t="s">
        <v>441</v>
      </c>
      <c r="E924" t="s">
        <v>280</v>
      </c>
      <c r="F924">
        <v>1745960</v>
      </c>
      <c r="G924">
        <f>COUNTIFS(D$2:D924,$D$5, C$2:C924, C924)</f>
        <v>2</v>
      </c>
      <c r="H924">
        <f>COUNTIFS(D$2:D924,$D$2, C$2:C924, C924)</f>
        <v>0</v>
      </c>
    </row>
    <row r="925" spans="1:8" x14ac:dyDescent="0.2">
      <c r="A925">
        <v>924</v>
      </c>
      <c r="B925">
        <v>1886602</v>
      </c>
      <c r="C925" t="s">
        <v>618</v>
      </c>
      <c r="D925" t="s">
        <v>441</v>
      </c>
      <c r="E925" t="s">
        <v>280</v>
      </c>
      <c r="F925">
        <v>1745960</v>
      </c>
      <c r="G925">
        <f>COUNTIFS(D$2:D925,$D$5, C$2:C925, C925)</f>
        <v>2</v>
      </c>
      <c r="H925">
        <f>COUNTIFS(D$2:D925,$D$2, C$2:C925, C925)</f>
        <v>0</v>
      </c>
    </row>
    <row r="926" spans="1:8" x14ac:dyDescent="0.2">
      <c r="A926">
        <v>925</v>
      </c>
      <c r="B926">
        <v>1053</v>
      </c>
      <c r="C926" t="s">
        <v>1076</v>
      </c>
      <c r="D926" t="s">
        <v>437</v>
      </c>
      <c r="E926" t="s">
        <v>281</v>
      </c>
      <c r="F926">
        <v>477348</v>
      </c>
      <c r="G926">
        <f>COUNTIFS(D$2:D926,$D$5, C$2:C926, C926)</f>
        <v>0</v>
      </c>
      <c r="H926">
        <f>COUNTIFS(D$2:D926,$D$2, C$2:C926, C926)</f>
        <v>1</v>
      </c>
    </row>
    <row r="927" spans="1:8" x14ac:dyDescent="0.2">
      <c r="A927">
        <v>926</v>
      </c>
      <c r="B927">
        <v>1054</v>
      </c>
      <c r="C927" t="s">
        <v>1077</v>
      </c>
      <c r="D927" t="s">
        <v>437</v>
      </c>
      <c r="E927" t="s">
        <v>281</v>
      </c>
      <c r="F927">
        <v>477348</v>
      </c>
      <c r="G927">
        <f>COUNTIFS(D$2:D927,$D$5, C$2:C927, C927)</f>
        <v>0</v>
      </c>
      <c r="H927">
        <f>COUNTIFS(D$2:D927,$D$2, C$2:C927, C927)</f>
        <v>1</v>
      </c>
    </row>
    <row r="928" spans="1:8" x14ac:dyDescent="0.2">
      <c r="A928">
        <v>927</v>
      </c>
      <c r="B928">
        <v>1054</v>
      </c>
      <c r="C928" t="s">
        <v>1077</v>
      </c>
      <c r="D928" t="s">
        <v>439</v>
      </c>
      <c r="E928" t="s">
        <v>281</v>
      </c>
      <c r="F928">
        <v>477348</v>
      </c>
      <c r="G928">
        <f>COUNTIFS(D$2:D928,$D$5, C$2:C928, C928)</f>
        <v>0</v>
      </c>
      <c r="H928">
        <f>COUNTIFS(D$2:D928,$D$2, C$2:C928, C928)</f>
        <v>1</v>
      </c>
    </row>
    <row r="929" spans="1:8" x14ac:dyDescent="0.2">
      <c r="A929">
        <v>928</v>
      </c>
      <c r="B929">
        <v>1053</v>
      </c>
      <c r="C929" t="s">
        <v>1076</v>
      </c>
      <c r="D929" t="s">
        <v>439</v>
      </c>
      <c r="E929" t="s">
        <v>281</v>
      </c>
      <c r="F929">
        <v>477348</v>
      </c>
      <c r="G929">
        <f>COUNTIFS(D$2:D929,$D$5, C$2:C929, C929)</f>
        <v>0</v>
      </c>
      <c r="H929">
        <f>COUNTIFS(D$2:D929,$D$2, C$2:C929, C929)</f>
        <v>1</v>
      </c>
    </row>
    <row r="930" spans="1:8" x14ac:dyDescent="0.2">
      <c r="A930">
        <v>929</v>
      </c>
      <c r="B930">
        <v>565092</v>
      </c>
      <c r="C930" t="s">
        <v>1078</v>
      </c>
      <c r="D930" t="s">
        <v>439</v>
      </c>
      <c r="E930" t="s">
        <v>281</v>
      </c>
      <c r="F930">
        <v>477348</v>
      </c>
      <c r="G930">
        <f>COUNTIFS(D$2:D930,$D$5, C$2:C930, C930)</f>
        <v>0</v>
      </c>
      <c r="H930">
        <f>COUNTIFS(D$2:D930,$D$2, C$2:C930, C930)</f>
        <v>0</v>
      </c>
    </row>
    <row r="931" spans="1:8" x14ac:dyDescent="0.2">
      <c r="A931">
        <v>930</v>
      </c>
      <c r="B931">
        <v>169</v>
      </c>
      <c r="C931" t="s">
        <v>1079</v>
      </c>
      <c r="D931" t="s">
        <v>441</v>
      </c>
      <c r="E931" t="s">
        <v>281</v>
      </c>
      <c r="F931">
        <v>477348</v>
      </c>
      <c r="G931">
        <f>COUNTIFS(D$2:D931,$D$5, C$2:C931, C931)</f>
        <v>1</v>
      </c>
      <c r="H931">
        <f>COUNTIFS(D$2:D931,$D$2, C$2:C931, C931)</f>
        <v>0</v>
      </c>
    </row>
    <row r="932" spans="1:8" x14ac:dyDescent="0.2">
      <c r="A932">
        <v>931</v>
      </c>
      <c r="B932">
        <v>849</v>
      </c>
      <c r="C932" t="s">
        <v>1080</v>
      </c>
      <c r="D932" t="s">
        <v>441</v>
      </c>
      <c r="E932" t="s">
        <v>281</v>
      </c>
      <c r="F932">
        <v>477348</v>
      </c>
      <c r="G932">
        <f>COUNTIFS(D$2:D932,$D$5, C$2:C932, C932)</f>
        <v>1</v>
      </c>
      <c r="H932">
        <f>COUNTIFS(D$2:D932,$D$2, C$2:C932, C932)</f>
        <v>0</v>
      </c>
    </row>
    <row r="933" spans="1:8" x14ac:dyDescent="0.2">
      <c r="A933">
        <v>932</v>
      </c>
      <c r="B933">
        <v>982</v>
      </c>
      <c r="C933" t="s">
        <v>1081</v>
      </c>
      <c r="D933" t="s">
        <v>441</v>
      </c>
      <c r="E933" t="s">
        <v>281</v>
      </c>
      <c r="F933">
        <v>477348</v>
      </c>
      <c r="G933">
        <f>COUNTIFS(D$2:D933,$D$5, C$2:C933, C933)</f>
        <v>1</v>
      </c>
      <c r="H933">
        <f>COUNTIFS(D$2:D933,$D$2, C$2:C933, C933)</f>
        <v>0</v>
      </c>
    </row>
    <row r="934" spans="1:8" x14ac:dyDescent="0.2">
      <c r="A934">
        <v>933</v>
      </c>
      <c r="B934">
        <v>118</v>
      </c>
      <c r="C934" t="s">
        <v>1082</v>
      </c>
      <c r="D934" t="s">
        <v>437</v>
      </c>
      <c r="E934" t="s">
        <v>283</v>
      </c>
      <c r="F934">
        <v>84787</v>
      </c>
      <c r="G934">
        <f>COUNTIFS(D$2:D934,$D$5, C$2:C934, C934)</f>
        <v>0</v>
      </c>
      <c r="H934">
        <f>COUNTIFS(D$2:D934,$D$2, C$2:C934, C934)</f>
        <v>1</v>
      </c>
    </row>
    <row r="935" spans="1:8" x14ac:dyDescent="0.2">
      <c r="A935">
        <v>934</v>
      </c>
      <c r="B935">
        <v>484111</v>
      </c>
      <c r="C935" t="s">
        <v>1083</v>
      </c>
      <c r="D935" t="s">
        <v>439</v>
      </c>
      <c r="E935" t="s">
        <v>283</v>
      </c>
      <c r="F935">
        <v>84787</v>
      </c>
      <c r="G935">
        <f>COUNTIFS(D$2:D935,$D$5, C$2:C935, C935)</f>
        <v>0</v>
      </c>
      <c r="H935">
        <f>COUNTIFS(D$2:D935,$D$2, C$2:C935, C935)</f>
        <v>0</v>
      </c>
    </row>
    <row r="936" spans="1:8" x14ac:dyDescent="0.2">
      <c r="A936">
        <v>935</v>
      </c>
      <c r="B936">
        <v>132168</v>
      </c>
      <c r="C936" t="s">
        <v>1084</v>
      </c>
      <c r="D936" t="s">
        <v>439</v>
      </c>
      <c r="E936" t="s">
        <v>283</v>
      </c>
      <c r="F936">
        <v>84787</v>
      </c>
      <c r="G936">
        <f>COUNTIFS(D$2:D936,$D$5, C$2:C936, C936)</f>
        <v>0</v>
      </c>
      <c r="H936">
        <f>COUNTIFS(D$2:D936,$D$2, C$2:C936, C936)</f>
        <v>0</v>
      </c>
    </row>
    <row r="937" spans="1:8" x14ac:dyDescent="0.2">
      <c r="A937">
        <v>936</v>
      </c>
      <c r="B937">
        <v>621</v>
      </c>
      <c r="C937" t="s">
        <v>1085</v>
      </c>
      <c r="D937" t="s">
        <v>441</v>
      </c>
      <c r="E937" t="s">
        <v>283</v>
      </c>
      <c r="F937">
        <v>84787</v>
      </c>
      <c r="G937">
        <f>COUNTIFS(D$2:D937,$D$5, C$2:C937, C937)</f>
        <v>1</v>
      </c>
      <c r="H937">
        <f>COUNTIFS(D$2:D937,$D$2, C$2:C937, C937)</f>
        <v>0</v>
      </c>
    </row>
    <row r="938" spans="1:8" x14ac:dyDescent="0.2">
      <c r="A938">
        <v>937</v>
      </c>
      <c r="B938">
        <v>979</v>
      </c>
      <c r="C938" t="s">
        <v>1086</v>
      </c>
      <c r="D938" t="s">
        <v>441</v>
      </c>
      <c r="E938" t="s">
        <v>283</v>
      </c>
      <c r="F938">
        <v>84787</v>
      </c>
      <c r="G938">
        <f>COUNTIFS(D$2:D938,$D$5, C$2:C938, C938)</f>
        <v>1</v>
      </c>
      <c r="H938">
        <f>COUNTIFS(D$2:D938,$D$2, C$2:C938, C938)</f>
        <v>0</v>
      </c>
    </row>
    <row r="939" spans="1:8" x14ac:dyDescent="0.2">
      <c r="A939">
        <v>938</v>
      </c>
      <c r="B939">
        <v>202966</v>
      </c>
      <c r="C939" t="s">
        <v>1087</v>
      </c>
      <c r="D939" t="s">
        <v>441</v>
      </c>
      <c r="E939" t="s">
        <v>283</v>
      </c>
      <c r="F939">
        <v>84787</v>
      </c>
      <c r="G939">
        <f>COUNTIFS(D$2:D939,$D$5, C$2:C939, C939)</f>
        <v>1</v>
      </c>
      <c r="H939">
        <f>COUNTIFS(D$2:D939,$D$2, C$2:C939, C939)</f>
        <v>0</v>
      </c>
    </row>
    <row r="940" spans="1:8" x14ac:dyDescent="0.2">
      <c r="A940">
        <v>939</v>
      </c>
      <c r="B940">
        <v>142</v>
      </c>
      <c r="C940" t="s">
        <v>484</v>
      </c>
      <c r="D940" t="s">
        <v>437</v>
      </c>
      <c r="E940" t="s">
        <v>284</v>
      </c>
      <c r="F940">
        <v>105695</v>
      </c>
      <c r="G940">
        <f>COUNTIFS(D$2:D940,$D$5, C$2:C940, C940)</f>
        <v>2</v>
      </c>
      <c r="H940">
        <f>COUNTIFS(D$2:D940,$D$2, C$2:C940, C940)</f>
        <v>1</v>
      </c>
    </row>
    <row r="941" spans="1:8" x14ac:dyDescent="0.2">
      <c r="A941">
        <v>940</v>
      </c>
      <c r="B941">
        <v>672459</v>
      </c>
      <c r="C941" t="s">
        <v>1088</v>
      </c>
      <c r="D941" t="s">
        <v>439</v>
      </c>
      <c r="E941" t="s">
        <v>284</v>
      </c>
      <c r="F941">
        <v>105695</v>
      </c>
      <c r="G941">
        <f>COUNTIFS(D$2:D941,$D$5, C$2:C941, C941)</f>
        <v>0</v>
      </c>
      <c r="H941">
        <f>COUNTIFS(D$2:D941,$D$2, C$2:C941, C941)</f>
        <v>0</v>
      </c>
    </row>
    <row r="942" spans="1:8" x14ac:dyDescent="0.2">
      <c r="A942">
        <v>941</v>
      </c>
      <c r="B942">
        <v>142</v>
      </c>
      <c r="C942" t="s">
        <v>484</v>
      </c>
      <c r="D942" t="s">
        <v>441</v>
      </c>
      <c r="E942" t="s">
        <v>284</v>
      </c>
      <c r="F942">
        <v>105695</v>
      </c>
      <c r="G942">
        <f>COUNTIFS(D$2:D942,$D$5, C$2:C942, C942)</f>
        <v>3</v>
      </c>
      <c r="H942">
        <f>COUNTIFS(D$2:D942,$D$2, C$2:C942, C942)</f>
        <v>1</v>
      </c>
    </row>
    <row r="943" spans="1:8" x14ac:dyDescent="0.2">
      <c r="A943">
        <v>942</v>
      </c>
      <c r="B943">
        <v>432</v>
      </c>
      <c r="C943" t="s">
        <v>1089</v>
      </c>
      <c r="D943" t="s">
        <v>441</v>
      </c>
      <c r="E943" t="s">
        <v>284</v>
      </c>
      <c r="F943">
        <v>105695</v>
      </c>
      <c r="G943">
        <f>COUNTIFS(D$2:D943,$D$5, C$2:C943, C943)</f>
        <v>1</v>
      </c>
      <c r="H943">
        <f>COUNTIFS(D$2:D943,$D$2, C$2:C943, C943)</f>
        <v>0</v>
      </c>
    </row>
    <row r="944" spans="1:8" x14ac:dyDescent="0.2">
      <c r="A944">
        <v>943</v>
      </c>
      <c r="B944">
        <v>151</v>
      </c>
      <c r="C944" t="s">
        <v>442</v>
      </c>
      <c r="D944" t="s">
        <v>441</v>
      </c>
      <c r="E944" t="s">
        <v>284</v>
      </c>
      <c r="F944">
        <v>105695</v>
      </c>
      <c r="G944">
        <f>COUNTIFS(D$2:D944,$D$5, C$2:C944, C944)</f>
        <v>3</v>
      </c>
      <c r="H944">
        <f>COUNTIFS(D$2:D944,$D$2, C$2:C944, C944)</f>
        <v>0</v>
      </c>
    </row>
    <row r="945" spans="1:8" x14ac:dyDescent="0.2">
      <c r="A945">
        <v>944</v>
      </c>
      <c r="B945">
        <v>868219</v>
      </c>
      <c r="C945" t="s">
        <v>1090</v>
      </c>
      <c r="D945" t="s">
        <v>437</v>
      </c>
      <c r="E945" t="s">
        <v>285</v>
      </c>
      <c r="F945">
        <v>457430</v>
      </c>
      <c r="G945">
        <f>COUNTIFS(D$2:D945,$D$5, C$2:C945, C945)</f>
        <v>0</v>
      </c>
      <c r="H945">
        <f>COUNTIFS(D$2:D945,$D$2, C$2:C945, C945)</f>
        <v>1</v>
      </c>
    </row>
    <row r="946" spans="1:8" x14ac:dyDescent="0.2">
      <c r="A946">
        <v>945</v>
      </c>
      <c r="B946">
        <v>868219</v>
      </c>
      <c r="C946" t="s">
        <v>1090</v>
      </c>
      <c r="D946" t="s">
        <v>439</v>
      </c>
      <c r="E946" t="s">
        <v>285</v>
      </c>
      <c r="F946">
        <v>457430</v>
      </c>
      <c r="G946">
        <f>COUNTIFS(D$2:D946,$D$5, C$2:C946, C946)</f>
        <v>0</v>
      </c>
      <c r="H946">
        <f>COUNTIFS(D$2:D946,$D$2, C$2:C946, C946)</f>
        <v>1</v>
      </c>
    </row>
    <row r="947" spans="1:8" x14ac:dyDescent="0.2">
      <c r="A947">
        <v>946</v>
      </c>
      <c r="B947">
        <v>1419440</v>
      </c>
      <c r="C947" t="s">
        <v>1091</v>
      </c>
      <c r="D947" t="s">
        <v>441</v>
      </c>
      <c r="E947" t="s">
        <v>285</v>
      </c>
      <c r="F947">
        <v>457430</v>
      </c>
      <c r="G947">
        <f>COUNTIFS(D$2:D947,$D$5, C$2:C947, C947)</f>
        <v>1</v>
      </c>
      <c r="H947">
        <f>COUNTIFS(D$2:D947,$D$2, C$2:C947, C947)</f>
        <v>0</v>
      </c>
    </row>
    <row r="948" spans="1:8" x14ac:dyDescent="0.2">
      <c r="A948">
        <v>947</v>
      </c>
      <c r="B948">
        <v>317725</v>
      </c>
      <c r="C948" t="s">
        <v>1092</v>
      </c>
      <c r="D948" t="s">
        <v>441</v>
      </c>
      <c r="E948" t="s">
        <v>285</v>
      </c>
      <c r="F948">
        <v>457430</v>
      </c>
      <c r="G948">
        <f>COUNTIFS(D$2:D948,$D$5, C$2:C948, C948)</f>
        <v>1</v>
      </c>
      <c r="H948">
        <f>COUNTIFS(D$2:D948,$D$2, C$2:C948, C948)</f>
        <v>0</v>
      </c>
    </row>
    <row r="949" spans="1:8" x14ac:dyDescent="0.2">
      <c r="A949">
        <v>948</v>
      </c>
      <c r="B949">
        <v>530365</v>
      </c>
      <c r="C949" t="s">
        <v>1093</v>
      </c>
      <c r="D949" t="s">
        <v>441</v>
      </c>
      <c r="E949" t="s">
        <v>285</v>
      </c>
      <c r="F949">
        <v>457430</v>
      </c>
      <c r="G949">
        <f>COUNTIFS(D$2:D949,$D$5, C$2:C949, C949)</f>
        <v>1</v>
      </c>
      <c r="H949">
        <f>COUNTIFS(D$2:D949,$D$2, C$2:C949, C949)</f>
        <v>0</v>
      </c>
    </row>
    <row r="950" spans="1:8" x14ac:dyDescent="0.2">
      <c r="A950">
        <v>949</v>
      </c>
      <c r="B950">
        <v>233</v>
      </c>
      <c r="C950" t="s">
        <v>476</v>
      </c>
      <c r="D950" t="s">
        <v>437</v>
      </c>
      <c r="E950" t="s">
        <v>287</v>
      </c>
      <c r="F950">
        <v>266697</v>
      </c>
      <c r="G950">
        <f>COUNTIFS(D$2:D950,$D$5, C$2:C950, C950)</f>
        <v>0</v>
      </c>
      <c r="H950">
        <f>COUNTIFS(D$2:D950,$D$2, C$2:C950, C950)</f>
        <v>5</v>
      </c>
    </row>
    <row r="951" spans="1:8" x14ac:dyDescent="0.2">
      <c r="A951">
        <v>950</v>
      </c>
      <c r="B951">
        <v>233</v>
      </c>
      <c r="C951" t="s">
        <v>476</v>
      </c>
      <c r="D951" t="s">
        <v>439</v>
      </c>
      <c r="E951" t="s">
        <v>287</v>
      </c>
      <c r="F951">
        <v>266697</v>
      </c>
      <c r="G951">
        <f>COUNTIFS(D$2:D951,$D$5, C$2:C951, C951)</f>
        <v>0</v>
      </c>
      <c r="H951">
        <f>COUNTIFS(D$2:D951,$D$2, C$2:C951, C951)</f>
        <v>5</v>
      </c>
    </row>
    <row r="952" spans="1:8" x14ac:dyDescent="0.2">
      <c r="A952">
        <v>951</v>
      </c>
      <c r="B952">
        <v>235</v>
      </c>
      <c r="C952" t="s">
        <v>479</v>
      </c>
      <c r="D952" t="s">
        <v>439</v>
      </c>
      <c r="E952" t="s">
        <v>287</v>
      </c>
      <c r="F952">
        <v>266697</v>
      </c>
      <c r="G952">
        <f>COUNTIFS(D$2:D952,$D$5, C$2:C952, C952)</f>
        <v>1</v>
      </c>
      <c r="H952">
        <f>COUNTIFS(D$2:D952,$D$2, C$2:C952, C952)</f>
        <v>0</v>
      </c>
    </row>
    <row r="953" spans="1:8" x14ac:dyDescent="0.2">
      <c r="A953">
        <v>952</v>
      </c>
      <c r="B953">
        <v>235</v>
      </c>
      <c r="C953" t="s">
        <v>479</v>
      </c>
      <c r="D953" t="s">
        <v>441</v>
      </c>
      <c r="E953" t="s">
        <v>287</v>
      </c>
      <c r="F953">
        <v>266697</v>
      </c>
      <c r="G953">
        <f>COUNTIFS(D$2:D953,$D$5, C$2:C953, C953)</f>
        <v>2</v>
      </c>
      <c r="H953">
        <f>COUNTIFS(D$2:D953,$D$2, C$2:C953, C953)</f>
        <v>0</v>
      </c>
    </row>
    <row r="954" spans="1:8" x14ac:dyDescent="0.2">
      <c r="A954">
        <v>953</v>
      </c>
      <c r="B954">
        <v>1016</v>
      </c>
      <c r="C954" t="s">
        <v>1094</v>
      </c>
      <c r="D954" t="s">
        <v>441</v>
      </c>
      <c r="E954" t="s">
        <v>287</v>
      </c>
      <c r="F954">
        <v>266697</v>
      </c>
      <c r="G954">
        <f>COUNTIFS(D$2:D954,$D$5, C$2:C954, C954)</f>
        <v>1</v>
      </c>
      <c r="H954">
        <f>COUNTIFS(D$2:D954,$D$2, C$2:C954, C954)</f>
        <v>0</v>
      </c>
    </row>
    <row r="955" spans="1:8" x14ac:dyDescent="0.2">
      <c r="A955">
        <v>954</v>
      </c>
      <c r="B955">
        <v>435</v>
      </c>
      <c r="C955" t="s">
        <v>1095</v>
      </c>
      <c r="D955" t="s">
        <v>441</v>
      </c>
      <c r="E955" t="s">
        <v>287</v>
      </c>
      <c r="F955">
        <v>266697</v>
      </c>
      <c r="G955">
        <f>COUNTIFS(D$2:D955,$D$5, C$2:C955, C955)</f>
        <v>1</v>
      </c>
      <c r="H955">
        <f>COUNTIFS(D$2:D955,$D$2, C$2:C955, C955)</f>
        <v>0</v>
      </c>
    </row>
    <row r="956" spans="1:8" x14ac:dyDescent="0.2">
      <c r="A956">
        <v>955</v>
      </c>
      <c r="B956">
        <v>165</v>
      </c>
      <c r="C956" t="s">
        <v>1096</v>
      </c>
      <c r="D956" t="s">
        <v>437</v>
      </c>
      <c r="E956" t="s">
        <v>289</v>
      </c>
      <c r="F956">
        <v>268978</v>
      </c>
      <c r="G956">
        <f>COUNTIFS(D$2:D956,$D$5, C$2:C956, C956)</f>
        <v>0</v>
      </c>
      <c r="H956">
        <f>COUNTIFS(D$2:D956,$D$2, C$2:C956, C956)</f>
        <v>1</v>
      </c>
    </row>
    <row r="957" spans="1:8" x14ac:dyDescent="0.2">
      <c r="A957">
        <v>956</v>
      </c>
      <c r="B957">
        <v>326040</v>
      </c>
      <c r="C957" t="s">
        <v>1097</v>
      </c>
      <c r="D957" t="s">
        <v>439</v>
      </c>
      <c r="E957" t="s">
        <v>289</v>
      </c>
      <c r="F957">
        <v>268978</v>
      </c>
      <c r="G957">
        <f>COUNTIFS(D$2:D957,$D$5, C$2:C957, C957)</f>
        <v>0</v>
      </c>
      <c r="H957">
        <f>COUNTIFS(D$2:D957,$D$2, C$2:C957, C957)</f>
        <v>0</v>
      </c>
    </row>
    <row r="958" spans="1:8" x14ac:dyDescent="0.2">
      <c r="A958">
        <v>957</v>
      </c>
      <c r="B958">
        <v>621586</v>
      </c>
      <c r="C958" t="s">
        <v>1098</v>
      </c>
      <c r="D958" t="s">
        <v>439</v>
      </c>
      <c r="E958" t="s">
        <v>289</v>
      </c>
      <c r="F958">
        <v>268978</v>
      </c>
      <c r="G958">
        <f>COUNTIFS(D$2:D958,$D$5, C$2:C958, C958)</f>
        <v>0</v>
      </c>
      <c r="H958">
        <f>COUNTIFS(D$2:D958,$D$2, C$2:C958, C958)</f>
        <v>0</v>
      </c>
    </row>
    <row r="959" spans="1:8" x14ac:dyDescent="0.2">
      <c r="A959">
        <v>958</v>
      </c>
      <c r="B959">
        <v>128</v>
      </c>
      <c r="C959" t="s">
        <v>587</v>
      </c>
      <c r="D959" t="s">
        <v>441</v>
      </c>
      <c r="E959" t="s">
        <v>289</v>
      </c>
      <c r="F959">
        <v>268978</v>
      </c>
      <c r="G959">
        <f>COUNTIFS(D$2:D959,$D$5, C$2:C959, C959)</f>
        <v>3</v>
      </c>
      <c r="H959">
        <f>COUNTIFS(D$2:D959,$D$2, C$2:C959, C959)</f>
        <v>0</v>
      </c>
    </row>
    <row r="960" spans="1:8" x14ac:dyDescent="0.2">
      <c r="A960">
        <v>959</v>
      </c>
      <c r="B960">
        <v>438</v>
      </c>
      <c r="C960" t="s">
        <v>1012</v>
      </c>
      <c r="D960" t="s">
        <v>441</v>
      </c>
      <c r="E960" t="s">
        <v>289</v>
      </c>
      <c r="F960">
        <v>268978</v>
      </c>
      <c r="G960">
        <f>COUNTIFS(D$2:D960,$D$5, C$2:C960, C960)</f>
        <v>2</v>
      </c>
      <c r="H960">
        <f>COUNTIFS(D$2:D960,$D$2, C$2:C960, C960)</f>
        <v>0</v>
      </c>
    </row>
    <row r="961" spans="1:8" x14ac:dyDescent="0.2">
      <c r="A961">
        <v>960</v>
      </c>
      <c r="B961">
        <v>124</v>
      </c>
      <c r="C961" t="s">
        <v>847</v>
      </c>
      <c r="D961" t="s">
        <v>441</v>
      </c>
      <c r="E961" t="s">
        <v>289</v>
      </c>
      <c r="F961">
        <v>268978</v>
      </c>
      <c r="G961">
        <f>COUNTIFS(D$2:D961,$D$5, C$2:C961, C961)</f>
        <v>3</v>
      </c>
      <c r="H961">
        <f>COUNTIFS(D$2:D961,$D$2, C$2:C961, C961)</f>
        <v>0</v>
      </c>
    </row>
    <row r="962" spans="1:8" x14ac:dyDescent="0.2">
      <c r="A962">
        <v>961</v>
      </c>
      <c r="B962">
        <v>898288</v>
      </c>
      <c r="C962" t="s">
        <v>700</v>
      </c>
      <c r="D962" t="s">
        <v>437</v>
      </c>
      <c r="E962" t="s">
        <v>290</v>
      </c>
      <c r="F962">
        <v>1392214</v>
      </c>
      <c r="G962">
        <f>COUNTIFS(D$2:D962,$D$5, C$2:C962, C962)</f>
        <v>0</v>
      </c>
      <c r="H962">
        <f>COUNTIFS(D$2:D962,$D$2, C$2:C962, C962)</f>
        <v>3</v>
      </c>
    </row>
    <row r="963" spans="1:8" x14ac:dyDescent="0.2">
      <c r="A963">
        <v>962</v>
      </c>
      <c r="B963">
        <v>3360706</v>
      </c>
      <c r="C963" t="s">
        <v>1099</v>
      </c>
      <c r="D963" t="s">
        <v>439</v>
      </c>
      <c r="E963" t="s">
        <v>290</v>
      </c>
      <c r="F963">
        <v>1392214</v>
      </c>
      <c r="G963">
        <f>COUNTIFS(D$2:D963,$D$5, C$2:C963, C963)</f>
        <v>0</v>
      </c>
      <c r="H963">
        <f>COUNTIFS(D$2:D963,$D$2, C$2:C963, C963)</f>
        <v>0</v>
      </c>
    </row>
    <row r="964" spans="1:8" x14ac:dyDescent="0.2">
      <c r="A964">
        <v>963</v>
      </c>
      <c r="B964">
        <v>413168</v>
      </c>
      <c r="C964" t="s">
        <v>627</v>
      </c>
      <c r="D964" t="s">
        <v>441</v>
      </c>
      <c r="E964" t="s">
        <v>290</v>
      </c>
      <c r="F964">
        <v>1392214</v>
      </c>
      <c r="G964">
        <f>COUNTIFS(D$2:D964,$D$5, C$2:C964, C964)</f>
        <v>2</v>
      </c>
      <c r="H964">
        <f>COUNTIFS(D$2:D964,$D$2, C$2:C964, C964)</f>
        <v>0</v>
      </c>
    </row>
    <row r="965" spans="1:8" x14ac:dyDescent="0.2">
      <c r="A965">
        <v>964</v>
      </c>
      <c r="B965">
        <v>350453</v>
      </c>
      <c r="C965" t="s">
        <v>1100</v>
      </c>
      <c r="D965" t="s">
        <v>441</v>
      </c>
      <c r="E965" t="s">
        <v>290</v>
      </c>
      <c r="F965">
        <v>1392214</v>
      </c>
      <c r="G965">
        <f>COUNTIFS(D$2:D965,$D$5, C$2:C965, C965)</f>
        <v>1</v>
      </c>
      <c r="H965">
        <f>COUNTIFS(D$2:D965,$D$2, C$2:C965, C965)</f>
        <v>0</v>
      </c>
    </row>
    <row r="966" spans="1:8" x14ac:dyDescent="0.2">
      <c r="A966">
        <v>965</v>
      </c>
      <c r="B966">
        <v>205626</v>
      </c>
      <c r="C966" t="s">
        <v>1101</v>
      </c>
      <c r="D966" t="s">
        <v>441</v>
      </c>
      <c r="E966" t="s">
        <v>290</v>
      </c>
      <c r="F966">
        <v>1392214</v>
      </c>
      <c r="G966">
        <f>COUNTIFS(D$2:D966,$D$5, C$2:C966, C966)</f>
        <v>1</v>
      </c>
      <c r="H966">
        <f>COUNTIFS(D$2:D966,$D$2, C$2:C966, C966)</f>
        <v>0</v>
      </c>
    </row>
    <row r="967" spans="1:8" x14ac:dyDescent="0.2">
      <c r="A967">
        <v>966</v>
      </c>
      <c r="B967">
        <v>1379</v>
      </c>
      <c r="C967" t="s">
        <v>1102</v>
      </c>
      <c r="D967" t="s">
        <v>437</v>
      </c>
      <c r="E967" t="s">
        <v>291</v>
      </c>
      <c r="F967">
        <v>40897</v>
      </c>
      <c r="G967">
        <f>COUNTIFS(D$2:D967,$D$5, C$2:C967, C967)</f>
        <v>0</v>
      </c>
      <c r="H967">
        <f>COUNTIFS(D$2:D967,$D$2, C$2:C967, C967)</f>
        <v>1</v>
      </c>
    </row>
    <row r="968" spans="1:8" x14ac:dyDescent="0.2">
      <c r="A968">
        <v>967</v>
      </c>
      <c r="B968">
        <v>1379</v>
      </c>
      <c r="C968" t="s">
        <v>1102</v>
      </c>
      <c r="D968" t="s">
        <v>439</v>
      </c>
      <c r="E968" t="s">
        <v>291</v>
      </c>
      <c r="F968">
        <v>40897</v>
      </c>
      <c r="G968">
        <f>COUNTIFS(D$2:D968,$D$5, C$2:C968, C968)</f>
        <v>0</v>
      </c>
      <c r="H968">
        <f>COUNTIFS(D$2:D968,$D$2, C$2:C968, C968)</f>
        <v>1</v>
      </c>
    </row>
    <row r="969" spans="1:8" x14ac:dyDescent="0.2">
      <c r="A969">
        <v>968</v>
      </c>
      <c r="B969">
        <v>871252</v>
      </c>
      <c r="C969" t="s">
        <v>1103</v>
      </c>
      <c r="D969" t="s">
        <v>439</v>
      </c>
      <c r="E969" t="s">
        <v>291</v>
      </c>
      <c r="F969">
        <v>40897</v>
      </c>
      <c r="G969">
        <f>COUNTIFS(D$2:D969,$D$5, C$2:C969, C969)</f>
        <v>0</v>
      </c>
      <c r="H969">
        <f>COUNTIFS(D$2:D969,$D$2, C$2:C969, C969)</f>
        <v>0</v>
      </c>
    </row>
    <row r="970" spans="1:8" x14ac:dyDescent="0.2">
      <c r="A970">
        <v>969</v>
      </c>
      <c r="B970">
        <v>7</v>
      </c>
      <c r="C970" t="s">
        <v>649</v>
      </c>
      <c r="D970" t="s">
        <v>441</v>
      </c>
      <c r="E970" t="s">
        <v>291</v>
      </c>
      <c r="F970">
        <v>40897</v>
      </c>
      <c r="G970">
        <f>COUNTIFS(D$2:D970,$D$5, C$2:C970, C970)</f>
        <v>2</v>
      </c>
      <c r="H970">
        <f>COUNTIFS(D$2:D970,$D$2, C$2:C970, C970)</f>
        <v>0</v>
      </c>
    </row>
    <row r="971" spans="1:8" x14ac:dyDescent="0.2">
      <c r="A971">
        <v>970</v>
      </c>
      <c r="B971">
        <v>404158</v>
      </c>
      <c r="C971" t="s">
        <v>1104</v>
      </c>
      <c r="D971" t="s">
        <v>441</v>
      </c>
      <c r="E971" t="s">
        <v>291</v>
      </c>
      <c r="F971">
        <v>40897</v>
      </c>
      <c r="G971">
        <f>COUNTIFS(D$2:D971,$D$5, C$2:C971, C971)</f>
        <v>1</v>
      </c>
      <c r="H971">
        <f>COUNTIFS(D$2:D971,$D$2, C$2:C971, C971)</f>
        <v>0</v>
      </c>
    </row>
    <row r="972" spans="1:8" x14ac:dyDescent="0.2">
      <c r="A972">
        <v>971</v>
      </c>
      <c r="B972">
        <v>392529</v>
      </c>
      <c r="C972" t="s">
        <v>1105</v>
      </c>
      <c r="D972" t="s">
        <v>441</v>
      </c>
      <c r="E972" t="s">
        <v>291</v>
      </c>
      <c r="F972">
        <v>40897</v>
      </c>
      <c r="G972">
        <f>COUNTIFS(D$2:D972,$D$5, C$2:C972, C972)</f>
        <v>1</v>
      </c>
      <c r="H972">
        <f>COUNTIFS(D$2:D972,$D$2, C$2:C972, C972)</f>
        <v>0</v>
      </c>
    </row>
    <row r="973" spans="1:8" x14ac:dyDescent="0.2">
      <c r="A973">
        <v>972</v>
      </c>
      <c r="B973">
        <v>4056</v>
      </c>
      <c r="C973" t="s">
        <v>692</v>
      </c>
      <c r="D973" t="s">
        <v>437</v>
      </c>
      <c r="E973" t="s">
        <v>292</v>
      </c>
      <c r="F973">
        <v>266543</v>
      </c>
      <c r="G973">
        <f>COUNTIFS(D$2:D973,$D$5, C$2:C973, C973)</f>
        <v>0</v>
      </c>
      <c r="H973">
        <f>COUNTIFS(D$2:D973,$D$2, C$2:C973, C973)</f>
        <v>2</v>
      </c>
    </row>
    <row r="974" spans="1:8" x14ac:dyDescent="0.2">
      <c r="A974">
        <v>973</v>
      </c>
      <c r="B974">
        <v>881279</v>
      </c>
      <c r="C974" t="s">
        <v>759</v>
      </c>
      <c r="D974" t="s">
        <v>437</v>
      </c>
      <c r="E974" t="s">
        <v>292</v>
      </c>
      <c r="F974">
        <v>266543</v>
      </c>
      <c r="G974">
        <f>COUNTIFS(D$2:D974,$D$5, C$2:C974, C974)</f>
        <v>0</v>
      </c>
      <c r="H974">
        <f>COUNTIFS(D$2:D974,$D$2, C$2:C974, C974)</f>
        <v>3</v>
      </c>
    </row>
    <row r="975" spans="1:8" x14ac:dyDescent="0.2">
      <c r="A975">
        <v>974</v>
      </c>
      <c r="B975">
        <v>4056</v>
      </c>
      <c r="C975" t="s">
        <v>692</v>
      </c>
      <c r="D975" t="s">
        <v>439</v>
      </c>
      <c r="E975" t="s">
        <v>292</v>
      </c>
      <c r="F975">
        <v>266543</v>
      </c>
      <c r="G975">
        <f>COUNTIFS(D$2:D975,$D$5, C$2:C975, C975)</f>
        <v>0</v>
      </c>
      <c r="H975">
        <f>COUNTIFS(D$2:D975,$D$2, C$2:C975, C975)</f>
        <v>2</v>
      </c>
    </row>
    <row r="976" spans="1:8" x14ac:dyDescent="0.2">
      <c r="A976">
        <v>975</v>
      </c>
      <c r="B976">
        <v>677037</v>
      </c>
      <c r="C976" t="s">
        <v>901</v>
      </c>
      <c r="D976" t="s">
        <v>439</v>
      </c>
      <c r="E976" t="s">
        <v>292</v>
      </c>
      <c r="F976">
        <v>266543</v>
      </c>
      <c r="G976">
        <f>COUNTIFS(D$2:D976,$D$5, C$2:C976, C976)</f>
        <v>0</v>
      </c>
      <c r="H976">
        <f>COUNTIFS(D$2:D976,$D$2, C$2:C976, C976)</f>
        <v>1</v>
      </c>
    </row>
    <row r="977" spans="1:8" x14ac:dyDescent="0.2">
      <c r="A977">
        <v>976</v>
      </c>
      <c r="B977">
        <v>721675</v>
      </c>
      <c r="C977" t="s">
        <v>1106</v>
      </c>
      <c r="D977" t="s">
        <v>439</v>
      </c>
      <c r="E977" t="s">
        <v>292</v>
      </c>
      <c r="F977">
        <v>266543</v>
      </c>
      <c r="G977">
        <f>COUNTIFS(D$2:D977,$D$5, C$2:C977, C977)</f>
        <v>0</v>
      </c>
      <c r="H977">
        <f>COUNTIFS(D$2:D977,$D$2, C$2:C977, C977)</f>
        <v>0</v>
      </c>
    </row>
    <row r="978" spans="1:8" x14ac:dyDescent="0.2">
      <c r="A978">
        <v>977</v>
      </c>
      <c r="B978">
        <v>983</v>
      </c>
      <c r="C978" t="s">
        <v>1107</v>
      </c>
      <c r="D978" t="s">
        <v>441</v>
      </c>
      <c r="E978" t="s">
        <v>292</v>
      </c>
      <c r="F978">
        <v>266543</v>
      </c>
      <c r="G978">
        <f>COUNTIFS(D$2:D978,$D$5, C$2:C978, C978)</f>
        <v>1</v>
      </c>
      <c r="H978">
        <f>COUNTIFS(D$2:D978,$D$2, C$2:C978, C978)</f>
        <v>0</v>
      </c>
    </row>
    <row r="979" spans="1:8" x14ac:dyDescent="0.2">
      <c r="A979">
        <v>978</v>
      </c>
      <c r="B979">
        <v>1122</v>
      </c>
      <c r="C979" t="s">
        <v>1108</v>
      </c>
      <c r="D979" t="s">
        <v>441</v>
      </c>
      <c r="E979" t="s">
        <v>292</v>
      </c>
      <c r="F979">
        <v>266543</v>
      </c>
      <c r="G979">
        <f>COUNTIFS(D$2:D979,$D$5, C$2:C979, C979)</f>
        <v>1</v>
      </c>
      <c r="H979">
        <f>COUNTIFS(D$2:D979,$D$2, C$2:C979, C979)</f>
        <v>0</v>
      </c>
    </row>
    <row r="980" spans="1:8" x14ac:dyDescent="0.2">
      <c r="A980">
        <v>979</v>
      </c>
      <c r="B980">
        <v>1071252</v>
      </c>
      <c r="C980" t="s">
        <v>1109</v>
      </c>
      <c r="D980" t="s">
        <v>441</v>
      </c>
      <c r="E980" t="s">
        <v>292</v>
      </c>
      <c r="F980">
        <v>266543</v>
      </c>
      <c r="G980">
        <f>COUNTIFS(D$2:D980,$D$5, C$2:C980, C980)</f>
        <v>1</v>
      </c>
      <c r="H980">
        <f>COUNTIFS(D$2:D980,$D$2, C$2:C980, C980)</f>
        <v>0</v>
      </c>
    </row>
    <row r="981" spans="1:8" x14ac:dyDescent="0.2">
      <c r="A981">
        <v>980</v>
      </c>
      <c r="B981">
        <v>594503</v>
      </c>
      <c r="C981" t="s">
        <v>573</v>
      </c>
      <c r="D981" t="s">
        <v>437</v>
      </c>
      <c r="E981" t="s">
        <v>294</v>
      </c>
      <c r="F981">
        <v>347149</v>
      </c>
      <c r="G981">
        <f>COUNTIFS(D$2:D981,$D$5, C$2:C981, C981)</f>
        <v>0</v>
      </c>
      <c r="H981">
        <f>COUNTIFS(D$2:D981,$D$2, C$2:C981, C981)</f>
        <v>3</v>
      </c>
    </row>
    <row r="982" spans="1:8" x14ac:dyDescent="0.2">
      <c r="A982">
        <v>981</v>
      </c>
      <c r="B982">
        <v>594503</v>
      </c>
      <c r="C982" t="s">
        <v>573</v>
      </c>
      <c r="D982" t="s">
        <v>439</v>
      </c>
      <c r="E982" t="s">
        <v>294</v>
      </c>
      <c r="F982">
        <v>347149</v>
      </c>
      <c r="G982">
        <f>COUNTIFS(D$2:D982,$D$5, C$2:C982, C982)</f>
        <v>0</v>
      </c>
      <c r="H982">
        <f>COUNTIFS(D$2:D982,$D$2, C$2:C982, C982)</f>
        <v>3</v>
      </c>
    </row>
    <row r="983" spans="1:8" x14ac:dyDescent="0.2">
      <c r="A983">
        <v>982</v>
      </c>
      <c r="B983">
        <v>1168510</v>
      </c>
      <c r="C983" t="s">
        <v>1110</v>
      </c>
      <c r="D983" t="s">
        <v>439</v>
      </c>
      <c r="E983" t="s">
        <v>294</v>
      </c>
      <c r="F983">
        <v>347149</v>
      </c>
      <c r="G983">
        <f>COUNTIFS(D$2:D983,$D$5, C$2:C983, C983)</f>
        <v>0</v>
      </c>
      <c r="H983">
        <f>COUNTIFS(D$2:D983,$D$2, C$2:C983, C983)</f>
        <v>0</v>
      </c>
    </row>
    <row r="984" spans="1:8" x14ac:dyDescent="0.2">
      <c r="A984">
        <v>983</v>
      </c>
      <c r="B984">
        <v>47962</v>
      </c>
      <c r="C984" t="s">
        <v>1111</v>
      </c>
      <c r="D984" t="s">
        <v>441</v>
      </c>
      <c r="E984" t="s">
        <v>294</v>
      </c>
      <c r="F984">
        <v>347149</v>
      </c>
      <c r="G984">
        <f>COUNTIFS(D$2:D984,$D$5, C$2:C984, C984)</f>
        <v>1</v>
      </c>
      <c r="H984">
        <f>COUNTIFS(D$2:D984,$D$2, C$2:C984, C984)</f>
        <v>0</v>
      </c>
    </row>
    <row r="985" spans="1:8" x14ac:dyDescent="0.2">
      <c r="A985">
        <v>984</v>
      </c>
      <c r="B985">
        <v>454120</v>
      </c>
      <c r="C985" t="s">
        <v>1112</v>
      </c>
      <c r="D985" t="s">
        <v>441</v>
      </c>
      <c r="E985" t="s">
        <v>294</v>
      </c>
      <c r="F985">
        <v>347149</v>
      </c>
      <c r="G985">
        <f>COUNTIFS(D$2:D985,$D$5, C$2:C985, C985)</f>
        <v>1</v>
      </c>
      <c r="H985">
        <f>COUNTIFS(D$2:D985,$D$2, C$2:C985, C985)</f>
        <v>0</v>
      </c>
    </row>
    <row r="986" spans="1:8" x14ac:dyDescent="0.2">
      <c r="A986">
        <v>985</v>
      </c>
      <c r="B986">
        <v>309107</v>
      </c>
      <c r="C986" t="s">
        <v>1113</v>
      </c>
      <c r="D986" t="s">
        <v>441</v>
      </c>
      <c r="E986" t="s">
        <v>294</v>
      </c>
      <c r="F986">
        <v>347149</v>
      </c>
      <c r="G986">
        <f>COUNTIFS(D$2:D986,$D$5, C$2:C986, C986)</f>
        <v>1</v>
      </c>
      <c r="H986">
        <f>COUNTIFS(D$2:D986,$D$2, C$2:C986, C986)</f>
        <v>0</v>
      </c>
    </row>
    <row r="987" spans="1:8" x14ac:dyDescent="0.2">
      <c r="A987">
        <v>986</v>
      </c>
      <c r="B987">
        <v>41</v>
      </c>
      <c r="C987" t="s">
        <v>542</v>
      </c>
      <c r="D987" t="s">
        <v>437</v>
      </c>
      <c r="E987" t="s">
        <v>295</v>
      </c>
      <c r="F987">
        <v>55630</v>
      </c>
      <c r="G987">
        <f>COUNTIFS(D$2:D987,$D$5, C$2:C987, C987)</f>
        <v>0</v>
      </c>
      <c r="H987">
        <f>COUNTIFS(D$2:D987,$D$2, C$2:C987, C987)</f>
        <v>5</v>
      </c>
    </row>
    <row r="988" spans="1:8" x14ac:dyDescent="0.2">
      <c r="A988">
        <v>987</v>
      </c>
      <c r="B988">
        <v>41</v>
      </c>
      <c r="C988" t="s">
        <v>542</v>
      </c>
      <c r="D988" t="s">
        <v>439</v>
      </c>
      <c r="E988" t="s">
        <v>295</v>
      </c>
      <c r="F988">
        <v>55630</v>
      </c>
      <c r="G988">
        <f>COUNTIFS(D$2:D988,$D$5, C$2:C988, C988)</f>
        <v>0</v>
      </c>
      <c r="H988">
        <f>COUNTIFS(D$2:D988,$D$2, C$2:C988, C988)</f>
        <v>5</v>
      </c>
    </row>
    <row r="989" spans="1:8" x14ac:dyDescent="0.2">
      <c r="A989">
        <v>988</v>
      </c>
      <c r="B989">
        <v>452878</v>
      </c>
      <c r="C989" t="s">
        <v>775</v>
      </c>
      <c r="D989" t="s">
        <v>439</v>
      </c>
      <c r="E989" t="s">
        <v>295</v>
      </c>
      <c r="F989">
        <v>55630</v>
      </c>
      <c r="G989">
        <f>COUNTIFS(D$2:D989,$D$5, C$2:C989, C989)</f>
        <v>0</v>
      </c>
      <c r="H989">
        <f>COUNTIFS(D$2:D989,$D$2, C$2:C989, C989)</f>
        <v>0</v>
      </c>
    </row>
    <row r="990" spans="1:8" x14ac:dyDescent="0.2">
      <c r="A990">
        <v>989</v>
      </c>
      <c r="B990">
        <v>1536</v>
      </c>
      <c r="C990" t="s">
        <v>545</v>
      </c>
      <c r="D990" t="s">
        <v>441</v>
      </c>
      <c r="E990" t="s">
        <v>295</v>
      </c>
      <c r="F990">
        <v>55630</v>
      </c>
      <c r="G990">
        <f>COUNTIFS(D$2:D990,$D$5, C$2:C990, C990)</f>
        <v>3</v>
      </c>
      <c r="H990">
        <f>COUNTIFS(D$2:D990,$D$2, C$2:C990, C990)</f>
        <v>0</v>
      </c>
    </row>
    <row r="991" spans="1:8" x14ac:dyDescent="0.2">
      <c r="A991">
        <v>990</v>
      </c>
      <c r="B991">
        <v>867391</v>
      </c>
      <c r="C991" t="s">
        <v>1114</v>
      </c>
      <c r="D991" t="s">
        <v>441</v>
      </c>
      <c r="E991" t="s">
        <v>295</v>
      </c>
      <c r="F991">
        <v>55630</v>
      </c>
      <c r="G991">
        <f>COUNTIFS(D$2:D991,$D$5, C$2:C991, C991)</f>
        <v>1</v>
      </c>
      <c r="H991">
        <f>COUNTIFS(D$2:D991,$D$2, C$2:C991, C991)</f>
        <v>0</v>
      </c>
    </row>
    <row r="992" spans="1:8" x14ac:dyDescent="0.2">
      <c r="A992">
        <v>991</v>
      </c>
      <c r="B992">
        <v>619938</v>
      </c>
      <c r="C992" t="s">
        <v>623</v>
      </c>
      <c r="D992" t="s">
        <v>441</v>
      </c>
      <c r="E992" t="s">
        <v>295</v>
      </c>
      <c r="F992">
        <v>55630</v>
      </c>
      <c r="G992">
        <f>COUNTIFS(D$2:D992,$D$5, C$2:C992, C992)</f>
        <v>4</v>
      </c>
      <c r="H992">
        <f>COUNTIFS(D$2:D992,$D$2, C$2:C992, C992)</f>
        <v>0</v>
      </c>
    </row>
    <row r="993" spans="1:8" x14ac:dyDescent="0.2">
      <c r="A993">
        <v>992</v>
      </c>
      <c r="B993">
        <v>320285</v>
      </c>
      <c r="C993" t="s">
        <v>1115</v>
      </c>
      <c r="D993" t="s">
        <v>437</v>
      </c>
      <c r="E993" t="s">
        <v>296</v>
      </c>
      <c r="F993">
        <v>346336</v>
      </c>
      <c r="G993">
        <f>COUNTIFS(D$2:D993,$D$5, C$2:C993, C993)</f>
        <v>0</v>
      </c>
      <c r="H993">
        <f>COUNTIFS(D$2:D993,$D$2, C$2:C993, C993)</f>
        <v>1</v>
      </c>
    </row>
    <row r="994" spans="1:8" x14ac:dyDescent="0.2">
      <c r="A994">
        <v>993</v>
      </c>
      <c r="B994">
        <v>677758</v>
      </c>
      <c r="C994" t="s">
        <v>1116</v>
      </c>
      <c r="D994" t="s">
        <v>439</v>
      </c>
      <c r="E994" t="s">
        <v>296</v>
      </c>
      <c r="F994">
        <v>346336</v>
      </c>
      <c r="G994">
        <f>COUNTIFS(D$2:D994,$D$5, C$2:C994, C994)</f>
        <v>0</v>
      </c>
      <c r="H994">
        <f>COUNTIFS(D$2:D994,$D$2, C$2:C994, C994)</f>
        <v>0</v>
      </c>
    </row>
    <row r="995" spans="1:8" x14ac:dyDescent="0.2">
      <c r="A995">
        <v>994</v>
      </c>
      <c r="B995">
        <v>750048</v>
      </c>
      <c r="C995" t="s">
        <v>1117</v>
      </c>
      <c r="D995" t="s">
        <v>439</v>
      </c>
      <c r="E995" t="s">
        <v>296</v>
      </c>
      <c r="F995">
        <v>346336</v>
      </c>
      <c r="G995">
        <f>COUNTIFS(D$2:D995,$D$5, C$2:C995, C995)</f>
        <v>0</v>
      </c>
      <c r="H995">
        <f>COUNTIFS(D$2:D995,$D$2, C$2:C995, C995)</f>
        <v>0</v>
      </c>
    </row>
    <row r="996" spans="1:8" x14ac:dyDescent="0.2">
      <c r="A996">
        <v>995</v>
      </c>
      <c r="B996">
        <v>516222</v>
      </c>
      <c r="C996" t="s">
        <v>1118</v>
      </c>
      <c r="D996" t="s">
        <v>441</v>
      </c>
      <c r="E996" t="s">
        <v>296</v>
      </c>
      <c r="F996">
        <v>346336</v>
      </c>
      <c r="G996">
        <f>COUNTIFS(D$2:D996,$D$5, C$2:C996, C996)</f>
        <v>1</v>
      </c>
      <c r="H996">
        <f>COUNTIFS(D$2:D996,$D$2, C$2:C996, C996)</f>
        <v>0</v>
      </c>
    </row>
    <row r="997" spans="1:8" x14ac:dyDescent="0.2">
      <c r="A997">
        <v>996</v>
      </c>
      <c r="B997">
        <v>94526</v>
      </c>
      <c r="C997" t="s">
        <v>1119</v>
      </c>
      <c r="D997" t="s">
        <v>441</v>
      </c>
      <c r="E997" t="s">
        <v>296</v>
      </c>
      <c r="F997">
        <v>346336</v>
      </c>
      <c r="G997">
        <f>COUNTIFS(D$2:D997,$D$5, C$2:C997, C997)</f>
        <v>1</v>
      </c>
      <c r="H997">
        <f>COUNTIFS(D$2:D997,$D$2, C$2:C997, C997)</f>
        <v>0</v>
      </c>
    </row>
    <row r="998" spans="1:8" x14ac:dyDescent="0.2">
      <c r="A998">
        <v>997</v>
      </c>
      <c r="B998">
        <v>872910</v>
      </c>
      <c r="C998" t="s">
        <v>1120</v>
      </c>
      <c r="D998" t="s">
        <v>441</v>
      </c>
      <c r="E998" t="s">
        <v>296</v>
      </c>
      <c r="F998">
        <v>346336</v>
      </c>
      <c r="G998">
        <f>COUNTIFS(D$2:D998,$D$5, C$2:C998, C998)</f>
        <v>1</v>
      </c>
      <c r="H998">
        <f>COUNTIFS(D$2:D998,$D$2, C$2:C998, C998)</f>
        <v>0</v>
      </c>
    </row>
    <row r="999" spans="1:8" x14ac:dyDescent="0.2">
      <c r="A999">
        <v>998</v>
      </c>
      <c r="B999">
        <v>836328</v>
      </c>
      <c r="C999" t="s">
        <v>1121</v>
      </c>
      <c r="D999" t="s">
        <v>437</v>
      </c>
      <c r="E999" t="s">
        <v>297</v>
      </c>
      <c r="F999">
        <v>57115</v>
      </c>
      <c r="G999">
        <f>COUNTIFS(D$2:D999,$D$5, C$2:C999, C999)</f>
        <v>0</v>
      </c>
      <c r="H999">
        <f>COUNTIFS(D$2:D999,$D$2, C$2:C999, C999)</f>
        <v>1</v>
      </c>
    </row>
    <row r="1000" spans="1:8" x14ac:dyDescent="0.2">
      <c r="A1000">
        <v>999</v>
      </c>
      <c r="B1000">
        <v>108595</v>
      </c>
      <c r="C1000" t="s">
        <v>1122</v>
      </c>
      <c r="D1000" t="s">
        <v>439</v>
      </c>
      <c r="E1000" t="s">
        <v>297</v>
      </c>
      <c r="F1000">
        <v>57115</v>
      </c>
      <c r="G1000">
        <f>COUNTIFS(D$2:D1000,$D$5, C$2:C1000, C1000)</f>
        <v>0</v>
      </c>
      <c r="H1000">
        <f>COUNTIFS(D$2:D1000,$D$2, C$2:C1000, C1000)</f>
        <v>0</v>
      </c>
    </row>
    <row r="1001" spans="1:8" x14ac:dyDescent="0.2">
      <c r="A1001">
        <v>1000</v>
      </c>
      <c r="B1001">
        <v>165412</v>
      </c>
      <c r="C1001" t="s">
        <v>1123</v>
      </c>
      <c r="D1001" t="s">
        <v>439</v>
      </c>
      <c r="E1001" t="s">
        <v>297</v>
      </c>
      <c r="F1001">
        <v>57115</v>
      </c>
      <c r="G1001">
        <f>COUNTIFS(D$2:D1001,$D$5, C$2:C1001, C1001)</f>
        <v>0</v>
      </c>
      <c r="H1001">
        <f>COUNTIFS(D$2:D1001,$D$2, C$2:C1001, C1001)</f>
        <v>0</v>
      </c>
    </row>
    <row r="1002" spans="1:8" x14ac:dyDescent="0.2">
      <c r="A1002">
        <v>1001</v>
      </c>
      <c r="B1002">
        <v>122446</v>
      </c>
      <c r="C1002" t="s">
        <v>1124</v>
      </c>
      <c r="D1002" t="s">
        <v>439</v>
      </c>
      <c r="E1002" t="s">
        <v>297</v>
      </c>
      <c r="F1002">
        <v>57115</v>
      </c>
      <c r="G1002">
        <f>COUNTIFS(D$2:D1002,$D$5, C$2:C1002, C1002)</f>
        <v>0</v>
      </c>
      <c r="H1002">
        <f>COUNTIFS(D$2:D1002,$D$2, C$2:C1002, C1002)</f>
        <v>0</v>
      </c>
    </row>
    <row r="1003" spans="1:8" x14ac:dyDescent="0.2">
      <c r="A1003">
        <v>1002</v>
      </c>
      <c r="B1003">
        <v>537</v>
      </c>
      <c r="C1003" t="s">
        <v>1125</v>
      </c>
      <c r="D1003" t="s">
        <v>441</v>
      </c>
      <c r="E1003" t="s">
        <v>297</v>
      </c>
      <c r="F1003">
        <v>57115</v>
      </c>
      <c r="G1003">
        <f>COUNTIFS(D$2:D1003,$D$5, C$2:C1003, C1003)</f>
        <v>1</v>
      </c>
      <c r="H1003">
        <f>COUNTIFS(D$2:D1003,$D$2, C$2:C1003, C1003)</f>
        <v>0</v>
      </c>
    </row>
    <row r="1004" spans="1:8" x14ac:dyDescent="0.2">
      <c r="A1004">
        <v>1003</v>
      </c>
      <c r="B1004">
        <v>1258</v>
      </c>
      <c r="C1004" t="s">
        <v>1126</v>
      </c>
      <c r="D1004" t="s">
        <v>441</v>
      </c>
      <c r="E1004" t="s">
        <v>297</v>
      </c>
      <c r="F1004">
        <v>57115</v>
      </c>
      <c r="G1004">
        <f>COUNTIFS(D$2:D1004,$D$5, C$2:C1004, C1004)</f>
        <v>1</v>
      </c>
      <c r="H1004">
        <f>COUNTIFS(D$2:D1004,$D$2, C$2:C1004, C1004)</f>
        <v>0</v>
      </c>
    </row>
    <row r="1005" spans="1:8" x14ac:dyDescent="0.2">
      <c r="A1005">
        <v>1004</v>
      </c>
      <c r="B1005">
        <v>277</v>
      </c>
      <c r="C1005" t="s">
        <v>1127</v>
      </c>
      <c r="D1005" t="s">
        <v>441</v>
      </c>
      <c r="E1005" t="s">
        <v>297</v>
      </c>
      <c r="F1005">
        <v>57115</v>
      </c>
      <c r="G1005">
        <f>COUNTIFS(D$2:D1005,$D$5, C$2:C1005, C1005)</f>
        <v>1</v>
      </c>
      <c r="H1005">
        <f>COUNTIFS(D$2:D1005,$D$2, C$2:C1005, C1005)</f>
        <v>0</v>
      </c>
    </row>
    <row r="1006" spans="1:8" x14ac:dyDescent="0.2">
      <c r="A1006">
        <v>1005</v>
      </c>
      <c r="B1006">
        <v>416</v>
      </c>
      <c r="C1006" t="s">
        <v>1128</v>
      </c>
      <c r="D1006" t="s">
        <v>437</v>
      </c>
      <c r="E1006" t="s">
        <v>298</v>
      </c>
      <c r="F1006">
        <v>71853</v>
      </c>
      <c r="G1006">
        <f>COUNTIFS(D$2:D1006,$D$5, C$2:C1006, C1006)</f>
        <v>0</v>
      </c>
      <c r="H1006">
        <f>COUNTIFS(D$2:D1006,$D$2, C$2:C1006, C1006)</f>
        <v>1</v>
      </c>
    </row>
    <row r="1007" spans="1:8" x14ac:dyDescent="0.2">
      <c r="A1007">
        <v>1006</v>
      </c>
      <c r="B1007">
        <v>1402</v>
      </c>
      <c r="C1007" t="s">
        <v>1129</v>
      </c>
      <c r="D1007" t="s">
        <v>437</v>
      </c>
      <c r="E1007" t="s">
        <v>298</v>
      </c>
      <c r="F1007">
        <v>71853</v>
      </c>
      <c r="G1007">
        <f>COUNTIFS(D$2:D1007,$D$5, C$2:C1007, C1007)</f>
        <v>0</v>
      </c>
      <c r="H1007">
        <f>COUNTIFS(D$2:D1007,$D$2, C$2:C1007, C1007)</f>
        <v>1</v>
      </c>
    </row>
    <row r="1008" spans="1:8" x14ac:dyDescent="0.2">
      <c r="A1008">
        <v>1007</v>
      </c>
      <c r="B1008">
        <v>1037</v>
      </c>
      <c r="C1008" t="s">
        <v>1130</v>
      </c>
      <c r="D1008" t="s">
        <v>439</v>
      </c>
      <c r="E1008" t="s">
        <v>298</v>
      </c>
      <c r="F1008">
        <v>71853</v>
      </c>
      <c r="G1008">
        <f>COUNTIFS(D$2:D1008,$D$5, C$2:C1008, C1008)</f>
        <v>0</v>
      </c>
      <c r="H1008">
        <f>COUNTIFS(D$2:D1008,$D$2, C$2:C1008, C1008)</f>
        <v>0</v>
      </c>
    </row>
    <row r="1009" spans="1:8" x14ac:dyDescent="0.2">
      <c r="A1009">
        <v>1008</v>
      </c>
      <c r="B1009">
        <v>92</v>
      </c>
      <c r="C1009" t="s">
        <v>1131</v>
      </c>
      <c r="D1009" t="s">
        <v>439</v>
      </c>
      <c r="E1009" t="s">
        <v>298</v>
      </c>
      <c r="F1009">
        <v>71853</v>
      </c>
      <c r="G1009">
        <f>COUNTIFS(D$2:D1009,$D$5, C$2:C1009, C1009)</f>
        <v>0</v>
      </c>
      <c r="H1009">
        <f>COUNTIFS(D$2:D1009,$D$2, C$2:C1009, C1009)</f>
        <v>0</v>
      </c>
    </row>
    <row r="1010" spans="1:8" x14ac:dyDescent="0.2">
      <c r="A1010">
        <v>1009</v>
      </c>
      <c r="B1010">
        <v>1385</v>
      </c>
      <c r="C1010" t="s">
        <v>1132</v>
      </c>
      <c r="D1010" t="s">
        <v>439</v>
      </c>
      <c r="E1010" t="s">
        <v>298</v>
      </c>
      <c r="F1010">
        <v>71853</v>
      </c>
      <c r="G1010">
        <f>COUNTIFS(D$2:D1010,$D$5, C$2:C1010, C1010)</f>
        <v>0</v>
      </c>
      <c r="H1010">
        <f>COUNTIFS(D$2:D1010,$D$2, C$2:C1010, C1010)</f>
        <v>0</v>
      </c>
    </row>
    <row r="1011" spans="1:8" x14ac:dyDescent="0.2">
      <c r="A1011">
        <v>1010</v>
      </c>
      <c r="B1011">
        <v>1037</v>
      </c>
      <c r="C1011" t="s">
        <v>1130</v>
      </c>
      <c r="D1011" t="s">
        <v>441</v>
      </c>
      <c r="E1011" t="s">
        <v>298</v>
      </c>
      <c r="F1011">
        <v>71853</v>
      </c>
      <c r="G1011">
        <f>COUNTIFS(D$2:D1011,$D$5, C$2:C1011, C1011)</f>
        <v>1</v>
      </c>
      <c r="H1011">
        <f>COUNTIFS(D$2:D1011,$D$2, C$2:C1011, C1011)</f>
        <v>0</v>
      </c>
    </row>
    <row r="1012" spans="1:8" x14ac:dyDescent="0.2">
      <c r="A1012">
        <v>1011</v>
      </c>
      <c r="B1012">
        <v>92</v>
      </c>
      <c r="C1012" t="s">
        <v>1131</v>
      </c>
      <c r="D1012" t="s">
        <v>441</v>
      </c>
      <c r="E1012" t="s">
        <v>298</v>
      </c>
      <c r="F1012">
        <v>71853</v>
      </c>
      <c r="G1012">
        <f>COUNTIFS(D$2:D1012,$D$5, C$2:C1012, C1012)</f>
        <v>1</v>
      </c>
      <c r="H1012">
        <f>COUNTIFS(D$2:D1012,$D$2, C$2:C1012, C1012)</f>
        <v>0</v>
      </c>
    </row>
    <row r="1013" spans="1:8" x14ac:dyDescent="0.2">
      <c r="A1013">
        <v>1012</v>
      </c>
      <c r="B1013">
        <v>1385</v>
      </c>
      <c r="C1013" t="s">
        <v>1132</v>
      </c>
      <c r="D1013" t="s">
        <v>441</v>
      </c>
      <c r="E1013" t="s">
        <v>298</v>
      </c>
      <c r="F1013">
        <v>71853</v>
      </c>
      <c r="G1013">
        <f>COUNTIFS(D$2:D1013,$D$5, C$2:C1013, C1013)</f>
        <v>1</v>
      </c>
      <c r="H1013">
        <f>COUNTIFS(D$2:D1013,$D$2, C$2:C1013, C1013)</f>
        <v>0</v>
      </c>
    </row>
    <row r="1014" spans="1:8" x14ac:dyDescent="0.2">
      <c r="A1014">
        <v>1013</v>
      </c>
      <c r="B1014">
        <v>186</v>
      </c>
      <c r="C1014" t="s">
        <v>1133</v>
      </c>
      <c r="D1014" t="s">
        <v>437</v>
      </c>
      <c r="E1014" t="s">
        <v>300</v>
      </c>
      <c r="F1014">
        <v>80678</v>
      </c>
      <c r="G1014">
        <f>COUNTIFS(D$2:D1014,$D$5, C$2:C1014, C1014)</f>
        <v>0</v>
      </c>
      <c r="H1014">
        <f>COUNTIFS(D$2:D1014,$D$2, C$2:C1014, C1014)</f>
        <v>1</v>
      </c>
    </row>
    <row r="1015" spans="1:8" x14ac:dyDescent="0.2">
      <c r="A1015">
        <v>1014</v>
      </c>
      <c r="B1015">
        <v>212246</v>
      </c>
      <c r="C1015" t="s">
        <v>1134</v>
      </c>
      <c r="D1015" t="s">
        <v>439</v>
      </c>
      <c r="E1015" t="s">
        <v>300</v>
      </c>
      <c r="F1015">
        <v>80678</v>
      </c>
      <c r="G1015">
        <f>COUNTIFS(D$2:D1015,$D$5, C$2:C1015, C1015)</f>
        <v>0</v>
      </c>
      <c r="H1015">
        <f>COUNTIFS(D$2:D1015,$D$2, C$2:C1015, C1015)</f>
        <v>0</v>
      </c>
    </row>
    <row r="1016" spans="1:8" x14ac:dyDescent="0.2">
      <c r="A1016">
        <v>1015</v>
      </c>
      <c r="B1016">
        <v>75015</v>
      </c>
      <c r="C1016" t="s">
        <v>1135</v>
      </c>
      <c r="D1016" t="s">
        <v>439</v>
      </c>
      <c r="E1016" t="s">
        <v>300</v>
      </c>
      <c r="F1016">
        <v>80678</v>
      </c>
      <c r="G1016">
        <f>COUNTIFS(D$2:D1016,$D$5, C$2:C1016, C1016)</f>
        <v>0</v>
      </c>
      <c r="H1016">
        <f>COUNTIFS(D$2:D1016,$D$2, C$2:C1016, C1016)</f>
        <v>0</v>
      </c>
    </row>
    <row r="1017" spans="1:8" x14ac:dyDescent="0.2">
      <c r="A1017">
        <v>1016</v>
      </c>
      <c r="B1017">
        <v>186</v>
      </c>
      <c r="C1017" t="s">
        <v>1133</v>
      </c>
      <c r="D1017" t="s">
        <v>439</v>
      </c>
      <c r="E1017" t="s">
        <v>300</v>
      </c>
      <c r="F1017">
        <v>80678</v>
      </c>
      <c r="G1017">
        <f>COUNTIFS(D$2:D1017,$D$5, C$2:C1017, C1017)</f>
        <v>0</v>
      </c>
      <c r="H1017">
        <f>COUNTIFS(D$2:D1017,$D$2, C$2:C1017, C1017)</f>
        <v>1</v>
      </c>
    </row>
    <row r="1018" spans="1:8" x14ac:dyDescent="0.2">
      <c r="A1018">
        <v>1017</v>
      </c>
      <c r="B1018">
        <v>164</v>
      </c>
      <c r="C1018" t="s">
        <v>540</v>
      </c>
      <c r="D1018" t="s">
        <v>441</v>
      </c>
      <c r="E1018" t="s">
        <v>300</v>
      </c>
      <c r="F1018">
        <v>80678</v>
      </c>
      <c r="G1018">
        <f>COUNTIFS(D$2:D1018,$D$5, C$2:C1018, C1018)</f>
        <v>3</v>
      </c>
      <c r="H1018">
        <f>COUNTIFS(D$2:D1018,$D$2, C$2:C1018, C1018)</f>
        <v>0</v>
      </c>
    </row>
    <row r="1019" spans="1:8" x14ac:dyDescent="0.2">
      <c r="A1019">
        <v>1018</v>
      </c>
      <c r="B1019">
        <v>457</v>
      </c>
      <c r="C1019" t="s">
        <v>671</v>
      </c>
      <c r="D1019" t="s">
        <v>441</v>
      </c>
      <c r="E1019" t="s">
        <v>300</v>
      </c>
      <c r="F1019">
        <v>80678</v>
      </c>
      <c r="G1019">
        <f>COUNTIFS(D$2:D1019,$D$5, C$2:C1019, C1019)</f>
        <v>2</v>
      </c>
      <c r="H1019">
        <f>COUNTIFS(D$2:D1019,$D$2, C$2:C1019, C1019)</f>
        <v>0</v>
      </c>
    </row>
    <row r="1020" spans="1:8" x14ac:dyDescent="0.2">
      <c r="A1020">
        <v>1019</v>
      </c>
      <c r="B1020">
        <v>843</v>
      </c>
      <c r="C1020" t="s">
        <v>1136</v>
      </c>
      <c r="D1020" t="s">
        <v>441</v>
      </c>
      <c r="E1020" t="s">
        <v>300</v>
      </c>
      <c r="F1020">
        <v>80678</v>
      </c>
      <c r="G1020">
        <f>COUNTIFS(D$2:D1020,$D$5, C$2:C1020, C1020)</f>
        <v>1</v>
      </c>
      <c r="H1020">
        <f>COUNTIFS(D$2:D1020,$D$2, C$2:C1020, C1020)</f>
        <v>0</v>
      </c>
    </row>
    <row r="1021" spans="1:8" x14ac:dyDescent="0.2">
      <c r="A1021">
        <v>1020</v>
      </c>
      <c r="B1021">
        <v>655053</v>
      </c>
      <c r="C1021" t="s">
        <v>1137</v>
      </c>
      <c r="D1021" t="s">
        <v>437</v>
      </c>
      <c r="E1021" t="s">
        <v>301</v>
      </c>
      <c r="F1021">
        <v>4729430</v>
      </c>
      <c r="G1021">
        <f>COUNTIFS(D$2:D1021,$D$5, C$2:C1021, C1021)</f>
        <v>0</v>
      </c>
      <c r="H1021">
        <f>COUNTIFS(D$2:D1021,$D$2, C$2:C1021, C1021)</f>
        <v>1</v>
      </c>
    </row>
    <row r="1022" spans="1:8" x14ac:dyDescent="0.2">
      <c r="A1022">
        <v>1021</v>
      </c>
      <c r="B1022">
        <v>3582089</v>
      </c>
      <c r="C1022" t="s">
        <v>1138</v>
      </c>
      <c r="D1022" t="s">
        <v>437</v>
      </c>
      <c r="E1022" t="s">
        <v>301</v>
      </c>
      <c r="F1022">
        <v>4729430</v>
      </c>
      <c r="G1022">
        <f>COUNTIFS(D$2:D1022,$D$5, C$2:C1022, C1022)</f>
        <v>0</v>
      </c>
      <c r="H1022">
        <f>COUNTIFS(D$2:D1022,$D$2, C$2:C1022, C1022)</f>
        <v>1</v>
      </c>
    </row>
    <row r="1023" spans="1:8" x14ac:dyDescent="0.2">
      <c r="A1023">
        <v>1022</v>
      </c>
      <c r="B1023">
        <v>655053</v>
      </c>
      <c r="C1023" t="s">
        <v>1137</v>
      </c>
      <c r="D1023" t="s">
        <v>439</v>
      </c>
      <c r="E1023" t="s">
        <v>301</v>
      </c>
      <c r="F1023">
        <v>4729430</v>
      </c>
      <c r="G1023">
        <f>COUNTIFS(D$2:D1023,$D$5, C$2:C1023, C1023)</f>
        <v>0</v>
      </c>
      <c r="H1023">
        <f>COUNTIFS(D$2:D1023,$D$2, C$2:C1023, C1023)</f>
        <v>1</v>
      </c>
    </row>
    <row r="1024" spans="1:8" x14ac:dyDescent="0.2">
      <c r="A1024">
        <v>1023</v>
      </c>
      <c r="B1024">
        <v>2700235</v>
      </c>
      <c r="C1024" t="s">
        <v>1139</v>
      </c>
      <c r="D1024" t="s">
        <v>439</v>
      </c>
      <c r="E1024" t="s">
        <v>301</v>
      </c>
      <c r="F1024">
        <v>4729430</v>
      </c>
      <c r="G1024">
        <f>COUNTIFS(D$2:D1024,$D$5, C$2:C1024, C1024)</f>
        <v>0</v>
      </c>
      <c r="H1024">
        <f>COUNTIFS(D$2:D1024,$D$2, C$2:C1024, C1024)</f>
        <v>0</v>
      </c>
    </row>
    <row r="1025" spans="1:8" x14ac:dyDescent="0.2">
      <c r="A1025">
        <v>1024</v>
      </c>
      <c r="B1025">
        <v>2082813</v>
      </c>
      <c r="C1025" t="s">
        <v>1140</v>
      </c>
      <c r="D1025" t="s">
        <v>439</v>
      </c>
      <c r="E1025" t="s">
        <v>301</v>
      </c>
      <c r="F1025">
        <v>4729430</v>
      </c>
      <c r="G1025">
        <f>COUNTIFS(D$2:D1025,$D$5, C$2:C1025, C1025)</f>
        <v>0</v>
      </c>
      <c r="H1025">
        <f>COUNTIFS(D$2:D1025,$D$2, C$2:C1025, C1025)</f>
        <v>0</v>
      </c>
    </row>
    <row r="1026" spans="1:8" x14ac:dyDescent="0.2">
      <c r="A1026">
        <v>1025</v>
      </c>
      <c r="B1026">
        <v>5403</v>
      </c>
      <c r="C1026" t="s">
        <v>1141</v>
      </c>
      <c r="D1026" t="s">
        <v>441</v>
      </c>
      <c r="E1026" t="s">
        <v>301</v>
      </c>
      <c r="F1026">
        <v>4729430</v>
      </c>
      <c r="G1026">
        <f>COUNTIFS(D$2:D1026,$D$5, C$2:C1026, C1026)</f>
        <v>1</v>
      </c>
      <c r="H1026">
        <f>COUNTIFS(D$2:D1026,$D$2, C$2:C1026, C1026)</f>
        <v>0</v>
      </c>
    </row>
    <row r="1027" spans="1:8" x14ac:dyDescent="0.2">
      <c r="A1027">
        <v>1026</v>
      </c>
      <c r="B1027">
        <v>799777</v>
      </c>
      <c r="C1027" t="s">
        <v>619</v>
      </c>
      <c r="D1027" t="s">
        <v>441</v>
      </c>
      <c r="E1027" t="s">
        <v>301</v>
      </c>
      <c r="F1027">
        <v>4729430</v>
      </c>
      <c r="G1027">
        <f>COUNTIFS(D$2:D1027,$D$5, C$2:C1027, C1027)</f>
        <v>2</v>
      </c>
      <c r="H1027">
        <f>COUNTIFS(D$2:D1027,$D$2, C$2:C1027, C1027)</f>
        <v>0</v>
      </c>
    </row>
    <row r="1028" spans="1:8" x14ac:dyDescent="0.2">
      <c r="A1028">
        <v>1027</v>
      </c>
      <c r="B1028">
        <v>429069</v>
      </c>
      <c r="C1028" t="s">
        <v>1142</v>
      </c>
      <c r="D1028" t="s">
        <v>441</v>
      </c>
      <c r="E1028" t="s">
        <v>301</v>
      </c>
      <c r="F1028">
        <v>4729430</v>
      </c>
      <c r="G1028">
        <f>COUNTIFS(D$2:D1028,$D$5, C$2:C1028, C1028)</f>
        <v>1</v>
      </c>
      <c r="H1028">
        <f>COUNTIFS(D$2:D1028,$D$2, C$2:C1028, C1028)</f>
        <v>0</v>
      </c>
    </row>
    <row r="1029" spans="1:8" x14ac:dyDescent="0.2">
      <c r="A1029">
        <v>1028</v>
      </c>
      <c r="B1029">
        <v>33</v>
      </c>
      <c r="C1029" t="s">
        <v>595</v>
      </c>
      <c r="D1029" t="s">
        <v>437</v>
      </c>
      <c r="E1029" t="s">
        <v>303</v>
      </c>
      <c r="F1029">
        <v>46912</v>
      </c>
      <c r="G1029">
        <f>COUNTIFS(D$2:D1029,$D$5, C$2:C1029, C1029)</f>
        <v>0</v>
      </c>
      <c r="H1029">
        <f>COUNTIFS(D$2:D1029,$D$2, C$2:C1029, C1029)</f>
        <v>5</v>
      </c>
    </row>
    <row r="1030" spans="1:8" x14ac:dyDescent="0.2">
      <c r="A1030">
        <v>1029</v>
      </c>
      <c r="B1030">
        <v>461425</v>
      </c>
      <c r="C1030" t="s">
        <v>1143</v>
      </c>
      <c r="D1030" t="s">
        <v>439</v>
      </c>
      <c r="E1030" t="s">
        <v>303</v>
      </c>
      <c r="F1030">
        <v>46912</v>
      </c>
      <c r="G1030">
        <f>COUNTIFS(D$2:D1030,$D$5, C$2:C1030, C1030)</f>
        <v>0</v>
      </c>
      <c r="H1030">
        <f>COUNTIFS(D$2:D1030,$D$2, C$2:C1030, C1030)</f>
        <v>0</v>
      </c>
    </row>
    <row r="1031" spans="1:8" x14ac:dyDescent="0.2">
      <c r="A1031">
        <v>1030</v>
      </c>
      <c r="B1031">
        <v>1537</v>
      </c>
      <c r="C1031" t="s">
        <v>1144</v>
      </c>
      <c r="D1031" t="s">
        <v>441</v>
      </c>
      <c r="E1031" t="s">
        <v>303</v>
      </c>
      <c r="F1031">
        <v>46912</v>
      </c>
      <c r="G1031">
        <f>COUNTIFS(D$2:D1031,$D$5, C$2:C1031, C1031)</f>
        <v>1</v>
      </c>
      <c r="H1031">
        <f>COUNTIFS(D$2:D1031,$D$2, C$2:C1031, C1031)</f>
        <v>0</v>
      </c>
    </row>
    <row r="1032" spans="1:8" x14ac:dyDescent="0.2">
      <c r="A1032">
        <v>1031</v>
      </c>
      <c r="B1032">
        <v>38</v>
      </c>
      <c r="C1032" t="s">
        <v>677</v>
      </c>
      <c r="D1032" t="s">
        <v>441</v>
      </c>
      <c r="E1032" t="s">
        <v>303</v>
      </c>
      <c r="F1032">
        <v>46912</v>
      </c>
      <c r="G1032">
        <f>COUNTIFS(D$2:D1032,$D$5, C$2:C1032, C1032)</f>
        <v>2</v>
      </c>
      <c r="H1032">
        <f>COUNTIFS(D$2:D1032,$D$2, C$2:C1032, C1032)</f>
        <v>0</v>
      </c>
    </row>
    <row r="1033" spans="1:8" x14ac:dyDescent="0.2">
      <c r="A1033">
        <v>1032</v>
      </c>
      <c r="B1033">
        <v>191950</v>
      </c>
      <c r="C1033" t="s">
        <v>1145</v>
      </c>
      <c r="D1033" t="s">
        <v>441</v>
      </c>
      <c r="E1033" t="s">
        <v>303</v>
      </c>
      <c r="F1033">
        <v>46912</v>
      </c>
      <c r="G1033">
        <f>COUNTIFS(D$2:D1033,$D$5, C$2:C1033, C1033)</f>
        <v>1</v>
      </c>
      <c r="H1033">
        <f>COUNTIFS(D$2:D1033,$D$2, C$2:C1033, C1033)</f>
        <v>0</v>
      </c>
    </row>
    <row r="1034" spans="1:8" x14ac:dyDescent="0.2">
      <c r="A1034">
        <v>1033</v>
      </c>
      <c r="B1034">
        <v>281808</v>
      </c>
      <c r="C1034" t="s">
        <v>1146</v>
      </c>
      <c r="D1034" t="s">
        <v>437</v>
      </c>
      <c r="E1034" t="s">
        <v>304</v>
      </c>
      <c r="F1034">
        <v>31381</v>
      </c>
      <c r="G1034">
        <f>COUNTIFS(D$2:D1034,$D$5, C$2:C1034, C1034)</f>
        <v>0</v>
      </c>
      <c r="H1034">
        <f>COUNTIFS(D$2:D1034,$D$2, C$2:C1034, C1034)</f>
        <v>1</v>
      </c>
    </row>
    <row r="1035" spans="1:8" x14ac:dyDescent="0.2">
      <c r="A1035">
        <v>1034</v>
      </c>
      <c r="B1035">
        <v>593565</v>
      </c>
      <c r="C1035" t="s">
        <v>1147</v>
      </c>
      <c r="D1035" t="s">
        <v>439</v>
      </c>
      <c r="E1035" t="s">
        <v>304</v>
      </c>
      <c r="F1035">
        <v>31381</v>
      </c>
      <c r="G1035">
        <f>COUNTIFS(D$2:D1035,$D$5, C$2:C1035, C1035)</f>
        <v>0</v>
      </c>
      <c r="H1035">
        <f>COUNTIFS(D$2:D1035,$D$2, C$2:C1035, C1035)</f>
        <v>0</v>
      </c>
    </row>
    <row r="1036" spans="1:8" x14ac:dyDescent="0.2">
      <c r="A1036">
        <v>1035</v>
      </c>
      <c r="B1036">
        <v>397608</v>
      </c>
      <c r="C1036" t="s">
        <v>1148</v>
      </c>
      <c r="D1036" t="s">
        <v>439</v>
      </c>
      <c r="E1036" t="s">
        <v>304</v>
      </c>
      <c r="F1036">
        <v>31381</v>
      </c>
      <c r="G1036">
        <f>COUNTIFS(D$2:D1036,$D$5, C$2:C1036, C1036)</f>
        <v>0</v>
      </c>
      <c r="H1036">
        <f>COUNTIFS(D$2:D1036,$D$2, C$2:C1036, C1036)</f>
        <v>0</v>
      </c>
    </row>
    <row r="1037" spans="1:8" x14ac:dyDescent="0.2">
      <c r="A1037">
        <v>1036</v>
      </c>
      <c r="B1037">
        <v>308177</v>
      </c>
      <c r="C1037" t="s">
        <v>1149</v>
      </c>
      <c r="D1037" t="s">
        <v>439</v>
      </c>
      <c r="E1037" t="s">
        <v>304</v>
      </c>
      <c r="F1037">
        <v>31381</v>
      </c>
      <c r="G1037">
        <f>COUNTIFS(D$2:D1037,$D$5, C$2:C1037, C1037)</f>
        <v>0</v>
      </c>
      <c r="H1037">
        <f>COUNTIFS(D$2:D1037,$D$2, C$2:C1037, C1037)</f>
        <v>0</v>
      </c>
    </row>
    <row r="1038" spans="1:8" x14ac:dyDescent="0.2">
      <c r="A1038">
        <v>1037</v>
      </c>
      <c r="B1038">
        <v>22</v>
      </c>
      <c r="C1038" t="s">
        <v>1150</v>
      </c>
      <c r="D1038" t="s">
        <v>441</v>
      </c>
      <c r="E1038" t="s">
        <v>304</v>
      </c>
      <c r="F1038">
        <v>31381</v>
      </c>
      <c r="G1038">
        <f>COUNTIFS(D$2:D1038,$D$5, C$2:C1038, C1038)</f>
        <v>1</v>
      </c>
      <c r="H1038">
        <f>COUNTIFS(D$2:D1038,$D$2, C$2:C1038, C1038)</f>
        <v>0</v>
      </c>
    </row>
    <row r="1039" spans="1:8" x14ac:dyDescent="0.2">
      <c r="A1039">
        <v>1038</v>
      </c>
      <c r="B1039">
        <v>46</v>
      </c>
      <c r="C1039" t="s">
        <v>1151</v>
      </c>
      <c r="D1039" t="s">
        <v>441</v>
      </c>
      <c r="E1039" t="s">
        <v>304</v>
      </c>
      <c r="F1039">
        <v>31381</v>
      </c>
      <c r="G1039">
        <f>COUNTIFS(D$2:D1039,$D$5, C$2:C1039, C1039)</f>
        <v>1</v>
      </c>
      <c r="H1039">
        <f>COUNTIFS(D$2:D1039,$D$2, C$2:C1039, C1039)</f>
        <v>0</v>
      </c>
    </row>
    <row r="1040" spans="1:8" x14ac:dyDescent="0.2">
      <c r="A1040">
        <v>1039</v>
      </c>
      <c r="B1040">
        <v>593775</v>
      </c>
      <c r="C1040" t="s">
        <v>1152</v>
      </c>
      <c r="D1040" t="s">
        <v>441</v>
      </c>
      <c r="E1040" t="s">
        <v>304</v>
      </c>
      <c r="F1040">
        <v>31381</v>
      </c>
      <c r="G1040">
        <f>COUNTIFS(D$2:D1040,$D$5, C$2:C1040, C1040)</f>
        <v>1</v>
      </c>
      <c r="H1040">
        <f>COUNTIFS(D$2:D1040,$D$2, C$2:C1040, C1040)</f>
        <v>0</v>
      </c>
    </row>
    <row r="1041" spans="1:8" x14ac:dyDescent="0.2">
      <c r="A1041">
        <v>1040</v>
      </c>
      <c r="B1041">
        <v>2728</v>
      </c>
      <c r="C1041" t="s">
        <v>1153</v>
      </c>
      <c r="D1041" t="s">
        <v>437</v>
      </c>
      <c r="E1041" t="s">
        <v>306</v>
      </c>
      <c r="F1041">
        <v>1305806</v>
      </c>
      <c r="G1041">
        <f>COUNTIFS(D$2:D1041,$D$5, C$2:C1041, C1041)</f>
        <v>0</v>
      </c>
      <c r="H1041">
        <f>COUNTIFS(D$2:D1041,$D$2, C$2:C1041, C1041)</f>
        <v>1</v>
      </c>
    </row>
    <row r="1042" spans="1:8" x14ac:dyDescent="0.2">
      <c r="A1042">
        <v>1041</v>
      </c>
      <c r="B1042">
        <v>3160078</v>
      </c>
      <c r="C1042" t="s">
        <v>1154</v>
      </c>
      <c r="D1042" t="s">
        <v>439</v>
      </c>
      <c r="E1042" t="s">
        <v>306</v>
      </c>
      <c r="F1042">
        <v>1305806</v>
      </c>
      <c r="G1042">
        <f>COUNTIFS(D$2:D1042,$D$5, C$2:C1042, C1042)</f>
        <v>0</v>
      </c>
      <c r="H1042">
        <f>COUNTIFS(D$2:D1042,$D$2, C$2:C1042, C1042)</f>
        <v>0</v>
      </c>
    </row>
    <row r="1043" spans="1:8" x14ac:dyDescent="0.2">
      <c r="A1043">
        <v>1042</v>
      </c>
      <c r="B1043">
        <v>2728</v>
      </c>
      <c r="C1043" t="s">
        <v>1153</v>
      </c>
      <c r="D1043" t="s">
        <v>439</v>
      </c>
      <c r="E1043" t="s">
        <v>306</v>
      </c>
      <c r="F1043">
        <v>1305806</v>
      </c>
      <c r="G1043">
        <f>COUNTIFS(D$2:D1043,$D$5, C$2:C1043, C1043)</f>
        <v>0</v>
      </c>
      <c r="H1043">
        <f>COUNTIFS(D$2:D1043,$D$2, C$2:C1043, C1043)</f>
        <v>1</v>
      </c>
    </row>
    <row r="1044" spans="1:8" x14ac:dyDescent="0.2">
      <c r="A1044">
        <v>1043</v>
      </c>
      <c r="B1044">
        <v>201857</v>
      </c>
      <c r="C1044" t="s">
        <v>1155</v>
      </c>
      <c r="D1044" t="s">
        <v>441</v>
      </c>
      <c r="E1044" t="s">
        <v>306</v>
      </c>
      <c r="F1044">
        <v>1305806</v>
      </c>
      <c r="G1044">
        <f>COUNTIFS(D$2:D1044,$D$5, C$2:C1044, C1044)</f>
        <v>1</v>
      </c>
      <c r="H1044">
        <f>COUNTIFS(D$2:D1044,$D$2, C$2:C1044, C1044)</f>
        <v>0</v>
      </c>
    </row>
    <row r="1045" spans="1:8" x14ac:dyDescent="0.2">
      <c r="A1045">
        <v>1044</v>
      </c>
      <c r="B1045">
        <v>897845</v>
      </c>
      <c r="C1045" t="s">
        <v>1156</v>
      </c>
      <c r="D1045" t="s">
        <v>441</v>
      </c>
      <c r="E1045" t="s">
        <v>306</v>
      </c>
      <c r="F1045">
        <v>1305806</v>
      </c>
      <c r="G1045">
        <f>COUNTIFS(D$2:D1045,$D$5, C$2:C1045, C1045)</f>
        <v>1</v>
      </c>
      <c r="H1045">
        <f>COUNTIFS(D$2:D1045,$D$2, C$2:C1045, C1045)</f>
        <v>0</v>
      </c>
    </row>
    <row r="1046" spans="1:8" x14ac:dyDescent="0.2">
      <c r="A1046">
        <v>1045</v>
      </c>
      <c r="B1046">
        <v>706567</v>
      </c>
      <c r="C1046" t="s">
        <v>1157</v>
      </c>
      <c r="D1046" t="s">
        <v>441</v>
      </c>
      <c r="E1046" t="s">
        <v>306</v>
      </c>
      <c r="F1046">
        <v>1305806</v>
      </c>
      <c r="G1046">
        <f>COUNTIFS(D$2:D1046,$D$5, C$2:C1046, C1046)</f>
        <v>1</v>
      </c>
      <c r="H1046">
        <f>COUNTIFS(D$2:D1046,$D$2, C$2:C1046, C1046)</f>
        <v>0</v>
      </c>
    </row>
    <row r="1047" spans="1:8" x14ac:dyDescent="0.2">
      <c r="A1047">
        <v>1046</v>
      </c>
      <c r="B1047">
        <v>591</v>
      </c>
      <c r="C1047" t="s">
        <v>577</v>
      </c>
      <c r="D1047" t="s">
        <v>437</v>
      </c>
      <c r="E1047" t="s">
        <v>308</v>
      </c>
      <c r="F1047">
        <v>71315</v>
      </c>
      <c r="G1047">
        <f>COUNTIFS(D$2:D1047,$D$5, C$2:C1047, C1047)</f>
        <v>0</v>
      </c>
      <c r="H1047">
        <f>COUNTIFS(D$2:D1047,$D$2, C$2:C1047, C1047)</f>
        <v>2</v>
      </c>
    </row>
    <row r="1048" spans="1:8" x14ac:dyDescent="0.2">
      <c r="A1048">
        <v>1047</v>
      </c>
      <c r="B1048">
        <v>1801</v>
      </c>
      <c r="C1048" t="s">
        <v>1158</v>
      </c>
      <c r="D1048" t="s">
        <v>439</v>
      </c>
      <c r="E1048" t="s">
        <v>308</v>
      </c>
      <c r="F1048">
        <v>71315</v>
      </c>
      <c r="G1048">
        <f>COUNTIFS(D$2:D1048,$D$5, C$2:C1048, C1048)</f>
        <v>0</v>
      </c>
      <c r="H1048">
        <f>COUNTIFS(D$2:D1048,$D$2, C$2:C1048, C1048)</f>
        <v>0</v>
      </c>
    </row>
    <row r="1049" spans="1:8" x14ac:dyDescent="0.2">
      <c r="A1049">
        <v>1048</v>
      </c>
      <c r="B1049">
        <v>591</v>
      </c>
      <c r="C1049" t="s">
        <v>577</v>
      </c>
      <c r="D1049" t="s">
        <v>439</v>
      </c>
      <c r="E1049" t="s">
        <v>308</v>
      </c>
      <c r="F1049">
        <v>71315</v>
      </c>
      <c r="G1049">
        <f>COUNTIFS(D$2:D1049,$D$5, C$2:C1049, C1049)</f>
        <v>0</v>
      </c>
      <c r="H1049">
        <f>COUNTIFS(D$2:D1049,$D$2, C$2:C1049, C1049)</f>
        <v>2</v>
      </c>
    </row>
    <row r="1050" spans="1:8" x14ac:dyDescent="0.2">
      <c r="A1050">
        <v>1049</v>
      </c>
      <c r="B1050">
        <v>197</v>
      </c>
      <c r="C1050" t="s">
        <v>525</v>
      </c>
      <c r="D1050" t="s">
        <v>441</v>
      </c>
      <c r="E1050" t="s">
        <v>308</v>
      </c>
      <c r="F1050">
        <v>71315</v>
      </c>
      <c r="G1050">
        <f>COUNTIFS(D$2:D1050,$D$5, C$2:C1050, C1050)</f>
        <v>4</v>
      </c>
      <c r="H1050">
        <f>COUNTIFS(D$2:D1050,$D$2, C$2:C1050, C1050)</f>
        <v>0</v>
      </c>
    </row>
    <row r="1051" spans="1:8" x14ac:dyDescent="0.2">
      <c r="A1051">
        <v>1050</v>
      </c>
      <c r="B1051">
        <v>1159</v>
      </c>
      <c r="C1051" t="s">
        <v>1159</v>
      </c>
      <c r="D1051" t="s">
        <v>441</v>
      </c>
      <c r="E1051" t="s">
        <v>308</v>
      </c>
      <c r="F1051">
        <v>71315</v>
      </c>
      <c r="G1051">
        <f>COUNTIFS(D$2:D1051,$D$5, C$2:C1051, C1051)</f>
        <v>1</v>
      </c>
      <c r="H1051">
        <f>COUNTIFS(D$2:D1051,$D$2, C$2:C1051, C1051)</f>
        <v>0</v>
      </c>
    </row>
    <row r="1052" spans="1:8" x14ac:dyDescent="0.2">
      <c r="A1052">
        <v>1051</v>
      </c>
      <c r="B1052">
        <v>1379</v>
      </c>
      <c r="C1052" t="s">
        <v>1102</v>
      </c>
      <c r="D1052" t="s">
        <v>441</v>
      </c>
      <c r="E1052" t="s">
        <v>308</v>
      </c>
      <c r="F1052">
        <v>71315</v>
      </c>
      <c r="G1052">
        <f>COUNTIFS(D$2:D1052,$D$5, C$2:C1052, C1052)</f>
        <v>1</v>
      </c>
      <c r="H1052">
        <f>COUNTIFS(D$2:D1052,$D$2, C$2:C1052, C1052)</f>
        <v>1</v>
      </c>
    </row>
    <row r="1053" spans="1:8" x14ac:dyDescent="0.2">
      <c r="A1053">
        <v>1052</v>
      </c>
      <c r="B1053">
        <v>5363</v>
      </c>
      <c r="C1053" t="s">
        <v>967</v>
      </c>
      <c r="D1053" t="s">
        <v>437</v>
      </c>
      <c r="E1053" t="s">
        <v>309</v>
      </c>
      <c r="F1053">
        <v>120735</v>
      </c>
      <c r="G1053">
        <f>COUNTIFS(D$2:D1053,$D$5, C$2:C1053, C1053)</f>
        <v>0</v>
      </c>
      <c r="H1053">
        <f>COUNTIFS(D$2:D1053,$D$2, C$2:C1053, C1053)</f>
        <v>2</v>
      </c>
    </row>
    <row r="1054" spans="1:8" x14ac:dyDescent="0.2">
      <c r="A1054">
        <v>1053</v>
      </c>
      <c r="B1054">
        <v>5363</v>
      </c>
      <c r="C1054" t="s">
        <v>967</v>
      </c>
      <c r="D1054" t="s">
        <v>439</v>
      </c>
      <c r="E1054" t="s">
        <v>309</v>
      </c>
      <c r="F1054">
        <v>120735</v>
      </c>
      <c r="G1054">
        <f>COUNTIFS(D$2:D1054,$D$5, C$2:C1054, C1054)</f>
        <v>0</v>
      </c>
      <c r="H1054">
        <f>COUNTIFS(D$2:D1054,$D$2, C$2:C1054, C1054)</f>
        <v>2</v>
      </c>
    </row>
    <row r="1055" spans="1:8" x14ac:dyDescent="0.2">
      <c r="A1055">
        <v>1054</v>
      </c>
      <c r="B1055">
        <v>2076</v>
      </c>
      <c r="C1055" t="s">
        <v>1160</v>
      </c>
      <c r="D1055" t="s">
        <v>441</v>
      </c>
      <c r="E1055" t="s">
        <v>309</v>
      </c>
      <c r="F1055">
        <v>120735</v>
      </c>
      <c r="G1055">
        <f>COUNTIFS(D$2:D1055,$D$5, C$2:C1055, C1055)</f>
        <v>1</v>
      </c>
      <c r="H1055">
        <f>COUNTIFS(D$2:D1055,$D$2, C$2:C1055, C1055)</f>
        <v>0</v>
      </c>
    </row>
    <row r="1056" spans="1:8" x14ac:dyDescent="0.2">
      <c r="A1056">
        <v>1055</v>
      </c>
      <c r="B1056">
        <v>2077</v>
      </c>
      <c r="C1056" t="s">
        <v>1161</v>
      </c>
      <c r="D1056" t="s">
        <v>441</v>
      </c>
      <c r="E1056" t="s">
        <v>309</v>
      </c>
      <c r="F1056">
        <v>120735</v>
      </c>
      <c r="G1056">
        <f>COUNTIFS(D$2:D1056,$D$5, C$2:C1056, C1056)</f>
        <v>1</v>
      </c>
      <c r="H1056">
        <f>COUNTIFS(D$2:D1056,$D$2, C$2:C1056, C1056)</f>
        <v>0</v>
      </c>
    </row>
    <row r="1057" spans="1:8" x14ac:dyDescent="0.2">
      <c r="A1057">
        <v>1056</v>
      </c>
      <c r="B1057">
        <v>602941</v>
      </c>
      <c r="C1057" t="s">
        <v>1162</v>
      </c>
      <c r="D1057" t="s">
        <v>441</v>
      </c>
      <c r="E1057" t="s">
        <v>309</v>
      </c>
      <c r="F1057">
        <v>120735</v>
      </c>
      <c r="G1057">
        <f>COUNTIFS(D$2:D1057,$D$5, C$2:C1057, C1057)</f>
        <v>1</v>
      </c>
      <c r="H1057">
        <f>COUNTIFS(D$2:D1057,$D$2, C$2:C1057, C1057)</f>
        <v>0</v>
      </c>
    </row>
    <row r="1058" spans="1:8" x14ac:dyDescent="0.2">
      <c r="A1058">
        <v>1057</v>
      </c>
      <c r="B1058">
        <v>574625</v>
      </c>
      <c r="C1058" t="s">
        <v>1163</v>
      </c>
      <c r="D1058" t="s">
        <v>437</v>
      </c>
      <c r="E1058" t="s">
        <v>310</v>
      </c>
      <c r="F1058">
        <v>434409</v>
      </c>
      <c r="G1058">
        <f>COUNTIFS(D$2:D1058,$D$5, C$2:C1058, C1058)</f>
        <v>0</v>
      </c>
      <c r="H1058">
        <f>COUNTIFS(D$2:D1058,$D$2, C$2:C1058, C1058)</f>
        <v>1</v>
      </c>
    </row>
    <row r="1059" spans="1:8" x14ac:dyDescent="0.2">
      <c r="A1059">
        <v>1058</v>
      </c>
      <c r="B1059">
        <v>905152</v>
      </c>
      <c r="C1059" t="s">
        <v>510</v>
      </c>
      <c r="D1059" t="s">
        <v>439</v>
      </c>
      <c r="E1059" t="s">
        <v>310</v>
      </c>
      <c r="F1059">
        <v>434409</v>
      </c>
      <c r="G1059">
        <f>COUNTIFS(D$2:D1059,$D$5, C$2:C1059, C1059)</f>
        <v>0</v>
      </c>
      <c r="H1059">
        <f>COUNTIFS(D$2:D1059,$D$2, C$2:C1059, C1059)</f>
        <v>1</v>
      </c>
    </row>
    <row r="1060" spans="1:8" x14ac:dyDescent="0.2">
      <c r="A1060">
        <v>1059</v>
      </c>
      <c r="B1060">
        <v>905154</v>
      </c>
      <c r="C1060" t="s">
        <v>509</v>
      </c>
      <c r="D1060" t="s">
        <v>439</v>
      </c>
      <c r="E1060" t="s">
        <v>310</v>
      </c>
      <c r="F1060">
        <v>434409</v>
      </c>
      <c r="G1060">
        <f>COUNTIFS(D$2:D1060,$D$5, C$2:C1060, C1060)</f>
        <v>0</v>
      </c>
      <c r="H1060">
        <f>COUNTIFS(D$2:D1060,$D$2, C$2:C1060, C1060)</f>
        <v>1</v>
      </c>
    </row>
    <row r="1061" spans="1:8" x14ac:dyDescent="0.2">
      <c r="A1061">
        <v>1060</v>
      </c>
      <c r="B1061">
        <v>2331222</v>
      </c>
      <c r="C1061" t="s">
        <v>1164</v>
      </c>
      <c r="D1061" t="s">
        <v>439</v>
      </c>
      <c r="E1061" t="s">
        <v>310</v>
      </c>
      <c r="F1061">
        <v>434409</v>
      </c>
      <c r="G1061">
        <f>COUNTIFS(D$2:D1061,$D$5, C$2:C1061, C1061)</f>
        <v>0</v>
      </c>
      <c r="H1061">
        <f>COUNTIFS(D$2:D1061,$D$2, C$2:C1061, C1061)</f>
        <v>0</v>
      </c>
    </row>
    <row r="1062" spans="1:8" x14ac:dyDescent="0.2">
      <c r="A1062">
        <v>1061</v>
      </c>
      <c r="B1062">
        <v>915989</v>
      </c>
      <c r="C1062" t="s">
        <v>1165</v>
      </c>
      <c r="D1062" t="s">
        <v>441</v>
      </c>
      <c r="E1062" t="s">
        <v>310</v>
      </c>
      <c r="F1062">
        <v>434409</v>
      </c>
      <c r="G1062">
        <f>COUNTIFS(D$2:D1062,$D$5, C$2:C1062, C1062)</f>
        <v>1</v>
      </c>
      <c r="H1062">
        <f>COUNTIFS(D$2:D1062,$D$2, C$2:C1062, C1062)</f>
        <v>0</v>
      </c>
    </row>
    <row r="1063" spans="1:8" x14ac:dyDescent="0.2">
      <c r="A1063">
        <v>1062</v>
      </c>
      <c r="B1063">
        <v>204</v>
      </c>
      <c r="C1063" t="s">
        <v>635</v>
      </c>
      <c r="D1063" t="s">
        <v>441</v>
      </c>
      <c r="E1063" t="s">
        <v>310</v>
      </c>
      <c r="F1063">
        <v>434409</v>
      </c>
      <c r="G1063">
        <f>COUNTIFS(D$2:D1063,$D$5, C$2:C1063, C1063)</f>
        <v>2</v>
      </c>
      <c r="H1063">
        <f>COUNTIFS(D$2:D1063,$D$2, C$2:C1063, C1063)</f>
        <v>0</v>
      </c>
    </row>
    <row r="1064" spans="1:8" x14ac:dyDescent="0.2">
      <c r="A1064">
        <v>1063</v>
      </c>
      <c r="B1064">
        <v>1291</v>
      </c>
      <c r="C1064" t="s">
        <v>1166</v>
      </c>
      <c r="D1064" t="s">
        <v>441</v>
      </c>
      <c r="E1064" t="s">
        <v>310</v>
      </c>
      <c r="F1064">
        <v>434409</v>
      </c>
      <c r="G1064">
        <f>COUNTIFS(D$2:D1064,$D$5, C$2:C1064, C1064)</f>
        <v>1</v>
      </c>
      <c r="H1064">
        <f>COUNTIFS(D$2:D1064,$D$2, C$2:C1064, C1064)</f>
        <v>0</v>
      </c>
    </row>
    <row r="1065" spans="1:8" x14ac:dyDescent="0.2">
      <c r="A1065">
        <v>1064</v>
      </c>
      <c r="B1065">
        <v>41</v>
      </c>
      <c r="C1065" t="s">
        <v>542</v>
      </c>
      <c r="D1065" t="s">
        <v>437</v>
      </c>
      <c r="E1065" t="s">
        <v>311</v>
      </c>
      <c r="F1065">
        <v>42876</v>
      </c>
      <c r="G1065">
        <f>COUNTIFS(D$2:D1065,$D$5, C$2:C1065, C1065)</f>
        <v>0</v>
      </c>
      <c r="H1065">
        <f>COUNTIFS(D$2:D1065,$D$2, C$2:C1065, C1065)</f>
        <v>6</v>
      </c>
    </row>
    <row r="1066" spans="1:8" x14ac:dyDescent="0.2">
      <c r="A1066">
        <v>1065</v>
      </c>
      <c r="B1066">
        <v>15611</v>
      </c>
      <c r="C1066" t="s">
        <v>1167</v>
      </c>
      <c r="D1066" t="s">
        <v>439</v>
      </c>
      <c r="E1066" t="s">
        <v>311</v>
      </c>
      <c r="F1066">
        <v>42876</v>
      </c>
      <c r="G1066">
        <f>COUNTIFS(D$2:D1066,$D$5, C$2:C1066, C1066)</f>
        <v>0</v>
      </c>
      <c r="H1066">
        <f>COUNTIFS(D$2:D1066,$D$2, C$2:C1066, C1066)</f>
        <v>0</v>
      </c>
    </row>
    <row r="1067" spans="1:8" x14ac:dyDescent="0.2">
      <c r="A1067">
        <v>1066</v>
      </c>
      <c r="B1067">
        <v>41</v>
      </c>
      <c r="C1067" t="s">
        <v>542</v>
      </c>
      <c r="D1067" t="s">
        <v>439</v>
      </c>
      <c r="E1067" t="s">
        <v>311</v>
      </c>
      <c r="F1067">
        <v>42876</v>
      </c>
      <c r="G1067">
        <f>COUNTIFS(D$2:D1067,$D$5, C$2:C1067, C1067)</f>
        <v>0</v>
      </c>
      <c r="H1067">
        <f>COUNTIFS(D$2:D1067,$D$2, C$2:C1067, C1067)</f>
        <v>6</v>
      </c>
    </row>
    <row r="1068" spans="1:8" x14ac:dyDescent="0.2">
      <c r="A1068">
        <v>1067</v>
      </c>
      <c r="B1068">
        <v>368074</v>
      </c>
      <c r="C1068" t="s">
        <v>543</v>
      </c>
      <c r="D1068" t="s">
        <v>439</v>
      </c>
      <c r="E1068" t="s">
        <v>311</v>
      </c>
      <c r="F1068">
        <v>42876</v>
      </c>
      <c r="G1068">
        <f>COUNTIFS(D$2:D1068,$D$5, C$2:C1068, C1068)</f>
        <v>0</v>
      </c>
      <c r="H1068">
        <f>COUNTIFS(D$2:D1068,$D$2, C$2:C1068, C1068)</f>
        <v>0</v>
      </c>
    </row>
    <row r="1069" spans="1:8" x14ac:dyDescent="0.2">
      <c r="A1069">
        <v>1068</v>
      </c>
      <c r="B1069">
        <v>1536</v>
      </c>
      <c r="C1069" t="s">
        <v>545</v>
      </c>
      <c r="D1069" t="s">
        <v>441</v>
      </c>
      <c r="E1069" t="s">
        <v>311</v>
      </c>
      <c r="F1069">
        <v>42876</v>
      </c>
      <c r="G1069">
        <f>COUNTIFS(D$2:D1069,$D$5, C$2:C1069, C1069)</f>
        <v>4</v>
      </c>
      <c r="H1069">
        <f>COUNTIFS(D$2:D1069,$D$2, C$2:C1069, C1069)</f>
        <v>0</v>
      </c>
    </row>
    <row r="1070" spans="1:8" x14ac:dyDescent="0.2">
      <c r="A1070">
        <v>1069</v>
      </c>
      <c r="B1070">
        <v>477553</v>
      </c>
      <c r="C1070" t="s">
        <v>1168</v>
      </c>
      <c r="D1070" t="s">
        <v>441</v>
      </c>
      <c r="E1070" t="s">
        <v>311</v>
      </c>
      <c r="F1070">
        <v>42876</v>
      </c>
      <c r="G1070">
        <f>COUNTIFS(D$2:D1070,$D$5, C$2:C1070, C1070)</f>
        <v>1</v>
      </c>
      <c r="H1070">
        <f>COUNTIFS(D$2:D1070,$D$2, C$2:C1070, C1070)</f>
        <v>0</v>
      </c>
    </row>
    <row r="1071" spans="1:8" x14ac:dyDescent="0.2">
      <c r="A1071">
        <v>1070</v>
      </c>
      <c r="B1071">
        <v>605270</v>
      </c>
      <c r="C1071" t="s">
        <v>1169</v>
      </c>
      <c r="D1071" t="s">
        <v>441</v>
      </c>
      <c r="E1071" t="s">
        <v>311</v>
      </c>
      <c r="F1071">
        <v>42876</v>
      </c>
      <c r="G1071">
        <f>COUNTIFS(D$2:D1071,$D$5, C$2:C1071, C1071)</f>
        <v>1</v>
      </c>
      <c r="H1071">
        <f>COUNTIFS(D$2:D1071,$D$2, C$2:C1071, C1071)</f>
        <v>0</v>
      </c>
    </row>
    <row r="1072" spans="1:8" x14ac:dyDescent="0.2">
      <c r="A1072">
        <v>1071</v>
      </c>
      <c r="B1072">
        <v>230032</v>
      </c>
      <c r="C1072" t="s">
        <v>693</v>
      </c>
      <c r="D1072" t="s">
        <v>437</v>
      </c>
      <c r="E1072" t="s">
        <v>312</v>
      </c>
      <c r="F1072">
        <v>2096673</v>
      </c>
      <c r="G1072">
        <f>COUNTIFS(D$2:D1072,$D$5, C$2:C1072, C1072)</f>
        <v>0</v>
      </c>
      <c r="H1072">
        <f>COUNTIFS(D$2:D1072,$D$2, C$2:C1072, C1072)</f>
        <v>2</v>
      </c>
    </row>
    <row r="1073" spans="1:8" x14ac:dyDescent="0.2">
      <c r="A1073">
        <v>1072</v>
      </c>
      <c r="B1073">
        <v>215455</v>
      </c>
      <c r="C1073" t="s">
        <v>1170</v>
      </c>
      <c r="D1073" t="s">
        <v>437</v>
      </c>
      <c r="E1073" t="s">
        <v>312</v>
      </c>
      <c r="F1073">
        <v>2096673</v>
      </c>
      <c r="G1073">
        <f>COUNTIFS(D$2:D1073,$D$5, C$2:C1073, C1073)</f>
        <v>0</v>
      </c>
      <c r="H1073">
        <f>COUNTIFS(D$2:D1073,$D$2, C$2:C1073, C1073)</f>
        <v>1</v>
      </c>
    </row>
    <row r="1074" spans="1:8" x14ac:dyDescent="0.2">
      <c r="A1074">
        <v>1073</v>
      </c>
      <c r="B1074">
        <v>230032</v>
      </c>
      <c r="C1074" t="s">
        <v>693</v>
      </c>
      <c r="D1074" t="s">
        <v>439</v>
      </c>
      <c r="E1074" t="s">
        <v>312</v>
      </c>
      <c r="F1074">
        <v>2096673</v>
      </c>
      <c r="G1074">
        <f>COUNTIFS(D$2:D1074,$D$5, C$2:C1074, C1074)</f>
        <v>0</v>
      </c>
      <c r="H1074">
        <f>COUNTIFS(D$2:D1074,$D$2, C$2:C1074, C1074)</f>
        <v>2</v>
      </c>
    </row>
    <row r="1075" spans="1:8" x14ac:dyDescent="0.2">
      <c r="A1075">
        <v>1074</v>
      </c>
      <c r="B1075">
        <v>215455</v>
      </c>
      <c r="C1075" t="s">
        <v>1170</v>
      </c>
      <c r="D1075" t="s">
        <v>439</v>
      </c>
      <c r="E1075" t="s">
        <v>312</v>
      </c>
      <c r="F1075">
        <v>2096673</v>
      </c>
      <c r="G1075">
        <f>COUNTIFS(D$2:D1075,$D$5, C$2:C1075, C1075)</f>
        <v>0</v>
      </c>
      <c r="H1075">
        <f>COUNTIFS(D$2:D1075,$D$2, C$2:C1075, C1075)</f>
        <v>1</v>
      </c>
    </row>
    <row r="1076" spans="1:8" x14ac:dyDescent="0.2">
      <c r="A1076">
        <v>1075</v>
      </c>
      <c r="B1076">
        <v>498834</v>
      </c>
      <c r="C1076" t="s">
        <v>1171</v>
      </c>
      <c r="D1076" t="s">
        <v>439</v>
      </c>
      <c r="E1076" t="s">
        <v>312</v>
      </c>
      <c r="F1076">
        <v>2096673</v>
      </c>
      <c r="G1076">
        <f>COUNTIFS(D$2:D1076,$D$5, C$2:C1076, C1076)</f>
        <v>0</v>
      </c>
      <c r="H1076">
        <f>COUNTIFS(D$2:D1076,$D$2, C$2:C1076, C1076)</f>
        <v>0</v>
      </c>
    </row>
    <row r="1077" spans="1:8" x14ac:dyDescent="0.2">
      <c r="A1077">
        <v>1076</v>
      </c>
      <c r="B1077">
        <v>688132</v>
      </c>
      <c r="C1077" t="s">
        <v>1172</v>
      </c>
      <c r="D1077" t="s">
        <v>441</v>
      </c>
      <c r="E1077" t="s">
        <v>312</v>
      </c>
      <c r="F1077">
        <v>2096673</v>
      </c>
      <c r="G1077">
        <f>COUNTIFS(D$2:D1077,$D$5, C$2:C1077, C1077)</f>
        <v>1</v>
      </c>
      <c r="H1077">
        <f>COUNTIFS(D$2:D1077,$D$2, C$2:C1077, C1077)</f>
        <v>0</v>
      </c>
    </row>
    <row r="1078" spans="1:8" x14ac:dyDescent="0.2">
      <c r="A1078">
        <v>1077</v>
      </c>
      <c r="B1078">
        <v>352778</v>
      </c>
      <c r="C1078" t="s">
        <v>1173</v>
      </c>
      <c r="D1078" t="s">
        <v>441</v>
      </c>
      <c r="E1078" t="s">
        <v>312</v>
      </c>
      <c r="F1078">
        <v>2096673</v>
      </c>
      <c r="G1078">
        <f>COUNTIFS(D$2:D1078,$D$5, C$2:C1078, C1078)</f>
        <v>1</v>
      </c>
      <c r="H1078">
        <f>COUNTIFS(D$2:D1078,$D$2, C$2:C1078, C1078)</f>
        <v>0</v>
      </c>
    </row>
    <row r="1079" spans="1:8" x14ac:dyDescent="0.2">
      <c r="A1079">
        <v>1078</v>
      </c>
      <c r="B1079">
        <v>85400</v>
      </c>
      <c r="C1079" t="s">
        <v>1174</v>
      </c>
      <c r="D1079" t="s">
        <v>441</v>
      </c>
      <c r="E1079" t="s">
        <v>312</v>
      </c>
      <c r="F1079">
        <v>2096673</v>
      </c>
      <c r="G1079">
        <f>COUNTIFS(D$2:D1079,$D$5, C$2:C1079, C1079)</f>
        <v>1</v>
      </c>
      <c r="H1079">
        <f>COUNTIFS(D$2:D1079,$D$2, C$2:C1079, C1079)</f>
        <v>0</v>
      </c>
    </row>
    <row r="1080" spans="1:8" x14ac:dyDescent="0.2">
      <c r="A1080">
        <v>1079</v>
      </c>
      <c r="B1080">
        <v>1732981</v>
      </c>
      <c r="C1080" t="s">
        <v>1175</v>
      </c>
      <c r="D1080" t="s">
        <v>437</v>
      </c>
      <c r="E1080" t="s">
        <v>313</v>
      </c>
      <c r="F1080">
        <v>5027774</v>
      </c>
      <c r="G1080">
        <f>COUNTIFS(D$2:D1080,$D$5, C$2:C1080, C1080)</f>
        <v>0</v>
      </c>
      <c r="H1080">
        <f>COUNTIFS(D$2:D1080,$D$2, C$2:C1080, C1080)</f>
        <v>1</v>
      </c>
    </row>
    <row r="1081" spans="1:8" x14ac:dyDescent="0.2">
      <c r="A1081">
        <v>1080</v>
      </c>
      <c r="B1081">
        <v>1732981</v>
      </c>
      <c r="C1081" t="s">
        <v>1175</v>
      </c>
      <c r="D1081" t="s">
        <v>439</v>
      </c>
      <c r="E1081" t="s">
        <v>313</v>
      </c>
      <c r="F1081">
        <v>5027774</v>
      </c>
      <c r="G1081">
        <f>COUNTIFS(D$2:D1081,$D$5, C$2:C1081, C1081)</f>
        <v>0</v>
      </c>
      <c r="H1081">
        <f>COUNTIFS(D$2:D1081,$D$2, C$2:C1081, C1081)</f>
        <v>1</v>
      </c>
    </row>
    <row r="1082" spans="1:8" x14ac:dyDescent="0.2">
      <c r="A1082">
        <v>1081</v>
      </c>
      <c r="B1082">
        <v>531</v>
      </c>
      <c r="C1082" t="s">
        <v>1176</v>
      </c>
      <c r="D1082" t="s">
        <v>441</v>
      </c>
      <c r="E1082" t="s">
        <v>313</v>
      </c>
      <c r="F1082">
        <v>5027774</v>
      </c>
      <c r="G1082">
        <f>COUNTIFS(D$2:D1082,$D$5, C$2:C1082, C1082)</f>
        <v>1</v>
      </c>
      <c r="H1082">
        <f>COUNTIFS(D$2:D1082,$D$2, C$2:C1082, C1082)</f>
        <v>0</v>
      </c>
    </row>
    <row r="1083" spans="1:8" x14ac:dyDescent="0.2">
      <c r="A1083">
        <v>1082</v>
      </c>
      <c r="B1083">
        <v>437</v>
      </c>
      <c r="C1083" t="s">
        <v>1177</v>
      </c>
      <c r="D1083" t="s">
        <v>441</v>
      </c>
      <c r="E1083" t="s">
        <v>313</v>
      </c>
      <c r="F1083">
        <v>5027774</v>
      </c>
      <c r="G1083">
        <f>COUNTIFS(D$2:D1083,$D$5, C$2:C1083, C1083)</f>
        <v>1</v>
      </c>
      <c r="H1083">
        <f>COUNTIFS(D$2:D1083,$D$2, C$2:C1083, C1083)</f>
        <v>0</v>
      </c>
    </row>
    <row r="1084" spans="1:8" x14ac:dyDescent="0.2">
      <c r="A1084">
        <v>1083</v>
      </c>
      <c r="B1084">
        <v>5377</v>
      </c>
      <c r="C1084" t="s">
        <v>1178</v>
      </c>
      <c r="D1084" t="s">
        <v>441</v>
      </c>
      <c r="E1084" t="s">
        <v>313</v>
      </c>
      <c r="F1084">
        <v>5027774</v>
      </c>
      <c r="G1084">
        <f>COUNTIFS(D$2:D1084,$D$5, C$2:C1084, C1084)</f>
        <v>1</v>
      </c>
      <c r="H1084">
        <f>COUNTIFS(D$2:D1084,$D$2, C$2:C1084, C1084)</f>
        <v>0</v>
      </c>
    </row>
    <row r="1085" spans="1:8" x14ac:dyDescent="0.2">
      <c r="A1085">
        <v>1084</v>
      </c>
      <c r="B1085">
        <v>229</v>
      </c>
      <c r="C1085" t="s">
        <v>469</v>
      </c>
      <c r="D1085" t="s">
        <v>437</v>
      </c>
      <c r="E1085" t="s">
        <v>314</v>
      </c>
      <c r="F1085">
        <v>264464</v>
      </c>
      <c r="G1085">
        <f>COUNTIFS(D$2:D1085,$D$5, C$2:C1085, C1085)</f>
        <v>0</v>
      </c>
      <c r="H1085">
        <f>COUNTIFS(D$2:D1085,$D$2, C$2:C1085, C1085)</f>
        <v>6</v>
      </c>
    </row>
    <row r="1086" spans="1:8" x14ac:dyDescent="0.2">
      <c r="A1086">
        <v>1085</v>
      </c>
      <c r="B1086">
        <v>7646</v>
      </c>
      <c r="C1086" t="s">
        <v>1179</v>
      </c>
      <c r="D1086" t="s">
        <v>439</v>
      </c>
      <c r="E1086" t="s">
        <v>314</v>
      </c>
      <c r="F1086">
        <v>264464</v>
      </c>
      <c r="G1086">
        <f>COUNTIFS(D$2:D1086,$D$5, C$2:C1086, C1086)</f>
        <v>0</v>
      </c>
      <c r="H1086">
        <f>COUNTIFS(D$2:D1086,$D$2, C$2:C1086, C1086)</f>
        <v>0</v>
      </c>
    </row>
    <row r="1087" spans="1:8" x14ac:dyDescent="0.2">
      <c r="A1087">
        <v>1086</v>
      </c>
      <c r="B1087">
        <v>1127221</v>
      </c>
      <c r="C1087" t="s">
        <v>1180</v>
      </c>
      <c r="D1087" t="s">
        <v>439</v>
      </c>
      <c r="E1087" t="s">
        <v>314</v>
      </c>
      <c r="F1087">
        <v>264464</v>
      </c>
      <c r="G1087">
        <f>COUNTIFS(D$2:D1087,$D$5, C$2:C1087, C1087)</f>
        <v>0</v>
      </c>
      <c r="H1087">
        <f>COUNTIFS(D$2:D1087,$D$2, C$2:C1087, C1087)</f>
        <v>0</v>
      </c>
    </row>
    <row r="1088" spans="1:8" x14ac:dyDescent="0.2">
      <c r="A1088">
        <v>1087</v>
      </c>
      <c r="B1088">
        <v>622288</v>
      </c>
      <c r="C1088" t="s">
        <v>1181</v>
      </c>
      <c r="D1088" t="s">
        <v>439</v>
      </c>
      <c r="E1088" t="s">
        <v>314</v>
      </c>
      <c r="F1088">
        <v>264464</v>
      </c>
      <c r="G1088">
        <f>COUNTIFS(D$2:D1088,$D$5, C$2:C1088, C1088)</f>
        <v>0</v>
      </c>
      <c r="H1088">
        <f>COUNTIFS(D$2:D1088,$D$2, C$2:C1088, C1088)</f>
        <v>0</v>
      </c>
    </row>
    <row r="1089" spans="1:8" x14ac:dyDescent="0.2">
      <c r="A1089">
        <v>1088</v>
      </c>
      <c r="B1089">
        <v>138</v>
      </c>
      <c r="C1089" t="s">
        <v>499</v>
      </c>
      <c r="D1089" t="s">
        <v>441</v>
      </c>
      <c r="E1089" t="s">
        <v>314</v>
      </c>
      <c r="F1089">
        <v>264464</v>
      </c>
      <c r="G1089">
        <f>COUNTIFS(D$2:D1089,$D$5, C$2:C1089, C1089)</f>
        <v>6</v>
      </c>
      <c r="H1089">
        <f>COUNTIFS(D$2:D1089,$D$2, C$2:C1089, C1089)</f>
        <v>0</v>
      </c>
    </row>
    <row r="1090" spans="1:8" x14ac:dyDescent="0.2">
      <c r="A1090">
        <v>1089</v>
      </c>
      <c r="B1090">
        <v>158</v>
      </c>
      <c r="C1090" t="s">
        <v>490</v>
      </c>
      <c r="D1090" t="s">
        <v>441</v>
      </c>
      <c r="E1090" t="s">
        <v>314</v>
      </c>
      <c r="F1090">
        <v>264464</v>
      </c>
      <c r="G1090">
        <f>COUNTIFS(D$2:D1090,$D$5, C$2:C1090, C1090)</f>
        <v>6</v>
      </c>
      <c r="H1090">
        <f>COUNTIFS(D$2:D1090,$D$2, C$2:C1090, C1090)</f>
        <v>0</v>
      </c>
    </row>
    <row r="1091" spans="1:8" x14ac:dyDescent="0.2">
      <c r="A1091">
        <v>1090</v>
      </c>
      <c r="B1091">
        <v>686</v>
      </c>
      <c r="C1091" t="s">
        <v>1182</v>
      </c>
      <c r="D1091" t="s">
        <v>441</v>
      </c>
      <c r="E1091" t="s">
        <v>314</v>
      </c>
      <c r="F1091">
        <v>264464</v>
      </c>
      <c r="G1091">
        <f>COUNTIFS(D$2:D1091,$D$5, C$2:C1091, C1091)</f>
        <v>1</v>
      </c>
      <c r="H1091">
        <f>COUNTIFS(D$2:D1091,$D$2, C$2:C1091, C1091)</f>
        <v>0</v>
      </c>
    </row>
    <row r="1092" spans="1:8" x14ac:dyDescent="0.2">
      <c r="A1092">
        <v>1091</v>
      </c>
      <c r="B1092">
        <v>965</v>
      </c>
      <c r="C1092" t="s">
        <v>1183</v>
      </c>
      <c r="D1092" t="s">
        <v>437</v>
      </c>
      <c r="E1092" t="s">
        <v>315</v>
      </c>
      <c r="F1092">
        <v>117951</v>
      </c>
      <c r="G1092">
        <f>COUNTIFS(D$2:D1092,$D$5, C$2:C1092, C1092)</f>
        <v>0</v>
      </c>
      <c r="H1092">
        <f>COUNTIFS(D$2:D1092,$D$2, C$2:C1092, C1092)</f>
        <v>1</v>
      </c>
    </row>
    <row r="1093" spans="1:8" x14ac:dyDescent="0.2">
      <c r="A1093">
        <v>1092</v>
      </c>
      <c r="B1093">
        <v>920543</v>
      </c>
      <c r="C1093" t="s">
        <v>1184</v>
      </c>
      <c r="D1093" t="s">
        <v>439</v>
      </c>
      <c r="E1093" t="s">
        <v>315</v>
      </c>
      <c r="F1093">
        <v>117951</v>
      </c>
      <c r="G1093">
        <f>COUNTIFS(D$2:D1093,$D$5, C$2:C1093, C1093)</f>
        <v>0</v>
      </c>
      <c r="H1093">
        <f>COUNTIFS(D$2:D1093,$D$2, C$2:C1093, C1093)</f>
        <v>0</v>
      </c>
    </row>
    <row r="1094" spans="1:8" x14ac:dyDescent="0.2">
      <c r="A1094">
        <v>1093</v>
      </c>
      <c r="B1094">
        <v>388076</v>
      </c>
      <c r="C1094" t="s">
        <v>1185</v>
      </c>
      <c r="D1094" t="s">
        <v>439</v>
      </c>
      <c r="E1094" t="s">
        <v>315</v>
      </c>
      <c r="F1094">
        <v>117951</v>
      </c>
      <c r="G1094">
        <f>COUNTIFS(D$2:D1094,$D$5, C$2:C1094, C1094)</f>
        <v>0</v>
      </c>
      <c r="H1094">
        <f>COUNTIFS(D$2:D1094,$D$2, C$2:C1094, C1094)</f>
        <v>0</v>
      </c>
    </row>
    <row r="1095" spans="1:8" x14ac:dyDescent="0.2">
      <c r="A1095">
        <v>1094</v>
      </c>
      <c r="B1095">
        <v>191</v>
      </c>
      <c r="C1095" t="s">
        <v>1186</v>
      </c>
      <c r="D1095" t="s">
        <v>441</v>
      </c>
      <c r="E1095" t="s">
        <v>315</v>
      </c>
      <c r="F1095">
        <v>117951</v>
      </c>
      <c r="G1095">
        <f>COUNTIFS(D$2:D1095,$D$5, C$2:C1095, C1095)</f>
        <v>1</v>
      </c>
      <c r="H1095">
        <f>COUNTIFS(D$2:D1095,$D$2, C$2:C1095, C1095)</f>
        <v>0</v>
      </c>
    </row>
    <row r="1096" spans="1:8" x14ac:dyDescent="0.2">
      <c r="A1096">
        <v>1095</v>
      </c>
      <c r="B1096">
        <v>1971</v>
      </c>
      <c r="C1096" t="s">
        <v>1187</v>
      </c>
      <c r="D1096" t="s">
        <v>441</v>
      </c>
      <c r="E1096" t="s">
        <v>315</v>
      </c>
      <c r="F1096">
        <v>117951</v>
      </c>
      <c r="G1096">
        <f>COUNTIFS(D$2:D1096,$D$5, C$2:C1096, C1096)</f>
        <v>1</v>
      </c>
      <c r="H1096">
        <f>COUNTIFS(D$2:D1096,$D$2, C$2:C1096, C1096)</f>
        <v>0</v>
      </c>
    </row>
    <row r="1097" spans="1:8" x14ac:dyDescent="0.2">
      <c r="A1097">
        <v>1096</v>
      </c>
      <c r="B1097">
        <v>1538</v>
      </c>
      <c r="C1097" t="s">
        <v>1188</v>
      </c>
      <c r="D1097" t="s">
        <v>441</v>
      </c>
      <c r="E1097" t="s">
        <v>315</v>
      </c>
      <c r="F1097">
        <v>117951</v>
      </c>
      <c r="G1097">
        <f>COUNTIFS(D$2:D1097,$D$5, C$2:C1097, C1097)</f>
        <v>1</v>
      </c>
      <c r="H1097">
        <f>COUNTIFS(D$2:D1097,$D$2, C$2:C1097, C1097)</f>
        <v>0</v>
      </c>
    </row>
    <row r="1098" spans="1:8" x14ac:dyDescent="0.2">
      <c r="A1098">
        <v>1097</v>
      </c>
      <c r="B1098">
        <v>180</v>
      </c>
      <c r="C1098" t="s">
        <v>872</v>
      </c>
      <c r="D1098" t="s">
        <v>437</v>
      </c>
      <c r="E1098" t="s">
        <v>316</v>
      </c>
      <c r="F1098">
        <v>50212</v>
      </c>
      <c r="G1098">
        <f>COUNTIFS(D$2:D1098,$D$5, C$2:C1098, C1098)</f>
        <v>0</v>
      </c>
      <c r="H1098">
        <f>COUNTIFS(D$2:D1098,$D$2, C$2:C1098, C1098)</f>
        <v>2</v>
      </c>
    </row>
    <row r="1099" spans="1:8" x14ac:dyDescent="0.2">
      <c r="A1099">
        <v>1098</v>
      </c>
      <c r="B1099">
        <v>99541</v>
      </c>
      <c r="C1099" t="s">
        <v>1189</v>
      </c>
      <c r="D1099" t="s">
        <v>439</v>
      </c>
      <c r="E1099" t="s">
        <v>316</v>
      </c>
      <c r="F1099">
        <v>50212</v>
      </c>
      <c r="G1099">
        <f>COUNTIFS(D$2:D1099,$D$5, C$2:C1099, C1099)</f>
        <v>0</v>
      </c>
      <c r="H1099">
        <f>COUNTIFS(D$2:D1099,$D$2, C$2:C1099, C1099)</f>
        <v>0</v>
      </c>
    </row>
    <row r="1100" spans="1:8" x14ac:dyDescent="0.2">
      <c r="A1100">
        <v>1099</v>
      </c>
      <c r="B1100">
        <v>286025</v>
      </c>
      <c r="C1100" t="s">
        <v>1190</v>
      </c>
      <c r="D1100" t="s">
        <v>439</v>
      </c>
      <c r="E1100" t="s">
        <v>316</v>
      </c>
      <c r="F1100">
        <v>50212</v>
      </c>
      <c r="G1100">
        <f>COUNTIFS(D$2:D1100,$D$5, C$2:C1100, C1100)</f>
        <v>0</v>
      </c>
      <c r="H1100">
        <f>COUNTIFS(D$2:D1100,$D$2, C$2:C1100, C1100)</f>
        <v>0</v>
      </c>
    </row>
    <row r="1101" spans="1:8" x14ac:dyDescent="0.2">
      <c r="A1101">
        <v>1100</v>
      </c>
      <c r="B1101">
        <v>933858</v>
      </c>
      <c r="C1101" t="s">
        <v>874</v>
      </c>
      <c r="D1101" t="s">
        <v>439</v>
      </c>
      <c r="E1101" t="s">
        <v>316</v>
      </c>
      <c r="F1101">
        <v>50212</v>
      </c>
      <c r="G1101">
        <f>COUNTIFS(D$2:D1101,$D$5, C$2:C1101, C1101)</f>
        <v>0</v>
      </c>
      <c r="H1101">
        <f>COUNTIFS(D$2:D1101,$D$2, C$2:C1101, C1101)</f>
        <v>0</v>
      </c>
    </row>
    <row r="1102" spans="1:8" x14ac:dyDescent="0.2">
      <c r="A1102">
        <v>1101</v>
      </c>
      <c r="B1102">
        <v>34</v>
      </c>
      <c r="C1102" t="s">
        <v>724</v>
      </c>
      <c r="D1102" t="s">
        <v>441</v>
      </c>
      <c r="E1102" t="s">
        <v>316</v>
      </c>
      <c r="F1102">
        <v>50212</v>
      </c>
      <c r="G1102">
        <f>COUNTIFS(D$2:D1102,$D$5, C$2:C1102, C1102)</f>
        <v>2</v>
      </c>
      <c r="H1102">
        <f>COUNTIFS(D$2:D1102,$D$2, C$2:C1102, C1102)</f>
        <v>0</v>
      </c>
    </row>
    <row r="1103" spans="1:8" x14ac:dyDescent="0.2">
      <c r="A1103">
        <v>1102</v>
      </c>
      <c r="B1103">
        <v>27</v>
      </c>
      <c r="C1103" t="s">
        <v>876</v>
      </c>
      <c r="D1103" t="s">
        <v>441</v>
      </c>
      <c r="E1103" t="s">
        <v>316</v>
      </c>
      <c r="F1103">
        <v>50212</v>
      </c>
      <c r="G1103">
        <f>COUNTIFS(D$2:D1103,$D$5, C$2:C1103, C1103)</f>
        <v>2</v>
      </c>
      <c r="H1103">
        <f>COUNTIFS(D$2:D1103,$D$2, C$2:C1103, C1103)</f>
        <v>0</v>
      </c>
    </row>
    <row r="1104" spans="1:8" x14ac:dyDescent="0.2">
      <c r="A1104">
        <v>1103</v>
      </c>
      <c r="B1104">
        <v>370144</v>
      </c>
      <c r="C1104" t="s">
        <v>1191</v>
      </c>
      <c r="D1104" t="s">
        <v>441</v>
      </c>
      <c r="E1104" t="s">
        <v>316</v>
      </c>
      <c r="F1104">
        <v>50212</v>
      </c>
      <c r="G1104">
        <f>COUNTIFS(D$2:D1104,$D$5, C$2:C1104, C1104)</f>
        <v>1</v>
      </c>
      <c r="H1104">
        <f>COUNTIFS(D$2:D1104,$D$2, C$2:C1104, C1104)</f>
        <v>0</v>
      </c>
    </row>
    <row r="1105" spans="1:8" x14ac:dyDescent="0.2">
      <c r="A1105">
        <v>1104</v>
      </c>
      <c r="B1105">
        <v>217</v>
      </c>
      <c r="C1105" t="s">
        <v>514</v>
      </c>
      <c r="D1105" t="s">
        <v>437</v>
      </c>
      <c r="E1105" t="s">
        <v>317</v>
      </c>
      <c r="F1105">
        <v>81398</v>
      </c>
      <c r="G1105">
        <f>COUNTIFS(D$2:D1105,$D$5, C$2:C1105, C1105)</f>
        <v>0</v>
      </c>
      <c r="H1105">
        <f>COUNTIFS(D$2:D1105,$D$2, C$2:C1105, C1105)</f>
        <v>7</v>
      </c>
    </row>
    <row r="1106" spans="1:8" x14ac:dyDescent="0.2">
      <c r="A1106">
        <v>1105</v>
      </c>
      <c r="B1106">
        <v>483766</v>
      </c>
      <c r="C1106" t="s">
        <v>1192</v>
      </c>
      <c r="D1106" t="s">
        <v>439</v>
      </c>
      <c r="E1106" t="s">
        <v>317</v>
      </c>
      <c r="F1106">
        <v>81398</v>
      </c>
      <c r="G1106">
        <f>COUNTIFS(D$2:D1106,$D$5, C$2:C1106, C1106)</f>
        <v>0</v>
      </c>
      <c r="H1106">
        <f>COUNTIFS(D$2:D1106,$D$2, C$2:C1106, C1106)</f>
        <v>0</v>
      </c>
    </row>
    <row r="1107" spans="1:8" x14ac:dyDescent="0.2">
      <c r="A1107">
        <v>1106</v>
      </c>
      <c r="B1107">
        <v>141734</v>
      </c>
      <c r="C1107" t="s">
        <v>1193</v>
      </c>
      <c r="D1107" t="s">
        <v>439</v>
      </c>
      <c r="E1107" t="s">
        <v>317</v>
      </c>
      <c r="F1107">
        <v>81398</v>
      </c>
      <c r="G1107">
        <f>COUNTIFS(D$2:D1107,$D$5, C$2:C1107, C1107)</f>
        <v>0</v>
      </c>
      <c r="H1107">
        <f>COUNTIFS(D$2:D1107,$D$2, C$2:C1107, C1107)</f>
        <v>0</v>
      </c>
    </row>
    <row r="1108" spans="1:8" x14ac:dyDescent="0.2">
      <c r="A1108">
        <v>1107</v>
      </c>
      <c r="B1108">
        <v>678014</v>
      </c>
      <c r="C1108" t="s">
        <v>1194</v>
      </c>
      <c r="D1108" t="s">
        <v>439</v>
      </c>
      <c r="E1108" t="s">
        <v>317</v>
      </c>
      <c r="F1108">
        <v>81398</v>
      </c>
      <c r="G1108">
        <f>COUNTIFS(D$2:D1108,$D$5, C$2:C1108, C1108)</f>
        <v>0</v>
      </c>
      <c r="H1108">
        <f>COUNTIFS(D$2:D1108,$D$2, C$2:C1108, C1108)</f>
        <v>0</v>
      </c>
    </row>
    <row r="1109" spans="1:8" x14ac:dyDescent="0.2">
      <c r="A1109">
        <v>1108</v>
      </c>
      <c r="B1109">
        <v>134</v>
      </c>
      <c r="C1109" t="s">
        <v>455</v>
      </c>
      <c r="D1109" t="s">
        <v>441</v>
      </c>
      <c r="E1109" t="s">
        <v>317</v>
      </c>
      <c r="F1109">
        <v>81398</v>
      </c>
      <c r="G1109">
        <f>COUNTIFS(D$2:D1109,$D$5, C$2:C1109, C1109)</f>
        <v>8</v>
      </c>
      <c r="H1109">
        <f>COUNTIFS(D$2:D1109,$D$2, C$2:C1109, C1109)</f>
        <v>0</v>
      </c>
    </row>
    <row r="1110" spans="1:8" x14ac:dyDescent="0.2">
      <c r="A1110">
        <v>1109</v>
      </c>
      <c r="B1110">
        <v>1550</v>
      </c>
      <c r="C1110" t="s">
        <v>1195</v>
      </c>
      <c r="D1110" t="s">
        <v>441</v>
      </c>
      <c r="E1110" t="s">
        <v>317</v>
      </c>
      <c r="F1110">
        <v>81398</v>
      </c>
      <c r="G1110">
        <f>COUNTIFS(D$2:D1110,$D$5, C$2:C1110, C1110)</f>
        <v>1</v>
      </c>
      <c r="H1110">
        <f>COUNTIFS(D$2:D1110,$D$2, C$2:C1110, C1110)</f>
        <v>0</v>
      </c>
    </row>
    <row r="1111" spans="1:8" x14ac:dyDescent="0.2">
      <c r="A1111">
        <v>1110</v>
      </c>
      <c r="B1111">
        <v>582</v>
      </c>
      <c r="C1111" t="s">
        <v>517</v>
      </c>
      <c r="D1111" t="s">
        <v>441</v>
      </c>
      <c r="E1111" t="s">
        <v>317</v>
      </c>
      <c r="F1111">
        <v>81398</v>
      </c>
      <c r="G1111">
        <f>COUNTIFS(D$2:D1111,$D$5, C$2:C1111, C1111)</f>
        <v>3</v>
      </c>
      <c r="H1111">
        <f>COUNTIFS(D$2:D1111,$D$2, C$2:C1111, C1111)</f>
        <v>0</v>
      </c>
    </row>
    <row r="1112" spans="1:8" x14ac:dyDescent="0.2">
      <c r="A1112">
        <v>1111</v>
      </c>
      <c r="B1112">
        <v>946734</v>
      </c>
      <c r="C1112" t="s">
        <v>1196</v>
      </c>
      <c r="D1112" t="s">
        <v>437</v>
      </c>
      <c r="E1112" t="s">
        <v>319</v>
      </c>
      <c r="F1112">
        <v>1201607</v>
      </c>
      <c r="G1112">
        <f>COUNTIFS(D$2:D1112,$D$5, C$2:C1112, C1112)</f>
        <v>0</v>
      </c>
      <c r="H1112">
        <f>COUNTIFS(D$2:D1112,$D$2, C$2:C1112, C1112)</f>
        <v>1</v>
      </c>
    </row>
    <row r="1113" spans="1:8" x14ac:dyDescent="0.2">
      <c r="A1113">
        <v>1112</v>
      </c>
      <c r="B1113">
        <v>460141</v>
      </c>
      <c r="C1113" t="s">
        <v>1197</v>
      </c>
      <c r="D1113" t="s">
        <v>439</v>
      </c>
      <c r="E1113" t="s">
        <v>319</v>
      </c>
      <c r="F1113">
        <v>1201607</v>
      </c>
      <c r="G1113">
        <f>COUNTIFS(D$2:D1113,$D$5, C$2:C1113, C1113)</f>
        <v>0</v>
      </c>
      <c r="H1113">
        <f>COUNTIFS(D$2:D1113,$D$2, C$2:C1113, C1113)</f>
        <v>0</v>
      </c>
    </row>
    <row r="1114" spans="1:8" x14ac:dyDescent="0.2">
      <c r="A1114">
        <v>1113</v>
      </c>
      <c r="B1114">
        <v>746830</v>
      </c>
      <c r="C1114" t="s">
        <v>1198</v>
      </c>
      <c r="D1114" t="s">
        <v>439</v>
      </c>
      <c r="E1114" t="s">
        <v>319</v>
      </c>
      <c r="F1114">
        <v>1201607</v>
      </c>
      <c r="G1114">
        <f>COUNTIFS(D$2:D1114,$D$5, C$2:C1114, C1114)</f>
        <v>0</v>
      </c>
      <c r="H1114">
        <f>COUNTIFS(D$2:D1114,$D$2, C$2:C1114, C1114)</f>
        <v>0</v>
      </c>
    </row>
    <row r="1115" spans="1:8" x14ac:dyDescent="0.2">
      <c r="A1115">
        <v>1114</v>
      </c>
      <c r="B1115">
        <v>705356</v>
      </c>
      <c r="C1115" t="s">
        <v>1199</v>
      </c>
      <c r="D1115" t="s">
        <v>441</v>
      </c>
      <c r="E1115" t="s">
        <v>319</v>
      </c>
      <c r="F1115">
        <v>1201607</v>
      </c>
      <c r="G1115">
        <f>COUNTIFS(D$2:D1115,$D$5, C$2:C1115, C1115)</f>
        <v>1</v>
      </c>
      <c r="H1115">
        <f>COUNTIFS(D$2:D1115,$D$2, C$2:C1115, C1115)</f>
        <v>0</v>
      </c>
    </row>
    <row r="1116" spans="1:8" x14ac:dyDescent="0.2">
      <c r="A1116">
        <v>1115</v>
      </c>
      <c r="B1116">
        <v>914612</v>
      </c>
      <c r="C1116" t="s">
        <v>1200</v>
      </c>
      <c r="D1116" t="s">
        <v>441</v>
      </c>
      <c r="E1116" t="s">
        <v>319</v>
      </c>
      <c r="F1116">
        <v>1201607</v>
      </c>
      <c r="G1116">
        <f>COUNTIFS(D$2:D1116,$D$5, C$2:C1116, C1116)</f>
        <v>1</v>
      </c>
      <c r="H1116">
        <f>COUNTIFS(D$2:D1116,$D$2, C$2:C1116, C1116)</f>
        <v>0</v>
      </c>
    </row>
    <row r="1117" spans="1:8" x14ac:dyDescent="0.2">
      <c r="A1117">
        <v>1116</v>
      </c>
      <c r="B1117">
        <v>342488</v>
      </c>
      <c r="C1117" t="s">
        <v>1201</v>
      </c>
      <c r="D1117" t="s">
        <v>441</v>
      </c>
      <c r="E1117" t="s">
        <v>319</v>
      </c>
      <c r="F1117">
        <v>1201607</v>
      </c>
      <c r="G1117">
        <f>COUNTIFS(D$2:D1117,$D$5, C$2:C1117, C1117)</f>
        <v>1</v>
      </c>
      <c r="H1117">
        <f>COUNTIFS(D$2:D1117,$D$2, C$2:C1117, C1117)</f>
        <v>0</v>
      </c>
    </row>
    <row r="1118" spans="1:8" x14ac:dyDescent="0.2">
      <c r="A1118">
        <v>1117</v>
      </c>
      <c r="B1118">
        <v>1054</v>
      </c>
      <c r="C1118" t="s">
        <v>1077</v>
      </c>
      <c r="D1118" t="s">
        <v>437</v>
      </c>
      <c r="E1118" t="s">
        <v>320</v>
      </c>
      <c r="F1118">
        <v>116282</v>
      </c>
      <c r="G1118">
        <f>COUNTIFS(D$2:D1118,$D$5, C$2:C1118, C1118)</f>
        <v>0</v>
      </c>
      <c r="H1118">
        <f>COUNTIFS(D$2:D1118,$D$2, C$2:C1118, C1118)</f>
        <v>2</v>
      </c>
    </row>
    <row r="1119" spans="1:8" x14ac:dyDescent="0.2">
      <c r="A1119">
        <v>1118</v>
      </c>
      <c r="B1119">
        <v>1053</v>
      </c>
      <c r="C1119" t="s">
        <v>1076</v>
      </c>
      <c r="D1119" t="s">
        <v>437</v>
      </c>
      <c r="E1119" t="s">
        <v>320</v>
      </c>
      <c r="F1119">
        <v>116282</v>
      </c>
      <c r="G1119">
        <f>COUNTIFS(D$2:D1119,$D$5, C$2:C1119, C1119)</f>
        <v>0</v>
      </c>
      <c r="H1119">
        <f>COUNTIFS(D$2:D1119,$D$2, C$2:C1119, C1119)</f>
        <v>2</v>
      </c>
    </row>
    <row r="1120" spans="1:8" x14ac:dyDescent="0.2">
      <c r="A1120">
        <v>1119</v>
      </c>
      <c r="B1120">
        <v>1053</v>
      </c>
      <c r="C1120" t="s">
        <v>1076</v>
      </c>
      <c r="D1120" t="s">
        <v>439</v>
      </c>
      <c r="E1120" t="s">
        <v>320</v>
      </c>
      <c r="F1120">
        <v>116282</v>
      </c>
      <c r="G1120">
        <f>COUNTIFS(D$2:D1120,$D$5, C$2:C1120, C1120)</f>
        <v>0</v>
      </c>
      <c r="H1120">
        <f>COUNTIFS(D$2:D1120,$D$2, C$2:C1120, C1120)</f>
        <v>2</v>
      </c>
    </row>
    <row r="1121" spans="1:8" x14ac:dyDescent="0.2">
      <c r="A1121">
        <v>1120</v>
      </c>
      <c r="B1121">
        <v>1054</v>
      </c>
      <c r="C1121" t="s">
        <v>1077</v>
      </c>
      <c r="D1121" t="s">
        <v>439</v>
      </c>
      <c r="E1121" t="s">
        <v>320</v>
      </c>
      <c r="F1121">
        <v>116282</v>
      </c>
      <c r="G1121">
        <f>COUNTIFS(D$2:D1121,$D$5, C$2:C1121, C1121)</f>
        <v>0</v>
      </c>
      <c r="H1121">
        <f>COUNTIFS(D$2:D1121,$D$2, C$2:C1121, C1121)</f>
        <v>2</v>
      </c>
    </row>
    <row r="1122" spans="1:8" x14ac:dyDescent="0.2">
      <c r="A1122">
        <v>1121</v>
      </c>
      <c r="B1122">
        <v>513</v>
      </c>
      <c r="C1122" t="s">
        <v>1202</v>
      </c>
      <c r="D1122" t="s">
        <v>441</v>
      </c>
      <c r="E1122" t="s">
        <v>320</v>
      </c>
      <c r="F1122">
        <v>116282</v>
      </c>
      <c r="G1122">
        <f>COUNTIFS(D$2:D1122,$D$5, C$2:C1122, C1122)</f>
        <v>1</v>
      </c>
      <c r="H1122">
        <f>COUNTIFS(D$2:D1122,$D$2, C$2:C1122, C1122)</f>
        <v>0</v>
      </c>
    </row>
    <row r="1123" spans="1:8" x14ac:dyDescent="0.2">
      <c r="A1123">
        <v>1122</v>
      </c>
      <c r="B1123">
        <v>531</v>
      </c>
      <c r="C1123" t="s">
        <v>1176</v>
      </c>
      <c r="D1123" t="s">
        <v>441</v>
      </c>
      <c r="E1123" t="s">
        <v>320</v>
      </c>
      <c r="F1123">
        <v>116282</v>
      </c>
      <c r="G1123">
        <f>COUNTIFS(D$2:D1123,$D$5, C$2:C1123, C1123)</f>
        <v>2</v>
      </c>
      <c r="H1123">
        <f>COUNTIFS(D$2:D1123,$D$2, C$2:C1123, C1123)</f>
        <v>0</v>
      </c>
    </row>
    <row r="1124" spans="1:8" x14ac:dyDescent="0.2">
      <c r="A1124">
        <v>1123</v>
      </c>
      <c r="B1124">
        <v>114</v>
      </c>
      <c r="C1124" t="s">
        <v>1203</v>
      </c>
      <c r="D1124" t="s">
        <v>441</v>
      </c>
      <c r="E1124" t="s">
        <v>320</v>
      </c>
      <c r="F1124">
        <v>116282</v>
      </c>
      <c r="G1124">
        <f>COUNTIFS(D$2:D1124,$D$5, C$2:C1124, C1124)</f>
        <v>1</v>
      </c>
      <c r="H1124">
        <f>COUNTIFS(D$2:D1124,$D$2, C$2:C1124, C1124)</f>
        <v>0</v>
      </c>
    </row>
    <row r="1125" spans="1:8" x14ac:dyDescent="0.2">
      <c r="A1125">
        <v>1124</v>
      </c>
      <c r="B1125">
        <v>761498</v>
      </c>
      <c r="C1125" t="s">
        <v>1204</v>
      </c>
      <c r="D1125" t="s">
        <v>437</v>
      </c>
      <c r="E1125" t="s">
        <v>321</v>
      </c>
      <c r="F1125">
        <v>29623480</v>
      </c>
      <c r="G1125">
        <f>COUNTIFS(D$2:D1125,$D$5, C$2:C1125, C1125)</f>
        <v>0</v>
      </c>
      <c r="H1125">
        <f>COUNTIFS(D$2:D1125,$D$2, C$2:C1125, C1125)</f>
        <v>1</v>
      </c>
    </row>
    <row r="1126" spans="1:8" x14ac:dyDescent="0.2">
      <c r="A1126">
        <v>1125</v>
      </c>
      <c r="B1126">
        <v>761498</v>
      </c>
      <c r="C1126" t="s">
        <v>1204</v>
      </c>
      <c r="D1126" t="s">
        <v>439</v>
      </c>
      <c r="E1126" t="s">
        <v>321</v>
      </c>
      <c r="F1126">
        <v>29623480</v>
      </c>
      <c r="G1126">
        <f>COUNTIFS(D$2:D1126,$D$5, C$2:C1126, C1126)</f>
        <v>0</v>
      </c>
      <c r="H1126">
        <f>COUNTIFS(D$2:D1126,$D$2, C$2:C1126, C1126)</f>
        <v>1</v>
      </c>
    </row>
    <row r="1127" spans="1:8" x14ac:dyDescent="0.2">
      <c r="A1127">
        <v>1126</v>
      </c>
      <c r="B1127">
        <v>2464094</v>
      </c>
      <c r="C1127" t="s">
        <v>1205</v>
      </c>
      <c r="D1127" t="s">
        <v>439</v>
      </c>
      <c r="E1127" t="s">
        <v>321</v>
      </c>
      <c r="F1127">
        <v>29623480</v>
      </c>
      <c r="G1127">
        <f>COUNTIFS(D$2:D1127,$D$5, C$2:C1127, C1127)</f>
        <v>0</v>
      </c>
      <c r="H1127">
        <f>COUNTIFS(D$2:D1127,$D$2, C$2:C1127, C1127)</f>
        <v>0</v>
      </c>
    </row>
    <row r="1128" spans="1:8" x14ac:dyDescent="0.2">
      <c r="A1128">
        <v>1127</v>
      </c>
      <c r="B1128">
        <v>2143282</v>
      </c>
      <c r="C1128" t="s">
        <v>1206</v>
      </c>
      <c r="D1128" t="s">
        <v>441</v>
      </c>
      <c r="E1128" t="s">
        <v>321</v>
      </c>
      <c r="F1128">
        <v>29623480</v>
      </c>
      <c r="G1128">
        <f>COUNTIFS(D$2:D1128,$D$5, C$2:C1128, C1128)</f>
        <v>1</v>
      </c>
      <c r="H1128">
        <f>COUNTIFS(D$2:D1128,$D$2, C$2:C1128, C1128)</f>
        <v>0</v>
      </c>
    </row>
    <row r="1129" spans="1:8" x14ac:dyDescent="0.2">
      <c r="A1129">
        <v>1128</v>
      </c>
      <c r="B1129">
        <v>50959</v>
      </c>
      <c r="C1129" t="s">
        <v>1207</v>
      </c>
      <c r="D1129" t="s">
        <v>441</v>
      </c>
      <c r="E1129" t="s">
        <v>321</v>
      </c>
      <c r="F1129">
        <v>29623480</v>
      </c>
      <c r="G1129">
        <f>COUNTIFS(D$2:D1129,$D$5, C$2:C1129, C1129)</f>
        <v>1</v>
      </c>
      <c r="H1129">
        <f>COUNTIFS(D$2:D1129,$D$2, C$2:C1129, C1129)</f>
        <v>0</v>
      </c>
    </row>
    <row r="1130" spans="1:8" x14ac:dyDescent="0.2">
      <c r="A1130">
        <v>1129</v>
      </c>
      <c r="B1130">
        <v>5598573</v>
      </c>
      <c r="C1130" t="s">
        <v>1208</v>
      </c>
      <c r="D1130" t="s">
        <v>441</v>
      </c>
      <c r="E1130" t="s">
        <v>321</v>
      </c>
      <c r="F1130">
        <v>29623480</v>
      </c>
      <c r="G1130">
        <f>COUNTIFS(D$2:D1130,$D$5, C$2:C1130, C1130)</f>
        <v>1</v>
      </c>
      <c r="H1130">
        <f>COUNTIFS(D$2:D1130,$D$2, C$2:C1130, C1130)</f>
        <v>0</v>
      </c>
    </row>
    <row r="1131" spans="1:8" x14ac:dyDescent="0.2">
      <c r="A1131">
        <v>1130</v>
      </c>
      <c r="B1131">
        <v>640334</v>
      </c>
      <c r="C1131" t="s">
        <v>1209</v>
      </c>
      <c r="D1131" t="s">
        <v>437</v>
      </c>
      <c r="E1131" t="s">
        <v>322</v>
      </c>
      <c r="F1131">
        <v>1291584</v>
      </c>
      <c r="G1131">
        <f>COUNTIFS(D$2:D1131,$D$5, C$2:C1131, C1131)</f>
        <v>0</v>
      </c>
      <c r="H1131">
        <f>COUNTIFS(D$2:D1131,$D$2, C$2:C1131, C1131)</f>
        <v>1</v>
      </c>
    </row>
    <row r="1132" spans="1:8" x14ac:dyDescent="0.2">
      <c r="A1132">
        <v>1131</v>
      </c>
      <c r="B1132">
        <v>640334</v>
      </c>
      <c r="C1132" t="s">
        <v>1209</v>
      </c>
      <c r="D1132" t="s">
        <v>439</v>
      </c>
      <c r="E1132" t="s">
        <v>322</v>
      </c>
      <c r="F1132">
        <v>1291584</v>
      </c>
      <c r="G1132">
        <f>COUNTIFS(D$2:D1132,$D$5, C$2:C1132, C1132)</f>
        <v>0</v>
      </c>
      <c r="H1132">
        <f>COUNTIFS(D$2:D1132,$D$2, C$2:C1132, C1132)</f>
        <v>1</v>
      </c>
    </row>
    <row r="1133" spans="1:8" x14ac:dyDescent="0.2">
      <c r="A1133">
        <v>1132</v>
      </c>
      <c r="B1133">
        <v>3294574</v>
      </c>
      <c r="C1133" t="s">
        <v>1210</v>
      </c>
      <c r="D1133" t="s">
        <v>439</v>
      </c>
      <c r="E1133" t="s">
        <v>322</v>
      </c>
      <c r="F1133">
        <v>1291584</v>
      </c>
      <c r="G1133">
        <f>COUNTIFS(D$2:D1133,$D$5, C$2:C1133, C1133)</f>
        <v>0</v>
      </c>
      <c r="H1133">
        <f>COUNTIFS(D$2:D1133,$D$2, C$2:C1133, C1133)</f>
        <v>0</v>
      </c>
    </row>
    <row r="1134" spans="1:8" x14ac:dyDescent="0.2">
      <c r="A1134">
        <v>1133</v>
      </c>
      <c r="B1134">
        <v>233561</v>
      </c>
      <c r="C1134" t="s">
        <v>1211</v>
      </c>
      <c r="D1134" t="s">
        <v>439</v>
      </c>
      <c r="E1134" t="s">
        <v>322</v>
      </c>
      <c r="F1134">
        <v>1291584</v>
      </c>
      <c r="G1134">
        <f>COUNTIFS(D$2:D1134,$D$5, C$2:C1134, C1134)</f>
        <v>0</v>
      </c>
      <c r="H1134">
        <f>COUNTIFS(D$2:D1134,$D$2, C$2:C1134, C1134)</f>
        <v>0</v>
      </c>
    </row>
    <row r="1135" spans="1:8" x14ac:dyDescent="0.2">
      <c r="A1135">
        <v>1134</v>
      </c>
      <c r="B1135">
        <v>362766</v>
      </c>
      <c r="C1135" t="s">
        <v>758</v>
      </c>
      <c r="D1135" t="s">
        <v>441</v>
      </c>
      <c r="E1135" t="s">
        <v>322</v>
      </c>
      <c r="F1135">
        <v>1291584</v>
      </c>
      <c r="G1135">
        <f>COUNTIFS(D$2:D1135,$D$5, C$2:C1135, C1135)</f>
        <v>2</v>
      </c>
      <c r="H1135">
        <f>COUNTIFS(D$2:D1135,$D$2, C$2:C1135, C1135)</f>
        <v>0</v>
      </c>
    </row>
    <row r="1136" spans="1:8" x14ac:dyDescent="0.2">
      <c r="A1136">
        <v>1135</v>
      </c>
      <c r="B1136">
        <v>560</v>
      </c>
      <c r="C1136" t="s">
        <v>1212</v>
      </c>
      <c r="D1136" t="s">
        <v>441</v>
      </c>
      <c r="E1136" t="s">
        <v>322</v>
      </c>
      <c r="F1136">
        <v>1291584</v>
      </c>
      <c r="G1136">
        <f>COUNTIFS(D$2:D1136,$D$5, C$2:C1136, C1136)</f>
        <v>1</v>
      </c>
      <c r="H1136">
        <f>COUNTIFS(D$2:D1136,$D$2, C$2:C1136, C1136)</f>
        <v>0</v>
      </c>
    </row>
    <row r="1137" spans="1:8" x14ac:dyDescent="0.2">
      <c r="A1137">
        <v>1136</v>
      </c>
      <c r="B1137">
        <v>249291</v>
      </c>
      <c r="C1137" t="s">
        <v>1213</v>
      </c>
      <c r="D1137" t="s">
        <v>441</v>
      </c>
      <c r="E1137" t="s">
        <v>322</v>
      </c>
      <c r="F1137">
        <v>1291584</v>
      </c>
      <c r="G1137">
        <f>COUNTIFS(D$2:D1137,$D$5, C$2:C1137, C1137)</f>
        <v>1</v>
      </c>
      <c r="H1137">
        <f>COUNTIFS(D$2:D1137,$D$2, C$2:C1137, C1137)</f>
        <v>0</v>
      </c>
    </row>
    <row r="1138" spans="1:8" x14ac:dyDescent="0.2">
      <c r="A1138">
        <v>1137</v>
      </c>
      <c r="B1138">
        <v>1837</v>
      </c>
      <c r="C1138" t="s">
        <v>1010</v>
      </c>
      <c r="D1138" t="s">
        <v>437</v>
      </c>
      <c r="E1138" t="s">
        <v>323</v>
      </c>
      <c r="F1138">
        <v>97165</v>
      </c>
      <c r="G1138">
        <f>COUNTIFS(D$2:D1138,$D$5, C$2:C1138, C1138)</f>
        <v>0</v>
      </c>
      <c r="H1138">
        <f>COUNTIFS(D$2:D1138,$D$2, C$2:C1138, C1138)</f>
        <v>2</v>
      </c>
    </row>
    <row r="1139" spans="1:8" x14ac:dyDescent="0.2">
      <c r="A1139">
        <v>1138</v>
      </c>
      <c r="B1139">
        <v>776114</v>
      </c>
      <c r="C1139" t="s">
        <v>1214</v>
      </c>
      <c r="D1139" t="s">
        <v>439</v>
      </c>
      <c r="E1139" t="s">
        <v>323</v>
      </c>
      <c r="F1139">
        <v>97165</v>
      </c>
      <c r="G1139">
        <f>COUNTIFS(D$2:D1139,$D$5, C$2:C1139, C1139)</f>
        <v>0</v>
      </c>
      <c r="H1139">
        <f>COUNTIFS(D$2:D1139,$D$2, C$2:C1139, C1139)</f>
        <v>0</v>
      </c>
    </row>
    <row r="1140" spans="1:8" x14ac:dyDescent="0.2">
      <c r="A1140">
        <v>1139</v>
      </c>
      <c r="B1140">
        <v>245</v>
      </c>
      <c r="C1140" t="s">
        <v>774</v>
      </c>
      <c r="D1140" t="s">
        <v>441</v>
      </c>
      <c r="E1140" t="s">
        <v>323</v>
      </c>
      <c r="F1140">
        <v>97165</v>
      </c>
      <c r="G1140">
        <f>COUNTIFS(D$2:D1140,$D$5, C$2:C1140, C1140)</f>
        <v>2</v>
      </c>
      <c r="H1140">
        <f>COUNTIFS(D$2:D1140,$D$2, C$2:C1140, C1140)</f>
        <v>0</v>
      </c>
    </row>
    <row r="1141" spans="1:8" x14ac:dyDescent="0.2">
      <c r="A1141">
        <v>1140</v>
      </c>
      <c r="B1141">
        <v>494</v>
      </c>
      <c r="C1141" t="s">
        <v>1215</v>
      </c>
      <c r="D1141" t="s">
        <v>441</v>
      </c>
      <c r="E1141" t="s">
        <v>323</v>
      </c>
      <c r="F1141">
        <v>97165</v>
      </c>
      <c r="G1141">
        <f>COUNTIFS(D$2:D1141,$D$5, C$2:C1141, C1141)</f>
        <v>1</v>
      </c>
      <c r="H1141">
        <f>COUNTIFS(D$2:D1141,$D$2, C$2:C1141, C1141)</f>
        <v>0</v>
      </c>
    </row>
    <row r="1142" spans="1:8" x14ac:dyDescent="0.2">
      <c r="A1142">
        <v>1141</v>
      </c>
      <c r="B1142">
        <v>160</v>
      </c>
      <c r="C1142" t="s">
        <v>1216</v>
      </c>
      <c r="D1142" t="s">
        <v>441</v>
      </c>
      <c r="E1142" t="s">
        <v>323</v>
      </c>
      <c r="F1142">
        <v>97165</v>
      </c>
      <c r="G1142">
        <f>COUNTIFS(D$2:D1142,$D$5, C$2:C1142, C1142)</f>
        <v>1</v>
      </c>
      <c r="H1142">
        <f>COUNTIFS(D$2:D1142,$D$2, C$2:C1142, C1142)</f>
        <v>0</v>
      </c>
    </row>
    <row r="1143" spans="1:8" x14ac:dyDescent="0.2">
      <c r="A1143">
        <v>1142</v>
      </c>
      <c r="B1143">
        <v>142</v>
      </c>
      <c r="C1143" t="s">
        <v>484</v>
      </c>
      <c r="D1143" t="s">
        <v>437</v>
      </c>
      <c r="E1143" t="s">
        <v>324</v>
      </c>
      <c r="F1143">
        <v>405159</v>
      </c>
      <c r="G1143">
        <f>COUNTIFS(D$2:D1143,$D$5, C$2:C1143, C1143)</f>
        <v>3</v>
      </c>
      <c r="H1143">
        <f>COUNTIFS(D$2:D1143,$D$2, C$2:C1143, C1143)</f>
        <v>2</v>
      </c>
    </row>
    <row r="1144" spans="1:8" x14ac:dyDescent="0.2">
      <c r="A1144">
        <v>1143</v>
      </c>
      <c r="B1144">
        <v>353673</v>
      </c>
      <c r="C1144" t="s">
        <v>1217</v>
      </c>
      <c r="D1144" t="s">
        <v>439</v>
      </c>
      <c r="E1144" t="s">
        <v>324</v>
      </c>
      <c r="F1144">
        <v>405159</v>
      </c>
      <c r="G1144">
        <f>COUNTIFS(D$2:D1144,$D$5, C$2:C1144, C1144)</f>
        <v>0</v>
      </c>
      <c r="H1144">
        <f>COUNTIFS(D$2:D1144,$D$2, C$2:C1144, C1144)</f>
        <v>0</v>
      </c>
    </row>
    <row r="1145" spans="1:8" x14ac:dyDescent="0.2">
      <c r="A1145">
        <v>1144</v>
      </c>
      <c r="B1145">
        <v>101801</v>
      </c>
      <c r="C1145" t="s">
        <v>1218</v>
      </c>
      <c r="D1145" t="s">
        <v>439</v>
      </c>
      <c r="E1145" t="s">
        <v>324</v>
      </c>
      <c r="F1145">
        <v>405159</v>
      </c>
      <c r="G1145">
        <f>COUNTIFS(D$2:D1145,$D$5, C$2:C1145, C1145)</f>
        <v>0</v>
      </c>
      <c r="H1145">
        <f>COUNTIFS(D$2:D1145,$D$2, C$2:C1145, C1145)</f>
        <v>0</v>
      </c>
    </row>
    <row r="1146" spans="1:8" x14ac:dyDescent="0.2">
      <c r="A1146">
        <v>1145</v>
      </c>
      <c r="B1146">
        <v>5476</v>
      </c>
      <c r="C1146" t="s">
        <v>1219</v>
      </c>
      <c r="D1146" t="s">
        <v>441</v>
      </c>
      <c r="E1146" t="s">
        <v>324</v>
      </c>
      <c r="F1146">
        <v>405159</v>
      </c>
      <c r="G1146">
        <f>COUNTIFS(D$2:D1146,$D$5, C$2:C1146, C1146)</f>
        <v>1</v>
      </c>
      <c r="H1146">
        <f>COUNTIFS(D$2:D1146,$D$2, C$2:C1146, C1146)</f>
        <v>0</v>
      </c>
    </row>
    <row r="1147" spans="1:8" x14ac:dyDescent="0.2">
      <c r="A1147">
        <v>1146</v>
      </c>
      <c r="B1147">
        <v>142</v>
      </c>
      <c r="C1147" t="s">
        <v>484</v>
      </c>
      <c r="D1147" t="s">
        <v>441</v>
      </c>
      <c r="E1147" t="s">
        <v>324</v>
      </c>
      <c r="F1147">
        <v>405159</v>
      </c>
      <c r="G1147">
        <f>COUNTIFS(D$2:D1147,$D$5, C$2:C1147, C1147)</f>
        <v>4</v>
      </c>
      <c r="H1147">
        <f>COUNTIFS(D$2:D1147,$D$2, C$2:C1147, C1147)</f>
        <v>2</v>
      </c>
    </row>
    <row r="1148" spans="1:8" x14ac:dyDescent="0.2">
      <c r="A1148">
        <v>1147</v>
      </c>
      <c r="B1148">
        <v>151</v>
      </c>
      <c r="C1148" t="s">
        <v>442</v>
      </c>
      <c r="D1148" t="s">
        <v>441</v>
      </c>
      <c r="E1148" t="s">
        <v>324</v>
      </c>
      <c r="F1148">
        <v>405159</v>
      </c>
      <c r="G1148">
        <f>COUNTIFS(D$2:D1148,$D$5, C$2:C1148, C1148)</f>
        <v>4</v>
      </c>
      <c r="H1148">
        <f>COUNTIFS(D$2:D1148,$D$2, C$2:C1148, C1148)</f>
        <v>0</v>
      </c>
    </row>
    <row r="1149" spans="1:8" x14ac:dyDescent="0.2">
      <c r="A1149">
        <v>1148</v>
      </c>
      <c r="B1149">
        <v>943758</v>
      </c>
      <c r="C1149" t="s">
        <v>1220</v>
      </c>
      <c r="D1149" t="s">
        <v>437</v>
      </c>
      <c r="E1149" t="s">
        <v>325</v>
      </c>
      <c r="F1149">
        <v>52618</v>
      </c>
      <c r="G1149">
        <f>COUNTIFS(D$2:D1149,$D$5, C$2:C1149, C1149)</f>
        <v>0</v>
      </c>
      <c r="H1149">
        <f>COUNTIFS(D$2:D1149,$D$2, C$2:C1149, C1149)</f>
        <v>1</v>
      </c>
    </row>
    <row r="1150" spans="1:8" x14ac:dyDescent="0.2">
      <c r="A1150">
        <v>1149</v>
      </c>
      <c r="B1150">
        <v>908753</v>
      </c>
      <c r="C1150" t="s">
        <v>1221</v>
      </c>
      <c r="D1150" t="s">
        <v>439</v>
      </c>
      <c r="E1150" t="s">
        <v>325</v>
      </c>
      <c r="F1150">
        <v>52618</v>
      </c>
      <c r="G1150">
        <f>COUNTIFS(D$2:D1150,$D$5, C$2:C1150, C1150)</f>
        <v>0</v>
      </c>
      <c r="H1150">
        <f>COUNTIFS(D$2:D1150,$D$2, C$2:C1150, C1150)</f>
        <v>0</v>
      </c>
    </row>
    <row r="1151" spans="1:8" x14ac:dyDescent="0.2">
      <c r="A1151">
        <v>1150</v>
      </c>
      <c r="B1151">
        <v>876562</v>
      </c>
      <c r="C1151" t="s">
        <v>1222</v>
      </c>
      <c r="D1151" t="s">
        <v>439</v>
      </c>
      <c r="E1151" t="s">
        <v>325</v>
      </c>
      <c r="F1151">
        <v>52618</v>
      </c>
      <c r="G1151">
        <f>COUNTIFS(D$2:D1151,$D$5, C$2:C1151, C1151)</f>
        <v>0</v>
      </c>
      <c r="H1151">
        <f>COUNTIFS(D$2:D1151,$D$2, C$2:C1151, C1151)</f>
        <v>0</v>
      </c>
    </row>
    <row r="1152" spans="1:8" x14ac:dyDescent="0.2">
      <c r="A1152">
        <v>1151</v>
      </c>
      <c r="B1152">
        <v>683</v>
      </c>
      <c r="C1152" t="s">
        <v>1223</v>
      </c>
      <c r="D1152" t="s">
        <v>439</v>
      </c>
      <c r="E1152" t="s">
        <v>325</v>
      </c>
      <c r="F1152">
        <v>52618</v>
      </c>
      <c r="G1152">
        <f>COUNTIFS(D$2:D1152,$D$5, C$2:C1152, C1152)</f>
        <v>0</v>
      </c>
      <c r="H1152">
        <f>COUNTIFS(D$2:D1152,$D$2, C$2:C1152, C1152)</f>
        <v>0</v>
      </c>
    </row>
    <row r="1153" spans="1:8" x14ac:dyDescent="0.2">
      <c r="A1153">
        <v>1152</v>
      </c>
      <c r="B1153">
        <v>32</v>
      </c>
      <c r="C1153" t="s">
        <v>1224</v>
      </c>
      <c r="D1153" t="s">
        <v>441</v>
      </c>
      <c r="E1153" t="s">
        <v>325</v>
      </c>
      <c r="F1153">
        <v>52618</v>
      </c>
      <c r="G1153">
        <f>COUNTIFS(D$2:D1153,$D$5, C$2:C1153, C1153)</f>
        <v>1</v>
      </c>
      <c r="H1153">
        <f>COUNTIFS(D$2:D1153,$D$2, C$2:C1153, C1153)</f>
        <v>0</v>
      </c>
    </row>
    <row r="1154" spans="1:8" x14ac:dyDescent="0.2">
      <c r="A1154">
        <v>1153</v>
      </c>
      <c r="B1154">
        <v>370144</v>
      </c>
      <c r="C1154" t="s">
        <v>1191</v>
      </c>
      <c r="D1154" t="s">
        <v>441</v>
      </c>
      <c r="E1154" t="s">
        <v>325</v>
      </c>
      <c r="F1154">
        <v>52618</v>
      </c>
      <c r="G1154">
        <f>COUNTIFS(D$2:D1154,$D$5, C$2:C1154, C1154)</f>
        <v>2</v>
      </c>
      <c r="H1154">
        <f>COUNTIFS(D$2:D1154,$D$2, C$2:C1154, C1154)</f>
        <v>0</v>
      </c>
    </row>
    <row r="1155" spans="1:8" x14ac:dyDescent="0.2">
      <c r="A1155">
        <v>1154</v>
      </c>
      <c r="B1155">
        <v>963</v>
      </c>
      <c r="C1155" t="s">
        <v>1225</v>
      </c>
      <c r="D1155" t="s">
        <v>441</v>
      </c>
      <c r="E1155" t="s">
        <v>325</v>
      </c>
      <c r="F1155">
        <v>52618</v>
      </c>
      <c r="G1155">
        <f>COUNTIFS(D$2:D1155,$D$5, C$2:C1155, C1155)</f>
        <v>1</v>
      </c>
      <c r="H1155">
        <f>COUNTIFS(D$2:D1155,$D$2, C$2:C1155, C1155)</f>
        <v>0</v>
      </c>
    </row>
    <row r="1156" spans="1:8" x14ac:dyDescent="0.2">
      <c r="A1156">
        <v>1155</v>
      </c>
      <c r="B1156">
        <v>142</v>
      </c>
      <c r="C1156" t="s">
        <v>484</v>
      </c>
      <c r="D1156" t="s">
        <v>437</v>
      </c>
      <c r="E1156" t="s">
        <v>326</v>
      </c>
      <c r="F1156">
        <v>1205489</v>
      </c>
      <c r="G1156">
        <f>COUNTIFS(D$2:D1156,$D$5, C$2:C1156, C1156)</f>
        <v>4</v>
      </c>
      <c r="H1156">
        <f>COUNTIFS(D$2:D1156,$D$2, C$2:C1156, C1156)</f>
        <v>3</v>
      </c>
    </row>
    <row r="1157" spans="1:8" x14ac:dyDescent="0.2">
      <c r="A1157">
        <v>1156</v>
      </c>
      <c r="B1157">
        <v>1010405</v>
      </c>
      <c r="C1157" t="s">
        <v>1226</v>
      </c>
      <c r="D1157" t="s">
        <v>439</v>
      </c>
      <c r="E1157" t="s">
        <v>326</v>
      </c>
      <c r="F1157">
        <v>1205489</v>
      </c>
      <c r="G1157">
        <f>COUNTIFS(D$2:D1157,$D$5, C$2:C1157, C1157)</f>
        <v>0</v>
      </c>
      <c r="H1157">
        <f>COUNTIFS(D$2:D1157,$D$2, C$2:C1157, C1157)</f>
        <v>0</v>
      </c>
    </row>
    <row r="1158" spans="1:8" x14ac:dyDescent="0.2">
      <c r="A1158">
        <v>1157</v>
      </c>
      <c r="B1158">
        <v>3164738</v>
      </c>
      <c r="C1158" t="s">
        <v>1227</v>
      </c>
      <c r="D1158" t="s">
        <v>439</v>
      </c>
      <c r="E1158" t="s">
        <v>326</v>
      </c>
      <c r="F1158">
        <v>1205489</v>
      </c>
      <c r="G1158">
        <f>COUNTIFS(D$2:D1158,$D$5, C$2:C1158, C1158)</f>
        <v>0</v>
      </c>
      <c r="H1158">
        <f>COUNTIFS(D$2:D1158,$D$2, C$2:C1158, C1158)</f>
        <v>0</v>
      </c>
    </row>
    <row r="1159" spans="1:8" x14ac:dyDescent="0.2">
      <c r="A1159">
        <v>1158</v>
      </c>
      <c r="B1159">
        <v>142</v>
      </c>
      <c r="C1159" t="s">
        <v>484</v>
      </c>
      <c r="D1159" t="s">
        <v>441</v>
      </c>
      <c r="E1159" t="s">
        <v>326</v>
      </c>
      <c r="F1159">
        <v>1205489</v>
      </c>
      <c r="G1159">
        <f>COUNTIFS(D$2:D1159,$D$5, C$2:C1159, C1159)</f>
        <v>5</v>
      </c>
      <c r="H1159">
        <f>COUNTIFS(D$2:D1159,$D$2, C$2:C1159, C1159)</f>
        <v>3</v>
      </c>
    </row>
    <row r="1160" spans="1:8" x14ac:dyDescent="0.2">
      <c r="A1160">
        <v>1159</v>
      </c>
      <c r="B1160">
        <v>3057402</v>
      </c>
      <c r="C1160" t="s">
        <v>1228</v>
      </c>
      <c r="D1160" t="s">
        <v>441</v>
      </c>
      <c r="E1160" t="s">
        <v>326</v>
      </c>
      <c r="F1160">
        <v>1205489</v>
      </c>
      <c r="G1160">
        <f>COUNTIFS(D$2:D1160,$D$5, C$2:C1160, C1160)</f>
        <v>1</v>
      </c>
      <c r="H1160">
        <f>COUNTIFS(D$2:D1160,$D$2, C$2:C1160, C1160)</f>
        <v>0</v>
      </c>
    </row>
    <row r="1161" spans="1:8" x14ac:dyDescent="0.2">
      <c r="A1161">
        <v>1160</v>
      </c>
      <c r="B1161">
        <v>1542291</v>
      </c>
      <c r="C1161" t="s">
        <v>1229</v>
      </c>
      <c r="D1161" t="s">
        <v>441</v>
      </c>
      <c r="E1161" t="s">
        <v>326</v>
      </c>
      <c r="F1161">
        <v>1205489</v>
      </c>
      <c r="G1161">
        <f>COUNTIFS(D$2:D1161,$D$5, C$2:C1161, C1161)</f>
        <v>1</v>
      </c>
      <c r="H1161">
        <f>COUNTIFS(D$2:D1161,$D$2, C$2:C1161, C1161)</f>
        <v>0</v>
      </c>
    </row>
    <row r="1162" spans="1:8" x14ac:dyDescent="0.2">
      <c r="A1162">
        <v>1161</v>
      </c>
      <c r="B1162">
        <v>4306</v>
      </c>
      <c r="C1162" t="s">
        <v>1230</v>
      </c>
      <c r="D1162" t="s">
        <v>437</v>
      </c>
      <c r="E1162" t="s">
        <v>327</v>
      </c>
      <c r="F1162">
        <v>1392190</v>
      </c>
      <c r="G1162">
        <f>COUNTIFS(D$2:D1162,$D$5, C$2:C1162, C1162)</f>
        <v>0</v>
      </c>
      <c r="H1162">
        <f>COUNTIFS(D$2:D1162,$D$2, C$2:C1162, C1162)</f>
        <v>1</v>
      </c>
    </row>
    <row r="1163" spans="1:8" x14ac:dyDescent="0.2">
      <c r="A1163">
        <v>1162</v>
      </c>
      <c r="B1163">
        <v>4306</v>
      </c>
      <c r="C1163" t="s">
        <v>1230</v>
      </c>
      <c r="D1163" t="s">
        <v>439</v>
      </c>
      <c r="E1163" t="s">
        <v>327</v>
      </c>
      <c r="F1163">
        <v>1392190</v>
      </c>
      <c r="G1163">
        <f>COUNTIFS(D$2:D1163,$D$5, C$2:C1163, C1163)</f>
        <v>0</v>
      </c>
      <c r="H1163">
        <f>COUNTIFS(D$2:D1163,$D$2, C$2:C1163, C1163)</f>
        <v>1</v>
      </c>
    </row>
    <row r="1164" spans="1:8" x14ac:dyDescent="0.2">
      <c r="A1164">
        <v>1163</v>
      </c>
      <c r="B1164">
        <v>565068</v>
      </c>
      <c r="C1164" t="s">
        <v>1231</v>
      </c>
      <c r="D1164" t="s">
        <v>439</v>
      </c>
      <c r="E1164" t="s">
        <v>327</v>
      </c>
      <c r="F1164">
        <v>1392190</v>
      </c>
      <c r="G1164">
        <f>COUNTIFS(D$2:D1164,$D$5, C$2:C1164, C1164)</f>
        <v>0</v>
      </c>
      <c r="H1164">
        <f>COUNTIFS(D$2:D1164,$D$2, C$2:C1164, C1164)</f>
        <v>0</v>
      </c>
    </row>
    <row r="1165" spans="1:8" x14ac:dyDescent="0.2">
      <c r="A1165">
        <v>1164</v>
      </c>
      <c r="B1165">
        <v>490147</v>
      </c>
      <c r="C1165" t="s">
        <v>1232</v>
      </c>
      <c r="D1165" t="s">
        <v>439</v>
      </c>
      <c r="E1165" t="s">
        <v>327</v>
      </c>
      <c r="F1165">
        <v>1392190</v>
      </c>
      <c r="G1165">
        <f>COUNTIFS(D$2:D1165,$D$5, C$2:C1165, C1165)</f>
        <v>0</v>
      </c>
      <c r="H1165">
        <f>COUNTIFS(D$2:D1165,$D$2, C$2:C1165, C1165)</f>
        <v>0</v>
      </c>
    </row>
    <row r="1166" spans="1:8" x14ac:dyDescent="0.2">
      <c r="A1166">
        <v>1165</v>
      </c>
      <c r="B1166">
        <v>362766</v>
      </c>
      <c r="C1166" t="s">
        <v>758</v>
      </c>
      <c r="D1166" t="s">
        <v>441</v>
      </c>
      <c r="E1166" t="s">
        <v>327</v>
      </c>
      <c r="F1166">
        <v>1392190</v>
      </c>
      <c r="G1166">
        <f>COUNTIFS(D$2:D1166,$D$5, C$2:C1166, C1166)</f>
        <v>3</v>
      </c>
      <c r="H1166">
        <f>COUNTIFS(D$2:D1166,$D$2, C$2:C1166, C1166)</f>
        <v>0</v>
      </c>
    </row>
    <row r="1167" spans="1:8" x14ac:dyDescent="0.2">
      <c r="A1167">
        <v>1166</v>
      </c>
      <c r="B1167">
        <v>234</v>
      </c>
      <c r="C1167" t="s">
        <v>1233</v>
      </c>
      <c r="D1167" t="s">
        <v>441</v>
      </c>
      <c r="E1167" t="s">
        <v>327</v>
      </c>
      <c r="F1167">
        <v>1392190</v>
      </c>
      <c r="G1167">
        <f>COUNTIFS(D$2:D1167,$D$5, C$2:C1167, C1167)</f>
        <v>1</v>
      </c>
      <c r="H1167">
        <f>COUNTIFS(D$2:D1167,$D$2, C$2:C1167, C1167)</f>
        <v>0</v>
      </c>
    </row>
    <row r="1168" spans="1:8" x14ac:dyDescent="0.2">
      <c r="A1168">
        <v>1167</v>
      </c>
      <c r="B1168">
        <v>396558</v>
      </c>
      <c r="C1168" t="s">
        <v>1234</v>
      </c>
      <c r="D1168" t="s">
        <v>441</v>
      </c>
      <c r="E1168" t="s">
        <v>327</v>
      </c>
      <c r="F1168">
        <v>1392190</v>
      </c>
      <c r="G1168">
        <f>COUNTIFS(D$2:D1168,$D$5, C$2:C1168, C1168)</f>
        <v>1</v>
      </c>
      <c r="H1168">
        <f>COUNTIFS(D$2:D1168,$D$2, C$2:C1168, C1168)</f>
        <v>0</v>
      </c>
    </row>
    <row r="1169" spans="1:8" x14ac:dyDescent="0.2">
      <c r="A1169">
        <v>1168</v>
      </c>
      <c r="B1169">
        <v>40</v>
      </c>
      <c r="C1169" t="s">
        <v>736</v>
      </c>
      <c r="D1169" t="s">
        <v>437</v>
      </c>
      <c r="E1169" t="s">
        <v>329</v>
      </c>
      <c r="F1169">
        <v>72684</v>
      </c>
      <c r="G1169">
        <f>COUNTIFS(D$2:D1169,$D$5, C$2:C1169, C1169)</f>
        <v>0</v>
      </c>
      <c r="H1169">
        <f>COUNTIFS(D$2:D1169,$D$2, C$2:C1169, C1169)</f>
        <v>7</v>
      </c>
    </row>
    <row r="1170" spans="1:8" x14ac:dyDescent="0.2">
      <c r="A1170">
        <v>1169</v>
      </c>
      <c r="B1170">
        <v>40</v>
      </c>
      <c r="C1170" t="s">
        <v>736</v>
      </c>
      <c r="D1170" t="s">
        <v>439</v>
      </c>
      <c r="E1170" t="s">
        <v>329</v>
      </c>
      <c r="F1170">
        <v>72684</v>
      </c>
      <c r="G1170">
        <f>COUNTIFS(D$2:D1170,$D$5, C$2:C1170, C1170)</f>
        <v>0</v>
      </c>
      <c r="H1170">
        <f>COUNTIFS(D$2:D1170,$D$2, C$2:C1170, C1170)</f>
        <v>7</v>
      </c>
    </row>
    <row r="1171" spans="1:8" x14ac:dyDescent="0.2">
      <c r="A1171">
        <v>1170</v>
      </c>
      <c r="B1171">
        <v>856842</v>
      </c>
      <c r="C1171" t="s">
        <v>1235</v>
      </c>
      <c r="D1171" t="s">
        <v>439</v>
      </c>
      <c r="E1171" t="s">
        <v>329</v>
      </c>
      <c r="F1171">
        <v>72684</v>
      </c>
      <c r="G1171">
        <f>COUNTIFS(D$2:D1171,$D$5, C$2:C1171, C1171)</f>
        <v>0</v>
      </c>
      <c r="H1171">
        <f>COUNTIFS(D$2:D1171,$D$2, C$2:C1171, C1171)</f>
        <v>0</v>
      </c>
    </row>
    <row r="1172" spans="1:8" x14ac:dyDescent="0.2">
      <c r="A1172">
        <v>1171</v>
      </c>
      <c r="B1172">
        <v>641939</v>
      </c>
      <c r="C1172" t="s">
        <v>1236</v>
      </c>
      <c r="D1172" t="s">
        <v>441</v>
      </c>
      <c r="E1172" t="s">
        <v>329</v>
      </c>
      <c r="F1172">
        <v>72684</v>
      </c>
      <c r="G1172">
        <f>COUNTIFS(D$2:D1172,$D$5, C$2:C1172, C1172)</f>
        <v>1</v>
      </c>
      <c r="H1172">
        <f>COUNTIFS(D$2:D1172,$D$2, C$2:C1172, C1172)</f>
        <v>0</v>
      </c>
    </row>
    <row r="1173" spans="1:8" x14ac:dyDescent="0.2">
      <c r="A1173">
        <v>1172</v>
      </c>
      <c r="B1173">
        <v>1943</v>
      </c>
      <c r="C1173" t="s">
        <v>1237</v>
      </c>
      <c r="D1173" t="s">
        <v>441</v>
      </c>
      <c r="E1173" t="s">
        <v>329</v>
      </c>
      <c r="F1173">
        <v>72684</v>
      </c>
      <c r="G1173">
        <f>COUNTIFS(D$2:D1173,$D$5, C$2:C1173, C1173)</f>
        <v>1</v>
      </c>
      <c r="H1173">
        <f>COUNTIFS(D$2:D1173,$D$2, C$2:C1173, C1173)</f>
        <v>0</v>
      </c>
    </row>
    <row r="1174" spans="1:8" x14ac:dyDescent="0.2">
      <c r="A1174">
        <v>1173</v>
      </c>
      <c r="B1174">
        <v>535861</v>
      </c>
      <c r="C1174" t="s">
        <v>962</v>
      </c>
      <c r="D1174" t="s">
        <v>441</v>
      </c>
      <c r="E1174" t="s">
        <v>329</v>
      </c>
      <c r="F1174">
        <v>72684</v>
      </c>
      <c r="G1174">
        <f>COUNTIFS(D$2:D1174,$D$5, C$2:C1174, C1174)</f>
        <v>2</v>
      </c>
      <c r="H1174">
        <f>COUNTIFS(D$2:D1174,$D$2, C$2:C1174, C1174)</f>
        <v>0</v>
      </c>
    </row>
    <row r="1175" spans="1:8" x14ac:dyDescent="0.2">
      <c r="A1175">
        <v>1174</v>
      </c>
      <c r="B1175">
        <v>594503</v>
      </c>
      <c r="C1175" t="s">
        <v>573</v>
      </c>
      <c r="D1175" t="s">
        <v>437</v>
      </c>
      <c r="E1175" t="s">
        <v>330</v>
      </c>
      <c r="F1175">
        <v>96283</v>
      </c>
      <c r="G1175">
        <f>COUNTIFS(D$2:D1175,$D$5, C$2:C1175, C1175)</f>
        <v>0</v>
      </c>
      <c r="H1175">
        <f>COUNTIFS(D$2:D1175,$D$2, C$2:C1175, C1175)</f>
        <v>4</v>
      </c>
    </row>
    <row r="1176" spans="1:8" x14ac:dyDescent="0.2">
      <c r="A1176">
        <v>1175</v>
      </c>
      <c r="B1176">
        <v>594503</v>
      </c>
      <c r="C1176" t="s">
        <v>573</v>
      </c>
      <c r="D1176" t="s">
        <v>439</v>
      </c>
      <c r="E1176" t="s">
        <v>330</v>
      </c>
      <c r="F1176">
        <v>96283</v>
      </c>
      <c r="G1176">
        <f>COUNTIFS(D$2:D1176,$D$5, C$2:C1176, C1176)</f>
        <v>0</v>
      </c>
      <c r="H1176">
        <f>COUNTIFS(D$2:D1176,$D$2, C$2:C1176, C1176)</f>
        <v>4</v>
      </c>
    </row>
    <row r="1177" spans="1:8" x14ac:dyDescent="0.2">
      <c r="A1177">
        <v>1176</v>
      </c>
      <c r="B1177">
        <v>847054</v>
      </c>
      <c r="C1177" t="s">
        <v>1238</v>
      </c>
      <c r="D1177" t="s">
        <v>441</v>
      </c>
      <c r="E1177" t="s">
        <v>330</v>
      </c>
      <c r="F1177">
        <v>96283</v>
      </c>
      <c r="G1177">
        <f>COUNTIFS(D$2:D1177,$D$5, C$2:C1177, C1177)</f>
        <v>1</v>
      </c>
      <c r="H1177">
        <f>COUNTIFS(D$2:D1177,$D$2, C$2:C1177, C1177)</f>
        <v>0</v>
      </c>
    </row>
    <row r="1178" spans="1:8" x14ac:dyDescent="0.2">
      <c r="A1178">
        <v>1177</v>
      </c>
      <c r="B1178">
        <v>383022</v>
      </c>
      <c r="C1178" t="s">
        <v>1239</v>
      </c>
      <c r="D1178" t="s">
        <v>441</v>
      </c>
      <c r="E1178" t="s">
        <v>330</v>
      </c>
      <c r="F1178">
        <v>96283</v>
      </c>
      <c r="G1178">
        <f>COUNTIFS(D$2:D1178,$D$5, C$2:C1178, C1178)</f>
        <v>1</v>
      </c>
      <c r="H1178">
        <f>COUNTIFS(D$2:D1178,$D$2, C$2:C1178, C1178)</f>
        <v>0</v>
      </c>
    </row>
    <row r="1179" spans="1:8" x14ac:dyDescent="0.2">
      <c r="A1179">
        <v>1178</v>
      </c>
      <c r="B1179">
        <v>757076</v>
      </c>
      <c r="C1179" t="s">
        <v>1240</v>
      </c>
      <c r="D1179" t="s">
        <v>441</v>
      </c>
      <c r="E1179" t="s">
        <v>330</v>
      </c>
      <c r="F1179">
        <v>96283</v>
      </c>
      <c r="G1179">
        <f>COUNTIFS(D$2:D1179,$D$5, C$2:C1179, C1179)</f>
        <v>1</v>
      </c>
      <c r="H1179">
        <f>COUNTIFS(D$2:D1179,$D$2, C$2:C1179, C1179)</f>
        <v>0</v>
      </c>
    </row>
    <row r="1180" spans="1:8" x14ac:dyDescent="0.2">
      <c r="A1180">
        <v>1179</v>
      </c>
      <c r="B1180">
        <v>6498</v>
      </c>
      <c r="C1180" t="s">
        <v>1241</v>
      </c>
      <c r="D1180" t="s">
        <v>437</v>
      </c>
      <c r="E1180" t="s">
        <v>332</v>
      </c>
      <c r="F1180">
        <v>118849</v>
      </c>
      <c r="G1180">
        <f>COUNTIFS(D$2:D1180,$D$5, C$2:C1180, C1180)</f>
        <v>0</v>
      </c>
      <c r="H1180">
        <f>COUNTIFS(D$2:D1180,$D$2, C$2:C1180, C1180)</f>
        <v>1</v>
      </c>
    </row>
    <row r="1181" spans="1:8" x14ac:dyDescent="0.2">
      <c r="A1181">
        <v>1180</v>
      </c>
      <c r="B1181">
        <v>6498</v>
      </c>
      <c r="C1181" t="s">
        <v>1241</v>
      </c>
      <c r="D1181" t="s">
        <v>439</v>
      </c>
      <c r="E1181" t="s">
        <v>332</v>
      </c>
      <c r="F1181">
        <v>118849</v>
      </c>
      <c r="G1181">
        <f>COUNTIFS(D$2:D1181,$D$5, C$2:C1181, C1181)</f>
        <v>0</v>
      </c>
      <c r="H1181">
        <f>COUNTIFS(D$2:D1181,$D$2, C$2:C1181, C1181)</f>
        <v>1</v>
      </c>
    </row>
    <row r="1182" spans="1:8" x14ac:dyDescent="0.2">
      <c r="A1182">
        <v>1181</v>
      </c>
      <c r="B1182">
        <v>619870</v>
      </c>
      <c r="C1182" t="s">
        <v>1242</v>
      </c>
      <c r="D1182" t="s">
        <v>441</v>
      </c>
      <c r="E1182" t="s">
        <v>332</v>
      </c>
      <c r="F1182">
        <v>118849</v>
      </c>
      <c r="G1182">
        <f>COUNTIFS(D$2:D1182,$D$5, C$2:C1182, C1182)</f>
        <v>1</v>
      </c>
      <c r="H1182">
        <f>COUNTIFS(D$2:D1182,$D$2, C$2:C1182, C1182)</f>
        <v>0</v>
      </c>
    </row>
    <row r="1183" spans="1:8" x14ac:dyDescent="0.2">
      <c r="A1183">
        <v>1182</v>
      </c>
      <c r="B1183">
        <v>268488</v>
      </c>
      <c r="C1183" t="s">
        <v>1243</v>
      </c>
      <c r="D1183" t="s">
        <v>441</v>
      </c>
      <c r="E1183" t="s">
        <v>332</v>
      </c>
      <c r="F1183">
        <v>118849</v>
      </c>
      <c r="G1183">
        <f>COUNTIFS(D$2:D1183,$D$5, C$2:C1183, C1183)</f>
        <v>1</v>
      </c>
      <c r="H1183">
        <f>COUNTIFS(D$2:D1183,$D$2, C$2:C1183, C1183)</f>
        <v>0</v>
      </c>
    </row>
    <row r="1184" spans="1:8" x14ac:dyDescent="0.2">
      <c r="A1184">
        <v>1183</v>
      </c>
      <c r="B1184">
        <v>781245</v>
      </c>
      <c r="C1184" t="s">
        <v>1244</v>
      </c>
      <c r="D1184" t="s">
        <v>441</v>
      </c>
      <c r="E1184" t="s">
        <v>332</v>
      </c>
      <c r="F1184">
        <v>118849</v>
      </c>
      <c r="G1184">
        <f>COUNTIFS(D$2:D1184,$D$5, C$2:C1184, C1184)</f>
        <v>1</v>
      </c>
      <c r="H1184">
        <f>COUNTIFS(D$2:D1184,$D$2, C$2:C1184, C1184)</f>
        <v>0</v>
      </c>
    </row>
    <row r="1185" spans="1:8" x14ac:dyDescent="0.2">
      <c r="A1185">
        <v>1184</v>
      </c>
      <c r="B1185">
        <v>154</v>
      </c>
      <c r="C1185" t="s">
        <v>797</v>
      </c>
      <c r="D1185" t="s">
        <v>437</v>
      </c>
      <c r="E1185" t="s">
        <v>333</v>
      </c>
      <c r="F1185">
        <v>2119532</v>
      </c>
      <c r="G1185">
        <f>COUNTIFS(D$2:D1185,$D$5, C$2:C1185, C1185)</f>
        <v>1</v>
      </c>
      <c r="H1185">
        <f>COUNTIFS(D$2:D1185,$D$2, C$2:C1185, C1185)</f>
        <v>2</v>
      </c>
    </row>
    <row r="1186" spans="1:8" x14ac:dyDescent="0.2">
      <c r="A1186">
        <v>1185</v>
      </c>
      <c r="B1186">
        <v>770938</v>
      </c>
      <c r="C1186" t="s">
        <v>1245</v>
      </c>
      <c r="D1186" t="s">
        <v>439</v>
      </c>
      <c r="E1186" t="s">
        <v>333</v>
      </c>
      <c r="F1186">
        <v>2119532</v>
      </c>
      <c r="G1186">
        <f>COUNTIFS(D$2:D1186,$D$5, C$2:C1186, C1186)</f>
        <v>0</v>
      </c>
      <c r="H1186">
        <f>COUNTIFS(D$2:D1186,$D$2, C$2:C1186, C1186)</f>
        <v>0</v>
      </c>
    </row>
    <row r="1187" spans="1:8" x14ac:dyDescent="0.2">
      <c r="A1187">
        <v>1186</v>
      </c>
      <c r="B1187">
        <v>460795</v>
      </c>
      <c r="C1187" t="s">
        <v>1246</v>
      </c>
      <c r="D1187" t="s">
        <v>439</v>
      </c>
      <c r="E1187" t="s">
        <v>333</v>
      </c>
      <c r="F1187">
        <v>2119532</v>
      </c>
      <c r="G1187">
        <f>COUNTIFS(D$2:D1187,$D$5, C$2:C1187, C1187)</f>
        <v>0</v>
      </c>
      <c r="H1187">
        <f>COUNTIFS(D$2:D1187,$D$2, C$2:C1187, C1187)</f>
        <v>0</v>
      </c>
    </row>
    <row r="1188" spans="1:8" x14ac:dyDescent="0.2">
      <c r="A1188">
        <v>1187</v>
      </c>
      <c r="B1188">
        <v>1940449</v>
      </c>
      <c r="C1188" t="s">
        <v>1247</v>
      </c>
      <c r="D1188" t="s">
        <v>441</v>
      </c>
      <c r="E1188" t="s">
        <v>333</v>
      </c>
      <c r="F1188">
        <v>2119532</v>
      </c>
      <c r="G1188">
        <f>COUNTIFS(D$2:D1188,$D$5, C$2:C1188, C1188)</f>
        <v>1</v>
      </c>
      <c r="H1188">
        <f>COUNTIFS(D$2:D1188,$D$2, C$2:C1188, C1188)</f>
        <v>0</v>
      </c>
    </row>
    <row r="1189" spans="1:8" x14ac:dyDescent="0.2">
      <c r="A1189">
        <v>1188</v>
      </c>
      <c r="B1189">
        <v>941777</v>
      </c>
      <c r="C1189" t="s">
        <v>1248</v>
      </c>
      <c r="D1189" t="s">
        <v>441</v>
      </c>
      <c r="E1189" t="s">
        <v>333</v>
      </c>
      <c r="F1189">
        <v>2119532</v>
      </c>
      <c r="G1189">
        <f>COUNTIFS(D$2:D1189,$D$5, C$2:C1189, C1189)</f>
        <v>1</v>
      </c>
      <c r="H1189">
        <f>COUNTIFS(D$2:D1189,$D$2, C$2:C1189, C1189)</f>
        <v>0</v>
      </c>
    </row>
    <row r="1190" spans="1:8" x14ac:dyDescent="0.2">
      <c r="A1190">
        <v>1189</v>
      </c>
      <c r="B1190">
        <v>3478396</v>
      </c>
      <c r="C1190" t="s">
        <v>1249</v>
      </c>
      <c r="D1190" t="s">
        <v>441</v>
      </c>
      <c r="E1190" t="s">
        <v>333</v>
      </c>
      <c r="F1190">
        <v>2119532</v>
      </c>
      <c r="G1190">
        <f>COUNTIFS(D$2:D1190,$D$5, C$2:C1190, C1190)</f>
        <v>1</v>
      </c>
      <c r="H1190">
        <f>COUNTIFS(D$2:D1190,$D$2, C$2:C1190, C1190)</f>
        <v>0</v>
      </c>
    </row>
    <row r="1191" spans="1:8" x14ac:dyDescent="0.2">
      <c r="A1191">
        <v>1190</v>
      </c>
      <c r="B1191">
        <v>27572</v>
      </c>
      <c r="C1191" t="s">
        <v>1250</v>
      </c>
      <c r="D1191" t="s">
        <v>437</v>
      </c>
      <c r="E1191" t="s">
        <v>334</v>
      </c>
      <c r="F1191">
        <v>2278388</v>
      </c>
      <c r="G1191">
        <f>COUNTIFS(D$2:D1191,$D$5, C$2:C1191, C1191)</f>
        <v>0</v>
      </c>
      <c r="H1191">
        <f>COUNTIFS(D$2:D1191,$D$2, C$2:C1191, C1191)</f>
        <v>1</v>
      </c>
    </row>
    <row r="1192" spans="1:8" x14ac:dyDescent="0.2">
      <c r="A1192">
        <v>1191</v>
      </c>
      <c r="B1192">
        <v>959003</v>
      </c>
      <c r="C1192" t="s">
        <v>1251</v>
      </c>
      <c r="D1192" t="s">
        <v>439</v>
      </c>
      <c r="E1192" t="s">
        <v>334</v>
      </c>
      <c r="F1192">
        <v>2278388</v>
      </c>
      <c r="G1192">
        <f>COUNTIFS(D$2:D1192,$D$5, C$2:C1192, C1192)</f>
        <v>0</v>
      </c>
      <c r="H1192">
        <f>COUNTIFS(D$2:D1192,$D$2, C$2:C1192, C1192)</f>
        <v>0</v>
      </c>
    </row>
    <row r="1193" spans="1:8" x14ac:dyDescent="0.2">
      <c r="A1193">
        <v>1192</v>
      </c>
      <c r="B1193">
        <v>27572</v>
      </c>
      <c r="C1193" t="s">
        <v>1250</v>
      </c>
      <c r="D1193" t="s">
        <v>439</v>
      </c>
      <c r="E1193" t="s">
        <v>334</v>
      </c>
      <c r="F1193">
        <v>2278388</v>
      </c>
      <c r="G1193">
        <f>COUNTIFS(D$2:D1193,$D$5, C$2:C1193, C1193)</f>
        <v>0</v>
      </c>
      <c r="H1193">
        <f>COUNTIFS(D$2:D1193,$D$2, C$2:C1193, C1193)</f>
        <v>1</v>
      </c>
    </row>
    <row r="1194" spans="1:8" x14ac:dyDescent="0.2">
      <c r="A1194">
        <v>1193</v>
      </c>
      <c r="B1194">
        <v>2450453</v>
      </c>
      <c r="C1194" t="s">
        <v>1252</v>
      </c>
      <c r="D1194" t="s">
        <v>439</v>
      </c>
      <c r="E1194" t="s">
        <v>334</v>
      </c>
      <c r="F1194">
        <v>2278388</v>
      </c>
      <c r="G1194">
        <f>COUNTIFS(D$2:D1194,$D$5, C$2:C1194, C1194)</f>
        <v>0</v>
      </c>
      <c r="H1194">
        <f>COUNTIFS(D$2:D1194,$D$2, C$2:C1194, C1194)</f>
        <v>0</v>
      </c>
    </row>
    <row r="1195" spans="1:8" x14ac:dyDescent="0.2">
      <c r="A1195">
        <v>1194</v>
      </c>
      <c r="B1195">
        <v>146</v>
      </c>
      <c r="C1195" t="s">
        <v>473</v>
      </c>
      <c r="D1195" t="s">
        <v>441</v>
      </c>
      <c r="E1195" t="s">
        <v>334</v>
      </c>
      <c r="F1195">
        <v>2278388</v>
      </c>
      <c r="G1195">
        <f>COUNTIFS(D$2:D1195,$D$5, C$2:C1195, C1195)</f>
        <v>2</v>
      </c>
      <c r="H1195">
        <f>COUNTIFS(D$2:D1195,$D$2, C$2:C1195, C1195)</f>
        <v>0</v>
      </c>
    </row>
    <row r="1196" spans="1:8" x14ac:dyDescent="0.2">
      <c r="A1196">
        <v>1195</v>
      </c>
      <c r="B1196">
        <v>719</v>
      </c>
      <c r="C1196" t="s">
        <v>768</v>
      </c>
      <c r="D1196" t="s">
        <v>441</v>
      </c>
      <c r="E1196" t="s">
        <v>334</v>
      </c>
      <c r="F1196">
        <v>2278388</v>
      </c>
      <c r="G1196">
        <f>COUNTIFS(D$2:D1196,$D$5, C$2:C1196, C1196)</f>
        <v>2</v>
      </c>
      <c r="H1196">
        <f>COUNTIFS(D$2:D1196,$D$2, C$2:C1196, C1196)</f>
        <v>0</v>
      </c>
    </row>
    <row r="1197" spans="1:8" x14ac:dyDescent="0.2">
      <c r="A1197">
        <v>1196</v>
      </c>
      <c r="B1197">
        <v>23832</v>
      </c>
      <c r="C1197" t="s">
        <v>1253</v>
      </c>
      <c r="D1197" t="s">
        <v>441</v>
      </c>
      <c r="E1197" t="s">
        <v>334</v>
      </c>
      <c r="F1197">
        <v>2278388</v>
      </c>
      <c r="G1197">
        <f>COUNTIFS(D$2:D1197,$D$5, C$2:C1197, C1197)</f>
        <v>1</v>
      </c>
      <c r="H1197">
        <f>COUNTIFS(D$2:D1197,$D$2, C$2:C1197, C1197)</f>
        <v>0</v>
      </c>
    </row>
    <row r="1198" spans="1:8" x14ac:dyDescent="0.2">
      <c r="A1198">
        <v>1197</v>
      </c>
      <c r="B1198">
        <v>2588606</v>
      </c>
      <c r="C1198" t="s">
        <v>1125</v>
      </c>
      <c r="D1198" t="s">
        <v>437</v>
      </c>
      <c r="E1198" t="s">
        <v>335</v>
      </c>
      <c r="F1198">
        <v>2024544</v>
      </c>
      <c r="G1198">
        <f>COUNTIFS(D$2:D1198,$D$5, C$2:C1198, C1198)</f>
        <v>1</v>
      </c>
      <c r="H1198">
        <f>COUNTIFS(D$2:D1198,$D$2, C$2:C1198, C1198)</f>
        <v>1</v>
      </c>
    </row>
    <row r="1199" spans="1:8" x14ac:dyDescent="0.2">
      <c r="A1199">
        <v>1198</v>
      </c>
      <c r="B1199">
        <v>725983</v>
      </c>
      <c r="C1199" t="s">
        <v>1254</v>
      </c>
      <c r="D1199" t="s">
        <v>439</v>
      </c>
      <c r="E1199" t="s">
        <v>335</v>
      </c>
      <c r="F1199">
        <v>2024544</v>
      </c>
      <c r="G1199">
        <f>COUNTIFS(D$2:D1199,$D$5, C$2:C1199, C1199)</f>
        <v>0</v>
      </c>
      <c r="H1199">
        <f>COUNTIFS(D$2:D1199,$D$2, C$2:C1199, C1199)</f>
        <v>0</v>
      </c>
    </row>
    <row r="1200" spans="1:8" x14ac:dyDescent="0.2">
      <c r="A1200">
        <v>1199</v>
      </c>
      <c r="B1200">
        <v>1185849</v>
      </c>
      <c r="C1200" t="s">
        <v>1255</v>
      </c>
      <c r="D1200" t="s">
        <v>439</v>
      </c>
      <c r="E1200" t="s">
        <v>335</v>
      </c>
      <c r="F1200">
        <v>2024544</v>
      </c>
      <c r="G1200">
        <f>COUNTIFS(D$2:D1200,$D$5, C$2:C1200, C1200)</f>
        <v>0</v>
      </c>
      <c r="H1200">
        <f>COUNTIFS(D$2:D1200,$D$2, C$2:C1200, C1200)</f>
        <v>0</v>
      </c>
    </row>
    <row r="1201" spans="1:8" x14ac:dyDescent="0.2">
      <c r="A1201">
        <v>1200</v>
      </c>
      <c r="B1201">
        <v>252230</v>
      </c>
      <c r="C1201" t="s">
        <v>1256</v>
      </c>
      <c r="D1201" t="s">
        <v>441</v>
      </c>
      <c r="E1201" t="s">
        <v>335</v>
      </c>
      <c r="F1201">
        <v>2024544</v>
      </c>
      <c r="G1201">
        <f>COUNTIFS(D$2:D1201,$D$5, C$2:C1201, C1201)</f>
        <v>1</v>
      </c>
      <c r="H1201">
        <f>COUNTIFS(D$2:D1201,$D$2, C$2:C1201, C1201)</f>
        <v>0</v>
      </c>
    </row>
    <row r="1202" spans="1:8" x14ac:dyDescent="0.2">
      <c r="A1202">
        <v>1201</v>
      </c>
      <c r="B1202">
        <v>931324</v>
      </c>
      <c r="C1202" t="s">
        <v>1257</v>
      </c>
      <c r="D1202" t="s">
        <v>441</v>
      </c>
      <c r="E1202" t="s">
        <v>335</v>
      </c>
      <c r="F1202">
        <v>2024544</v>
      </c>
      <c r="G1202">
        <f>COUNTIFS(D$2:D1202,$D$5, C$2:C1202, C1202)</f>
        <v>1</v>
      </c>
      <c r="H1202">
        <f>COUNTIFS(D$2:D1202,$D$2, C$2:C1202, C1202)</f>
        <v>0</v>
      </c>
    </row>
    <row r="1203" spans="1:8" x14ac:dyDescent="0.2">
      <c r="A1203">
        <v>1202</v>
      </c>
      <c r="B1203">
        <v>1055413</v>
      </c>
      <c r="C1203" t="s">
        <v>1258</v>
      </c>
      <c r="D1203" t="s">
        <v>441</v>
      </c>
      <c r="E1203" t="s">
        <v>335</v>
      </c>
      <c r="F1203">
        <v>2024544</v>
      </c>
      <c r="G1203">
        <f>COUNTIFS(D$2:D1203,$D$5, C$2:C1203, C1203)</f>
        <v>1</v>
      </c>
      <c r="H1203">
        <f>COUNTIFS(D$2:D1203,$D$2, C$2:C1203, C1203)</f>
        <v>0</v>
      </c>
    </row>
    <row r="1204" spans="1:8" x14ac:dyDescent="0.2">
      <c r="A1204">
        <v>1203</v>
      </c>
      <c r="B1204">
        <v>500</v>
      </c>
      <c r="C1204" t="s">
        <v>1259</v>
      </c>
      <c r="D1204" t="s">
        <v>437</v>
      </c>
      <c r="E1204" t="s">
        <v>336</v>
      </c>
      <c r="F1204">
        <v>112471</v>
      </c>
      <c r="G1204">
        <f>COUNTIFS(D$2:D1204,$D$5, C$2:C1204, C1204)</f>
        <v>0</v>
      </c>
      <c r="H1204">
        <f>COUNTIFS(D$2:D1204,$D$2, C$2:C1204, C1204)</f>
        <v>1</v>
      </c>
    </row>
    <row r="1205" spans="1:8" x14ac:dyDescent="0.2">
      <c r="A1205">
        <v>1204</v>
      </c>
      <c r="B1205">
        <v>500</v>
      </c>
      <c r="C1205" t="s">
        <v>1259</v>
      </c>
      <c r="D1205" t="s">
        <v>439</v>
      </c>
      <c r="E1205" t="s">
        <v>336</v>
      </c>
      <c r="F1205">
        <v>112471</v>
      </c>
      <c r="G1205">
        <f>COUNTIFS(D$2:D1205,$D$5, C$2:C1205, C1205)</f>
        <v>0</v>
      </c>
      <c r="H1205">
        <f>COUNTIFS(D$2:D1205,$D$2, C$2:C1205, C1205)</f>
        <v>1</v>
      </c>
    </row>
    <row r="1206" spans="1:8" x14ac:dyDescent="0.2">
      <c r="A1206">
        <v>1205</v>
      </c>
      <c r="B1206">
        <v>471811</v>
      </c>
      <c r="C1206" t="s">
        <v>1260</v>
      </c>
      <c r="D1206" t="s">
        <v>439</v>
      </c>
      <c r="E1206" t="s">
        <v>336</v>
      </c>
      <c r="F1206">
        <v>112471</v>
      </c>
      <c r="G1206">
        <f>COUNTIFS(D$2:D1206,$D$5, C$2:C1206, C1206)</f>
        <v>0</v>
      </c>
      <c r="H1206">
        <f>COUNTIFS(D$2:D1206,$D$2, C$2:C1206, C1206)</f>
        <v>0</v>
      </c>
    </row>
    <row r="1207" spans="1:8" x14ac:dyDescent="0.2">
      <c r="A1207">
        <v>1206</v>
      </c>
      <c r="B1207">
        <v>160</v>
      </c>
      <c r="C1207" t="s">
        <v>1216</v>
      </c>
      <c r="D1207" t="s">
        <v>441</v>
      </c>
      <c r="E1207" t="s">
        <v>336</v>
      </c>
      <c r="F1207">
        <v>112471</v>
      </c>
      <c r="G1207">
        <f>COUNTIFS(D$2:D1207,$D$5, C$2:C1207, C1207)</f>
        <v>2</v>
      </c>
      <c r="H1207">
        <f>COUNTIFS(D$2:D1207,$D$2, C$2:C1207, C1207)</f>
        <v>0</v>
      </c>
    </row>
    <row r="1208" spans="1:8" x14ac:dyDescent="0.2">
      <c r="A1208">
        <v>1207</v>
      </c>
      <c r="B1208">
        <v>365</v>
      </c>
      <c r="C1208" t="s">
        <v>1261</v>
      </c>
      <c r="D1208" t="s">
        <v>441</v>
      </c>
      <c r="E1208" t="s">
        <v>336</v>
      </c>
      <c r="F1208">
        <v>112471</v>
      </c>
      <c r="G1208">
        <f>COUNTIFS(D$2:D1208,$D$5, C$2:C1208, C1208)</f>
        <v>1</v>
      </c>
      <c r="H1208">
        <f>COUNTIFS(D$2:D1208,$D$2, C$2:C1208, C1208)</f>
        <v>0</v>
      </c>
    </row>
    <row r="1209" spans="1:8" x14ac:dyDescent="0.2">
      <c r="A1209">
        <v>1208</v>
      </c>
      <c r="B1209">
        <v>248600</v>
      </c>
      <c r="C1209" t="s">
        <v>1262</v>
      </c>
      <c r="D1209" t="s">
        <v>441</v>
      </c>
      <c r="E1209" t="s">
        <v>336</v>
      </c>
      <c r="F1209">
        <v>112471</v>
      </c>
      <c r="G1209">
        <f>COUNTIFS(D$2:D1209,$D$5, C$2:C1209, C1209)</f>
        <v>1</v>
      </c>
      <c r="H1209">
        <f>COUNTIFS(D$2:D1209,$D$2, C$2:C1209, C1209)</f>
        <v>0</v>
      </c>
    </row>
    <row r="1210" spans="1:8" x14ac:dyDescent="0.2">
      <c r="A1210">
        <v>1209</v>
      </c>
      <c r="B1210">
        <v>1218281</v>
      </c>
      <c r="C1210" t="s">
        <v>1263</v>
      </c>
      <c r="D1210" t="s">
        <v>437</v>
      </c>
      <c r="E1210" t="s">
        <v>337</v>
      </c>
      <c r="F1210">
        <v>10872600</v>
      </c>
      <c r="G1210">
        <f>COUNTIFS(D$2:D1210,$D$5, C$2:C1210, C1210)</f>
        <v>0</v>
      </c>
      <c r="H1210">
        <f>COUNTIFS(D$2:D1210,$D$2, C$2:C1210, C1210)</f>
        <v>1</v>
      </c>
    </row>
    <row r="1211" spans="1:8" x14ac:dyDescent="0.2">
      <c r="A1211">
        <v>1210</v>
      </c>
      <c r="B1211">
        <v>571344</v>
      </c>
      <c r="C1211" t="s">
        <v>1264</v>
      </c>
      <c r="D1211" t="s">
        <v>439</v>
      </c>
      <c r="E1211" t="s">
        <v>337</v>
      </c>
      <c r="F1211">
        <v>10872600</v>
      </c>
      <c r="G1211">
        <f>COUNTIFS(D$2:D1211,$D$5, C$2:C1211, C1211)</f>
        <v>0</v>
      </c>
      <c r="H1211">
        <f>COUNTIFS(D$2:D1211,$D$2, C$2:C1211, C1211)</f>
        <v>0</v>
      </c>
    </row>
    <row r="1212" spans="1:8" x14ac:dyDescent="0.2">
      <c r="A1212">
        <v>1211</v>
      </c>
      <c r="B1212">
        <v>1273099</v>
      </c>
      <c r="C1212" t="s">
        <v>1265</v>
      </c>
      <c r="D1212" t="s">
        <v>439</v>
      </c>
      <c r="E1212" t="s">
        <v>337</v>
      </c>
      <c r="F1212">
        <v>10872600</v>
      </c>
      <c r="G1212">
        <f>COUNTIFS(D$2:D1212,$D$5, C$2:C1212, C1212)</f>
        <v>0</v>
      </c>
      <c r="H1212">
        <f>COUNTIFS(D$2:D1212,$D$2, C$2:C1212, C1212)</f>
        <v>0</v>
      </c>
    </row>
    <row r="1213" spans="1:8" x14ac:dyDescent="0.2">
      <c r="A1213">
        <v>1212</v>
      </c>
      <c r="B1213">
        <v>498278</v>
      </c>
      <c r="C1213" t="s">
        <v>713</v>
      </c>
      <c r="D1213" t="s">
        <v>439</v>
      </c>
      <c r="E1213" t="s">
        <v>337</v>
      </c>
      <c r="F1213">
        <v>10872600</v>
      </c>
      <c r="G1213">
        <f>COUNTIFS(D$2:D1213,$D$5, C$2:C1213, C1213)</f>
        <v>0</v>
      </c>
      <c r="H1213">
        <f>COUNTIFS(D$2:D1213,$D$2, C$2:C1213, C1213)</f>
        <v>0</v>
      </c>
    </row>
    <row r="1214" spans="1:8" x14ac:dyDescent="0.2">
      <c r="A1214">
        <v>1213</v>
      </c>
      <c r="B1214">
        <v>4043618</v>
      </c>
      <c r="C1214" t="s">
        <v>1266</v>
      </c>
      <c r="D1214" t="s">
        <v>441</v>
      </c>
      <c r="E1214" t="s">
        <v>337</v>
      </c>
      <c r="F1214">
        <v>10872600</v>
      </c>
      <c r="G1214">
        <f>COUNTIFS(D$2:D1214,$D$5, C$2:C1214, C1214)</f>
        <v>1</v>
      </c>
      <c r="H1214">
        <f>COUNTIFS(D$2:D1214,$D$2, C$2:C1214, C1214)</f>
        <v>0</v>
      </c>
    </row>
    <row r="1215" spans="1:8" x14ac:dyDescent="0.2">
      <c r="A1215">
        <v>1214</v>
      </c>
      <c r="B1215">
        <v>3918035</v>
      </c>
      <c r="C1215" t="s">
        <v>704</v>
      </c>
      <c r="D1215" t="s">
        <v>441</v>
      </c>
      <c r="E1215" t="s">
        <v>337</v>
      </c>
      <c r="F1215">
        <v>10872600</v>
      </c>
      <c r="G1215">
        <f>COUNTIFS(D$2:D1215,$D$5, C$2:C1215, C1215)</f>
        <v>2</v>
      </c>
      <c r="H1215">
        <f>COUNTIFS(D$2:D1215,$D$2, C$2:C1215, C1215)</f>
        <v>0</v>
      </c>
    </row>
    <row r="1216" spans="1:8" x14ac:dyDescent="0.2">
      <c r="A1216">
        <v>1215</v>
      </c>
      <c r="B1216">
        <v>1212722</v>
      </c>
      <c r="C1216" t="s">
        <v>1267</v>
      </c>
      <c r="D1216" t="s">
        <v>441</v>
      </c>
      <c r="E1216" t="s">
        <v>337</v>
      </c>
      <c r="F1216">
        <v>10872600</v>
      </c>
      <c r="G1216">
        <f>COUNTIFS(D$2:D1216,$D$5, C$2:C1216, C1216)</f>
        <v>1</v>
      </c>
      <c r="H1216">
        <f>COUNTIFS(D$2:D1216,$D$2, C$2:C1216, C1216)</f>
        <v>0</v>
      </c>
    </row>
    <row r="1217" spans="1:8" x14ac:dyDescent="0.2">
      <c r="A1217">
        <v>1216</v>
      </c>
      <c r="B1217">
        <v>631</v>
      </c>
      <c r="C1217" t="s">
        <v>583</v>
      </c>
      <c r="D1217" t="s">
        <v>437</v>
      </c>
      <c r="E1217" t="s">
        <v>338</v>
      </c>
      <c r="F1217">
        <v>83658</v>
      </c>
      <c r="G1217">
        <f>COUNTIFS(D$2:D1217,$D$5, C$2:C1217, C1217)</f>
        <v>0</v>
      </c>
      <c r="H1217">
        <f>COUNTIFS(D$2:D1217,$D$2, C$2:C1217, C1217)</f>
        <v>3</v>
      </c>
    </row>
    <row r="1218" spans="1:8" x14ac:dyDescent="0.2">
      <c r="A1218">
        <v>1217</v>
      </c>
      <c r="B1218">
        <v>266684</v>
      </c>
      <c r="C1218" t="s">
        <v>1268</v>
      </c>
      <c r="D1218" t="s">
        <v>439</v>
      </c>
      <c r="E1218" t="s">
        <v>338</v>
      </c>
      <c r="F1218">
        <v>83658</v>
      </c>
      <c r="G1218">
        <f>COUNTIFS(D$2:D1218,$D$5, C$2:C1218, C1218)</f>
        <v>0</v>
      </c>
      <c r="H1218">
        <f>COUNTIFS(D$2:D1218,$D$2, C$2:C1218, C1218)</f>
        <v>0</v>
      </c>
    </row>
    <row r="1219" spans="1:8" x14ac:dyDescent="0.2">
      <c r="A1219">
        <v>1218</v>
      </c>
      <c r="B1219">
        <v>672459</v>
      </c>
      <c r="C1219" t="s">
        <v>1088</v>
      </c>
      <c r="D1219" t="s">
        <v>439</v>
      </c>
      <c r="E1219" t="s">
        <v>338</v>
      </c>
      <c r="F1219">
        <v>83658</v>
      </c>
      <c r="G1219">
        <f>COUNTIFS(D$2:D1219,$D$5, C$2:C1219, C1219)</f>
        <v>0</v>
      </c>
      <c r="H1219">
        <f>COUNTIFS(D$2:D1219,$D$2, C$2:C1219, C1219)</f>
        <v>0</v>
      </c>
    </row>
    <row r="1220" spans="1:8" x14ac:dyDescent="0.2">
      <c r="A1220">
        <v>1219</v>
      </c>
      <c r="B1220">
        <v>1140</v>
      </c>
      <c r="C1220" t="s">
        <v>1269</v>
      </c>
      <c r="D1220" t="s">
        <v>439</v>
      </c>
      <c r="E1220" t="s">
        <v>338</v>
      </c>
      <c r="F1220">
        <v>83658</v>
      </c>
      <c r="G1220">
        <f>COUNTIFS(D$2:D1220,$D$5, C$2:C1220, C1220)</f>
        <v>0</v>
      </c>
      <c r="H1220">
        <f>COUNTIFS(D$2:D1220,$D$2, C$2:C1220, C1220)</f>
        <v>0</v>
      </c>
    </row>
    <row r="1221" spans="1:8" x14ac:dyDescent="0.2">
      <c r="A1221">
        <v>1220</v>
      </c>
      <c r="B1221">
        <v>148</v>
      </c>
      <c r="C1221" t="s">
        <v>507</v>
      </c>
      <c r="D1221" t="s">
        <v>441</v>
      </c>
      <c r="E1221" t="s">
        <v>338</v>
      </c>
      <c r="F1221">
        <v>83658</v>
      </c>
      <c r="G1221">
        <f>COUNTIFS(D$2:D1221,$D$5, C$2:C1221, C1221)</f>
        <v>6</v>
      </c>
      <c r="H1221">
        <f>COUNTIFS(D$2:D1221,$D$2, C$2:C1221, C1221)</f>
        <v>0</v>
      </c>
    </row>
    <row r="1222" spans="1:8" x14ac:dyDescent="0.2">
      <c r="A1222">
        <v>1221</v>
      </c>
      <c r="B1222">
        <v>442</v>
      </c>
      <c r="C1222" t="s">
        <v>1270</v>
      </c>
      <c r="D1222" t="s">
        <v>441</v>
      </c>
      <c r="E1222" t="s">
        <v>338</v>
      </c>
      <c r="F1222">
        <v>83658</v>
      </c>
      <c r="G1222">
        <f>COUNTIFS(D$2:D1222,$D$5, C$2:C1222, C1222)</f>
        <v>1</v>
      </c>
      <c r="H1222">
        <f>COUNTIFS(D$2:D1222,$D$2, C$2:C1222, C1222)</f>
        <v>0</v>
      </c>
    </row>
    <row r="1223" spans="1:8" x14ac:dyDescent="0.2">
      <c r="A1223">
        <v>1222</v>
      </c>
      <c r="B1223">
        <v>707</v>
      </c>
      <c r="C1223" t="s">
        <v>1271</v>
      </c>
      <c r="D1223" t="s">
        <v>441</v>
      </c>
      <c r="E1223" t="s">
        <v>338</v>
      </c>
      <c r="F1223">
        <v>83658</v>
      </c>
      <c r="G1223">
        <f>COUNTIFS(D$2:D1223,$D$5, C$2:C1223, C1223)</f>
        <v>1</v>
      </c>
      <c r="H1223">
        <f>COUNTIFS(D$2:D1223,$D$2, C$2:C1223, C1223)</f>
        <v>0</v>
      </c>
    </row>
    <row r="1224" spans="1:8" x14ac:dyDescent="0.2">
      <c r="A1224">
        <v>1223</v>
      </c>
      <c r="B1224">
        <v>94435</v>
      </c>
      <c r="C1224" t="s">
        <v>590</v>
      </c>
      <c r="D1224" t="s">
        <v>437</v>
      </c>
      <c r="E1224" t="s">
        <v>340</v>
      </c>
      <c r="F1224">
        <v>353969</v>
      </c>
      <c r="G1224">
        <f>COUNTIFS(D$2:D1224,$D$5, C$2:C1224, C1224)</f>
        <v>0</v>
      </c>
      <c r="H1224">
        <f>COUNTIFS(D$2:D1224,$D$2, C$2:C1224, C1224)</f>
        <v>2</v>
      </c>
    </row>
    <row r="1225" spans="1:8" x14ac:dyDescent="0.2">
      <c r="A1225">
        <v>1224</v>
      </c>
      <c r="B1225">
        <v>94435</v>
      </c>
      <c r="C1225" t="s">
        <v>590</v>
      </c>
      <c r="D1225" t="s">
        <v>439</v>
      </c>
      <c r="E1225" t="s">
        <v>340</v>
      </c>
      <c r="F1225">
        <v>353969</v>
      </c>
      <c r="G1225">
        <f>COUNTIFS(D$2:D1225,$D$5, C$2:C1225, C1225)</f>
        <v>0</v>
      </c>
      <c r="H1225">
        <f>COUNTIFS(D$2:D1225,$D$2, C$2:C1225, C1225)</f>
        <v>2</v>
      </c>
    </row>
    <row r="1226" spans="1:8" x14ac:dyDescent="0.2">
      <c r="A1226">
        <v>1225</v>
      </c>
      <c r="B1226">
        <v>1323286</v>
      </c>
      <c r="C1226" t="s">
        <v>1272</v>
      </c>
      <c r="D1226" t="s">
        <v>439</v>
      </c>
      <c r="E1226" t="s">
        <v>340</v>
      </c>
      <c r="F1226">
        <v>353969</v>
      </c>
      <c r="G1226">
        <f>COUNTIFS(D$2:D1226,$D$5, C$2:C1226, C1226)</f>
        <v>0</v>
      </c>
      <c r="H1226">
        <f>COUNTIFS(D$2:D1226,$D$2, C$2:C1226, C1226)</f>
        <v>0</v>
      </c>
    </row>
    <row r="1227" spans="1:8" x14ac:dyDescent="0.2">
      <c r="A1227">
        <v>1226</v>
      </c>
      <c r="B1227">
        <v>1646563</v>
      </c>
      <c r="C1227" t="s">
        <v>1273</v>
      </c>
      <c r="D1227" t="s">
        <v>439</v>
      </c>
      <c r="E1227" t="s">
        <v>340</v>
      </c>
      <c r="F1227">
        <v>353969</v>
      </c>
      <c r="G1227">
        <f>COUNTIFS(D$2:D1227,$D$5, C$2:C1227, C1227)</f>
        <v>0</v>
      </c>
      <c r="H1227">
        <f>COUNTIFS(D$2:D1227,$D$2, C$2:C1227, C1227)</f>
        <v>0</v>
      </c>
    </row>
    <row r="1228" spans="1:8" x14ac:dyDescent="0.2">
      <c r="A1228">
        <v>1227</v>
      </c>
      <c r="B1228">
        <v>814280</v>
      </c>
      <c r="C1228" t="s">
        <v>592</v>
      </c>
      <c r="D1228" t="s">
        <v>441</v>
      </c>
      <c r="E1228" t="s">
        <v>340</v>
      </c>
      <c r="F1228">
        <v>353969</v>
      </c>
      <c r="G1228">
        <f>COUNTIFS(D$2:D1228,$D$5, C$2:C1228, C1228)</f>
        <v>2</v>
      </c>
      <c r="H1228">
        <f>COUNTIFS(D$2:D1228,$D$2, C$2:C1228, C1228)</f>
        <v>0</v>
      </c>
    </row>
    <row r="1229" spans="1:8" x14ac:dyDescent="0.2">
      <c r="A1229">
        <v>1228</v>
      </c>
      <c r="B1229">
        <v>1235292</v>
      </c>
      <c r="C1229" t="s">
        <v>1274</v>
      </c>
      <c r="D1229" t="s">
        <v>441</v>
      </c>
      <c r="E1229" t="s">
        <v>340</v>
      </c>
      <c r="F1229">
        <v>353969</v>
      </c>
      <c r="G1229">
        <f>COUNTIFS(D$2:D1229,$D$5, C$2:C1229, C1229)</f>
        <v>1</v>
      </c>
      <c r="H1229">
        <f>COUNTIFS(D$2:D1229,$D$2, C$2:C1229, C1229)</f>
        <v>0</v>
      </c>
    </row>
    <row r="1230" spans="1:8" x14ac:dyDescent="0.2">
      <c r="A1230">
        <v>1229</v>
      </c>
      <c r="B1230">
        <v>1323287</v>
      </c>
      <c r="C1230" t="s">
        <v>1275</v>
      </c>
      <c r="D1230" t="s">
        <v>441</v>
      </c>
      <c r="E1230" t="s">
        <v>340</v>
      </c>
      <c r="F1230">
        <v>353969</v>
      </c>
      <c r="G1230">
        <f>COUNTIFS(D$2:D1230,$D$5, C$2:C1230, C1230)</f>
        <v>1</v>
      </c>
      <c r="H1230">
        <f>COUNTIFS(D$2:D1230,$D$2, C$2:C1230, C1230)</f>
        <v>0</v>
      </c>
    </row>
    <row r="1231" spans="1:8" x14ac:dyDescent="0.2">
      <c r="A1231">
        <v>1230</v>
      </c>
      <c r="B1231">
        <v>83348</v>
      </c>
      <c r="C1231" t="s">
        <v>1276</v>
      </c>
      <c r="D1231" t="s">
        <v>437</v>
      </c>
      <c r="E1231" t="s">
        <v>341</v>
      </c>
      <c r="F1231">
        <v>382932</v>
      </c>
      <c r="G1231">
        <f>COUNTIFS(D$2:D1231,$D$5, C$2:C1231, C1231)</f>
        <v>0</v>
      </c>
      <c r="H1231">
        <f>COUNTIFS(D$2:D1231,$D$2, C$2:C1231, C1231)</f>
        <v>1</v>
      </c>
    </row>
    <row r="1232" spans="1:8" x14ac:dyDescent="0.2">
      <c r="A1232">
        <v>1231</v>
      </c>
      <c r="B1232">
        <v>684342</v>
      </c>
      <c r="C1232" t="s">
        <v>1277</v>
      </c>
      <c r="D1232" t="s">
        <v>437</v>
      </c>
      <c r="E1232" t="s">
        <v>341</v>
      </c>
      <c r="F1232">
        <v>382932</v>
      </c>
      <c r="G1232">
        <f>COUNTIFS(D$2:D1232,$D$5, C$2:C1232, C1232)</f>
        <v>0</v>
      </c>
      <c r="H1232">
        <f>COUNTIFS(D$2:D1232,$D$2, C$2:C1232, C1232)</f>
        <v>1</v>
      </c>
    </row>
    <row r="1233" spans="1:8" x14ac:dyDescent="0.2">
      <c r="A1233">
        <v>1232</v>
      </c>
      <c r="B1233">
        <v>83348</v>
      </c>
      <c r="C1233" t="s">
        <v>1276</v>
      </c>
      <c r="D1233" t="s">
        <v>439</v>
      </c>
      <c r="E1233" t="s">
        <v>341</v>
      </c>
      <c r="F1233">
        <v>382932</v>
      </c>
      <c r="G1233">
        <f>COUNTIFS(D$2:D1233,$D$5, C$2:C1233, C1233)</f>
        <v>0</v>
      </c>
      <c r="H1233">
        <f>COUNTIFS(D$2:D1233,$D$2, C$2:C1233, C1233)</f>
        <v>1</v>
      </c>
    </row>
    <row r="1234" spans="1:8" x14ac:dyDescent="0.2">
      <c r="A1234">
        <v>1233</v>
      </c>
      <c r="B1234">
        <v>684342</v>
      </c>
      <c r="C1234" t="s">
        <v>1277</v>
      </c>
      <c r="D1234" t="s">
        <v>439</v>
      </c>
      <c r="E1234" t="s">
        <v>341</v>
      </c>
      <c r="F1234">
        <v>382932</v>
      </c>
      <c r="G1234">
        <f>COUNTIFS(D$2:D1234,$D$5, C$2:C1234, C1234)</f>
        <v>0</v>
      </c>
      <c r="H1234">
        <f>COUNTIFS(D$2:D1234,$D$2, C$2:C1234, C1234)</f>
        <v>1</v>
      </c>
    </row>
    <row r="1235" spans="1:8" x14ac:dyDescent="0.2">
      <c r="A1235">
        <v>1234</v>
      </c>
      <c r="B1235">
        <v>135296</v>
      </c>
      <c r="C1235" t="s">
        <v>1278</v>
      </c>
      <c r="D1235" t="s">
        <v>439</v>
      </c>
      <c r="E1235" t="s">
        <v>341</v>
      </c>
      <c r="F1235">
        <v>382932</v>
      </c>
      <c r="G1235">
        <f>COUNTIFS(D$2:D1235,$D$5, C$2:C1235, C1235)</f>
        <v>0</v>
      </c>
      <c r="H1235">
        <f>COUNTIFS(D$2:D1235,$D$2, C$2:C1235, C1235)</f>
        <v>0</v>
      </c>
    </row>
    <row r="1236" spans="1:8" x14ac:dyDescent="0.2">
      <c r="A1236">
        <v>1235</v>
      </c>
      <c r="B1236">
        <v>4951</v>
      </c>
      <c r="C1236" t="s">
        <v>1279</v>
      </c>
      <c r="D1236" t="s">
        <v>441</v>
      </c>
      <c r="E1236" t="s">
        <v>341</v>
      </c>
      <c r="F1236">
        <v>382932</v>
      </c>
      <c r="G1236">
        <f>COUNTIFS(D$2:D1236,$D$5, C$2:C1236, C1236)</f>
        <v>1</v>
      </c>
      <c r="H1236">
        <f>COUNTIFS(D$2:D1236,$D$2, C$2:C1236, C1236)</f>
        <v>0</v>
      </c>
    </row>
    <row r="1237" spans="1:8" x14ac:dyDescent="0.2">
      <c r="A1237">
        <v>1236</v>
      </c>
      <c r="B1237">
        <v>738918</v>
      </c>
      <c r="C1237" t="s">
        <v>1280</v>
      </c>
      <c r="D1237" t="s">
        <v>441</v>
      </c>
      <c r="E1237" t="s">
        <v>341</v>
      </c>
      <c r="F1237">
        <v>382932</v>
      </c>
      <c r="G1237">
        <f>COUNTIFS(D$2:D1237,$D$5, C$2:C1237, C1237)</f>
        <v>1</v>
      </c>
      <c r="H1237">
        <f>COUNTIFS(D$2:D1237,$D$2, C$2:C1237, C1237)</f>
        <v>0</v>
      </c>
    </row>
    <row r="1238" spans="1:8" x14ac:dyDescent="0.2">
      <c r="A1238">
        <v>1237</v>
      </c>
      <c r="B1238">
        <v>652663</v>
      </c>
      <c r="C1238" t="s">
        <v>1281</v>
      </c>
      <c r="D1238" t="s">
        <v>441</v>
      </c>
      <c r="E1238" t="s">
        <v>341</v>
      </c>
      <c r="F1238">
        <v>382932</v>
      </c>
      <c r="G1238">
        <f>COUNTIFS(D$2:D1238,$D$5, C$2:C1238, C1238)</f>
        <v>1</v>
      </c>
      <c r="H1238">
        <f>COUNTIFS(D$2:D1238,$D$2, C$2:C1238, C1238)</f>
        <v>0</v>
      </c>
    </row>
    <row r="1239" spans="1:8" x14ac:dyDescent="0.2">
      <c r="A1239">
        <v>1238</v>
      </c>
      <c r="B1239">
        <v>399</v>
      </c>
      <c r="C1239" t="s">
        <v>493</v>
      </c>
      <c r="D1239" t="s">
        <v>437</v>
      </c>
      <c r="E1239" t="s">
        <v>342</v>
      </c>
      <c r="F1239">
        <v>2267998</v>
      </c>
      <c r="G1239">
        <f>COUNTIFS(D$2:D1239,$D$5, C$2:C1239, C1239)</f>
        <v>0</v>
      </c>
      <c r="H1239">
        <f>COUNTIFS(D$2:D1239,$D$2, C$2:C1239, C1239)</f>
        <v>3</v>
      </c>
    </row>
    <row r="1240" spans="1:8" x14ac:dyDescent="0.2">
      <c r="A1240">
        <v>1239</v>
      </c>
      <c r="B1240">
        <v>5058839</v>
      </c>
      <c r="C1240" t="s">
        <v>1282</v>
      </c>
      <c r="D1240" t="s">
        <v>439</v>
      </c>
      <c r="E1240" t="s">
        <v>342</v>
      </c>
      <c r="F1240">
        <v>2267998</v>
      </c>
      <c r="G1240">
        <f>COUNTIFS(D$2:D1240,$D$5, C$2:C1240, C1240)</f>
        <v>0</v>
      </c>
      <c r="H1240">
        <f>COUNTIFS(D$2:D1240,$D$2, C$2:C1240, C1240)</f>
        <v>0</v>
      </c>
    </row>
    <row r="1241" spans="1:8" x14ac:dyDescent="0.2">
      <c r="A1241">
        <v>1240</v>
      </c>
      <c r="B1241">
        <v>255</v>
      </c>
      <c r="C1241" t="s">
        <v>773</v>
      </c>
      <c r="D1241" t="s">
        <v>441</v>
      </c>
      <c r="E1241" t="s">
        <v>342</v>
      </c>
      <c r="F1241">
        <v>2267998</v>
      </c>
      <c r="G1241">
        <f>COUNTIFS(D$2:D1241,$D$5, C$2:C1241, C1241)</f>
        <v>2</v>
      </c>
      <c r="H1241">
        <f>COUNTIFS(D$2:D1241,$D$2, C$2:C1241, C1241)</f>
        <v>0</v>
      </c>
    </row>
    <row r="1242" spans="1:8" x14ac:dyDescent="0.2">
      <c r="A1242">
        <v>1241</v>
      </c>
      <c r="B1242">
        <v>683253</v>
      </c>
      <c r="C1242" t="s">
        <v>1283</v>
      </c>
      <c r="D1242" t="s">
        <v>441</v>
      </c>
      <c r="E1242" t="s">
        <v>342</v>
      </c>
      <c r="F1242">
        <v>2267998</v>
      </c>
      <c r="G1242">
        <f>COUNTIFS(D$2:D1242,$D$5, C$2:C1242, C1242)</f>
        <v>1</v>
      </c>
      <c r="H1242">
        <f>COUNTIFS(D$2:D1242,$D$2, C$2:C1242, C1242)</f>
        <v>0</v>
      </c>
    </row>
    <row r="1243" spans="1:8" x14ac:dyDescent="0.2">
      <c r="A1243">
        <v>1242</v>
      </c>
      <c r="B1243">
        <v>439</v>
      </c>
      <c r="C1243" t="s">
        <v>1284</v>
      </c>
      <c r="D1243" t="s">
        <v>441</v>
      </c>
      <c r="E1243" t="s">
        <v>342</v>
      </c>
      <c r="F1243">
        <v>2267998</v>
      </c>
      <c r="G1243">
        <f>COUNTIFS(D$2:D1243,$D$5, C$2:C1243, C1243)</f>
        <v>1</v>
      </c>
      <c r="H1243">
        <f>COUNTIFS(D$2:D1243,$D$2, C$2:C1243, C1243)</f>
        <v>0</v>
      </c>
    </row>
    <row r="1244" spans="1:8" x14ac:dyDescent="0.2">
      <c r="A1244">
        <v>1243</v>
      </c>
      <c r="B1244">
        <v>213450</v>
      </c>
      <c r="C1244" t="s">
        <v>1285</v>
      </c>
      <c r="D1244" t="s">
        <v>437</v>
      </c>
      <c r="E1244" t="s">
        <v>343</v>
      </c>
      <c r="F1244">
        <v>892769</v>
      </c>
      <c r="G1244">
        <f>COUNTIFS(D$2:D1244,$D$5, C$2:C1244, C1244)</f>
        <v>0</v>
      </c>
      <c r="H1244">
        <f>COUNTIFS(D$2:D1244,$D$2, C$2:C1244, C1244)</f>
        <v>1</v>
      </c>
    </row>
    <row r="1245" spans="1:8" x14ac:dyDescent="0.2">
      <c r="A1245">
        <v>1244</v>
      </c>
      <c r="B1245">
        <v>761498</v>
      </c>
      <c r="C1245" t="s">
        <v>1204</v>
      </c>
      <c r="D1245" t="s">
        <v>437</v>
      </c>
      <c r="E1245" t="s">
        <v>343</v>
      </c>
      <c r="F1245">
        <v>892769</v>
      </c>
      <c r="G1245">
        <f>COUNTIFS(D$2:D1245,$D$5, C$2:C1245, C1245)</f>
        <v>0</v>
      </c>
      <c r="H1245">
        <f>COUNTIFS(D$2:D1245,$D$2, C$2:C1245, C1245)</f>
        <v>2</v>
      </c>
    </row>
    <row r="1246" spans="1:8" x14ac:dyDescent="0.2">
      <c r="A1246">
        <v>1245</v>
      </c>
      <c r="B1246">
        <v>204030</v>
      </c>
      <c r="C1246" t="s">
        <v>1286</v>
      </c>
      <c r="D1246" t="s">
        <v>439</v>
      </c>
      <c r="E1246" t="s">
        <v>343</v>
      </c>
      <c r="F1246">
        <v>892769</v>
      </c>
      <c r="G1246">
        <f>COUNTIFS(D$2:D1246,$D$5, C$2:C1246, C1246)</f>
        <v>0</v>
      </c>
      <c r="H1246">
        <f>COUNTIFS(D$2:D1246,$D$2, C$2:C1246, C1246)</f>
        <v>0</v>
      </c>
    </row>
    <row r="1247" spans="1:8" x14ac:dyDescent="0.2">
      <c r="A1247">
        <v>1246</v>
      </c>
      <c r="B1247">
        <v>213450</v>
      </c>
      <c r="C1247" t="s">
        <v>1285</v>
      </c>
      <c r="D1247" t="s">
        <v>439</v>
      </c>
      <c r="E1247" t="s">
        <v>343</v>
      </c>
      <c r="F1247">
        <v>892769</v>
      </c>
      <c r="G1247">
        <f>COUNTIFS(D$2:D1247,$D$5, C$2:C1247, C1247)</f>
        <v>0</v>
      </c>
      <c r="H1247">
        <f>COUNTIFS(D$2:D1247,$D$2, C$2:C1247, C1247)</f>
        <v>1</v>
      </c>
    </row>
    <row r="1248" spans="1:8" x14ac:dyDescent="0.2">
      <c r="A1248">
        <v>1247</v>
      </c>
      <c r="B1248">
        <v>761498</v>
      </c>
      <c r="C1248" t="s">
        <v>1204</v>
      </c>
      <c r="D1248" t="s">
        <v>439</v>
      </c>
      <c r="E1248" t="s">
        <v>343</v>
      </c>
      <c r="F1248">
        <v>892769</v>
      </c>
      <c r="G1248">
        <f>COUNTIFS(D$2:D1248,$D$5, C$2:C1248, C1248)</f>
        <v>0</v>
      </c>
      <c r="H1248">
        <f>COUNTIFS(D$2:D1248,$D$2, C$2:C1248, C1248)</f>
        <v>2</v>
      </c>
    </row>
    <row r="1249" spans="1:8" x14ac:dyDescent="0.2">
      <c r="A1249">
        <v>1248</v>
      </c>
      <c r="B1249">
        <v>59431</v>
      </c>
      <c r="C1249" t="s">
        <v>1287</v>
      </c>
      <c r="D1249" t="s">
        <v>441</v>
      </c>
      <c r="E1249" t="s">
        <v>343</v>
      </c>
      <c r="F1249">
        <v>892769</v>
      </c>
      <c r="G1249">
        <f>COUNTIFS(D$2:D1249,$D$5, C$2:C1249, C1249)</f>
        <v>1</v>
      </c>
      <c r="H1249">
        <f>COUNTIFS(D$2:D1249,$D$2, C$2:C1249, C1249)</f>
        <v>0</v>
      </c>
    </row>
    <row r="1250" spans="1:8" x14ac:dyDescent="0.2">
      <c r="A1250">
        <v>1249</v>
      </c>
      <c r="B1250">
        <v>124930</v>
      </c>
      <c r="C1250" t="s">
        <v>1288</v>
      </c>
      <c r="D1250" t="s">
        <v>441</v>
      </c>
      <c r="E1250" t="s">
        <v>343</v>
      </c>
      <c r="F1250">
        <v>892769</v>
      </c>
      <c r="G1250">
        <f>COUNTIFS(D$2:D1250,$D$5, C$2:C1250, C1250)</f>
        <v>1</v>
      </c>
      <c r="H1250">
        <f>COUNTIFS(D$2:D1250,$D$2, C$2:C1250, C1250)</f>
        <v>0</v>
      </c>
    </row>
    <row r="1251" spans="1:8" x14ac:dyDescent="0.2">
      <c r="A1251">
        <v>1250</v>
      </c>
      <c r="B1251">
        <v>2395586</v>
      </c>
      <c r="C1251" t="s">
        <v>1289</v>
      </c>
      <c r="D1251" t="s">
        <v>441</v>
      </c>
      <c r="E1251" t="s">
        <v>343</v>
      </c>
      <c r="F1251">
        <v>892769</v>
      </c>
      <c r="G1251">
        <f>COUNTIFS(D$2:D1251,$D$5, C$2:C1251, C1251)</f>
        <v>1</v>
      </c>
      <c r="H1251">
        <f>COUNTIFS(D$2:D1251,$D$2, C$2:C1251, C1251)</f>
        <v>0</v>
      </c>
    </row>
    <row r="1252" spans="1:8" x14ac:dyDescent="0.2">
      <c r="A1252">
        <v>1251</v>
      </c>
      <c r="B1252">
        <v>230032</v>
      </c>
      <c r="C1252" t="s">
        <v>693</v>
      </c>
      <c r="D1252" t="s">
        <v>437</v>
      </c>
      <c r="E1252" t="s">
        <v>344</v>
      </c>
      <c r="F1252">
        <v>198781</v>
      </c>
      <c r="G1252">
        <f>COUNTIFS(D$2:D1252,$D$5, C$2:C1252, C1252)</f>
        <v>0</v>
      </c>
      <c r="H1252">
        <f>COUNTIFS(D$2:D1252,$D$2, C$2:C1252, C1252)</f>
        <v>3</v>
      </c>
    </row>
    <row r="1253" spans="1:8" x14ac:dyDescent="0.2">
      <c r="A1253">
        <v>1252</v>
      </c>
      <c r="B1253">
        <v>798899</v>
      </c>
      <c r="C1253" t="s">
        <v>1290</v>
      </c>
      <c r="D1253" t="s">
        <v>437</v>
      </c>
      <c r="E1253" t="s">
        <v>344</v>
      </c>
      <c r="F1253">
        <v>198781</v>
      </c>
      <c r="G1253">
        <f>COUNTIFS(D$2:D1253,$D$5, C$2:C1253, C1253)</f>
        <v>0</v>
      </c>
      <c r="H1253">
        <f>COUNTIFS(D$2:D1253,$D$2, C$2:C1253, C1253)</f>
        <v>1</v>
      </c>
    </row>
    <row r="1254" spans="1:8" x14ac:dyDescent="0.2">
      <c r="A1254">
        <v>1253</v>
      </c>
      <c r="B1254">
        <v>881279</v>
      </c>
      <c r="C1254" t="s">
        <v>759</v>
      </c>
      <c r="D1254" t="s">
        <v>437</v>
      </c>
      <c r="E1254" t="s">
        <v>344</v>
      </c>
      <c r="F1254">
        <v>198781</v>
      </c>
      <c r="G1254">
        <f>COUNTIFS(D$2:D1254,$D$5, C$2:C1254, C1254)</f>
        <v>0</v>
      </c>
      <c r="H1254">
        <f>COUNTIFS(D$2:D1254,$D$2, C$2:C1254, C1254)</f>
        <v>4</v>
      </c>
    </row>
    <row r="1255" spans="1:8" x14ac:dyDescent="0.2">
      <c r="A1255">
        <v>1254</v>
      </c>
      <c r="B1255">
        <v>230032</v>
      </c>
      <c r="C1255" t="s">
        <v>693</v>
      </c>
      <c r="D1255" t="s">
        <v>439</v>
      </c>
      <c r="E1255" t="s">
        <v>344</v>
      </c>
      <c r="F1255">
        <v>198781</v>
      </c>
      <c r="G1255">
        <f>COUNTIFS(D$2:D1255,$D$5, C$2:C1255, C1255)</f>
        <v>0</v>
      </c>
      <c r="H1255">
        <f>COUNTIFS(D$2:D1255,$D$2, C$2:C1255, C1255)</f>
        <v>3</v>
      </c>
    </row>
    <row r="1256" spans="1:8" x14ac:dyDescent="0.2">
      <c r="A1256">
        <v>1255</v>
      </c>
      <c r="B1256">
        <v>191717</v>
      </c>
      <c r="C1256" t="s">
        <v>1291</v>
      </c>
      <c r="D1256" t="s">
        <v>439</v>
      </c>
      <c r="E1256" t="s">
        <v>344</v>
      </c>
      <c r="F1256">
        <v>198781</v>
      </c>
      <c r="G1256">
        <f>COUNTIFS(D$2:D1256,$D$5, C$2:C1256, C1256)</f>
        <v>0</v>
      </c>
      <c r="H1256">
        <f>COUNTIFS(D$2:D1256,$D$2, C$2:C1256, C1256)</f>
        <v>0</v>
      </c>
    </row>
    <row r="1257" spans="1:8" x14ac:dyDescent="0.2">
      <c r="A1257">
        <v>1256</v>
      </c>
      <c r="B1257">
        <v>682066</v>
      </c>
      <c r="C1257" t="s">
        <v>1292</v>
      </c>
      <c r="D1257" t="s">
        <v>439</v>
      </c>
      <c r="E1257" t="s">
        <v>344</v>
      </c>
      <c r="F1257">
        <v>198781</v>
      </c>
      <c r="G1257">
        <f>COUNTIFS(D$2:D1257,$D$5, C$2:C1257, C1257)</f>
        <v>0</v>
      </c>
      <c r="H1257">
        <f>COUNTIFS(D$2:D1257,$D$2, C$2:C1257, C1257)</f>
        <v>0</v>
      </c>
    </row>
    <row r="1258" spans="1:8" x14ac:dyDescent="0.2">
      <c r="A1258">
        <v>1257</v>
      </c>
      <c r="B1258">
        <v>345</v>
      </c>
      <c r="C1258" t="s">
        <v>1293</v>
      </c>
      <c r="D1258" t="s">
        <v>441</v>
      </c>
      <c r="E1258" t="s">
        <v>344</v>
      </c>
      <c r="F1258">
        <v>198781</v>
      </c>
      <c r="G1258">
        <f>COUNTIFS(D$2:D1258,$D$5, C$2:C1258, C1258)</f>
        <v>1</v>
      </c>
      <c r="H1258">
        <f>COUNTIFS(D$2:D1258,$D$2, C$2:C1258, C1258)</f>
        <v>0</v>
      </c>
    </row>
    <row r="1259" spans="1:8" x14ac:dyDescent="0.2">
      <c r="A1259">
        <v>1258</v>
      </c>
      <c r="B1259">
        <v>422</v>
      </c>
      <c r="C1259" t="s">
        <v>1294</v>
      </c>
      <c r="D1259" t="s">
        <v>441</v>
      </c>
      <c r="E1259" t="s">
        <v>344</v>
      </c>
      <c r="F1259">
        <v>198781</v>
      </c>
      <c r="G1259">
        <f>COUNTIFS(D$2:D1259,$D$5, C$2:C1259, C1259)</f>
        <v>1</v>
      </c>
      <c r="H1259">
        <f>COUNTIFS(D$2:D1259,$D$2, C$2:C1259, C1259)</f>
        <v>0</v>
      </c>
    </row>
    <row r="1260" spans="1:8" x14ac:dyDescent="0.2">
      <c r="A1260">
        <v>1259</v>
      </c>
      <c r="B1260">
        <v>316701</v>
      </c>
      <c r="C1260" t="s">
        <v>1295</v>
      </c>
      <c r="D1260" t="s">
        <v>441</v>
      </c>
      <c r="E1260" t="s">
        <v>344</v>
      </c>
      <c r="F1260">
        <v>198781</v>
      </c>
      <c r="G1260">
        <f>COUNTIFS(D$2:D1260,$D$5, C$2:C1260, C1260)</f>
        <v>1</v>
      </c>
      <c r="H1260">
        <f>COUNTIFS(D$2:D1260,$D$2, C$2:C1260, C1260)</f>
        <v>0</v>
      </c>
    </row>
    <row r="1261" spans="1:8" x14ac:dyDescent="0.2">
      <c r="A1261">
        <v>1260</v>
      </c>
      <c r="B1261">
        <v>229</v>
      </c>
      <c r="C1261" t="s">
        <v>469</v>
      </c>
      <c r="D1261" t="s">
        <v>437</v>
      </c>
      <c r="E1261" t="s">
        <v>345</v>
      </c>
      <c r="F1261">
        <v>73195</v>
      </c>
      <c r="G1261">
        <f>COUNTIFS(D$2:D1261,$D$5, C$2:C1261, C1261)</f>
        <v>0</v>
      </c>
      <c r="H1261">
        <f>COUNTIFS(D$2:D1261,$D$2, C$2:C1261, C1261)</f>
        <v>7</v>
      </c>
    </row>
    <row r="1262" spans="1:8" x14ac:dyDescent="0.2">
      <c r="A1262">
        <v>1261</v>
      </c>
      <c r="B1262">
        <v>1940</v>
      </c>
      <c r="C1262" t="s">
        <v>1296</v>
      </c>
      <c r="D1262" t="s">
        <v>439</v>
      </c>
      <c r="E1262" t="s">
        <v>345</v>
      </c>
      <c r="F1262">
        <v>73195</v>
      </c>
      <c r="G1262">
        <f>COUNTIFS(D$2:D1262,$D$5, C$2:C1262, C1262)</f>
        <v>0</v>
      </c>
      <c r="H1262">
        <f>COUNTIFS(D$2:D1262,$D$2, C$2:C1262, C1262)</f>
        <v>0</v>
      </c>
    </row>
    <row r="1263" spans="1:8" x14ac:dyDescent="0.2">
      <c r="A1263">
        <v>1262</v>
      </c>
      <c r="B1263">
        <v>331956</v>
      </c>
      <c r="C1263" t="s">
        <v>1297</v>
      </c>
      <c r="D1263" t="s">
        <v>439</v>
      </c>
      <c r="E1263" t="s">
        <v>345</v>
      </c>
      <c r="F1263">
        <v>73195</v>
      </c>
      <c r="G1263">
        <f>COUNTIFS(D$2:D1263,$D$5, C$2:C1263, C1263)</f>
        <v>0</v>
      </c>
      <c r="H1263">
        <f>COUNTIFS(D$2:D1263,$D$2, C$2:C1263, C1263)</f>
        <v>0</v>
      </c>
    </row>
    <row r="1264" spans="1:8" x14ac:dyDescent="0.2">
      <c r="A1264">
        <v>1263</v>
      </c>
      <c r="B1264">
        <v>1702</v>
      </c>
      <c r="C1264" t="s">
        <v>1298</v>
      </c>
      <c r="D1264" t="s">
        <v>441</v>
      </c>
      <c r="E1264" t="s">
        <v>345</v>
      </c>
      <c r="F1264">
        <v>73195</v>
      </c>
      <c r="G1264">
        <f>COUNTIFS(D$2:D1264,$D$5, C$2:C1264, C1264)</f>
        <v>1</v>
      </c>
      <c r="H1264">
        <f>COUNTIFS(D$2:D1264,$D$2, C$2:C1264, C1264)</f>
        <v>0</v>
      </c>
    </row>
    <row r="1265" spans="1:8" x14ac:dyDescent="0.2">
      <c r="A1265">
        <v>1264</v>
      </c>
      <c r="B1265">
        <v>1727</v>
      </c>
      <c r="C1265" t="s">
        <v>955</v>
      </c>
      <c r="D1265" t="s">
        <v>441</v>
      </c>
      <c r="E1265" t="s">
        <v>345</v>
      </c>
      <c r="F1265">
        <v>73195</v>
      </c>
      <c r="G1265">
        <f>COUNTIFS(D$2:D1265,$D$5, C$2:C1265, C1265)</f>
        <v>2</v>
      </c>
      <c r="H1265">
        <f>COUNTIFS(D$2:D1265,$D$2, C$2:C1265, C1265)</f>
        <v>0</v>
      </c>
    </row>
    <row r="1266" spans="1:8" x14ac:dyDescent="0.2">
      <c r="A1266">
        <v>1265</v>
      </c>
      <c r="B1266">
        <v>377</v>
      </c>
      <c r="C1266" t="s">
        <v>1299</v>
      </c>
      <c r="D1266" t="s">
        <v>441</v>
      </c>
      <c r="E1266" t="s">
        <v>345</v>
      </c>
      <c r="F1266">
        <v>73195</v>
      </c>
      <c r="G1266">
        <f>COUNTIFS(D$2:D1266,$D$5, C$2:C1266, C1266)</f>
        <v>1</v>
      </c>
      <c r="H1266">
        <f>COUNTIFS(D$2:D1266,$D$2, C$2:C1266, C1266)</f>
        <v>0</v>
      </c>
    </row>
    <row r="1267" spans="1:8" x14ac:dyDescent="0.2">
      <c r="A1267">
        <v>1266</v>
      </c>
      <c r="B1267">
        <v>6487</v>
      </c>
      <c r="C1267" t="s">
        <v>1300</v>
      </c>
      <c r="D1267" t="s">
        <v>437</v>
      </c>
      <c r="E1267" t="s">
        <v>346</v>
      </c>
      <c r="F1267">
        <v>107207</v>
      </c>
      <c r="G1267">
        <f>COUNTIFS(D$2:D1267,$D$5, C$2:C1267, C1267)</f>
        <v>0</v>
      </c>
      <c r="H1267">
        <f>COUNTIFS(D$2:D1267,$D$2, C$2:C1267, C1267)</f>
        <v>1</v>
      </c>
    </row>
    <row r="1268" spans="1:8" x14ac:dyDescent="0.2">
      <c r="A1268">
        <v>1267</v>
      </c>
      <c r="B1268">
        <v>174840</v>
      </c>
      <c r="C1268" t="s">
        <v>1301</v>
      </c>
      <c r="D1268" t="s">
        <v>439</v>
      </c>
      <c r="E1268" t="s">
        <v>346</v>
      </c>
      <c r="F1268">
        <v>107207</v>
      </c>
      <c r="G1268">
        <f>COUNTIFS(D$2:D1268,$D$5, C$2:C1268, C1268)</f>
        <v>0</v>
      </c>
      <c r="H1268">
        <f>COUNTIFS(D$2:D1268,$D$2, C$2:C1268, C1268)</f>
        <v>0</v>
      </c>
    </row>
    <row r="1269" spans="1:8" x14ac:dyDescent="0.2">
      <c r="A1269">
        <v>1268</v>
      </c>
      <c r="B1269">
        <v>313623</v>
      </c>
      <c r="C1269" t="s">
        <v>1302</v>
      </c>
      <c r="D1269" t="s">
        <v>439</v>
      </c>
      <c r="E1269" t="s">
        <v>346</v>
      </c>
      <c r="F1269">
        <v>107207</v>
      </c>
      <c r="G1269">
        <f>COUNTIFS(D$2:D1269,$D$5, C$2:C1269, C1269)</f>
        <v>0</v>
      </c>
      <c r="H1269">
        <f>COUNTIFS(D$2:D1269,$D$2, C$2:C1269, C1269)</f>
        <v>0</v>
      </c>
    </row>
    <row r="1270" spans="1:8" x14ac:dyDescent="0.2">
      <c r="A1270">
        <v>1269</v>
      </c>
      <c r="B1270">
        <v>6487</v>
      </c>
      <c r="C1270" t="s">
        <v>1300</v>
      </c>
      <c r="D1270" t="s">
        <v>439</v>
      </c>
      <c r="E1270" t="s">
        <v>346</v>
      </c>
      <c r="F1270">
        <v>107207</v>
      </c>
      <c r="G1270">
        <f>COUNTIFS(D$2:D1270,$D$5, C$2:C1270, C1270)</f>
        <v>0</v>
      </c>
      <c r="H1270">
        <f>COUNTIFS(D$2:D1270,$D$2, C$2:C1270, C1270)</f>
        <v>1</v>
      </c>
    </row>
    <row r="1271" spans="1:8" x14ac:dyDescent="0.2">
      <c r="A1271">
        <v>1270</v>
      </c>
      <c r="B1271">
        <v>358</v>
      </c>
      <c r="C1271" t="s">
        <v>1056</v>
      </c>
      <c r="D1271" t="s">
        <v>441</v>
      </c>
      <c r="E1271" t="s">
        <v>346</v>
      </c>
      <c r="F1271">
        <v>107207</v>
      </c>
      <c r="G1271">
        <f>COUNTIFS(D$2:D1271,$D$5, C$2:C1271, C1271)</f>
        <v>2</v>
      </c>
      <c r="H1271">
        <f>COUNTIFS(D$2:D1271,$D$2, C$2:C1271, C1271)</f>
        <v>0</v>
      </c>
    </row>
    <row r="1272" spans="1:8" x14ac:dyDescent="0.2">
      <c r="A1272">
        <v>1271</v>
      </c>
      <c r="B1272">
        <v>592</v>
      </c>
      <c r="C1272" t="s">
        <v>1303</v>
      </c>
      <c r="D1272" t="s">
        <v>441</v>
      </c>
      <c r="E1272" t="s">
        <v>346</v>
      </c>
      <c r="F1272">
        <v>107207</v>
      </c>
      <c r="G1272">
        <f>COUNTIFS(D$2:D1272,$D$5, C$2:C1272, C1272)</f>
        <v>1</v>
      </c>
      <c r="H1272">
        <f>COUNTIFS(D$2:D1272,$D$2, C$2:C1272, C1272)</f>
        <v>0</v>
      </c>
    </row>
    <row r="1273" spans="1:8" x14ac:dyDescent="0.2">
      <c r="A1273">
        <v>1272</v>
      </c>
      <c r="B1273">
        <v>188949</v>
      </c>
      <c r="C1273" t="s">
        <v>1304</v>
      </c>
      <c r="D1273" t="s">
        <v>441</v>
      </c>
      <c r="E1273" t="s">
        <v>346</v>
      </c>
      <c r="F1273">
        <v>107207</v>
      </c>
      <c r="G1273">
        <f>COUNTIFS(D$2:D1273,$D$5, C$2:C1273, C1273)</f>
        <v>1</v>
      </c>
      <c r="H1273">
        <f>COUNTIFS(D$2:D1273,$D$2, C$2:C1273, C1273)</f>
        <v>0</v>
      </c>
    </row>
    <row r="1274" spans="1:8" x14ac:dyDescent="0.2">
      <c r="A1274">
        <v>1273</v>
      </c>
      <c r="B1274">
        <v>1167933</v>
      </c>
      <c r="C1274" t="s">
        <v>1305</v>
      </c>
      <c r="D1274" t="s">
        <v>437</v>
      </c>
      <c r="E1274" t="s">
        <v>347</v>
      </c>
      <c r="F1274">
        <v>3011894</v>
      </c>
      <c r="G1274">
        <f>COUNTIFS(D$2:D1274,$D$5, C$2:C1274, C1274)</f>
        <v>0</v>
      </c>
      <c r="H1274">
        <f>COUNTIFS(D$2:D1274,$D$2, C$2:C1274, C1274)</f>
        <v>1</v>
      </c>
    </row>
    <row r="1275" spans="1:8" x14ac:dyDescent="0.2">
      <c r="A1275">
        <v>1274</v>
      </c>
      <c r="B1275">
        <v>2265326</v>
      </c>
      <c r="C1275" t="s">
        <v>1306</v>
      </c>
      <c r="D1275" t="s">
        <v>439</v>
      </c>
      <c r="E1275" t="s">
        <v>347</v>
      </c>
      <c r="F1275">
        <v>3011894</v>
      </c>
      <c r="G1275">
        <f>COUNTIFS(D$2:D1275,$D$5, C$2:C1275, C1275)</f>
        <v>0</v>
      </c>
      <c r="H1275">
        <f>COUNTIFS(D$2:D1275,$D$2, C$2:C1275, C1275)</f>
        <v>0</v>
      </c>
    </row>
    <row r="1276" spans="1:8" x14ac:dyDescent="0.2">
      <c r="A1276">
        <v>1275</v>
      </c>
      <c r="B1276">
        <v>1167933</v>
      </c>
      <c r="C1276" t="s">
        <v>1305</v>
      </c>
      <c r="D1276" t="s">
        <v>439</v>
      </c>
      <c r="E1276" t="s">
        <v>347</v>
      </c>
      <c r="F1276">
        <v>3011894</v>
      </c>
      <c r="G1276">
        <f>COUNTIFS(D$2:D1276,$D$5, C$2:C1276, C1276)</f>
        <v>0</v>
      </c>
      <c r="H1276">
        <f>COUNTIFS(D$2:D1276,$D$2, C$2:C1276, C1276)</f>
        <v>1</v>
      </c>
    </row>
    <row r="1277" spans="1:8" x14ac:dyDescent="0.2">
      <c r="A1277">
        <v>1276</v>
      </c>
      <c r="B1277">
        <v>1238855</v>
      </c>
      <c r="C1277" t="s">
        <v>1307</v>
      </c>
      <c r="D1277" t="s">
        <v>439</v>
      </c>
      <c r="E1277" t="s">
        <v>347</v>
      </c>
      <c r="F1277">
        <v>3011894</v>
      </c>
      <c r="G1277">
        <f>COUNTIFS(D$2:D1277,$D$5, C$2:C1277, C1277)</f>
        <v>0</v>
      </c>
      <c r="H1277">
        <f>COUNTIFS(D$2:D1277,$D$2, C$2:C1277, C1277)</f>
        <v>0</v>
      </c>
    </row>
    <row r="1278" spans="1:8" x14ac:dyDescent="0.2">
      <c r="A1278">
        <v>1277</v>
      </c>
      <c r="B1278">
        <v>334882</v>
      </c>
      <c r="C1278" t="s">
        <v>1308</v>
      </c>
      <c r="D1278" t="s">
        <v>441</v>
      </c>
      <c r="E1278" t="s">
        <v>347</v>
      </c>
      <c r="F1278">
        <v>3011894</v>
      </c>
      <c r="G1278">
        <f>COUNTIFS(D$2:D1278,$D$5, C$2:C1278, C1278)</f>
        <v>1</v>
      </c>
      <c r="H1278">
        <f>COUNTIFS(D$2:D1278,$D$2, C$2:C1278, C1278)</f>
        <v>0</v>
      </c>
    </row>
    <row r="1279" spans="1:8" x14ac:dyDescent="0.2">
      <c r="A1279">
        <v>1278</v>
      </c>
      <c r="B1279">
        <v>555404</v>
      </c>
      <c r="C1279" t="s">
        <v>1309</v>
      </c>
      <c r="D1279" t="s">
        <v>441</v>
      </c>
      <c r="E1279" t="s">
        <v>347</v>
      </c>
      <c r="F1279">
        <v>3011894</v>
      </c>
      <c r="G1279">
        <f>COUNTIFS(D$2:D1279,$D$5, C$2:C1279, C1279)</f>
        <v>1</v>
      </c>
      <c r="H1279">
        <f>COUNTIFS(D$2:D1279,$D$2, C$2:C1279, C1279)</f>
        <v>0</v>
      </c>
    </row>
    <row r="1280" spans="1:8" x14ac:dyDescent="0.2">
      <c r="A1280">
        <v>1279</v>
      </c>
      <c r="B1280">
        <v>897640</v>
      </c>
      <c r="C1280" t="s">
        <v>1310</v>
      </c>
      <c r="D1280" t="s">
        <v>441</v>
      </c>
      <c r="E1280" t="s">
        <v>347</v>
      </c>
      <c r="F1280">
        <v>3011894</v>
      </c>
      <c r="G1280">
        <f>COUNTIFS(D$2:D1280,$D$5, C$2:C1280, C1280)</f>
        <v>1</v>
      </c>
      <c r="H1280">
        <f>COUNTIFS(D$2:D1280,$D$2, C$2:C1280, C1280)</f>
        <v>0</v>
      </c>
    </row>
    <row r="1281" spans="1:8" x14ac:dyDescent="0.2">
      <c r="A1281">
        <v>1280</v>
      </c>
      <c r="B1281">
        <v>122</v>
      </c>
      <c r="C1281" t="s">
        <v>672</v>
      </c>
      <c r="D1281" t="s">
        <v>437</v>
      </c>
      <c r="E1281" t="s">
        <v>348</v>
      </c>
      <c r="F1281">
        <v>15864</v>
      </c>
      <c r="G1281">
        <f>COUNTIFS(D$2:D1281,$D$5, C$2:C1281, C1281)</f>
        <v>4</v>
      </c>
      <c r="H1281">
        <f>COUNTIFS(D$2:D1281,$D$2, C$2:C1281, C1281)</f>
        <v>5</v>
      </c>
    </row>
    <row r="1282" spans="1:8" x14ac:dyDescent="0.2">
      <c r="A1282">
        <v>1281</v>
      </c>
      <c r="B1282">
        <v>122</v>
      </c>
      <c r="C1282" t="s">
        <v>672</v>
      </c>
      <c r="D1282" t="s">
        <v>439</v>
      </c>
      <c r="E1282" t="s">
        <v>348</v>
      </c>
      <c r="F1282">
        <v>15864</v>
      </c>
      <c r="G1282">
        <f>COUNTIFS(D$2:D1282,$D$5, C$2:C1282, C1282)</f>
        <v>4</v>
      </c>
      <c r="H1282">
        <f>COUNTIFS(D$2:D1282,$D$2, C$2:C1282, C1282)</f>
        <v>5</v>
      </c>
    </row>
    <row r="1283" spans="1:8" x14ac:dyDescent="0.2">
      <c r="A1283">
        <v>1282</v>
      </c>
      <c r="B1283">
        <v>122</v>
      </c>
      <c r="C1283" t="s">
        <v>672</v>
      </c>
      <c r="D1283" t="s">
        <v>441</v>
      </c>
      <c r="E1283" t="s">
        <v>348</v>
      </c>
      <c r="F1283">
        <v>15864</v>
      </c>
      <c r="G1283">
        <f>COUNTIFS(D$2:D1283,$D$5, C$2:C1283, C1283)</f>
        <v>5</v>
      </c>
      <c r="H1283">
        <f>COUNTIFS(D$2:D1283,$D$2, C$2:C1283, C1283)</f>
        <v>5</v>
      </c>
    </row>
    <row r="1284" spans="1:8" x14ac:dyDescent="0.2">
      <c r="A1284">
        <v>1283</v>
      </c>
      <c r="B1284">
        <v>841501</v>
      </c>
      <c r="C1284" t="s">
        <v>1311</v>
      </c>
      <c r="D1284" t="s">
        <v>441</v>
      </c>
      <c r="E1284" t="s">
        <v>348</v>
      </c>
      <c r="F1284">
        <v>15864</v>
      </c>
      <c r="G1284">
        <f>COUNTIFS(D$2:D1284,$D$5, C$2:C1284, C1284)</f>
        <v>1</v>
      </c>
      <c r="H1284">
        <f>COUNTIFS(D$2:D1284,$D$2, C$2:C1284, C1284)</f>
        <v>0</v>
      </c>
    </row>
    <row r="1285" spans="1:8" x14ac:dyDescent="0.2">
      <c r="A1285">
        <v>1284</v>
      </c>
      <c r="B1285">
        <v>615306</v>
      </c>
      <c r="C1285" t="s">
        <v>1312</v>
      </c>
      <c r="D1285" t="s">
        <v>441</v>
      </c>
      <c r="E1285" t="s">
        <v>348</v>
      </c>
      <c r="F1285">
        <v>15864</v>
      </c>
      <c r="G1285">
        <f>COUNTIFS(D$2:D1285,$D$5, C$2:C1285, C1285)</f>
        <v>1</v>
      </c>
      <c r="H1285">
        <f>COUNTIFS(D$2:D1285,$D$2, C$2:C1285, C1285)</f>
        <v>0</v>
      </c>
    </row>
    <row r="1286" spans="1:8" x14ac:dyDescent="0.2">
      <c r="A1286">
        <v>1285</v>
      </c>
      <c r="B1286">
        <v>3506</v>
      </c>
      <c r="C1286" t="s">
        <v>1313</v>
      </c>
      <c r="D1286" t="s">
        <v>437</v>
      </c>
      <c r="E1286" t="s">
        <v>349</v>
      </c>
      <c r="F1286">
        <v>1950186</v>
      </c>
      <c r="G1286">
        <f>COUNTIFS(D$2:D1286,$D$5, C$2:C1286, C1286)</f>
        <v>0</v>
      </c>
      <c r="H1286">
        <f>COUNTIFS(D$2:D1286,$D$2, C$2:C1286, C1286)</f>
        <v>1</v>
      </c>
    </row>
    <row r="1287" spans="1:8" x14ac:dyDescent="0.2">
      <c r="A1287">
        <v>1286</v>
      </c>
      <c r="B1287">
        <v>125336</v>
      </c>
      <c r="C1287" t="s">
        <v>1314</v>
      </c>
      <c r="D1287" t="s">
        <v>439</v>
      </c>
      <c r="E1287" t="s">
        <v>349</v>
      </c>
      <c r="F1287">
        <v>1950186</v>
      </c>
      <c r="G1287">
        <f>COUNTIFS(D$2:D1287,$D$5, C$2:C1287, C1287)</f>
        <v>0</v>
      </c>
      <c r="H1287">
        <f>COUNTIFS(D$2:D1287,$D$2, C$2:C1287, C1287)</f>
        <v>0</v>
      </c>
    </row>
    <row r="1288" spans="1:8" x14ac:dyDescent="0.2">
      <c r="A1288">
        <v>1287</v>
      </c>
      <c r="B1288">
        <v>3890871</v>
      </c>
      <c r="C1288" t="s">
        <v>1315</v>
      </c>
      <c r="D1288" t="s">
        <v>439</v>
      </c>
      <c r="E1288" t="s">
        <v>349</v>
      </c>
      <c r="F1288">
        <v>1950186</v>
      </c>
      <c r="G1288">
        <f>COUNTIFS(D$2:D1288,$D$5, C$2:C1288, C1288)</f>
        <v>0</v>
      </c>
      <c r="H1288">
        <f>COUNTIFS(D$2:D1288,$D$2, C$2:C1288, C1288)</f>
        <v>0</v>
      </c>
    </row>
    <row r="1289" spans="1:8" x14ac:dyDescent="0.2">
      <c r="A1289">
        <v>1288</v>
      </c>
      <c r="B1289">
        <v>445669</v>
      </c>
      <c r="C1289" t="s">
        <v>1316</v>
      </c>
      <c r="D1289" t="s">
        <v>439</v>
      </c>
      <c r="E1289" t="s">
        <v>349</v>
      </c>
      <c r="F1289">
        <v>1950186</v>
      </c>
      <c r="G1289">
        <f>COUNTIFS(D$2:D1289,$D$5, C$2:C1289, C1289)</f>
        <v>0</v>
      </c>
      <c r="H1289">
        <f>COUNTIFS(D$2:D1289,$D$2, C$2:C1289, C1289)</f>
        <v>0</v>
      </c>
    </row>
    <row r="1290" spans="1:8" x14ac:dyDescent="0.2">
      <c r="A1290">
        <v>1289</v>
      </c>
      <c r="B1290">
        <v>354</v>
      </c>
      <c r="C1290" t="s">
        <v>549</v>
      </c>
      <c r="D1290" t="s">
        <v>441</v>
      </c>
      <c r="E1290" t="s">
        <v>349</v>
      </c>
      <c r="F1290">
        <v>1950186</v>
      </c>
      <c r="G1290">
        <f>COUNTIFS(D$2:D1290,$D$5, C$2:C1290, C1290)</f>
        <v>5</v>
      </c>
      <c r="H1290">
        <f>COUNTIFS(D$2:D1290,$D$2, C$2:C1290, C1290)</f>
        <v>0</v>
      </c>
    </row>
    <row r="1291" spans="1:8" x14ac:dyDescent="0.2">
      <c r="A1291">
        <v>1290</v>
      </c>
      <c r="B1291">
        <v>288</v>
      </c>
      <c r="C1291" t="s">
        <v>452</v>
      </c>
      <c r="D1291" t="s">
        <v>441</v>
      </c>
      <c r="E1291" t="s">
        <v>349</v>
      </c>
      <c r="F1291">
        <v>1950186</v>
      </c>
      <c r="G1291">
        <f>COUNTIFS(D$2:D1291,$D$5, C$2:C1291, C1291)</f>
        <v>5</v>
      </c>
      <c r="H1291">
        <f>COUNTIFS(D$2:D1291,$D$2, C$2:C1291, C1291)</f>
        <v>0</v>
      </c>
    </row>
    <row r="1292" spans="1:8" x14ac:dyDescent="0.2">
      <c r="A1292">
        <v>1291</v>
      </c>
      <c r="B1292">
        <v>1256532</v>
      </c>
      <c r="C1292" t="s">
        <v>1317</v>
      </c>
      <c r="D1292" t="s">
        <v>441</v>
      </c>
      <c r="E1292" t="s">
        <v>349</v>
      </c>
      <c r="F1292">
        <v>1950186</v>
      </c>
      <c r="G1292">
        <f>COUNTIFS(D$2:D1292,$D$5, C$2:C1292, C1292)</f>
        <v>1</v>
      </c>
      <c r="H1292">
        <f>COUNTIFS(D$2:D1292,$D$2, C$2:C1292, C1292)</f>
        <v>0</v>
      </c>
    </row>
    <row r="1293" spans="1:8" x14ac:dyDescent="0.2">
      <c r="A1293">
        <v>1292</v>
      </c>
      <c r="B1293">
        <v>36</v>
      </c>
      <c r="C1293" t="s">
        <v>1318</v>
      </c>
      <c r="D1293" t="s">
        <v>437</v>
      </c>
      <c r="E1293" t="s">
        <v>351</v>
      </c>
      <c r="F1293">
        <v>15324</v>
      </c>
      <c r="G1293">
        <f>COUNTIFS(D$2:D1293,$D$5, C$2:C1293, C1293)</f>
        <v>0</v>
      </c>
      <c r="H1293">
        <f>COUNTIFS(D$2:D1293,$D$2, C$2:C1293, C1293)</f>
        <v>1</v>
      </c>
    </row>
    <row r="1294" spans="1:8" x14ac:dyDescent="0.2">
      <c r="A1294">
        <v>1293</v>
      </c>
      <c r="B1294">
        <v>369841</v>
      </c>
      <c r="C1294" t="s">
        <v>1319</v>
      </c>
      <c r="D1294" t="s">
        <v>439</v>
      </c>
      <c r="E1294" t="s">
        <v>351</v>
      </c>
      <c r="F1294">
        <v>15324</v>
      </c>
      <c r="G1294">
        <f>COUNTIFS(D$2:D1294,$D$5, C$2:C1294, C1294)</f>
        <v>0</v>
      </c>
      <c r="H1294">
        <f>COUNTIFS(D$2:D1294,$D$2, C$2:C1294, C1294)</f>
        <v>0</v>
      </c>
    </row>
    <row r="1295" spans="1:8" x14ac:dyDescent="0.2">
      <c r="A1295">
        <v>1294</v>
      </c>
      <c r="B1295">
        <v>593477</v>
      </c>
      <c r="C1295" t="s">
        <v>1320</v>
      </c>
      <c r="D1295" t="s">
        <v>439</v>
      </c>
      <c r="E1295" t="s">
        <v>351</v>
      </c>
      <c r="F1295">
        <v>15324</v>
      </c>
      <c r="G1295">
        <f>COUNTIFS(D$2:D1295,$D$5, C$2:C1295, C1295)</f>
        <v>0</v>
      </c>
      <c r="H1295">
        <f>COUNTIFS(D$2:D1295,$D$2, C$2:C1295, C1295)</f>
        <v>0</v>
      </c>
    </row>
    <row r="1296" spans="1:8" x14ac:dyDescent="0.2">
      <c r="A1296">
        <v>1295</v>
      </c>
      <c r="B1296">
        <v>115669</v>
      </c>
      <c r="C1296" t="s">
        <v>1321</v>
      </c>
      <c r="D1296" t="s">
        <v>439</v>
      </c>
      <c r="E1296" t="s">
        <v>351</v>
      </c>
      <c r="F1296">
        <v>15324</v>
      </c>
      <c r="G1296">
        <f>COUNTIFS(D$2:D1296,$D$5, C$2:C1296, C1296)</f>
        <v>0</v>
      </c>
      <c r="H1296">
        <f>COUNTIFS(D$2:D1296,$D$2, C$2:C1296, C1296)</f>
        <v>0</v>
      </c>
    </row>
    <row r="1297" spans="1:8" x14ac:dyDescent="0.2">
      <c r="A1297">
        <v>1296</v>
      </c>
      <c r="B1297">
        <v>36</v>
      </c>
      <c r="C1297" t="s">
        <v>1318</v>
      </c>
      <c r="D1297" t="s">
        <v>441</v>
      </c>
      <c r="E1297" t="s">
        <v>351</v>
      </c>
      <c r="F1297">
        <v>15324</v>
      </c>
      <c r="G1297">
        <f>COUNTIFS(D$2:D1297,$D$5, C$2:C1297, C1297)</f>
        <v>1</v>
      </c>
      <c r="H1297">
        <f>COUNTIFS(D$2:D1297,$D$2, C$2:C1297, C1297)</f>
        <v>1</v>
      </c>
    </row>
    <row r="1298" spans="1:8" x14ac:dyDescent="0.2">
      <c r="A1298">
        <v>1297</v>
      </c>
      <c r="B1298">
        <v>570230</v>
      </c>
      <c r="C1298" t="s">
        <v>1322</v>
      </c>
      <c r="D1298" t="s">
        <v>441</v>
      </c>
      <c r="E1298" t="s">
        <v>351</v>
      </c>
      <c r="F1298">
        <v>15324</v>
      </c>
      <c r="G1298">
        <f>COUNTIFS(D$2:D1298,$D$5, C$2:C1298, C1298)</f>
        <v>1</v>
      </c>
      <c r="H1298">
        <f>COUNTIFS(D$2:D1298,$D$2, C$2:C1298, C1298)</f>
        <v>0</v>
      </c>
    </row>
    <row r="1299" spans="1:8" x14ac:dyDescent="0.2">
      <c r="A1299">
        <v>1298</v>
      </c>
      <c r="B1299">
        <v>444172</v>
      </c>
      <c r="C1299" t="s">
        <v>1323</v>
      </c>
      <c r="D1299" t="s">
        <v>441</v>
      </c>
      <c r="E1299" t="s">
        <v>351</v>
      </c>
      <c r="F1299">
        <v>15324</v>
      </c>
      <c r="G1299">
        <f>COUNTIFS(D$2:D1299,$D$5, C$2:C1299, C1299)</f>
        <v>1</v>
      </c>
      <c r="H1299">
        <f>COUNTIFS(D$2:D1299,$D$2, C$2:C1299, C1299)</f>
        <v>0</v>
      </c>
    </row>
    <row r="1300" spans="1:8" x14ac:dyDescent="0.2">
      <c r="A1300">
        <v>1299</v>
      </c>
      <c r="B1300">
        <v>254178</v>
      </c>
      <c r="C1300" t="s">
        <v>1324</v>
      </c>
      <c r="D1300" t="s">
        <v>437</v>
      </c>
      <c r="E1300" t="s">
        <v>353</v>
      </c>
      <c r="F1300">
        <v>978762</v>
      </c>
      <c r="G1300">
        <f>COUNTIFS(D$2:D1300,$D$5, C$2:C1300, C1300)</f>
        <v>0</v>
      </c>
      <c r="H1300">
        <f>COUNTIFS(D$2:D1300,$D$2, C$2:C1300, C1300)</f>
        <v>1</v>
      </c>
    </row>
    <row r="1301" spans="1:8" x14ac:dyDescent="0.2">
      <c r="A1301">
        <v>1300</v>
      </c>
      <c r="B1301">
        <v>254178</v>
      </c>
      <c r="C1301" t="s">
        <v>1324</v>
      </c>
      <c r="D1301" t="s">
        <v>439</v>
      </c>
      <c r="E1301" t="s">
        <v>353</v>
      </c>
      <c r="F1301">
        <v>978762</v>
      </c>
      <c r="G1301">
        <f>COUNTIFS(D$2:D1301,$D$5, C$2:C1301, C1301)</f>
        <v>0</v>
      </c>
      <c r="H1301">
        <f>COUNTIFS(D$2:D1301,$D$2, C$2:C1301, C1301)</f>
        <v>1</v>
      </c>
    </row>
    <row r="1302" spans="1:8" x14ac:dyDescent="0.2">
      <c r="A1302">
        <v>1301</v>
      </c>
      <c r="B1302">
        <v>1057</v>
      </c>
      <c r="C1302" t="s">
        <v>1066</v>
      </c>
      <c r="D1302" t="s">
        <v>441</v>
      </c>
      <c r="E1302" t="s">
        <v>353</v>
      </c>
      <c r="F1302">
        <v>978762</v>
      </c>
      <c r="G1302">
        <f>COUNTIFS(D$2:D1302,$D$5, C$2:C1302, C1302)</f>
        <v>2</v>
      </c>
      <c r="H1302">
        <f>COUNTIFS(D$2:D1302,$D$2, C$2:C1302, C1302)</f>
        <v>0</v>
      </c>
    </row>
    <row r="1303" spans="1:8" x14ac:dyDescent="0.2">
      <c r="A1303">
        <v>1302</v>
      </c>
      <c r="B1303">
        <v>450</v>
      </c>
      <c r="C1303" t="s">
        <v>1325</v>
      </c>
      <c r="D1303" t="s">
        <v>441</v>
      </c>
      <c r="E1303" t="s">
        <v>353</v>
      </c>
      <c r="F1303">
        <v>978762</v>
      </c>
      <c r="G1303">
        <f>COUNTIFS(D$2:D1303,$D$5, C$2:C1303, C1303)</f>
        <v>1</v>
      </c>
      <c r="H1303">
        <f>COUNTIFS(D$2:D1303,$D$2, C$2:C1303, C1303)</f>
        <v>0</v>
      </c>
    </row>
    <row r="1304" spans="1:8" x14ac:dyDescent="0.2">
      <c r="A1304">
        <v>1303</v>
      </c>
      <c r="B1304">
        <v>51509</v>
      </c>
      <c r="C1304" t="s">
        <v>1326</v>
      </c>
      <c r="D1304" t="s">
        <v>441</v>
      </c>
      <c r="E1304" t="s">
        <v>353</v>
      </c>
      <c r="F1304">
        <v>978762</v>
      </c>
      <c r="G1304">
        <f>COUNTIFS(D$2:D1304,$D$5, C$2:C1304, C1304)</f>
        <v>1</v>
      </c>
      <c r="H1304">
        <f>COUNTIFS(D$2:D1304,$D$2, C$2:C1304, C1304)</f>
        <v>0</v>
      </c>
    </row>
    <row r="1305" spans="1:8" x14ac:dyDescent="0.2">
      <c r="A1305">
        <v>1304</v>
      </c>
      <c r="B1305">
        <v>1047</v>
      </c>
      <c r="C1305" t="s">
        <v>1327</v>
      </c>
      <c r="D1305" t="s">
        <v>437</v>
      </c>
      <c r="E1305" t="s">
        <v>355</v>
      </c>
      <c r="F1305">
        <v>77416</v>
      </c>
      <c r="G1305">
        <f>COUNTIFS(D$2:D1305,$D$5, C$2:C1305, C1305)</f>
        <v>0</v>
      </c>
      <c r="H1305">
        <f>COUNTIFS(D$2:D1305,$D$2, C$2:C1305, C1305)</f>
        <v>1</v>
      </c>
    </row>
    <row r="1306" spans="1:8" x14ac:dyDescent="0.2">
      <c r="A1306">
        <v>1305</v>
      </c>
      <c r="B1306">
        <v>1047</v>
      </c>
      <c r="C1306" t="s">
        <v>1327</v>
      </c>
      <c r="D1306" t="s">
        <v>439</v>
      </c>
      <c r="E1306" t="s">
        <v>355</v>
      </c>
      <c r="F1306">
        <v>77416</v>
      </c>
      <c r="G1306">
        <f>COUNTIFS(D$2:D1306,$D$5, C$2:C1306, C1306)</f>
        <v>0</v>
      </c>
      <c r="H1306">
        <f>COUNTIFS(D$2:D1306,$D$2, C$2:C1306, C1306)</f>
        <v>1</v>
      </c>
    </row>
    <row r="1307" spans="1:8" x14ac:dyDescent="0.2">
      <c r="A1307">
        <v>1306</v>
      </c>
      <c r="B1307">
        <v>913346</v>
      </c>
      <c r="C1307" t="s">
        <v>1328</v>
      </c>
      <c r="D1307" t="s">
        <v>439</v>
      </c>
      <c r="E1307" t="s">
        <v>355</v>
      </c>
      <c r="F1307">
        <v>77416</v>
      </c>
      <c r="G1307">
        <f>COUNTIFS(D$2:D1307,$D$5, C$2:C1307, C1307)</f>
        <v>0</v>
      </c>
      <c r="H1307">
        <f>COUNTIFS(D$2:D1307,$D$2, C$2:C1307, C1307)</f>
        <v>0</v>
      </c>
    </row>
    <row r="1308" spans="1:8" x14ac:dyDescent="0.2">
      <c r="A1308">
        <v>1307</v>
      </c>
      <c r="B1308">
        <v>307311</v>
      </c>
      <c r="C1308" t="s">
        <v>1329</v>
      </c>
      <c r="D1308" t="s">
        <v>439</v>
      </c>
      <c r="E1308" t="s">
        <v>355</v>
      </c>
      <c r="F1308">
        <v>77416</v>
      </c>
      <c r="G1308">
        <f>COUNTIFS(D$2:D1308,$D$5, C$2:C1308, C1308)</f>
        <v>0</v>
      </c>
      <c r="H1308">
        <f>COUNTIFS(D$2:D1308,$D$2, C$2:C1308, C1308)</f>
        <v>0</v>
      </c>
    </row>
    <row r="1309" spans="1:8" x14ac:dyDescent="0.2">
      <c r="A1309">
        <v>1308</v>
      </c>
      <c r="B1309">
        <v>134</v>
      </c>
      <c r="C1309" t="s">
        <v>455</v>
      </c>
      <c r="D1309" t="s">
        <v>441</v>
      </c>
      <c r="E1309" t="s">
        <v>355</v>
      </c>
      <c r="F1309">
        <v>77416</v>
      </c>
      <c r="G1309">
        <f>COUNTIFS(D$2:D1309,$D$5, C$2:C1309, C1309)</f>
        <v>9</v>
      </c>
      <c r="H1309">
        <f>COUNTIFS(D$2:D1309,$D$2, C$2:C1309, C1309)</f>
        <v>0</v>
      </c>
    </row>
    <row r="1310" spans="1:8" x14ac:dyDescent="0.2">
      <c r="A1310">
        <v>1309</v>
      </c>
      <c r="B1310">
        <v>686</v>
      </c>
      <c r="C1310" t="s">
        <v>1182</v>
      </c>
      <c r="D1310" t="s">
        <v>441</v>
      </c>
      <c r="E1310" t="s">
        <v>355</v>
      </c>
      <c r="F1310">
        <v>77416</v>
      </c>
      <c r="G1310">
        <f>COUNTIFS(D$2:D1310,$D$5, C$2:C1310, C1310)</f>
        <v>2</v>
      </c>
      <c r="H1310">
        <f>COUNTIFS(D$2:D1310,$D$2, C$2:C1310, C1310)</f>
        <v>0</v>
      </c>
    </row>
    <row r="1311" spans="1:8" x14ac:dyDescent="0.2">
      <c r="A1311">
        <v>1310</v>
      </c>
      <c r="B1311">
        <v>1030</v>
      </c>
      <c r="C1311" t="s">
        <v>1330</v>
      </c>
      <c r="D1311" t="s">
        <v>441</v>
      </c>
      <c r="E1311" t="s">
        <v>355</v>
      </c>
      <c r="F1311">
        <v>77416</v>
      </c>
      <c r="G1311">
        <f>COUNTIFS(D$2:D1311,$D$5, C$2:C1311, C1311)</f>
        <v>1</v>
      </c>
      <c r="H1311">
        <f>COUNTIFS(D$2:D1311,$D$2, C$2:C1311, C1311)</f>
        <v>0</v>
      </c>
    </row>
    <row r="1312" spans="1:8" x14ac:dyDescent="0.2">
      <c r="A1312">
        <v>1311</v>
      </c>
      <c r="B1312">
        <v>115669</v>
      </c>
      <c r="C1312" t="s">
        <v>1321</v>
      </c>
      <c r="D1312" t="s">
        <v>437</v>
      </c>
      <c r="E1312" t="s">
        <v>356</v>
      </c>
      <c r="F1312">
        <v>17925</v>
      </c>
      <c r="G1312">
        <f>COUNTIFS(D$2:D1312,$D$5, C$2:C1312, C1312)</f>
        <v>0</v>
      </c>
      <c r="H1312">
        <f>COUNTIFS(D$2:D1312,$D$2, C$2:C1312, C1312)</f>
        <v>1</v>
      </c>
    </row>
    <row r="1313" spans="1:8" x14ac:dyDescent="0.2">
      <c r="A1313">
        <v>1312</v>
      </c>
      <c r="B1313">
        <v>36</v>
      </c>
      <c r="C1313" t="s">
        <v>1318</v>
      </c>
      <c r="D1313" t="s">
        <v>437</v>
      </c>
      <c r="E1313" t="s">
        <v>356</v>
      </c>
      <c r="F1313">
        <v>17925</v>
      </c>
      <c r="G1313">
        <f>COUNTIFS(D$2:D1313,$D$5, C$2:C1313, C1313)</f>
        <v>1</v>
      </c>
      <c r="H1313">
        <f>COUNTIFS(D$2:D1313,$D$2, C$2:C1313, C1313)</f>
        <v>2</v>
      </c>
    </row>
    <row r="1314" spans="1:8" x14ac:dyDescent="0.2">
      <c r="A1314">
        <v>1313</v>
      </c>
      <c r="B1314">
        <v>36</v>
      </c>
      <c r="C1314" t="s">
        <v>1318</v>
      </c>
      <c r="D1314" t="s">
        <v>439</v>
      </c>
      <c r="E1314" t="s">
        <v>356</v>
      </c>
      <c r="F1314">
        <v>17925</v>
      </c>
      <c r="G1314">
        <f>COUNTIFS(D$2:D1314,$D$5, C$2:C1314, C1314)</f>
        <v>1</v>
      </c>
      <c r="H1314">
        <f>COUNTIFS(D$2:D1314,$D$2, C$2:C1314, C1314)</f>
        <v>2</v>
      </c>
    </row>
    <row r="1315" spans="1:8" x14ac:dyDescent="0.2">
      <c r="A1315">
        <v>1314</v>
      </c>
      <c r="B1315">
        <v>115669</v>
      </c>
      <c r="C1315" t="s">
        <v>1321</v>
      </c>
      <c r="D1315" t="s">
        <v>439</v>
      </c>
      <c r="E1315" t="s">
        <v>356</v>
      </c>
      <c r="F1315">
        <v>17925</v>
      </c>
      <c r="G1315">
        <f>COUNTIFS(D$2:D1315,$D$5, C$2:C1315, C1315)</f>
        <v>0</v>
      </c>
      <c r="H1315">
        <f>COUNTIFS(D$2:D1315,$D$2, C$2:C1315, C1315)</f>
        <v>1</v>
      </c>
    </row>
    <row r="1316" spans="1:8" x14ac:dyDescent="0.2">
      <c r="A1316">
        <v>1315</v>
      </c>
      <c r="B1316">
        <v>90213</v>
      </c>
      <c r="C1316" t="s">
        <v>1331</v>
      </c>
      <c r="D1316" t="s">
        <v>439</v>
      </c>
      <c r="E1316" t="s">
        <v>356</v>
      </c>
      <c r="F1316">
        <v>17925</v>
      </c>
      <c r="G1316">
        <f>COUNTIFS(D$2:D1316,$D$5, C$2:C1316, C1316)</f>
        <v>0</v>
      </c>
      <c r="H1316">
        <f>COUNTIFS(D$2:D1316,$D$2, C$2:C1316, C1316)</f>
        <v>0</v>
      </c>
    </row>
    <row r="1317" spans="1:8" x14ac:dyDescent="0.2">
      <c r="A1317">
        <v>1316</v>
      </c>
      <c r="B1317">
        <v>36</v>
      </c>
      <c r="C1317" t="s">
        <v>1318</v>
      </c>
      <c r="D1317" t="s">
        <v>441</v>
      </c>
      <c r="E1317" t="s">
        <v>356</v>
      </c>
      <c r="F1317">
        <v>17925</v>
      </c>
      <c r="G1317">
        <f>COUNTIFS(D$2:D1317,$D$5, C$2:C1317, C1317)</f>
        <v>2</v>
      </c>
      <c r="H1317">
        <f>COUNTIFS(D$2:D1317,$D$2, C$2:C1317, C1317)</f>
        <v>2</v>
      </c>
    </row>
    <row r="1318" spans="1:8" x14ac:dyDescent="0.2">
      <c r="A1318">
        <v>1317</v>
      </c>
      <c r="B1318">
        <v>533045</v>
      </c>
      <c r="C1318" t="s">
        <v>1332</v>
      </c>
      <c r="D1318" t="s">
        <v>441</v>
      </c>
      <c r="E1318" t="s">
        <v>356</v>
      </c>
      <c r="F1318">
        <v>17925</v>
      </c>
      <c r="G1318">
        <f>COUNTIFS(D$2:D1318,$D$5, C$2:C1318, C1318)</f>
        <v>1</v>
      </c>
      <c r="H1318">
        <f>COUNTIFS(D$2:D1318,$D$2, C$2:C1318, C1318)</f>
        <v>0</v>
      </c>
    </row>
    <row r="1319" spans="1:8" x14ac:dyDescent="0.2">
      <c r="A1319">
        <v>1318</v>
      </c>
      <c r="B1319">
        <v>147070</v>
      </c>
      <c r="C1319" t="s">
        <v>1333</v>
      </c>
      <c r="D1319" t="s">
        <v>441</v>
      </c>
      <c r="E1319" t="s">
        <v>356</v>
      </c>
      <c r="F1319">
        <v>17925</v>
      </c>
      <c r="G1319">
        <f>COUNTIFS(D$2:D1319,$D$5, C$2:C1319, C1319)</f>
        <v>1</v>
      </c>
      <c r="H1319">
        <f>COUNTIFS(D$2:D1319,$D$2, C$2:C1319, C1319)</f>
        <v>0</v>
      </c>
    </row>
    <row r="1320" spans="1:8" x14ac:dyDescent="0.2">
      <c r="A1320">
        <v>1319</v>
      </c>
      <c r="B1320">
        <v>167241</v>
      </c>
      <c r="C1320" t="s">
        <v>1334</v>
      </c>
      <c r="D1320" t="s">
        <v>437</v>
      </c>
      <c r="E1320" t="s">
        <v>357</v>
      </c>
      <c r="F1320">
        <v>46268</v>
      </c>
      <c r="G1320">
        <f>COUNTIFS(D$2:D1320,$D$5, C$2:C1320, C1320)</f>
        <v>0</v>
      </c>
      <c r="H1320">
        <f>COUNTIFS(D$2:D1320,$D$2, C$2:C1320, C1320)</f>
        <v>1</v>
      </c>
    </row>
    <row r="1321" spans="1:8" x14ac:dyDescent="0.2">
      <c r="A1321">
        <v>1320</v>
      </c>
      <c r="B1321">
        <v>36062</v>
      </c>
      <c r="C1321" t="s">
        <v>1335</v>
      </c>
      <c r="D1321" t="s">
        <v>439</v>
      </c>
      <c r="E1321" t="s">
        <v>357</v>
      </c>
      <c r="F1321">
        <v>46268</v>
      </c>
      <c r="G1321">
        <f>COUNTIFS(D$2:D1321,$D$5, C$2:C1321, C1321)</f>
        <v>0</v>
      </c>
      <c r="H1321">
        <f>COUNTIFS(D$2:D1321,$D$2, C$2:C1321, C1321)</f>
        <v>0</v>
      </c>
    </row>
    <row r="1322" spans="1:8" x14ac:dyDescent="0.2">
      <c r="A1322">
        <v>1321</v>
      </c>
      <c r="B1322">
        <v>167241</v>
      </c>
      <c r="C1322" t="s">
        <v>1334</v>
      </c>
      <c r="D1322" t="s">
        <v>439</v>
      </c>
      <c r="E1322" t="s">
        <v>357</v>
      </c>
      <c r="F1322">
        <v>46268</v>
      </c>
      <c r="G1322">
        <f>COUNTIFS(D$2:D1322,$D$5, C$2:C1322, C1322)</f>
        <v>0</v>
      </c>
      <c r="H1322">
        <f>COUNTIFS(D$2:D1322,$D$2, C$2:C1322, C1322)</f>
        <v>1</v>
      </c>
    </row>
    <row r="1323" spans="1:8" x14ac:dyDescent="0.2">
      <c r="A1323">
        <v>1322</v>
      </c>
      <c r="B1323">
        <v>167242</v>
      </c>
      <c r="C1323" t="s">
        <v>1336</v>
      </c>
      <c r="D1323" t="s">
        <v>439</v>
      </c>
      <c r="E1323" t="s">
        <v>357</v>
      </c>
      <c r="F1323">
        <v>46268</v>
      </c>
      <c r="G1323">
        <f>COUNTIFS(D$2:D1323,$D$5, C$2:C1323, C1323)</f>
        <v>0</v>
      </c>
      <c r="H1323">
        <f>COUNTIFS(D$2:D1323,$D$2, C$2:C1323, C1323)</f>
        <v>0</v>
      </c>
    </row>
    <row r="1324" spans="1:8" x14ac:dyDescent="0.2">
      <c r="A1324">
        <v>1323</v>
      </c>
      <c r="B1324">
        <v>598971</v>
      </c>
      <c r="C1324" t="s">
        <v>1337</v>
      </c>
      <c r="D1324" t="s">
        <v>441</v>
      </c>
      <c r="E1324" t="s">
        <v>357</v>
      </c>
      <c r="F1324">
        <v>46268</v>
      </c>
      <c r="G1324">
        <f>COUNTIFS(D$2:D1324,$D$5, C$2:C1324, C1324)</f>
        <v>1</v>
      </c>
      <c r="H1324">
        <f>COUNTIFS(D$2:D1324,$D$2, C$2:C1324, C1324)</f>
        <v>0</v>
      </c>
    </row>
    <row r="1325" spans="1:8" x14ac:dyDescent="0.2">
      <c r="A1325">
        <v>1324</v>
      </c>
      <c r="B1325">
        <v>889024</v>
      </c>
      <c r="C1325" t="s">
        <v>1338</v>
      </c>
      <c r="D1325" t="s">
        <v>441</v>
      </c>
      <c r="E1325" t="s">
        <v>357</v>
      </c>
      <c r="F1325">
        <v>46268</v>
      </c>
      <c r="G1325">
        <f>COUNTIFS(D$2:D1325,$D$5, C$2:C1325, C1325)</f>
        <v>1</v>
      </c>
      <c r="H1325">
        <f>COUNTIFS(D$2:D1325,$D$2, C$2:C1325, C1325)</f>
        <v>0</v>
      </c>
    </row>
    <row r="1326" spans="1:8" x14ac:dyDescent="0.2">
      <c r="A1326">
        <v>1325</v>
      </c>
      <c r="B1326">
        <v>886870</v>
      </c>
      <c r="C1326" t="s">
        <v>1339</v>
      </c>
      <c r="D1326" t="s">
        <v>441</v>
      </c>
      <c r="E1326" t="s">
        <v>357</v>
      </c>
      <c r="F1326">
        <v>46268</v>
      </c>
      <c r="G1326">
        <f>COUNTIFS(D$2:D1326,$D$5, C$2:C1326, C1326)</f>
        <v>1</v>
      </c>
      <c r="H1326">
        <f>COUNTIFS(D$2:D1326,$D$2, C$2:C1326, C1326)</f>
        <v>0</v>
      </c>
    </row>
    <row r="1327" spans="1:8" x14ac:dyDescent="0.2">
      <c r="A1327">
        <v>1326</v>
      </c>
      <c r="B1327">
        <v>1008</v>
      </c>
      <c r="C1327" t="s">
        <v>530</v>
      </c>
      <c r="D1327" t="s">
        <v>437</v>
      </c>
      <c r="E1327" t="s">
        <v>358</v>
      </c>
      <c r="F1327">
        <v>31679</v>
      </c>
      <c r="G1327">
        <f>COUNTIFS(D$2:D1327,$D$5, C$2:C1327, C1327)</f>
        <v>0</v>
      </c>
      <c r="H1327">
        <f>COUNTIFS(D$2:D1327,$D$2, C$2:C1327, C1327)</f>
        <v>2</v>
      </c>
    </row>
    <row r="1328" spans="1:8" x14ac:dyDescent="0.2">
      <c r="A1328">
        <v>1327</v>
      </c>
      <c r="B1328">
        <v>118227</v>
      </c>
      <c r="C1328" t="s">
        <v>1340</v>
      </c>
      <c r="D1328" t="s">
        <v>439</v>
      </c>
      <c r="E1328" t="s">
        <v>358</v>
      </c>
      <c r="F1328">
        <v>31679</v>
      </c>
      <c r="G1328">
        <f>COUNTIFS(D$2:D1328,$D$5, C$2:C1328, C1328)</f>
        <v>0</v>
      </c>
      <c r="H1328">
        <f>COUNTIFS(D$2:D1328,$D$2, C$2:C1328, C1328)</f>
        <v>0</v>
      </c>
    </row>
    <row r="1329" spans="1:8" x14ac:dyDescent="0.2">
      <c r="A1329">
        <v>1328</v>
      </c>
      <c r="B1329">
        <v>287931</v>
      </c>
      <c r="C1329" t="s">
        <v>1341</v>
      </c>
      <c r="D1329" t="s">
        <v>439</v>
      </c>
      <c r="E1329" t="s">
        <v>358</v>
      </c>
      <c r="F1329">
        <v>31679</v>
      </c>
      <c r="G1329">
        <f>COUNTIFS(D$2:D1329,$D$5, C$2:C1329, C1329)</f>
        <v>0</v>
      </c>
      <c r="H1329">
        <f>COUNTIFS(D$2:D1329,$D$2, C$2:C1329, C1329)</f>
        <v>0</v>
      </c>
    </row>
    <row r="1330" spans="1:8" x14ac:dyDescent="0.2">
      <c r="A1330">
        <v>1329</v>
      </c>
      <c r="B1330">
        <v>175333</v>
      </c>
      <c r="C1330" t="s">
        <v>1342</v>
      </c>
      <c r="D1330" t="s">
        <v>439</v>
      </c>
      <c r="E1330" t="s">
        <v>358</v>
      </c>
      <c r="F1330">
        <v>31679</v>
      </c>
      <c r="G1330">
        <f>COUNTIFS(D$2:D1330,$D$5, C$2:C1330, C1330)</f>
        <v>0</v>
      </c>
      <c r="H1330">
        <f>COUNTIFS(D$2:D1330,$D$2, C$2:C1330, C1330)</f>
        <v>0</v>
      </c>
    </row>
    <row r="1331" spans="1:8" x14ac:dyDescent="0.2">
      <c r="A1331">
        <v>1330</v>
      </c>
      <c r="B1331">
        <v>71</v>
      </c>
      <c r="C1331" t="s">
        <v>533</v>
      </c>
      <c r="D1331" t="s">
        <v>441</v>
      </c>
      <c r="E1331" t="s">
        <v>358</v>
      </c>
      <c r="F1331">
        <v>31679</v>
      </c>
      <c r="G1331">
        <f>COUNTIFS(D$2:D1331,$D$5, C$2:C1331, C1331)</f>
        <v>4</v>
      </c>
      <c r="H1331">
        <f>COUNTIFS(D$2:D1331,$D$2, C$2:C1331, C1331)</f>
        <v>0</v>
      </c>
    </row>
    <row r="1332" spans="1:8" x14ac:dyDescent="0.2">
      <c r="A1332">
        <v>1331</v>
      </c>
      <c r="B1332">
        <v>795</v>
      </c>
      <c r="C1332" t="s">
        <v>1343</v>
      </c>
      <c r="D1332" t="s">
        <v>441</v>
      </c>
      <c r="E1332" t="s">
        <v>358</v>
      </c>
      <c r="F1332">
        <v>31679</v>
      </c>
      <c r="G1332">
        <f>COUNTIFS(D$2:D1332,$D$5, C$2:C1332, C1332)</f>
        <v>1</v>
      </c>
      <c r="H1332">
        <f>COUNTIFS(D$2:D1332,$D$2, C$2:C1332, C1332)</f>
        <v>0</v>
      </c>
    </row>
    <row r="1333" spans="1:8" x14ac:dyDescent="0.2">
      <c r="A1333">
        <v>1332</v>
      </c>
      <c r="B1333">
        <v>1647</v>
      </c>
      <c r="C1333" t="s">
        <v>1344</v>
      </c>
      <c r="D1333" t="s">
        <v>441</v>
      </c>
      <c r="E1333" t="s">
        <v>358</v>
      </c>
      <c r="F1333">
        <v>31679</v>
      </c>
      <c r="G1333">
        <f>COUNTIFS(D$2:D1333,$D$5, C$2:C1333, C1333)</f>
        <v>1</v>
      </c>
      <c r="H1333">
        <f>COUNTIFS(D$2:D1333,$D$2, C$2:C1333, C1333)</f>
        <v>0</v>
      </c>
    </row>
    <row r="1334" spans="1:8" x14ac:dyDescent="0.2">
      <c r="A1334">
        <v>1333</v>
      </c>
      <c r="B1334">
        <v>3506</v>
      </c>
      <c r="C1334" t="s">
        <v>1313</v>
      </c>
      <c r="D1334" t="s">
        <v>437</v>
      </c>
      <c r="E1334" t="s">
        <v>359</v>
      </c>
      <c r="F1334">
        <v>3315342</v>
      </c>
      <c r="G1334">
        <f>COUNTIFS(D$2:D1334,$D$5, C$2:C1334, C1334)</f>
        <v>0</v>
      </c>
      <c r="H1334">
        <f>COUNTIFS(D$2:D1334,$D$2, C$2:C1334, C1334)</f>
        <v>2</v>
      </c>
    </row>
    <row r="1335" spans="1:8" x14ac:dyDescent="0.2">
      <c r="A1335">
        <v>1334</v>
      </c>
      <c r="B1335">
        <v>3506</v>
      </c>
      <c r="C1335" t="s">
        <v>1313</v>
      </c>
      <c r="D1335" t="s">
        <v>439</v>
      </c>
      <c r="E1335" t="s">
        <v>359</v>
      </c>
      <c r="F1335">
        <v>3315342</v>
      </c>
      <c r="G1335">
        <f>COUNTIFS(D$2:D1335,$D$5, C$2:C1335, C1335)</f>
        <v>0</v>
      </c>
      <c r="H1335">
        <f>COUNTIFS(D$2:D1335,$D$2, C$2:C1335, C1335)</f>
        <v>2</v>
      </c>
    </row>
    <row r="1336" spans="1:8" x14ac:dyDescent="0.2">
      <c r="A1336">
        <v>1335</v>
      </c>
      <c r="B1336">
        <v>291082</v>
      </c>
      <c r="C1336" t="s">
        <v>1345</v>
      </c>
      <c r="D1336" t="s">
        <v>439</v>
      </c>
      <c r="E1336" t="s">
        <v>359</v>
      </c>
      <c r="F1336">
        <v>3315342</v>
      </c>
      <c r="G1336">
        <f>COUNTIFS(D$2:D1336,$D$5, C$2:C1336, C1336)</f>
        <v>0</v>
      </c>
      <c r="H1336">
        <f>COUNTIFS(D$2:D1336,$D$2, C$2:C1336, C1336)</f>
        <v>0</v>
      </c>
    </row>
    <row r="1337" spans="1:8" x14ac:dyDescent="0.2">
      <c r="A1337">
        <v>1336</v>
      </c>
      <c r="B1337">
        <v>338169</v>
      </c>
      <c r="C1337" t="s">
        <v>1346</v>
      </c>
      <c r="D1337" t="s">
        <v>439</v>
      </c>
      <c r="E1337" t="s">
        <v>359</v>
      </c>
      <c r="F1337">
        <v>3315342</v>
      </c>
      <c r="G1337">
        <f>COUNTIFS(D$2:D1337,$D$5, C$2:C1337, C1337)</f>
        <v>0</v>
      </c>
      <c r="H1337">
        <f>COUNTIFS(D$2:D1337,$D$2, C$2:C1337, C1337)</f>
        <v>0</v>
      </c>
    </row>
    <row r="1338" spans="1:8" x14ac:dyDescent="0.2">
      <c r="A1338">
        <v>1337</v>
      </c>
      <c r="B1338">
        <v>413168</v>
      </c>
      <c r="C1338" t="s">
        <v>627</v>
      </c>
      <c r="D1338" t="s">
        <v>441</v>
      </c>
      <c r="E1338" t="s">
        <v>359</v>
      </c>
      <c r="F1338">
        <v>3315342</v>
      </c>
      <c r="G1338">
        <f>COUNTIFS(D$2:D1338,$D$5, C$2:C1338, C1338)</f>
        <v>3</v>
      </c>
      <c r="H1338">
        <f>COUNTIFS(D$2:D1338,$D$2, C$2:C1338, C1338)</f>
        <v>0</v>
      </c>
    </row>
    <row r="1339" spans="1:8" x14ac:dyDescent="0.2">
      <c r="A1339">
        <v>1338</v>
      </c>
      <c r="B1339">
        <v>1772</v>
      </c>
      <c r="C1339" t="s">
        <v>1347</v>
      </c>
      <c r="D1339" t="s">
        <v>441</v>
      </c>
      <c r="E1339" t="s">
        <v>359</v>
      </c>
      <c r="F1339">
        <v>3315342</v>
      </c>
      <c r="G1339">
        <f>COUNTIFS(D$2:D1339,$D$5, C$2:C1339, C1339)</f>
        <v>1</v>
      </c>
      <c r="H1339">
        <f>COUNTIFS(D$2:D1339,$D$2, C$2:C1339, C1339)</f>
        <v>0</v>
      </c>
    </row>
    <row r="1340" spans="1:8" x14ac:dyDescent="0.2">
      <c r="A1340">
        <v>1339</v>
      </c>
      <c r="B1340">
        <v>6748436</v>
      </c>
      <c r="C1340" t="s">
        <v>1348</v>
      </c>
      <c r="D1340" t="s">
        <v>441</v>
      </c>
      <c r="E1340" t="s">
        <v>359</v>
      </c>
      <c r="F1340">
        <v>3315342</v>
      </c>
      <c r="G1340">
        <f>COUNTIFS(D$2:D1340,$D$5, C$2:C1340, C1340)</f>
        <v>1</v>
      </c>
      <c r="H1340">
        <f>COUNTIFS(D$2:D1340,$D$2, C$2:C1340, C1340)</f>
        <v>0</v>
      </c>
    </row>
    <row r="1341" spans="1:8" x14ac:dyDescent="0.2">
      <c r="A1341">
        <v>1340</v>
      </c>
      <c r="B1341">
        <v>1415</v>
      </c>
      <c r="C1341" t="s">
        <v>1349</v>
      </c>
      <c r="D1341" t="s">
        <v>437</v>
      </c>
      <c r="E1341" t="s">
        <v>360</v>
      </c>
      <c r="F1341">
        <v>47296</v>
      </c>
      <c r="G1341">
        <f>COUNTIFS(D$2:D1341,$D$5, C$2:C1341, C1341)</f>
        <v>0</v>
      </c>
      <c r="H1341">
        <f>COUNTIFS(D$2:D1341,$D$2, C$2:C1341, C1341)</f>
        <v>1</v>
      </c>
    </row>
    <row r="1342" spans="1:8" x14ac:dyDescent="0.2">
      <c r="A1342">
        <v>1341</v>
      </c>
      <c r="B1342">
        <v>775977</v>
      </c>
      <c r="C1342" t="s">
        <v>1350</v>
      </c>
      <c r="D1342" t="s">
        <v>439</v>
      </c>
      <c r="E1342" t="s">
        <v>360</v>
      </c>
      <c r="F1342">
        <v>47296</v>
      </c>
      <c r="G1342">
        <f>COUNTIFS(D$2:D1342,$D$5, C$2:C1342, C1342)</f>
        <v>0</v>
      </c>
      <c r="H1342">
        <f>COUNTIFS(D$2:D1342,$D$2, C$2:C1342, C1342)</f>
        <v>0</v>
      </c>
    </row>
    <row r="1343" spans="1:8" x14ac:dyDescent="0.2">
      <c r="A1343">
        <v>1342</v>
      </c>
      <c r="B1343">
        <v>425711</v>
      </c>
      <c r="C1343" t="s">
        <v>1351</v>
      </c>
      <c r="D1343" t="s">
        <v>439</v>
      </c>
      <c r="E1343" t="s">
        <v>360</v>
      </c>
      <c r="F1343">
        <v>47296</v>
      </c>
      <c r="G1343">
        <f>COUNTIFS(D$2:D1343,$D$5, C$2:C1343, C1343)</f>
        <v>0</v>
      </c>
      <c r="H1343">
        <f>COUNTIFS(D$2:D1343,$D$2, C$2:C1343, C1343)</f>
        <v>0</v>
      </c>
    </row>
    <row r="1344" spans="1:8" x14ac:dyDescent="0.2">
      <c r="A1344">
        <v>1343</v>
      </c>
      <c r="B1344">
        <v>802563</v>
      </c>
      <c r="C1344" t="s">
        <v>1352</v>
      </c>
      <c r="D1344" t="s">
        <v>439</v>
      </c>
      <c r="E1344" t="s">
        <v>360</v>
      </c>
      <c r="F1344">
        <v>47296</v>
      </c>
      <c r="G1344">
        <f>COUNTIFS(D$2:D1344,$D$5, C$2:C1344, C1344)</f>
        <v>0</v>
      </c>
      <c r="H1344">
        <f>COUNTIFS(D$2:D1344,$D$2, C$2:C1344, C1344)</f>
        <v>0</v>
      </c>
    </row>
    <row r="1345" spans="1:8" x14ac:dyDescent="0.2">
      <c r="A1345">
        <v>1344</v>
      </c>
      <c r="B1345">
        <v>8</v>
      </c>
      <c r="C1345" t="s">
        <v>446</v>
      </c>
      <c r="D1345" t="s">
        <v>441</v>
      </c>
      <c r="E1345" t="s">
        <v>360</v>
      </c>
      <c r="F1345">
        <v>47296</v>
      </c>
      <c r="G1345">
        <f>COUNTIFS(D$2:D1345,$D$5, C$2:C1345, C1345)</f>
        <v>3</v>
      </c>
      <c r="H1345">
        <f>COUNTIFS(D$2:D1345,$D$2, C$2:C1345, C1345)</f>
        <v>0</v>
      </c>
    </row>
    <row r="1346" spans="1:8" x14ac:dyDescent="0.2">
      <c r="A1346">
        <v>1345</v>
      </c>
      <c r="B1346">
        <v>1500</v>
      </c>
      <c r="C1346" t="s">
        <v>1353</v>
      </c>
      <c r="D1346" t="s">
        <v>441</v>
      </c>
      <c r="E1346" t="s">
        <v>360</v>
      </c>
      <c r="F1346">
        <v>47296</v>
      </c>
      <c r="G1346">
        <f>COUNTIFS(D$2:D1346,$D$5, C$2:C1346, C1346)</f>
        <v>1</v>
      </c>
      <c r="H1346">
        <f>COUNTIFS(D$2:D1346,$D$2, C$2:C1346, C1346)</f>
        <v>0</v>
      </c>
    </row>
    <row r="1347" spans="1:8" x14ac:dyDescent="0.2">
      <c r="A1347">
        <v>1346</v>
      </c>
      <c r="B1347">
        <v>2011</v>
      </c>
      <c r="C1347" t="s">
        <v>460</v>
      </c>
      <c r="D1347" t="s">
        <v>441</v>
      </c>
      <c r="E1347" t="s">
        <v>360</v>
      </c>
      <c r="F1347">
        <v>47296</v>
      </c>
      <c r="G1347">
        <f>COUNTIFS(D$2:D1347,$D$5, C$2:C1347, C1347)</f>
        <v>2</v>
      </c>
      <c r="H1347">
        <f>COUNTIFS(D$2:D1347,$D$2, C$2:C1347, C1347)</f>
        <v>0</v>
      </c>
    </row>
    <row r="1348" spans="1:8" x14ac:dyDescent="0.2">
      <c r="A1348">
        <v>1347</v>
      </c>
      <c r="B1348">
        <v>814</v>
      </c>
      <c r="C1348" t="s">
        <v>1354</v>
      </c>
      <c r="D1348" t="s">
        <v>437</v>
      </c>
      <c r="E1348" t="s">
        <v>361</v>
      </c>
      <c r="F1348">
        <v>75148</v>
      </c>
      <c r="G1348">
        <f>COUNTIFS(D$2:D1348,$D$5, C$2:C1348, C1348)</f>
        <v>0</v>
      </c>
      <c r="H1348">
        <f>COUNTIFS(D$2:D1348,$D$2, C$2:C1348, C1348)</f>
        <v>1</v>
      </c>
    </row>
    <row r="1349" spans="1:8" x14ac:dyDescent="0.2">
      <c r="A1349">
        <v>1348</v>
      </c>
      <c r="B1349">
        <v>230</v>
      </c>
      <c r="C1349" t="s">
        <v>1355</v>
      </c>
      <c r="D1349" t="s">
        <v>439</v>
      </c>
      <c r="E1349" t="s">
        <v>361</v>
      </c>
      <c r="F1349">
        <v>75148</v>
      </c>
      <c r="G1349">
        <f>COUNTIFS(D$2:D1349,$D$5, C$2:C1349, C1349)</f>
        <v>0</v>
      </c>
      <c r="H1349">
        <f>COUNTIFS(D$2:D1349,$D$2, C$2:C1349, C1349)</f>
        <v>0</v>
      </c>
    </row>
    <row r="1350" spans="1:8" x14ac:dyDescent="0.2">
      <c r="A1350">
        <v>1349</v>
      </c>
      <c r="B1350">
        <v>230</v>
      </c>
      <c r="C1350" t="s">
        <v>1355</v>
      </c>
      <c r="D1350" t="s">
        <v>441</v>
      </c>
      <c r="E1350" t="s">
        <v>361</v>
      </c>
      <c r="F1350">
        <v>75148</v>
      </c>
      <c r="G1350">
        <f>COUNTIFS(D$2:D1350,$D$5, C$2:C1350, C1350)</f>
        <v>1</v>
      </c>
      <c r="H1350">
        <f>COUNTIFS(D$2:D1350,$D$2, C$2:C1350, C1350)</f>
        <v>0</v>
      </c>
    </row>
    <row r="1351" spans="1:8" x14ac:dyDescent="0.2">
      <c r="A1351">
        <v>1350</v>
      </c>
      <c r="B1351">
        <v>1735</v>
      </c>
      <c r="C1351" t="s">
        <v>1356</v>
      </c>
      <c r="D1351" t="s">
        <v>441</v>
      </c>
      <c r="E1351" t="s">
        <v>361</v>
      </c>
      <c r="F1351">
        <v>75148</v>
      </c>
      <c r="G1351">
        <f>COUNTIFS(D$2:D1351,$D$5, C$2:C1351, C1351)</f>
        <v>1</v>
      </c>
      <c r="H1351">
        <f>COUNTIFS(D$2:D1351,$D$2, C$2:C1351, C1351)</f>
        <v>0</v>
      </c>
    </row>
    <row r="1352" spans="1:8" x14ac:dyDescent="0.2">
      <c r="A1352">
        <v>1351</v>
      </c>
      <c r="B1352">
        <v>949350</v>
      </c>
      <c r="C1352" t="s">
        <v>1357</v>
      </c>
      <c r="D1352" t="s">
        <v>441</v>
      </c>
      <c r="E1352" t="s">
        <v>361</v>
      </c>
      <c r="F1352">
        <v>75148</v>
      </c>
      <c r="G1352">
        <f>COUNTIFS(D$2:D1352,$D$5, C$2:C1352, C1352)</f>
        <v>1</v>
      </c>
      <c r="H1352">
        <f>COUNTIFS(D$2:D1352,$D$2, C$2:C1352, C1352)</f>
        <v>0</v>
      </c>
    </row>
    <row r="1353" spans="1:8" x14ac:dyDescent="0.2">
      <c r="A1353">
        <v>1352</v>
      </c>
      <c r="B1353">
        <v>5</v>
      </c>
      <c r="C1353" t="s">
        <v>1358</v>
      </c>
      <c r="D1353" t="s">
        <v>437</v>
      </c>
      <c r="E1353" t="s">
        <v>362</v>
      </c>
      <c r="F1353">
        <v>50986</v>
      </c>
      <c r="G1353">
        <f>COUNTIFS(D$2:D1353,$D$5, C$2:C1353, C1353)</f>
        <v>0</v>
      </c>
      <c r="H1353">
        <f>COUNTIFS(D$2:D1353,$D$2, C$2:C1353, C1353)</f>
        <v>1</v>
      </c>
    </row>
    <row r="1354" spans="1:8" x14ac:dyDescent="0.2">
      <c r="A1354">
        <v>1353</v>
      </c>
      <c r="B1354">
        <v>5</v>
      </c>
      <c r="C1354" t="s">
        <v>1358</v>
      </c>
      <c r="D1354" t="s">
        <v>439</v>
      </c>
      <c r="E1354" t="s">
        <v>362</v>
      </c>
      <c r="F1354">
        <v>50986</v>
      </c>
      <c r="G1354">
        <f>COUNTIFS(D$2:D1354,$D$5, C$2:C1354, C1354)</f>
        <v>0</v>
      </c>
      <c r="H1354">
        <f>COUNTIFS(D$2:D1354,$D$2, C$2:C1354, C1354)</f>
        <v>1</v>
      </c>
    </row>
    <row r="1355" spans="1:8" x14ac:dyDescent="0.2">
      <c r="A1355">
        <v>1354</v>
      </c>
      <c r="B1355">
        <v>803705</v>
      </c>
      <c r="C1355" t="s">
        <v>1359</v>
      </c>
      <c r="D1355" t="s">
        <v>441</v>
      </c>
      <c r="E1355" t="s">
        <v>362</v>
      </c>
      <c r="F1355">
        <v>50986</v>
      </c>
      <c r="G1355">
        <f>COUNTIFS(D$2:D1355,$D$5, C$2:C1355, C1355)</f>
        <v>1</v>
      </c>
      <c r="H1355">
        <f>COUNTIFS(D$2:D1355,$D$2, C$2:C1355, C1355)</f>
        <v>0</v>
      </c>
    </row>
    <row r="1356" spans="1:8" x14ac:dyDescent="0.2">
      <c r="A1356">
        <v>1355</v>
      </c>
      <c r="B1356">
        <v>761</v>
      </c>
      <c r="C1356" t="s">
        <v>1360</v>
      </c>
      <c r="D1356" t="s">
        <v>441</v>
      </c>
      <c r="E1356" t="s">
        <v>362</v>
      </c>
      <c r="F1356">
        <v>50986</v>
      </c>
      <c r="G1356">
        <f>COUNTIFS(D$2:D1356,$D$5, C$2:C1356, C1356)</f>
        <v>1</v>
      </c>
      <c r="H1356">
        <f>COUNTIFS(D$2:D1356,$D$2, C$2:C1356, C1356)</f>
        <v>0</v>
      </c>
    </row>
    <row r="1357" spans="1:8" x14ac:dyDescent="0.2">
      <c r="A1357">
        <v>1356</v>
      </c>
      <c r="B1357">
        <v>862026</v>
      </c>
      <c r="C1357" t="s">
        <v>1361</v>
      </c>
      <c r="D1357" t="s">
        <v>441</v>
      </c>
      <c r="E1357" t="s">
        <v>362</v>
      </c>
      <c r="F1357">
        <v>50986</v>
      </c>
      <c r="G1357">
        <f>COUNTIFS(D$2:D1357,$D$5, C$2:C1357, C1357)</f>
        <v>1</v>
      </c>
      <c r="H1357">
        <f>COUNTIFS(D$2:D1357,$D$2, C$2:C1357, C1357)</f>
        <v>0</v>
      </c>
    </row>
    <row r="1358" spans="1:8" x14ac:dyDescent="0.2">
      <c r="A1358">
        <v>1357</v>
      </c>
      <c r="B1358">
        <v>654868</v>
      </c>
      <c r="C1358" t="s">
        <v>1362</v>
      </c>
      <c r="D1358" t="s">
        <v>437</v>
      </c>
      <c r="E1358" t="s">
        <v>363</v>
      </c>
      <c r="F1358">
        <v>46438</v>
      </c>
      <c r="G1358">
        <f>COUNTIFS(D$2:D1358,$D$5, C$2:C1358, C1358)</f>
        <v>0</v>
      </c>
      <c r="H1358">
        <f>COUNTIFS(D$2:D1358,$D$2, C$2:C1358, C1358)</f>
        <v>1</v>
      </c>
    </row>
    <row r="1359" spans="1:8" x14ac:dyDescent="0.2">
      <c r="A1359">
        <v>1358</v>
      </c>
      <c r="B1359">
        <v>633792</v>
      </c>
      <c r="C1359" t="s">
        <v>1363</v>
      </c>
      <c r="D1359" t="s">
        <v>439</v>
      </c>
      <c r="E1359" t="s">
        <v>363</v>
      </c>
      <c r="F1359">
        <v>46438</v>
      </c>
      <c r="G1359">
        <f>COUNTIFS(D$2:D1359,$D$5, C$2:C1359, C1359)</f>
        <v>0</v>
      </c>
      <c r="H1359">
        <f>COUNTIFS(D$2:D1359,$D$2, C$2:C1359, C1359)</f>
        <v>0</v>
      </c>
    </row>
    <row r="1360" spans="1:8" x14ac:dyDescent="0.2">
      <c r="A1360">
        <v>1359</v>
      </c>
      <c r="B1360">
        <v>654868</v>
      </c>
      <c r="C1360" t="s">
        <v>1362</v>
      </c>
      <c r="D1360" t="s">
        <v>439</v>
      </c>
      <c r="E1360" t="s">
        <v>363</v>
      </c>
      <c r="F1360">
        <v>46438</v>
      </c>
      <c r="G1360">
        <f>COUNTIFS(D$2:D1360,$D$5, C$2:C1360, C1360)</f>
        <v>0</v>
      </c>
      <c r="H1360">
        <f>COUNTIFS(D$2:D1360,$D$2, C$2:C1360, C1360)</f>
        <v>1</v>
      </c>
    </row>
    <row r="1361" spans="1:8" x14ac:dyDescent="0.2">
      <c r="A1361">
        <v>1360</v>
      </c>
      <c r="B1361">
        <v>753479</v>
      </c>
      <c r="C1361" t="s">
        <v>1364</v>
      </c>
      <c r="D1361" t="s">
        <v>441</v>
      </c>
      <c r="E1361" t="s">
        <v>363</v>
      </c>
      <c r="F1361">
        <v>46438</v>
      </c>
      <c r="G1361">
        <f>COUNTIFS(D$2:D1361,$D$5, C$2:C1361, C1361)</f>
        <v>1</v>
      </c>
      <c r="H1361">
        <f>COUNTIFS(D$2:D1361,$D$2, C$2:C1361, C1361)</f>
        <v>0</v>
      </c>
    </row>
    <row r="1362" spans="1:8" x14ac:dyDescent="0.2">
      <c r="A1362">
        <v>1361</v>
      </c>
      <c r="B1362">
        <v>383261</v>
      </c>
      <c r="C1362" t="s">
        <v>1365</v>
      </c>
      <c r="D1362" t="s">
        <v>441</v>
      </c>
      <c r="E1362" t="s">
        <v>363</v>
      </c>
      <c r="F1362">
        <v>46438</v>
      </c>
      <c r="G1362">
        <f>COUNTIFS(D$2:D1362,$D$5, C$2:C1362, C1362)</f>
        <v>1</v>
      </c>
      <c r="H1362">
        <f>COUNTIFS(D$2:D1362,$D$2, C$2:C1362, C1362)</f>
        <v>0</v>
      </c>
    </row>
    <row r="1363" spans="1:8" x14ac:dyDescent="0.2">
      <c r="A1363">
        <v>1362</v>
      </c>
      <c r="B1363">
        <v>945522</v>
      </c>
      <c r="C1363" t="s">
        <v>1366</v>
      </c>
      <c r="D1363" t="s">
        <v>441</v>
      </c>
      <c r="E1363" t="s">
        <v>363</v>
      </c>
      <c r="F1363">
        <v>46438</v>
      </c>
      <c r="G1363">
        <f>COUNTIFS(D$2:D1363,$D$5, C$2:C1363, C1363)</f>
        <v>1</v>
      </c>
      <c r="H1363">
        <f>COUNTIFS(D$2:D1363,$D$2, C$2:C1363, C1363)</f>
        <v>0</v>
      </c>
    </row>
    <row r="1364" spans="1:8" x14ac:dyDescent="0.2">
      <c r="A1364">
        <v>1363</v>
      </c>
      <c r="B1364">
        <v>715346</v>
      </c>
      <c r="C1364" t="s">
        <v>1367</v>
      </c>
      <c r="D1364" t="s">
        <v>437</v>
      </c>
      <c r="E1364" t="s">
        <v>364</v>
      </c>
      <c r="F1364">
        <v>41959</v>
      </c>
      <c r="G1364">
        <f>COUNTIFS(D$2:D1364,$D$5, C$2:C1364, C1364)</f>
        <v>0</v>
      </c>
      <c r="H1364">
        <f>COUNTIFS(D$2:D1364,$D$2, C$2:C1364, C1364)</f>
        <v>1</v>
      </c>
    </row>
    <row r="1365" spans="1:8" x14ac:dyDescent="0.2">
      <c r="A1365">
        <v>1364</v>
      </c>
      <c r="B1365">
        <v>1294</v>
      </c>
      <c r="C1365" t="s">
        <v>1368</v>
      </c>
      <c r="D1365" t="s">
        <v>439</v>
      </c>
      <c r="E1365" t="s">
        <v>364</v>
      </c>
      <c r="F1365">
        <v>41959</v>
      </c>
      <c r="G1365">
        <f>COUNTIFS(D$2:D1365,$D$5, C$2:C1365, C1365)</f>
        <v>0</v>
      </c>
      <c r="H1365">
        <f>COUNTIFS(D$2:D1365,$D$2, C$2:C1365, C1365)</f>
        <v>0</v>
      </c>
    </row>
    <row r="1366" spans="1:8" x14ac:dyDescent="0.2">
      <c r="A1366">
        <v>1365</v>
      </c>
      <c r="B1366">
        <v>80</v>
      </c>
      <c r="C1366" t="s">
        <v>912</v>
      </c>
      <c r="D1366" t="s">
        <v>439</v>
      </c>
      <c r="E1366" t="s">
        <v>364</v>
      </c>
      <c r="F1366">
        <v>41959</v>
      </c>
      <c r="G1366">
        <f>COUNTIFS(D$2:D1366,$D$5, C$2:C1366, C1366)</f>
        <v>1</v>
      </c>
      <c r="H1366">
        <f>COUNTIFS(D$2:D1366,$D$2, C$2:C1366, C1366)</f>
        <v>1</v>
      </c>
    </row>
    <row r="1367" spans="1:8" x14ac:dyDescent="0.2">
      <c r="A1367">
        <v>1366</v>
      </c>
      <c r="B1367">
        <v>466099</v>
      </c>
      <c r="C1367" t="s">
        <v>1369</v>
      </c>
      <c r="D1367" t="s">
        <v>439</v>
      </c>
      <c r="E1367" t="s">
        <v>364</v>
      </c>
      <c r="F1367">
        <v>41959</v>
      </c>
      <c r="G1367">
        <f>COUNTIFS(D$2:D1367,$D$5, C$2:C1367, C1367)</f>
        <v>0</v>
      </c>
      <c r="H1367">
        <f>COUNTIFS(D$2:D1367,$D$2, C$2:C1367, C1367)</f>
        <v>0</v>
      </c>
    </row>
    <row r="1368" spans="1:8" x14ac:dyDescent="0.2">
      <c r="A1368">
        <v>1367</v>
      </c>
      <c r="B1368">
        <v>80</v>
      </c>
      <c r="C1368" t="s">
        <v>912</v>
      </c>
      <c r="D1368" t="s">
        <v>441</v>
      </c>
      <c r="E1368" t="s">
        <v>364</v>
      </c>
      <c r="F1368">
        <v>41959</v>
      </c>
      <c r="G1368">
        <f>COUNTIFS(D$2:D1368,$D$5, C$2:C1368, C1368)</f>
        <v>2</v>
      </c>
      <c r="H1368">
        <f>COUNTIFS(D$2:D1368,$D$2, C$2:C1368, C1368)</f>
        <v>1</v>
      </c>
    </row>
    <row r="1369" spans="1:8" x14ac:dyDescent="0.2">
      <c r="A1369">
        <v>1368</v>
      </c>
      <c r="B1369">
        <v>1072</v>
      </c>
      <c r="C1369" t="s">
        <v>915</v>
      </c>
      <c r="D1369" t="s">
        <v>441</v>
      </c>
      <c r="E1369" t="s">
        <v>364</v>
      </c>
      <c r="F1369">
        <v>41959</v>
      </c>
      <c r="G1369">
        <f>COUNTIFS(D$2:D1369,$D$5, C$2:C1369, C1369)</f>
        <v>2</v>
      </c>
      <c r="H1369">
        <f>COUNTIFS(D$2:D1369,$D$2, C$2:C1369, C1369)</f>
        <v>0</v>
      </c>
    </row>
    <row r="1370" spans="1:8" x14ac:dyDescent="0.2">
      <c r="A1370">
        <v>1369</v>
      </c>
      <c r="B1370">
        <v>885098</v>
      </c>
      <c r="C1370" t="s">
        <v>1370</v>
      </c>
      <c r="D1370" t="s">
        <v>441</v>
      </c>
      <c r="E1370" t="s">
        <v>364</v>
      </c>
      <c r="F1370">
        <v>41959</v>
      </c>
      <c r="G1370">
        <f>COUNTIFS(D$2:D1370,$D$5, C$2:C1370, C1370)</f>
        <v>1</v>
      </c>
      <c r="H1370">
        <f>COUNTIFS(D$2:D1370,$D$2, C$2:C1370, C1370)</f>
        <v>0</v>
      </c>
    </row>
    <row r="1371" spans="1:8" x14ac:dyDescent="0.2">
      <c r="A1371">
        <v>1370</v>
      </c>
      <c r="B1371">
        <v>1417038</v>
      </c>
      <c r="C1371" t="s">
        <v>1371</v>
      </c>
      <c r="D1371" t="s">
        <v>437</v>
      </c>
      <c r="E1371" t="s">
        <v>365</v>
      </c>
      <c r="F1371">
        <v>32820897</v>
      </c>
      <c r="G1371">
        <f>COUNTIFS(D$2:D1371,$D$5, C$2:C1371, C1371)</f>
        <v>0</v>
      </c>
      <c r="H1371">
        <f>COUNTIFS(D$2:D1371,$D$2, C$2:C1371, C1371)</f>
        <v>1</v>
      </c>
    </row>
    <row r="1372" spans="1:8" x14ac:dyDescent="0.2">
      <c r="A1372">
        <v>1371</v>
      </c>
      <c r="B1372">
        <v>2137662</v>
      </c>
      <c r="C1372" t="s">
        <v>1372</v>
      </c>
      <c r="D1372" t="s">
        <v>437</v>
      </c>
      <c r="E1372" t="s">
        <v>365</v>
      </c>
      <c r="F1372">
        <v>32820897</v>
      </c>
      <c r="G1372">
        <f>COUNTIFS(D$2:D1372,$D$5, C$2:C1372, C1372)</f>
        <v>0</v>
      </c>
      <c r="H1372">
        <f>COUNTIFS(D$2:D1372,$D$2, C$2:C1372, C1372)</f>
        <v>1</v>
      </c>
    </row>
    <row r="1373" spans="1:8" x14ac:dyDescent="0.2">
      <c r="A1373">
        <v>1372</v>
      </c>
      <c r="B1373">
        <v>10281577</v>
      </c>
      <c r="C1373" t="s">
        <v>1373</v>
      </c>
      <c r="D1373" t="s">
        <v>439</v>
      </c>
      <c r="E1373" t="s">
        <v>365</v>
      </c>
      <c r="F1373">
        <v>32820897</v>
      </c>
      <c r="G1373">
        <f>COUNTIFS(D$2:D1373,$D$5, C$2:C1373, C1373)</f>
        <v>0</v>
      </c>
      <c r="H1373">
        <f>COUNTIFS(D$2:D1373,$D$2, C$2:C1373, C1373)</f>
        <v>0</v>
      </c>
    </row>
    <row r="1374" spans="1:8" x14ac:dyDescent="0.2">
      <c r="A1374">
        <v>1373</v>
      </c>
      <c r="B1374">
        <v>2137662</v>
      </c>
      <c r="C1374" t="s">
        <v>1372</v>
      </c>
      <c r="D1374" t="s">
        <v>439</v>
      </c>
      <c r="E1374" t="s">
        <v>365</v>
      </c>
      <c r="F1374">
        <v>32820897</v>
      </c>
      <c r="G1374">
        <f>COUNTIFS(D$2:D1374,$D$5, C$2:C1374, C1374)</f>
        <v>0</v>
      </c>
      <c r="H1374">
        <f>COUNTIFS(D$2:D1374,$D$2, C$2:C1374, C1374)</f>
        <v>1</v>
      </c>
    </row>
    <row r="1375" spans="1:8" x14ac:dyDescent="0.2">
      <c r="A1375">
        <v>1374</v>
      </c>
      <c r="B1375">
        <v>6450743</v>
      </c>
      <c r="C1375" t="s">
        <v>1374</v>
      </c>
      <c r="D1375" t="s">
        <v>441</v>
      </c>
      <c r="E1375" t="s">
        <v>365</v>
      </c>
      <c r="F1375">
        <v>32820897</v>
      </c>
      <c r="G1375">
        <f>COUNTIFS(D$2:D1375,$D$5, C$2:C1375, C1375)</f>
        <v>1</v>
      </c>
      <c r="H1375">
        <f>COUNTIFS(D$2:D1375,$D$2, C$2:C1375, C1375)</f>
        <v>0</v>
      </c>
    </row>
    <row r="1376" spans="1:8" x14ac:dyDescent="0.2">
      <c r="A1376">
        <v>1375</v>
      </c>
      <c r="B1376">
        <v>2876104</v>
      </c>
      <c r="C1376" t="s">
        <v>1375</v>
      </c>
      <c r="D1376" t="s">
        <v>441</v>
      </c>
      <c r="E1376" t="s">
        <v>365</v>
      </c>
      <c r="F1376">
        <v>32820897</v>
      </c>
      <c r="G1376">
        <f>COUNTIFS(D$2:D1376,$D$5, C$2:C1376, C1376)</f>
        <v>1</v>
      </c>
      <c r="H1376">
        <f>COUNTIFS(D$2:D1376,$D$2, C$2:C1376, C1376)</f>
        <v>0</v>
      </c>
    </row>
    <row r="1377" spans="1:8" x14ac:dyDescent="0.2">
      <c r="A1377">
        <v>1376</v>
      </c>
      <c r="B1377">
        <v>97765</v>
      </c>
      <c r="C1377" t="s">
        <v>1376</v>
      </c>
      <c r="D1377" t="s">
        <v>441</v>
      </c>
      <c r="E1377" t="s">
        <v>365</v>
      </c>
      <c r="F1377">
        <v>32820897</v>
      </c>
      <c r="G1377">
        <f>COUNTIFS(D$2:D1377,$D$5, C$2:C1377, C1377)</f>
        <v>1</v>
      </c>
      <c r="H1377">
        <f>COUNTIFS(D$2:D1377,$D$2, C$2:C1377, C1377)</f>
        <v>0</v>
      </c>
    </row>
    <row r="1378" spans="1:8" x14ac:dyDescent="0.2">
      <c r="A1378">
        <v>1377</v>
      </c>
      <c r="B1378">
        <v>565336</v>
      </c>
      <c r="C1378" t="s">
        <v>902</v>
      </c>
      <c r="D1378" t="s">
        <v>437</v>
      </c>
      <c r="E1378" t="s">
        <v>367</v>
      </c>
      <c r="F1378">
        <v>1895587</v>
      </c>
      <c r="G1378">
        <f>COUNTIFS(D$2:D1378,$D$5, C$2:C1378, C1378)</f>
        <v>0</v>
      </c>
      <c r="H1378">
        <f>COUNTIFS(D$2:D1378,$D$2, C$2:C1378, C1378)</f>
        <v>1</v>
      </c>
    </row>
    <row r="1379" spans="1:8" x14ac:dyDescent="0.2">
      <c r="A1379">
        <v>1378</v>
      </c>
      <c r="B1379">
        <v>1802857</v>
      </c>
      <c r="C1379" t="s">
        <v>1377</v>
      </c>
      <c r="D1379" t="s">
        <v>439</v>
      </c>
      <c r="E1379" t="s">
        <v>367</v>
      </c>
      <c r="F1379">
        <v>1895587</v>
      </c>
      <c r="G1379">
        <f>COUNTIFS(D$2:D1379,$D$5, C$2:C1379, C1379)</f>
        <v>0</v>
      </c>
      <c r="H1379">
        <f>COUNTIFS(D$2:D1379,$D$2, C$2:C1379, C1379)</f>
        <v>0</v>
      </c>
    </row>
    <row r="1380" spans="1:8" x14ac:dyDescent="0.2">
      <c r="A1380">
        <v>1379</v>
      </c>
      <c r="B1380">
        <v>565336</v>
      </c>
      <c r="C1380" t="s">
        <v>902</v>
      </c>
      <c r="D1380" t="s">
        <v>439</v>
      </c>
      <c r="E1380" t="s">
        <v>367</v>
      </c>
      <c r="F1380">
        <v>1895587</v>
      </c>
      <c r="G1380">
        <f>COUNTIFS(D$2:D1380,$D$5, C$2:C1380, C1380)</f>
        <v>0</v>
      </c>
      <c r="H1380">
        <f>COUNTIFS(D$2:D1380,$D$2, C$2:C1380, C1380)</f>
        <v>1</v>
      </c>
    </row>
    <row r="1381" spans="1:8" x14ac:dyDescent="0.2">
      <c r="A1381">
        <v>1380</v>
      </c>
      <c r="B1381">
        <v>749263</v>
      </c>
      <c r="C1381" t="s">
        <v>716</v>
      </c>
      <c r="D1381" t="s">
        <v>441</v>
      </c>
      <c r="E1381" t="s">
        <v>367</v>
      </c>
      <c r="F1381">
        <v>1895587</v>
      </c>
      <c r="G1381">
        <f>COUNTIFS(D$2:D1381,$D$5, C$2:C1381, C1381)</f>
        <v>4</v>
      </c>
      <c r="H1381">
        <f>COUNTIFS(D$2:D1381,$D$2, C$2:C1381, C1381)</f>
        <v>0</v>
      </c>
    </row>
    <row r="1382" spans="1:8" x14ac:dyDescent="0.2">
      <c r="A1382">
        <v>1381</v>
      </c>
      <c r="B1382">
        <v>474</v>
      </c>
      <c r="C1382" t="s">
        <v>1378</v>
      </c>
      <c r="D1382" t="s">
        <v>441</v>
      </c>
      <c r="E1382" t="s">
        <v>367</v>
      </c>
      <c r="F1382">
        <v>1895587</v>
      </c>
      <c r="G1382">
        <f>COUNTIFS(D$2:D1382,$D$5, C$2:C1382, C1382)</f>
        <v>1</v>
      </c>
      <c r="H1382">
        <f>COUNTIFS(D$2:D1382,$D$2, C$2:C1382, C1382)</f>
        <v>0</v>
      </c>
    </row>
    <row r="1383" spans="1:8" x14ac:dyDescent="0.2">
      <c r="A1383">
        <v>1382</v>
      </c>
      <c r="B1383">
        <v>1046097</v>
      </c>
      <c r="C1383" t="s">
        <v>1379</v>
      </c>
      <c r="D1383" t="s">
        <v>441</v>
      </c>
      <c r="E1383" t="s">
        <v>367</v>
      </c>
      <c r="F1383">
        <v>1895587</v>
      </c>
      <c r="G1383">
        <f>COUNTIFS(D$2:D1383,$D$5, C$2:C1383, C1383)</f>
        <v>1</v>
      </c>
      <c r="H1383">
        <f>COUNTIFS(D$2:D1383,$D$2, C$2:C1383, C1383)</f>
        <v>0</v>
      </c>
    </row>
    <row r="1384" spans="1:8" x14ac:dyDescent="0.2">
      <c r="A1384">
        <v>1383</v>
      </c>
      <c r="B1384">
        <v>9204865</v>
      </c>
      <c r="C1384" t="s">
        <v>1380</v>
      </c>
      <c r="D1384" t="s">
        <v>437</v>
      </c>
      <c r="E1384" t="s">
        <v>368</v>
      </c>
      <c r="F1384">
        <v>26548265</v>
      </c>
      <c r="G1384">
        <f>COUNTIFS(D$2:D1384,$D$5, C$2:C1384, C1384)</f>
        <v>0</v>
      </c>
      <c r="H1384">
        <f>COUNTIFS(D$2:D1384,$D$2, C$2:C1384, C1384)</f>
        <v>1</v>
      </c>
    </row>
    <row r="1385" spans="1:8" x14ac:dyDescent="0.2">
      <c r="A1385">
        <v>1384</v>
      </c>
      <c r="B1385">
        <v>9204865</v>
      </c>
      <c r="C1385" t="s">
        <v>1380</v>
      </c>
      <c r="D1385" t="s">
        <v>439</v>
      </c>
      <c r="E1385" t="s">
        <v>368</v>
      </c>
      <c r="F1385">
        <v>26548265</v>
      </c>
      <c r="G1385">
        <f>COUNTIFS(D$2:D1385,$D$5, C$2:C1385, C1385)</f>
        <v>0</v>
      </c>
      <c r="H1385">
        <f>COUNTIFS(D$2:D1385,$D$2, C$2:C1385, C1385)</f>
        <v>1</v>
      </c>
    </row>
    <row r="1386" spans="1:8" x14ac:dyDescent="0.2">
      <c r="A1386">
        <v>1385</v>
      </c>
      <c r="B1386">
        <v>4043111</v>
      </c>
      <c r="C1386" t="s">
        <v>1381</v>
      </c>
      <c r="D1386" t="s">
        <v>441</v>
      </c>
      <c r="E1386" t="s">
        <v>368</v>
      </c>
      <c r="F1386">
        <v>26548265</v>
      </c>
      <c r="G1386">
        <f>COUNTIFS(D$2:D1386,$D$5, C$2:C1386, C1386)</f>
        <v>1</v>
      </c>
      <c r="H1386">
        <f>COUNTIFS(D$2:D1386,$D$2, C$2:C1386, C1386)</f>
        <v>0</v>
      </c>
    </row>
    <row r="1387" spans="1:8" x14ac:dyDescent="0.2">
      <c r="A1387">
        <v>1386</v>
      </c>
      <c r="B1387">
        <v>440604</v>
      </c>
      <c r="C1387" t="s">
        <v>1382</v>
      </c>
      <c r="D1387" t="s">
        <v>441</v>
      </c>
      <c r="E1387" t="s">
        <v>368</v>
      </c>
      <c r="F1387">
        <v>26548265</v>
      </c>
      <c r="G1387">
        <f>COUNTIFS(D$2:D1387,$D$5, C$2:C1387, C1387)</f>
        <v>1</v>
      </c>
      <c r="H1387">
        <f>COUNTIFS(D$2:D1387,$D$2, C$2:C1387, C1387)</f>
        <v>0</v>
      </c>
    </row>
    <row r="1388" spans="1:8" x14ac:dyDescent="0.2">
      <c r="A1388">
        <v>1387</v>
      </c>
      <c r="B1388">
        <v>1952830</v>
      </c>
      <c r="C1388" t="s">
        <v>1383</v>
      </c>
      <c r="D1388" t="s">
        <v>441</v>
      </c>
      <c r="E1388" t="s">
        <v>368</v>
      </c>
      <c r="F1388">
        <v>26548265</v>
      </c>
      <c r="G1388">
        <f>COUNTIFS(D$2:D1388,$D$5, C$2:C1388, C1388)</f>
        <v>1</v>
      </c>
      <c r="H1388">
        <f>COUNTIFS(D$2:D1388,$D$2, C$2:C1388, C1388)</f>
        <v>0</v>
      </c>
    </row>
    <row r="1389" spans="1:8" x14ac:dyDescent="0.2">
      <c r="A1389">
        <v>1388</v>
      </c>
      <c r="B1389">
        <v>893659</v>
      </c>
      <c r="C1389" t="s">
        <v>1384</v>
      </c>
      <c r="D1389" t="s">
        <v>437</v>
      </c>
      <c r="E1389" t="s">
        <v>369</v>
      </c>
      <c r="F1389">
        <v>325980</v>
      </c>
      <c r="G1389">
        <f>COUNTIFS(D$2:D1389,$D$5, C$2:C1389, C1389)</f>
        <v>0</v>
      </c>
      <c r="H1389">
        <f>COUNTIFS(D$2:D1389,$D$2, C$2:C1389, C1389)</f>
        <v>1</v>
      </c>
    </row>
    <row r="1390" spans="1:8" x14ac:dyDescent="0.2">
      <c r="A1390">
        <v>1389</v>
      </c>
      <c r="B1390">
        <v>254645</v>
      </c>
      <c r="C1390" t="s">
        <v>1385</v>
      </c>
      <c r="D1390" t="s">
        <v>439</v>
      </c>
      <c r="E1390" t="s">
        <v>369</v>
      </c>
      <c r="F1390">
        <v>325980</v>
      </c>
      <c r="G1390">
        <f>COUNTIFS(D$2:D1390,$D$5, C$2:C1390, C1390)</f>
        <v>0</v>
      </c>
      <c r="H1390">
        <f>COUNTIFS(D$2:D1390,$D$2, C$2:C1390, C1390)</f>
        <v>0</v>
      </c>
    </row>
    <row r="1391" spans="1:8" x14ac:dyDescent="0.2">
      <c r="A1391">
        <v>1390</v>
      </c>
      <c r="B1391">
        <v>744429</v>
      </c>
      <c r="C1391" t="s">
        <v>1386</v>
      </c>
      <c r="D1391" t="s">
        <v>439</v>
      </c>
      <c r="E1391" t="s">
        <v>369</v>
      </c>
      <c r="F1391">
        <v>325980</v>
      </c>
      <c r="G1391">
        <f>COUNTIFS(D$2:D1391,$D$5, C$2:C1391, C1391)</f>
        <v>0</v>
      </c>
      <c r="H1391">
        <f>COUNTIFS(D$2:D1391,$D$2, C$2:C1391, C1391)</f>
        <v>0</v>
      </c>
    </row>
    <row r="1392" spans="1:8" x14ac:dyDescent="0.2">
      <c r="A1392">
        <v>1391</v>
      </c>
      <c r="B1392">
        <v>64181</v>
      </c>
      <c r="C1392" t="s">
        <v>1387</v>
      </c>
      <c r="D1392" t="s">
        <v>439</v>
      </c>
      <c r="E1392" t="s">
        <v>369</v>
      </c>
      <c r="F1392">
        <v>325980</v>
      </c>
      <c r="G1392">
        <f>COUNTIFS(D$2:D1392,$D$5, C$2:C1392, C1392)</f>
        <v>0</v>
      </c>
      <c r="H1392">
        <f>COUNTIFS(D$2:D1392,$D$2, C$2:C1392, C1392)</f>
        <v>0</v>
      </c>
    </row>
    <row r="1393" spans="1:8" x14ac:dyDescent="0.2">
      <c r="A1393">
        <v>1392</v>
      </c>
      <c r="B1393">
        <v>136</v>
      </c>
      <c r="C1393" t="s">
        <v>1388</v>
      </c>
      <c r="D1393" t="s">
        <v>441</v>
      </c>
      <c r="E1393" t="s">
        <v>369</v>
      </c>
      <c r="F1393">
        <v>325980</v>
      </c>
      <c r="G1393">
        <f>COUNTIFS(D$2:D1393,$D$5, C$2:C1393, C1393)</f>
        <v>1</v>
      </c>
      <c r="H1393">
        <f>COUNTIFS(D$2:D1393,$D$2, C$2:C1393, C1393)</f>
        <v>0</v>
      </c>
    </row>
    <row r="1394" spans="1:8" x14ac:dyDescent="0.2">
      <c r="A1394">
        <v>1393</v>
      </c>
      <c r="B1394">
        <v>1691</v>
      </c>
      <c r="C1394" t="s">
        <v>1389</v>
      </c>
      <c r="D1394" t="s">
        <v>441</v>
      </c>
      <c r="E1394" t="s">
        <v>369</v>
      </c>
      <c r="F1394">
        <v>325980</v>
      </c>
      <c r="G1394">
        <f>COUNTIFS(D$2:D1394,$D$5, C$2:C1394, C1394)</f>
        <v>1</v>
      </c>
      <c r="H1394">
        <f>COUNTIFS(D$2:D1394,$D$2, C$2:C1394, C1394)</f>
        <v>0</v>
      </c>
    </row>
    <row r="1395" spans="1:8" x14ac:dyDescent="0.2">
      <c r="A1395">
        <v>1394</v>
      </c>
      <c r="B1395">
        <v>89217</v>
      </c>
      <c r="C1395" t="s">
        <v>475</v>
      </c>
      <c r="D1395" t="s">
        <v>441</v>
      </c>
      <c r="E1395" t="s">
        <v>369</v>
      </c>
      <c r="F1395">
        <v>325980</v>
      </c>
      <c r="G1395">
        <f>COUNTIFS(D$2:D1395,$D$5, C$2:C1395, C1395)</f>
        <v>2</v>
      </c>
      <c r="H1395">
        <f>COUNTIFS(D$2:D1395,$D$2, C$2:C1395, C1395)</f>
        <v>0</v>
      </c>
    </row>
    <row r="1396" spans="1:8" x14ac:dyDescent="0.2">
      <c r="A1396">
        <v>1395</v>
      </c>
      <c r="B1396">
        <v>116</v>
      </c>
      <c r="C1396" t="s">
        <v>564</v>
      </c>
      <c r="D1396" t="s">
        <v>437</v>
      </c>
      <c r="E1396" t="s">
        <v>371</v>
      </c>
      <c r="F1396">
        <v>88247</v>
      </c>
      <c r="G1396">
        <f>COUNTIFS(D$2:D1396,$D$5, C$2:C1396, C1396)</f>
        <v>0</v>
      </c>
      <c r="H1396">
        <f>COUNTIFS(D$2:D1396,$D$2, C$2:C1396, C1396)</f>
        <v>3</v>
      </c>
    </row>
    <row r="1397" spans="1:8" x14ac:dyDescent="0.2">
      <c r="A1397">
        <v>1396</v>
      </c>
      <c r="B1397">
        <v>116</v>
      </c>
      <c r="C1397" t="s">
        <v>564</v>
      </c>
      <c r="D1397" t="s">
        <v>439</v>
      </c>
      <c r="E1397" t="s">
        <v>371</v>
      </c>
      <c r="F1397">
        <v>88247</v>
      </c>
      <c r="G1397">
        <f>COUNTIFS(D$2:D1397,$D$5, C$2:C1397, C1397)</f>
        <v>0</v>
      </c>
      <c r="H1397">
        <f>COUNTIFS(D$2:D1397,$D$2, C$2:C1397, C1397)</f>
        <v>3</v>
      </c>
    </row>
    <row r="1398" spans="1:8" x14ac:dyDescent="0.2">
      <c r="A1398">
        <v>1397</v>
      </c>
      <c r="B1398">
        <v>5036</v>
      </c>
      <c r="C1398" t="s">
        <v>1390</v>
      </c>
      <c r="D1398" t="s">
        <v>439</v>
      </c>
      <c r="E1398" t="s">
        <v>371</v>
      </c>
      <c r="F1398">
        <v>88247</v>
      </c>
      <c r="G1398">
        <f>COUNTIFS(D$2:D1398,$D$5, C$2:C1398, C1398)</f>
        <v>0</v>
      </c>
      <c r="H1398">
        <f>COUNTIFS(D$2:D1398,$D$2, C$2:C1398, C1398)</f>
        <v>0</v>
      </c>
    </row>
    <row r="1399" spans="1:8" x14ac:dyDescent="0.2">
      <c r="A1399">
        <v>1398</v>
      </c>
      <c r="B1399">
        <v>936537</v>
      </c>
      <c r="C1399" t="s">
        <v>565</v>
      </c>
      <c r="D1399" t="s">
        <v>439</v>
      </c>
      <c r="E1399" t="s">
        <v>371</v>
      </c>
      <c r="F1399">
        <v>88247</v>
      </c>
      <c r="G1399">
        <f>COUNTIFS(D$2:D1399,$D$5, C$2:C1399, C1399)</f>
        <v>0</v>
      </c>
      <c r="H1399">
        <f>COUNTIFS(D$2:D1399,$D$2, C$2:C1399, C1399)</f>
        <v>0</v>
      </c>
    </row>
    <row r="1400" spans="1:8" x14ac:dyDescent="0.2">
      <c r="A1400">
        <v>1399</v>
      </c>
      <c r="B1400">
        <v>216</v>
      </c>
      <c r="C1400" t="s">
        <v>566</v>
      </c>
      <c r="D1400" t="s">
        <v>441</v>
      </c>
      <c r="E1400" t="s">
        <v>371</v>
      </c>
      <c r="F1400">
        <v>88247</v>
      </c>
      <c r="G1400">
        <f>COUNTIFS(D$2:D1400,$D$5, C$2:C1400, C1400)</f>
        <v>2</v>
      </c>
      <c r="H1400">
        <f>COUNTIFS(D$2:D1400,$D$2, C$2:C1400, C1400)</f>
        <v>0</v>
      </c>
    </row>
    <row r="1401" spans="1:8" x14ac:dyDescent="0.2">
      <c r="A1401">
        <v>1400</v>
      </c>
      <c r="B1401">
        <v>157</v>
      </c>
      <c r="C1401" t="s">
        <v>567</v>
      </c>
      <c r="D1401" t="s">
        <v>441</v>
      </c>
      <c r="E1401" t="s">
        <v>371</v>
      </c>
      <c r="F1401">
        <v>88247</v>
      </c>
      <c r="G1401">
        <f>COUNTIFS(D$2:D1401,$D$5, C$2:C1401, C1401)</f>
        <v>2</v>
      </c>
      <c r="H1401">
        <f>COUNTIFS(D$2:D1401,$D$2, C$2:C1401, C1401)</f>
        <v>0</v>
      </c>
    </row>
    <row r="1402" spans="1:8" x14ac:dyDescent="0.2">
      <c r="A1402">
        <v>1401</v>
      </c>
      <c r="B1402">
        <v>299</v>
      </c>
      <c r="C1402" t="s">
        <v>756</v>
      </c>
      <c r="D1402" t="s">
        <v>441</v>
      </c>
      <c r="E1402" t="s">
        <v>371</v>
      </c>
      <c r="F1402">
        <v>88247</v>
      </c>
      <c r="G1402">
        <f>COUNTIFS(D$2:D1402,$D$5, C$2:C1402, C1402)</f>
        <v>2</v>
      </c>
      <c r="H1402">
        <f>COUNTIFS(D$2:D1402,$D$2, C$2:C1402, C1402)</f>
        <v>0</v>
      </c>
    </row>
    <row r="1403" spans="1:8" x14ac:dyDescent="0.2">
      <c r="A1403">
        <v>1402</v>
      </c>
      <c r="B1403">
        <v>440913</v>
      </c>
      <c r="C1403" t="s">
        <v>929</v>
      </c>
      <c r="D1403" t="s">
        <v>437</v>
      </c>
      <c r="E1403" t="s">
        <v>372</v>
      </c>
      <c r="F1403">
        <v>113247</v>
      </c>
      <c r="G1403">
        <f>COUNTIFS(D$2:D1403,$D$5, C$2:C1403, C1403)</f>
        <v>1</v>
      </c>
      <c r="H1403">
        <f>COUNTIFS(D$2:D1403,$D$2, C$2:C1403, C1403)</f>
        <v>1</v>
      </c>
    </row>
    <row r="1404" spans="1:8" x14ac:dyDescent="0.2">
      <c r="A1404">
        <v>1403</v>
      </c>
      <c r="B1404">
        <v>440913</v>
      </c>
      <c r="C1404" t="s">
        <v>929</v>
      </c>
      <c r="D1404" t="s">
        <v>439</v>
      </c>
      <c r="E1404" t="s">
        <v>372</v>
      </c>
      <c r="F1404">
        <v>113247</v>
      </c>
      <c r="G1404">
        <f>COUNTIFS(D$2:D1404,$D$5, C$2:C1404, C1404)</f>
        <v>1</v>
      </c>
      <c r="H1404">
        <f>COUNTIFS(D$2:D1404,$D$2, C$2:C1404, C1404)</f>
        <v>1</v>
      </c>
    </row>
    <row r="1405" spans="1:8" x14ac:dyDescent="0.2">
      <c r="A1405">
        <v>1404</v>
      </c>
      <c r="B1405">
        <v>1993</v>
      </c>
      <c r="C1405" t="s">
        <v>1391</v>
      </c>
      <c r="D1405" t="s">
        <v>441</v>
      </c>
      <c r="E1405" t="s">
        <v>372</v>
      </c>
      <c r="F1405">
        <v>113247</v>
      </c>
      <c r="G1405">
        <f>COUNTIFS(D$2:D1405,$D$5, C$2:C1405, C1405)</f>
        <v>1</v>
      </c>
      <c r="H1405">
        <f>COUNTIFS(D$2:D1405,$D$2, C$2:C1405, C1405)</f>
        <v>0</v>
      </c>
    </row>
    <row r="1406" spans="1:8" x14ac:dyDescent="0.2">
      <c r="A1406">
        <v>1405</v>
      </c>
      <c r="B1406">
        <v>468003</v>
      </c>
      <c r="C1406" t="s">
        <v>1392</v>
      </c>
      <c r="D1406" t="s">
        <v>441</v>
      </c>
      <c r="E1406" t="s">
        <v>372</v>
      </c>
      <c r="F1406">
        <v>113247</v>
      </c>
      <c r="G1406">
        <f>COUNTIFS(D$2:D1406,$D$5, C$2:C1406, C1406)</f>
        <v>1</v>
      </c>
      <c r="H1406">
        <f>COUNTIFS(D$2:D1406,$D$2, C$2:C1406, C1406)</f>
        <v>0</v>
      </c>
    </row>
    <row r="1407" spans="1:8" x14ac:dyDescent="0.2">
      <c r="A1407">
        <v>1406</v>
      </c>
      <c r="B1407">
        <v>846548</v>
      </c>
      <c r="C1407" t="s">
        <v>1393</v>
      </c>
      <c r="D1407" t="s">
        <v>441</v>
      </c>
      <c r="E1407" t="s">
        <v>372</v>
      </c>
      <c r="F1407">
        <v>113247</v>
      </c>
      <c r="G1407">
        <f>COUNTIFS(D$2:D1407,$D$5, C$2:C1407, C1407)</f>
        <v>1</v>
      </c>
      <c r="H1407">
        <f>COUNTIFS(D$2:D1407,$D$2, C$2:C1407, C1407)</f>
        <v>0</v>
      </c>
    </row>
    <row r="1408" spans="1:8" x14ac:dyDescent="0.2">
      <c r="A1408">
        <v>1407</v>
      </c>
      <c r="B1408">
        <v>1054</v>
      </c>
      <c r="C1408" t="s">
        <v>1077</v>
      </c>
      <c r="D1408" t="s">
        <v>437</v>
      </c>
      <c r="E1408" t="s">
        <v>373</v>
      </c>
      <c r="F1408">
        <v>118715</v>
      </c>
      <c r="G1408">
        <f>COUNTIFS(D$2:D1408,$D$5, C$2:C1408, C1408)</f>
        <v>0</v>
      </c>
      <c r="H1408">
        <f>COUNTIFS(D$2:D1408,$D$2, C$2:C1408, C1408)</f>
        <v>3</v>
      </c>
    </row>
    <row r="1409" spans="1:8" x14ac:dyDescent="0.2">
      <c r="A1409">
        <v>1408</v>
      </c>
      <c r="B1409">
        <v>1053</v>
      </c>
      <c r="C1409" t="s">
        <v>1076</v>
      </c>
      <c r="D1409" t="s">
        <v>437</v>
      </c>
      <c r="E1409" t="s">
        <v>373</v>
      </c>
      <c r="F1409">
        <v>118715</v>
      </c>
      <c r="G1409">
        <f>COUNTIFS(D$2:D1409,$D$5, C$2:C1409, C1409)</f>
        <v>0</v>
      </c>
      <c r="H1409">
        <f>COUNTIFS(D$2:D1409,$D$2, C$2:C1409, C1409)</f>
        <v>3</v>
      </c>
    </row>
    <row r="1410" spans="1:8" x14ac:dyDescent="0.2">
      <c r="A1410">
        <v>1409</v>
      </c>
      <c r="B1410">
        <v>1053</v>
      </c>
      <c r="C1410" t="s">
        <v>1076</v>
      </c>
      <c r="D1410" t="s">
        <v>439</v>
      </c>
      <c r="E1410" t="s">
        <v>373</v>
      </c>
      <c r="F1410">
        <v>118715</v>
      </c>
      <c r="G1410">
        <f>COUNTIFS(D$2:D1410,$D$5, C$2:C1410, C1410)</f>
        <v>0</v>
      </c>
      <c r="H1410">
        <f>COUNTIFS(D$2:D1410,$D$2, C$2:C1410, C1410)</f>
        <v>3</v>
      </c>
    </row>
    <row r="1411" spans="1:8" x14ac:dyDescent="0.2">
      <c r="A1411">
        <v>1410</v>
      </c>
      <c r="B1411">
        <v>1054</v>
      </c>
      <c r="C1411" t="s">
        <v>1077</v>
      </c>
      <c r="D1411" t="s">
        <v>439</v>
      </c>
      <c r="E1411" t="s">
        <v>373</v>
      </c>
      <c r="F1411">
        <v>118715</v>
      </c>
      <c r="G1411">
        <f>COUNTIFS(D$2:D1411,$D$5, C$2:C1411, C1411)</f>
        <v>0</v>
      </c>
      <c r="H1411">
        <f>COUNTIFS(D$2:D1411,$D$2, C$2:C1411, C1411)</f>
        <v>3</v>
      </c>
    </row>
    <row r="1412" spans="1:8" x14ac:dyDescent="0.2">
      <c r="A1412">
        <v>1411</v>
      </c>
      <c r="B1412">
        <v>313</v>
      </c>
      <c r="C1412" t="s">
        <v>1394</v>
      </c>
      <c r="D1412" t="s">
        <v>441</v>
      </c>
      <c r="E1412" t="s">
        <v>373</v>
      </c>
      <c r="F1412">
        <v>118715</v>
      </c>
      <c r="G1412">
        <f>COUNTIFS(D$2:D1412,$D$5, C$2:C1412, C1412)</f>
        <v>1</v>
      </c>
      <c r="H1412">
        <f>COUNTIFS(D$2:D1412,$D$2, C$2:C1412, C1412)</f>
        <v>0</v>
      </c>
    </row>
    <row r="1413" spans="1:8" x14ac:dyDescent="0.2">
      <c r="A1413">
        <v>1412</v>
      </c>
      <c r="B1413">
        <v>422</v>
      </c>
      <c r="C1413" t="s">
        <v>1294</v>
      </c>
      <c r="D1413" t="s">
        <v>441</v>
      </c>
      <c r="E1413" t="s">
        <v>373</v>
      </c>
      <c r="F1413">
        <v>118715</v>
      </c>
      <c r="G1413">
        <f>COUNTIFS(D$2:D1413,$D$5, C$2:C1413, C1413)</f>
        <v>2</v>
      </c>
      <c r="H1413">
        <f>COUNTIFS(D$2:D1413,$D$2, C$2:C1413, C1413)</f>
        <v>0</v>
      </c>
    </row>
    <row r="1414" spans="1:8" x14ac:dyDescent="0.2">
      <c r="A1414">
        <v>1413</v>
      </c>
      <c r="B1414">
        <v>194</v>
      </c>
      <c r="C1414" t="s">
        <v>1395</v>
      </c>
      <c r="D1414" t="s">
        <v>441</v>
      </c>
      <c r="E1414" t="s">
        <v>373</v>
      </c>
      <c r="F1414">
        <v>118715</v>
      </c>
      <c r="G1414">
        <f>COUNTIFS(D$2:D1414,$D$5, C$2:C1414, C1414)</f>
        <v>1</v>
      </c>
      <c r="H1414">
        <f>COUNTIFS(D$2:D1414,$D$2, C$2:C1414, C1414)</f>
        <v>0</v>
      </c>
    </row>
    <row r="1415" spans="1:8" x14ac:dyDescent="0.2">
      <c r="A1415">
        <v>1414</v>
      </c>
      <c r="B1415">
        <v>4377096</v>
      </c>
      <c r="C1415" t="s">
        <v>1396</v>
      </c>
      <c r="D1415" t="s">
        <v>437</v>
      </c>
      <c r="E1415" t="s">
        <v>375</v>
      </c>
      <c r="F1415">
        <v>15097216</v>
      </c>
      <c r="G1415">
        <f>COUNTIFS(D$2:D1415,$D$5, C$2:C1415, C1415)</f>
        <v>0</v>
      </c>
      <c r="H1415">
        <f>COUNTIFS(D$2:D1415,$D$2, C$2:C1415, C1415)</f>
        <v>1</v>
      </c>
    </row>
    <row r="1416" spans="1:8" x14ac:dyDescent="0.2">
      <c r="A1416">
        <v>1415</v>
      </c>
      <c r="B1416">
        <v>4377096</v>
      </c>
      <c r="C1416" t="s">
        <v>1396</v>
      </c>
      <c r="D1416" t="s">
        <v>439</v>
      </c>
      <c r="E1416" t="s">
        <v>375</v>
      </c>
      <c r="F1416">
        <v>15097216</v>
      </c>
      <c r="G1416">
        <f>COUNTIFS(D$2:D1416,$D$5, C$2:C1416, C1416)</f>
        <v>0</v>
      </c>
      <c r="H1416">
        <f>COUNTIFS(D$2:D1416,$D$2, C$2:C1416, C1416)</f>
        <v>1</v>
      </c>
    </row>
    <row r="1417" spans="1:8" x14ac:dyDescent="0.2">
      <c r="A1417">
        <v>1416</v>
      </c>
      <c r="B1417">
        <v>13222819</v>
      </c>
      <c r="C1417" t="s">
        <v>1397</v>
      </c>
      <c r="D1417" t="s">
        <v>439</v>
      </c>
      <c r="E1417" t="s">
        <v>375</v>
      </c>
      <c r="F1417">
        <v>15097216</v>
      </c>
      <c r="G1417">
        <f>COUNTIFS(D$2:D1417,$D$5, C$2:C1417, C1417)</f>
        <v>0</v>
      </c>
      <c r="H1417">
        <f>COUNTIFS(D$2:D1417,$D$2, C$2:C1417, C1417)</f>
        <v>0</v>
      </c>
    </row>
    <row r="1418" spans="1:8" x14ac:dyDescent="0.2">
      <c r="A1418">
        <v>1417</v>
      </c>
      <c r="B1418">
        <v>1421814</v>
      </c>
      <c r="C1418" t="s">
        <v>1398</v>
      </c>
      <c r="D1418" t="s">
        <v>441</v>
      </c>
      <c r="E1418" t="s">
        <v>375</v>
      </c>
      <c r="F1418">
        <v>15097216</v>
      </c>
      <c r="G1418">
        <f>COUNTIFS(D$2:D1418,$D$5, C$2:C1418, C1418)</f>
        <v>1</v>
      </c>
      <c r="H1418">
        <f>COUNTIFS(D$2:D1418,$D$2, C$2:C1418, C1418)</f>
        <v>0</v>
      </c>
    </row>
    <row r="1419" spans="1:8" x14ac:dyDescent="0.2">
      <c r="A1419">
        <v>1418</v>
      </c>
      <c r="B1419">
        <v>7934649</v>
      </c>
      <c r="C1419" t="s">
        <v>1399</v>
      </c>
      <c r="D1419" t="s">
        <v>441</v>
      </c>
      <c r="E1419" t="s">
        <v>375</v>
      </c>
      <c r="F1419">
        <v>15097216</v>
      </c>
      <c r="G1419">
        <f>COUNTIFS(D$2:D1419,$D$5, C$2:C1419, C1419)</f>
        <v>1</v>
      </c>
      <c r="H1419">
        <f>COUNTIFS(D$2:D1419,$D$2, C$2:C1419, C1419)</f>
        <v>0</v>
      </c>
    </row>
    <row r="1420" spans="1:8" x14ac:dyDescent="0.2">
      <c r="A1420">
        <v>1419</v>
      </c>
      <c r="B1420">
        <v>8904193</v>
      </c>
      <c r="C1420" t="s">
        <v>1400</v>
      </c>
      <c r="D1420" t="s">
        <v>441</v>
      </c>
      <c r="E1420" t="s">
        <v>375</v>
      </c>
      <c r="F1420">
        <v>15097216</v>
      </c>
      <c r="G1420">
        <f>COUNTIFS(D$2:D1420,$D$5, C$2:C1420, C1420)</f>
        <v>1</v>
      </c>
      <c r="H1420">
        <f>COUNTIFS(D$2:D1420,$D$2, C$2:C1420, C1420)</f>
        <v>0</v>
      </c>
    </row>
    <row r="1421" spans="1:8" x14ac:dyDescent="0.2">
      <c r="A1421">
        <v>1420</v>
      </c>
      <c r="B1421">
        <v>5</v>
      </c>
      <c r="C1421" t="s">
        <v>1358</v>
      </c>
      <c r="D1421" t="s">
        <v>437</v>
      </c>
      <c r="E1421" t="s">
        <v>376</v>
      </c>
      <c r="F1421">
        <v>50976</v>
      </c>
      <c r="G1421">
        <f>COUNTIFS(D$2:D1421,$D$5, C$2:C1421, C1421)</f>
        <v>0</v>
      </c>
      <c r="H1421">
        <f>COUNTIFS(D$2:D1421,$D$2, C$2:C1421, C1421)</f>
        <v>2</v>
      </c>
    </row>
    <row r="1422" spans="1:8" x14ac:dyDescent="0.2">
      <c r="A1422">
        <v>1421</v>
      </c>
      <c r="B1422">
        <v>5</v>
      </c>
      <c r="C1422" t="s">
        <v>1358</v>
      </c>
      <c r="D1422" t="s">
        <v>439</v>
      </c>
      <c r="E1422" t="s">
        <v>376</v>
      </c>
      <c r="F1422">
        <v>50976</v>
      </c>
      <c r="G1422">
        <f>COUNTIFS(D$2:D1422,$D$5, C$2:C1422, C1422)</f>
        <v>0</v>
      </c>
      <c r="H1422">
        <f>COUNTIFS(D$2:D1422,$D$2, C$2:C1422, C1422)</f>
        <v>2</v>
      </c>
    </row>
    <row r="1423" spans="1:8" x14ac:dyDescent="0.2">
      <c r="A1423">
        <v>1422</v>
      </c>
      <c r="B1423">
        <v>1884</v>
      </c>
      <c r="C1423" t="s">
        <v>1401</v>
      </c>
      <c r="D1423" t="s">
        <v>441</v>
      </c>
      <c r="E1423" t="s">
        <v>376</v>
      </c>
      <c r="F1423">
        <v>50976</v>
      </c>
      <c r="G1423">
        <f>COUNTIFS(D$2:D1423,$D$5, C$2:C1423, C1423)</f>
        <v>1</v>
      </c>
      <c r="H1423">
        <f>COUNTIFS(D$2:D1423,$D$2, C$2:C1423, C1423)</f>
        <v>0</v>
      </c>
    </row>
    <row r="1424" spans="1:8" x14ac:dyDescent="0.2">
      <c r="A1424">
        <v>1423</v>
      </c>
      <c r="B1424">
        <v>85038</v>
      </c>
      <c r="C1424" t="s">
        <v>1402</v>
      </c>
      <c r="D1424" t="s">
        <v>441</v>
      </c>
      <c r="E1424" t="s">
        <v>376</v>
      </c>
      <c r="F1424">
        <v>50976</v>
      </c>
      <c r="G1424">
        <f>COUNTIFS(D$2:D1424,$D$5, C$2:C1424, C1424)</f>
        <v>1</v>
      </c>
      <c r="H1424">
        <f>COUNTIFS(D$2:D1424,$D$2, C$2:C1424, C1424)</f>
        <v>0</v>
      </c>
    </row>
    <row r="1425" spans="1:8" x14ac:dyDescent="0.2">
      <c r="A1425">
        <v>1424</v>
      </c>
      <c r="B1425">
        <v>252345</v>
      </c>
      <c r="C1425" t="s">
        <v>1403</v>
      </c>
      <c r="D1425" t="s">
        <v>441</v>
      </c>
      <c r="E1425" t="s">
        <v>376</v>
      </c>
      <c r="F1425">
        <v>50976</v>
      </c>
      <c r="G1425">
        <f>COUNTIFS(D$2:D1425,$D$5, C$2:C1425, C1425)</f>
        <v>1</v>
      </c>
      <c r="H1425">
        <f>COUNTIFS(D$2:D1425,$D$2, C$2:C1425, C1425)</f>
        <v>0</v>
      </c>
    </row>
    <row r="1426" spans="1:8" x14ac:dyDescent="0.2">
      <c r="A1426">
        <v>1425</v>
      </c>
      <c r="B1426">
        <v>1049433</v>
      </c>
      <c r="C1426" t="s">
        <v>1404</v>
      </c>
      <c r="D1426" t="s">
        <v>437</v>
      </c>
      <c r="E1426" t="s">
        <v>377</v>
      </c>
      <c r="F1426">
        <v>3170832</v>
      </c>
      <c r="G1426">
        <f>COUNTIFS(D$2:D1426,$D$5, C$2:C1426, C1426)</f>
        <v>0</v>
      </c>
      <c r="H1426">
        <f>COUNTIFS(D$2:D1426,$D$2, C$2:C1426, C1426)</f>
        <v>1</v>
      </c>
    </row>
    <row r="1427" spans="1:8" x14ac:dyDescent="0.2">
      <c r="A1427">
        <v>1426</v>
      </c>
      <c r="B1427">
        <v>1480980</v>
      </c>
      <c r="C1427" t="s">
        <v>1405</v>
      </c>
      <c r="D1427" t="s">
        <v>439</v>
      </c>
      <c r="E1427" t="s">
        <v>377</v>
      </c>
      <c r="F1427">
        <v>3170832</v>
      </c>
      <c r="G1427">
        <f>COUNTIFS(D$2:D1427,$D$5, C$2:C1427, C1427)</f>
        <v>0</v>
      </c>
      <c r="H1427">
        <f>COUNTIFS(D$2:D1427,$D$2, C$2:C1427, C1427)</f>
        <v>0</v>
      </c>
    </row>
    <row r="1428" spans="1:8" x14ac:dyDescent="0.2">
      <c r="A1428">
        <v>1427</v>
      </c>
      <c r="B1428">
        <v>488953</v>
      </c>
      <c r="C1428" t="s">
        <v>1406</v>
      </c>
      <c r="D1428" t="s">
        <v>441</v>
      </c>
      <c r="E1428" t="s">
        <v>377</v>
      </c>
      <c r="F1428">
        <v>3170832</v>
      </c>
      <c r="G1428">
        <f>COUNTIFS(D$2:D1428,$D$5, C$2:C1428, C1428)</f>
        <v>1</v>
      </c>
      <c r="H1428">
        <f>COUNTIFS(D$2:D1428,$D$2, C$2:C1428, C1428)</f>
        <v>0</v>
      </c>
    </row>
    <row r="1429" spans="1:8" x14ac:dyDescent="0.2">
      <c r="A1429">
        <v>1428</v>
      </c>
      <c r="B1429">
        <v>5016878</v>
      </c>
      <c r="C1429" t="s">
        <v>1407</v>
      </c>
      <c r="D1429" t="s">
        <v>441</v>
      </c>
      <c r="E1429" t="s">
        <v>377</v>
      </c>
      <c r="F1429">
        <v>3170832</v>
      </c>
      <c r="G1429">
        <f>COUNTIFS(D$2:D1429,$D$5, C$2:C1429, C1429)</f>
        <v>1</v>
      </c>
      <c r="H1429">
        <f>COUNTIFS(D$2:D1429,$D$2, C$2:C1429, C1429)</f>
        <v>0</v>
      </c>
    </row>
    <row r="1430" spans="1:8" x14ac:dyDescent="0.2">
      <c r="A1430">
        <v>1429</v>
      </c>
      <c r="B1430">
        <v>108703</v>
      </c>
      <c r="C1430" t="s">
        <v>1408</v>
      </c>
      <c r="D1430" t="s">
        <v>441</v>
      </c>
      <c r="E1430" t="s">
        <v>377</v>
      </c>
      <c r="F1430">
        <v>3170832</v>
      </c>
      <c r="G1430">
        <f>COUNTIFS(D$2:D1430,$D$5, C$2:C1430, C1430)</f>
        <v>1</v>
      </c>
      <c r="H1430">
        <f>COUNTIFS(D$2:D1430,$D$2, C$2:C1430, C1430)</f>
        <v>0</v>
      </c>
    </row>
    <row r="1431" spans="1:8" x14ac:dyDescent="0.2">
      <c r="A1431">
        <v>1430</v>
      </c>
      <c r="B1431">
        <v>313623</v>
      </c>
      <c r="C1431" t="s">
        <v>1302</v>
      </c>
      <c r="D1431" t="s">
        <v>437</v>
      </c>
      <c r="E1431" t="s">
        <v>378</v>
      </c>
      <c r="F1431">
        <v>395169</v>
      </c>
      <c r="G1431">
        <f>COUNTIFS(D$2:D1431,$D$5, C$2:C1431, C1431)</f>
        <v>0</v>
      </c>
      <c r="H1431">
        <f>COUNTIFS(D$2:D1431,$D$2, C$2:C1431, C1431)</f>
        <v>1</v>
      </c>
    </row>
    <row r="1432" spans="1:8" x14ac:dyDescent="0.2">
      <c r="A1432">
        <v>1431</v>
      </c>
      <c r="B1432">
        <v>669311</v>
      </c>
      <c r="C1432" t="s">
        <v>1409</v>
      </c>
      <c r="D1432" t="s">
        <v>439</v>
      </c>
      <c r="E1432" t="s">
        <v>378</v>
      </c>
      <c r="F1432">
        <v>395169</v>
      </c>
      <c r="G1432">
        <f>COUNTIFS(D$2:D1432,$D$5, C$2:C1432, C1432)</f>
        <v>0</v>
      </c>
      <c r="H1432">
        <f>COUNTIFS(D$2:D1432,$D$2, C$2:C1432, C1432)</f>
        <v>0</v>
      </c>
    </row>
    <row r="1433" spans="1:8" x14ac:dyDescent="0.2">
      <c r="A1433">
        <v>1432</v>
      </c>
      <c r="B1433">
        <v>313623</v>
      </c>
      <c r="C1433" t="s">
        <v>1302</v>
      </c>
      <c r="D1433" t="s">
        <v>439</v>
      </c>
      <c r="E1433" t="s">
        <v>378</v>
      </c>
      <c r="F1433">
        <v>395169</v>
      </c>
      <c r="G1433">
        <f>COUNTIFS(D$2:D1433,$D$5, C$2:C1433, C1433)</f>
        <v>0</v>
      </c>
      <c r="H1433">
        <f>COUNTIFS(D$2:D1433,$D$2, C$2:C1433, C1433)</f>
        <v>1</v>
      </c>
    </row>
    <row r="1434" spans="1:8" x14ac:dyDescent="0.2">
      <c r="A1434">
        <v>1433</v>
      </c>
      <c r="B1434">
        <v>332</v>
      </c>
      <c r="C1434" t="s">
        <v>1410</v>
      </c>
      <c r="D1434" t="s">
        <v>441</v>
      </c>
      <c r="E1434" t="s">
        <v>378</v>
      </c>
      <c r="F1434">
        <v>395169</v>
      </c>
      <c r="G1434">
        <f>COUNTIFS(D$2:D1434,$D$5, C$2:C1434, C1434)</f>
        <v>1</v>
      </c>
      <c r="H1434">
        <f>COUNTIFS(D$2:D1434,$D$2, C$2:C1434, C1434)</f>
        <v>0</v>
      </c>
    </row>
    <row r="1435" spans="1:8" x14ac:dyDescent="0.2">
      <c r="A1435">
        <v>1434</v>
      </c>
      <c r="B1435">
        <v>645683</v>
      </c>
      <c r="C1435" t="s">
        <v>1411</v>
      </c>
      <c r="D1435" t="s">
        <v>441</v>
      </c>
      <c r="E1435" t="s">
        <v>378</v>
      </c>
      <c r="F1435">
        <v>395169</v>
      </c>
      <c r="G1435">
        <f>COUNTIFS(D$2:D1435,$D$5, C$2:C1435, C1435)</f>
        <v>1</v>
      </c>
      <c r="H1435">
        <f>COUNTIFS(D$2:D1435,$D$2, C$2:C1435, C1435)</f>
        <v>0</v>
      </c>
    </row>
    <row r="1436" spans="1:8" x14ac:dyDescent="0.2">
      <c r="A1436">
        <v>1435</v>
      </c>
      <c r="B1436">
        <v>1618</v>
      </c>
      <c r="C1436" t="s">
        <v>588</v>
      </c>
      <c r="D1436" t="s">
        <v>441</v>
      </c>
      <c r="E1436" t="s">
        <v>378</v>
      </c>
      <c r="F1436">
        <v>395169</v>
      </c>
      <c r="G1436">
        <f>COUNTIFS(D$2:D1436,$D$5, C$2:C1436, C1436)</f>
        <v>3</v>
      </c>
      <c r="H1436">
        <f>COUNTIFS(D$2:D1436,$D$2, C$2:C1436, C1436)</f>
        <v>0</v>
      </c>
    </row>
    <row r="1437" spans="1:8" x14ac:dyDescent="0.2">
      <c r="A1437">
        <v>1436</v>
      </c>
      <c r="B1437">
        <v>231</v>
      </c>
      <c r="C1437" t="s">
        <v>886</v>
      </c>
      <c r="D1437" t="s">
        <v>437</v>
      </c>
      <c r="E1437" t="s">
        <v>379</v>
      </c>
      <c r="F1437">
        <v>91763</v>
      </c>
      <c r="G1437">
        <f>COUNTIFS(D$2:D1437,$D$5, C$2:C1437, C1437)</f>
        <v>0</v>
      </c>
      <c r="H1437">
        <f>COUNTIFS(D$2:D1437,$D$2, C$2:C1437, C1437)</f>
        <v>1</v>
      </c>
    </row>
    <row r="1438" spans="1:8" x14ac:dyDescent="0.2">
      <c r="A1438">
        <v>1437</v>
      </c>
      <c r="B1438">
        <v>231</v>
      </c>
      <c r="C1438" t="s">
        <v>886</v>
      </c>
      <c r="D1438" t="s">
        <v>439</v>
      </c>
      <c r="E1438" t="s">
        <v>379</v>
      </c>
      <c r="F1438">
        <v>91763</v>
      </c>
      <c r="G1438">
        <f>COUNTIFS(D$2:D1438,$D$5, C$2:C1438, C1438)</f>
        <v>0</v>
      </c>
      <c r="H1438">
        <f>COUNTIFS(D$2:D1438,$D$2, C$2:C1438, C1438)</f>
        <v>1</v>
      </c>
    </row>
    <row r="1439" spans="1:8" x14ac:dyDescent="0.2">
      <c r="A1439">
        <v>1438</v>
      </c>
      <c r="B1439">
        <v>221</v>
      </c>
      <c r="C1439" t="s">
        <v>1412</v>
      </c>
      <c r="D1439" t="s">
        <v>441</v>
      </c>
      <c r="E1439" t="s">
        <v>379</v>
      </c>
      <c r="F1439">
        <v>91763</v>
      </c>
      <c r="G1439">
        <f>COUNTIFS(D$2:D1439,$D$5, C$2:C1439, C1439)</f>
        <v>1</v>
      </c>
      <c r="H1439">
        <f>COUNTIFS(D$2:D1439,$D$2, C$2:C1439, C1439)</f>
        <v>0</v>
      </c>
    </row>
    <row r="1440" spans="1:8" x14ac:dyDescent="0.2">
      <c r="A1440">
        <v>1439</v>
      </c>
      <c r="B1440">
        <v>297</v>
      </c>
      <c r="C1440" t="s">
        <v>1413</v>
      </c>
      <c r="D1440" t="s">
        <v>441</v>
      </c>
      <c r="E1440" t="s">
        <v>379</v>
      </c>
      <c r="F1440">
        <v>91763</v>
      </c>
      <c r="G1440">
        <f>COUNTIFS(D$2:D1440,$D$5, C$2:C1440, C1440)</f>
        <v>1</v>
      </c>
      <c r="H1440">
        <f>COUNTIFS(D$2:D1440,$D$2, C$2:C1440, C1440)</f>
        <v>0</v>
      </c>
    </row>
    <row r="1441" spans="1:8" x14ac:dyDescent="0.2">
      <c r="A1441">
        <v>1440</v>
      </c>
      <c r="B1441">
        <v>353</v>
      </c>
      <c r="C1441" t="s">
        <v>1414</v>
      </c>
      <c r="D1441" t="s">
        <v>441</v>
      </c>
      <c r="E1441" t="s">
        <v>379</v>
      </c>
      <c r="F1441">
        <v>91763</v>
      </c>
      <c r="G1441">
        <f>COUNTIFS(D$2:D1441,$D$5, C$2:C1441, C1441)</f>
        <v>1</v>
      </c>
      <c r="H1441">
        <f>COUNTIFS(D$2:D1441,$D$2, C$2:C1441, C1441)</f>
        <v>0</v>
      </c>
    </row>
    <row r="1442" spans="1:8" x14ac:dyDescent="0.2">
      <c r="A1442">
        <v>1441</v>
      </c>
      <c r="B1442">
        <v>943758</v>
      </c>
      <c r="C1442" t="s">
        <v>1220</v>
      </c>
      <c r="D1442" t="s">
        <v>437</v>
      </c>
      <c r="E1442" t="s">
        <v>380</v>
      </c>
      <c r="F1442">
        <v>36868</v>
      </c>
      <c r="G1442">
        <f>COUNTIFS(D$2:D1442,$D$5, C$2:C1442, C1442)</f>
        <v>0</v>
      </c>
      <c r="H1442">
        <f>COUNTIFS(D$2:D1442,$D$2, C$2:C1442, C1442)</f>
        <v>2</v>
      </c>
    </row>
    <row r="1443" spans="1:8" x14ac:dyDescent="0.2">
      <c r="A1443">
        <v>1442</v>
      </c>
      <c r="B1443">
        <v>792845</v>
      </c>
      <c r="C1443" t="s">
        <v>1415</v>
      </c>
      <c r="D1443" t="s">
        <v>439</v>
      </c>
      <c r="E1443" t="s">
        <v>380</v>
      </c>
      <c r="F1443">
        <v>36868</v>
      </c>
      <c r="G1443">
        <f>COUNTIFS(D$2:D1443,$D$5, C$2:C1443, C1443)</f>
        <v>0</v>
      </c>
      <c r="H1443">
        <f>COUNTIFS(D$2:D1443,$D$2, C$2:C1443, C1443)</f>
        <v>0</v>
      </c>
    </row>
    <row r="1444" spans="1:8" x14ac:dyDescent="0.2">
      <c r="A1444">
        <v>1443</v>
      </c>
      <c r="B1444">
        <v>437969</v>
      </c>
      <c r="C1444" t="s">
        <v>1416</v>
      </c>
      <c r="D1444" t="s">
        <v>439</v>
      </c>
      <c r="E1444" t="s">
        <v>380</v>
      </c>
      <c r="F1444">
        <v>36868</v>
      </c>
      <c r="G1444">
        <f>COUNTIFS(D$2:D1444,$D$5, C$2:C1444, C1444)</f>
        <v>0</v>
      </c>
      <c r="H1444">
        <f>COUNTIFS(D$2:D1444,$D$2, C$2:C1444, C1444)</f>
        <v>0</v>
      </c>
    </row>
    <row r="1445" spans="1:8" x14ac:dyDescent="0.2">
      <c r="A1445">
        <v>1444</v>
      </c>
      <c r="B1445">
        <v>1485</v>
      </c>
      <c r="C1445" t="s">
        <v>1417</v>
      </c>
      <c r="D1445" t="s">
        <v>441</v>
      </c>
      <c r="E1445" t="s">
        <v>380</v>
      </c>
      <c r="F1445">
        <v>36868</v>
      </c>
      <c r="G1445">
        <f>COUNTIFS(D$2:D1445,$D$5, C$2:C1445, C1445)</f>
        <v>1</v>
      </c>
      <c r="H1445">
        <f>COUNTIFS(D$2:D1445,$D$2, C$2:C1445, C1445)</f>
        <v>0</v>
      </c>
    </row>
    <row r="1446" spans="1:8" x14ac:dyDescent="0.2">
      <c r="A1446">
        <v>1445</v>
      </c>
      <c r="B1446">
        <v>763</v>
      </c>
      <c r="C1446" t="s">
        <v>1418</v>
      </c>
      <c r="D1446" t="s">
        <v>441</v>
      </c>
      <c r="E1446" t="s">
        <v>380</v>
      </c>
      <c r="F1446">
        <v>36868</v>
      </c>
      <c r="G1446">
        <f>COUNTIFS(D$2:D1446,$D$5, C$2:C1446, C1446)</f>
        <v>1</v>
      </c>
      <c r="H1446">
        <f>COUNTIFS(D$2:D1446,$D$2, C$2:C1446, C1446)</f>
        <v>0</v>
      </c>
    </row>
    <row r="1447" spans="1:8" x14ac:dyDescent="0.2">
      <c r="A1447">
        <v>1446</v>
      </c>
      <c r="B1447">
        <v>545298</v>
      </c>
      <c r="C1447" t="s">
        <v>1419</v>
      </c>
      <c r="D1447" t="s">
        <v>441</v>
      </c>
      <c r="E1447" t="s">
        <v>380</v>
      </c>
      <c r="F1447">
        <v>36868</v>
      </c>
      <c r="G1447">
        <f>COUNTIFS(D$2:D1447,$D$5, C$2:C1447, C1447)</f>
        <v>1</v>
      </c>
      <c r="H1447">
        <f>COUNTIFS(D$2:D1447,$D$2, C$2:C1447, C1447)</f>
        <v>0</v>
      </c>
    </row>
    <row r="1448" spans="1:8" x14ac:dyDescent="0.2">
      <c r="A1448">
        <v>1447</v>
      </c>
      <c r="B1448">
        <v>500</v>
      </c>
      <c r="C1448" t="s">
        <v>1259</v>
      </c>
      <c r="D1448" t="s">
        <v>437</v>
      </c>
      <c r="E1448" t="s">
        <v>381</v>
      </c>
      <c r="F1448">
        <v>381681</v>
      </c>
      <c r="G1448">
        <f>COUNTIFS(D$2:D1448,$D$5, C$2:C1448, C1448)</f>
        <v>0</v>
      </c>
      <c r="H1448">
        <f>COUNTIFS(D$2:D1448,$D$2, C$2:C1448, C1448)</f>
        <v>2</v>
      </c>
    </row>
    <row r="1449" spans="1:8" x14ac:dyDescent="0.2">
      <c r="A1449">
        <v>1448</v>
      </c>
      <c r="B1449">
        <v>500</v>
      </c>
      <c r="C1449" t="s">
        <v>1259</v>
      </c>
      <c r="D1449" t="s">
        <v>439</v>
      </c>
      <c r="E1449" t="s">
        <v>381</v>
      </c>
      <c r="F1449">
        <v>381681</v>
      </c>
      <c r="G1449">
        <f>COUNTIFS(D$2:D1449,$D$5, C$2:C1449, C1449)</f>
        <v>0</v>
      </c>
      <c r="H1449">
        <f>COUNTIFS(D$2:D1449,$D$2, C$2:C1449, C1449)</f>
        <v>2</v>
      </c>
    </row>
    <row r="1450" spans="1:8" x14ac:dyDescent="0.2">
      <c r="A1450">
        <v>1449</v>
      </c>
      <c r="B1450">
        <v>365</v>
      </c>
      <c r="C1450" t="s">
        <v>1261</v>
      </c>
      <c r="D1450" t="s">
        <v>439</v>
      </c>
      <c r="E1450" t="s">
        <v>381</v>
      </c>
      <c r="F1450">
        <v>381681</v>
      </c>
      <c r="G1450">
        <f>COUNTIFS(D$2:D1450,$D$5, C$2:C1450, C1450)</f>
        <v>1</v>
      </c>
      <c r="H1450">
        <f>COUNTIFS(D$2:D1450,$D$2, C$2:C1450, C1450)</f>
        <v>0</v>
      </c>
    </row>
    <row r="1451" spans="1:8" x14ac:dyDescent="0.2">
      <c r="A1451">
        <v>1450</v>
      </c>
      <c r="B1451">
        <v>160</v>
      </c>
      <c r="C1451" t="s">
        <v>1216</v>
      </c>
      <c r="D1451" t="s">
        <v>439</v>
      </c>
      <c r="E1451" t="s">
        <v>381</v>
      </c>
      <c r="F1451">
        <v>381681</v>
      </c>
      <c r="G1451">
        <f>COUNTIFS(D$2:D1451,$D$5, C$2:C1451, C1451)</f>
        <v>2</v>
      </c>
      <c r="H1451">
        <f>COUNTIFS(D$2:D1451,$D$2, C$2:C1451, C1451)</f>
        <v>0</v>
      </c>
    </row>
    <row r="1452" spans="1:8" x14ac:dyDescent="0.2">
      <c r="A1452">
        <v>1451</v>
      </c>
      <c r="B1452">
        <v>160</v>
      </c>
      <c r="C1452" t="s">
        <v>1216</v>
      </c>
      <c r="D1452" t="s">
        <v>441</v>
      </c>
      <c r="E1452" t="s">
        <v>381</v>
      </c>
      <c r="F1452">
        <v>381681</v>
      </c>
      <c r="G1452">
        <f>COUNTIFS(D$2:D1452,$D$5, C$2:C1452, C1452)</f>
        <v>3</v>
      </c>
      <c r="H1452">
        <f>COUNTIFS(D$2:D1452,$D$2, C$2:C1452, C1452)</f>
        <v>0</v>
      </c>
    </row>
    <row r="1453" spans="1:8" x14ac:dyDescent="0.2">
      <c r="A1453">
        <v>1452</v>
      </c>
      <c r="B1453">
        <v>365</v>
      </c>
      <c r="C1453" t="s">
        <v>1261</v>
      </c>
      <c r="D1453" t="s">
        <v>441</v>
      </c>
      <c r="E1453" t="s">
        <v>381</v>
      </c>
      <c r="F1453">
        <v>381681</v>
      </c>
      <c r="G1453">
        <f>COUNTIFS(D$2:D1453,$D$5, C$2:C1453, C1453)</f>
        <v>2</v>
      </c>
      <c r="H1453">
        <f>COUNTIFS(D$2:D1453,$D$2, C$2:C1453, C1453)</f>
        <v>0</v>
      </c>
    </row>
    <row r="1454" spans="1:8" x14ac:dyDescent="0.2">
      <c r="A1454">
        <v>1453</v>
      </c>
      <c r="B1454">
        <v>229943</v>
      </c>
      <c r="C1454" t="s">
        <v>1420</v>
      </c>
      <c r="D1454" t="s">
        <v>441</v>
      </c>
      <c r="E1454" t="s">
        <v>381</v>
      </c>
      <c r="F1454">
        <v>381681</v>
      </c>
      <c r="G1454">
        <f>COUNTIFS(D$2:D1454,$D$5, C$2:C1454, C1454)</f>
        <v>1</v>
      </c>
      <c r="H1454">
        <f>COUNTIFS(D$2:D1454,$D$2, C$2:C1454, C1454)</f>
        <v>0</v>
      </c>
    </row>
    <row r="1455" spans="1:8" x14ac:dyDescent="0.2">
      <c r="A1455">
        <v>1454</v>
      </c>
      <c r="B1455">
        <v>936404</v>
      </c>
      <c r="C1455" t="s">
        <v>1421</v>
      </c>
      <c r="D1455" t="s">
        <v>437</v>
      </c>
      <c r="E1455" t="s">
        <v>382</v>
      </c>
      <c r="F1455">
        <v>59742</v>
      </c>
      <c r="G1455">
        <f>COUNTIFS(D$2:D1455,$D$5, C$2:C1455, C1455)</f>
        <v>0</v>
      </c>
      <c r="H1455">
        <f>COUNTIFS(D$2:D1455,$D$2, C$2:C1455, C1455)</f>
        <v>1</v>
      </c>
    </row>
    <row r="1456" spans="1:8" x14ac:dyDescent="0.2">
      <c r="A1456">
        <v>1455</v>
      </c>
      <c r="B1456">
        <v>403346</v>
      </c>
      <c r="C1456" t="s">
        <v>1422</v>
      </c>
      <c r="D1456" t="s">
        <v>439</v>
      </c>
      <c r="E1456" t="s">
        <v>382</v>
      </c>
      <c r="F1456">
        <v>59742</v>
      </c>
      <c r="G1456">
        <f>COUNTIFS(D$2:D1456,$D$5, C$2:C1456, C1456)</f>
        <v>0</v>
      </c>
      <c r="H1456">
        <f>COUNTIFS(D$2:D1456,$D$2, C$2:C1456, C1456)</f>
        <v>0</v>
      </c>
    </row>
    <row r="1457" spans="1:8" x14ac:dyDescent="0.2">
      <c r="A1457">
        <v>1456</v>
      </c>
      <c r="B1457">
        <v>512231</v>
      </c>
      <c r="C1457" t="s">
        <v>1423</v>
      </c>
      <c r="D1457" t="s">
        <v>439</v>
      </c>
      <c r="E1457" t="s">
        <v>382</v>
      </c>
      <c r="F1457">
        <v>59742</v>
      </c>
      <c r="G1457">
        <f>COUNTIFS(D$2:D1457,$D$5, C$2:C1457, C1457)</f>
        <v>0</v>
      </c>
      <c r="H1457">
        <f>COUNTIFS(D$2:D1457,$D$2, C$2:C1457, C1457)</f>
        <v>0</v>
      </c>
    </row>
    <row r="1458" spans="1:8" x14ac:dyDescent="0.2">
      <c r="A1458">
        <v>1457</v>
      </c>
      <c r="B1458">
        <v>189496</v>
      </c>
      <c r="C1458" t="s">
        <v>1424</v>
      </c>
      <c r="D1458" t="s">
        <v>439</v>
      </c>
      <c r="E1458" t="s">
        <v>382</v>
      </c>
      <c r="F1458">
        <v>59742</v>
      </c>
      <c r="G1458">
        <f>COUNTIFS(D$2:D1458,$D$5, C$2:C1458, C1458)</f>
        <v>0</v>
      </c>
      <c r="H1458">
        <f>COUNTIFS(D$2:D1458,$D$2, C$2:C1458, C1458)</f>
        <v>0</v>
      </c>
    </row>
    <row r="1459" spans="1:8" x14ac:dyDescent="0.2">
      <c r="A1459">
        <v>1458</v>
      </c>
      <c r="B1459">
        <v>267</v>
      </c>
      <c r="C1459" t="s">
        <v>1425</v>
      </c>
      <c r="D1459" t="s">
        <v>441</v>
      </c>
      <c r="E1459" t="s">
        <v>382</v>
      </c>
      <c r="F1459">
        <v>59742</v>
      </c>
      <c r="G1459">
        <f>COUNTIFS(D$2:D1459,$D$5, C$2:C1459, C1459)</f>
        <v>1</v>
      </c>
      <c r="H1459">
        <f>COUNTIFS(D$2:D1459,$D$2, C$2:C1459, C1459)</f>
        <v>0</v>
      </c>
    </row>
    <row r="1460" spans="1:8" x14ac:dyDescent="0.2">
      <c r="A1460">
        <v>1459</v>
      </c>
      <c r="B1460">
        <v>1626</v>
      </c>
      <c r="C1460" t="s">
        <v>1426</v>
      </c>
      <c r="D1460" t="s">
        <v>441</v>
      </c>
      <c r="E1460" t="s">
        <v>382</v>
      </c>
      <c r="F1460">
        <v>59742</v>
      </c>
      <c r="G1460">
        <f>COUNTIFS(D$2:D1460,$D$5, C$2:C1460, C1460)</f>
        <v>1</v>
      </c>
      <c r="H1460">
        <f>COUNTIFS(D$2:D1460,$D$2, C$2:C1460, C1460)</f>
        <v>0</v>
      </c>
    </row>
    <row r="1461" spans="1:8" x14ac:dyDescent="0.2">
      <c r="A1461">
        <v>1460</v>
      </c>
      <c r="B1461">
        <v>662223</v>
      </c>
      <c r="C1461" t="s">
        <v>1427</v>
      </c>
      <c r="D1461" t="s">
        <v>441</v>
      </c>
      <c r="E1461" t="s">
        <v>382</v>
      </c>
      <c r="F1461">
        <v>59742</v>
      </c>
      <c r="G1461">
        <f>COUNTIFS(D$2:D1461,$D$5, C$2:C1461, C1461)</f>
        <v>1</v>
      </c>
      <c r="H1461">
        <f>COUNTIFS(D$2:D1461,$D$2, C$2:C1461, C1461)</f>
        <v>0</v>
      </c>
    </row>
    <row r="1462" spans="1:8" x14ac:dyDescent="0.2">
      <c r="A1462">
        <v>1461</v>
      </c>
      <c r="B1462">
        <v>1243</v>
      </c>
      <c r="C1462" t="s">
        <v>1428</v>
      </c>
      <c r="D1462" t="s">
        <v>437</v>
      </c>
      <c r="E1462" t="s">
        <v>383</v>
      </c>
      <c r="F1462">
        <v>70047</v>
      </c>
      <c r="G1462">
        <f>COUNTIFS(D$2:D1462,$D$5, C$2:C1462, C1462)</f>
        <v>0</v>
      </c>
      <c r="H1462">
        <f>COUNTIFS(D$2:D1462,$D$2, C$2:C1462, C1462)</f>
        <v>1</v>
      </c>
    </row>
    <row r="1463" spans="1:8" x14ac:dyDescent="0.2">
      <c r="A1463">
        <v>1462</v>
      </c>
      <c r="B1463">
        <v>87861</v>
      </c>
      <c r="C1463" t="s">
        <v>1429</v>
      </c>
      <c r="D1463" t="s">
        <v>439</v>
      </c>
      <c r="E1463" t="s">
        <v>383</v>
      </c>
      <c r="F1463">
        <v>70047</v>
      </c>
      <c r="G1463">
        <f>COUNTIFS(D$2:D1463,$D$5, C$2:C1463, C1463)</f>
        <v>0</v>
      </c>
      <c r="H1463">
        <f>COUNTIFS(D$2:D1463,$D$2, C$2:C1463, C1463)</f>
        <v>0</v>
      </c>
    </row>
    <row r="1464" spans="1:8" x14ac:dyDescent="0.2">
      <c r="A1464">
        <v>1463</v>
      </c>
      <c r="B1464">
        <v>995</v>
      </c>
      <c r="C1464" t="s">
        <v>845</v>
      </c>
      <c r="D1464" t="s">
        <v>441</v>
      </c>
      <c r="E1464" t="s">
        <v>383</v>
      </c>
      <c r="F1464">
        <v>70047</v>
      </c>
      <c r="G1464">
        <f>COUNTIFS(D$2:D1464,$D$5, C$2:C1464, C1464)</f>
        <v>2</v>
      </c>
      <c r="H1464">
        <f>COUNTIFS(D$2:D1464,$D$2, C$2:C1464, C1464)</f>
        <v>0</v>
      </c>
    </row>
    <row r="1465" spans="1:8" x14ac:dyDescent="0.2">
      <c r="A1465">
        <v>1464</v>
      </c>
      <c r="B1465">
        <v>1884</v>
      </c>
      <c r="C1465" t="s">
        <v>1401</v>
      </c>
      <c r="D1465" t="s">
        <v>441</v>
      </c>
      <c r="E1465" t="s">
        <v>383</v>
      </c>
      <c r="F1465">
        <v>70047</v>
      </c>
      <c r="G1465">
        <f>COUNTIFS(D$2:D1465,$D$5, C$2:C1465, C1465)</f>
        <v>2</v>
      </c>
      <c r="H1465">
        <f>COUNTIFS(D$2:D1465,$D$2, C$2:C1465, C1465)</f>
        <v>0</v>
      </c>
    </row>
    <row r="1466" spans="1:8" x14ac:dyDescent="0.2">
      <c r="A1466">
        <v>1465</v>
      </c>
      <c r="B1466">
        <v>304</v>
      </c>
      <c r="C1466" t="s">
        <v>1430</v>
      </c>
      <c r="D1466" t="s">
        <v>441</v>
      </c>
      <c r="E1466" t="s">
        <v>383</v>
      </c>
      <c r="F1466">
        <v>70047</v>
      </c>
      <c r="G1466">
        <f>COUNTIFS(D$2:D1466,$D$5, C$2:C1466, C1466)</f>
        <v>1</v>
      </c>
      <c r="H1466">
        <f>COUNTIFS(D$2:D1466,$D$2, C$2:C1466, C1466)</f>
        <v>0</v>
      </c>
    </row>
    <row r="1467" spans="1:8" x14ac:dyDescent="0.2">
      <c r="A1467">
        <v>1466</v>
      </c>
      <c r="B1467">
        <v>83348</v>
      </c>
      <c r="C1467" t="s">
        <v>1276</v>
      </c>
      <c r="D1467" t="s">
        <v>437</v>
      </c>
      <c r="E1467" t="s">
        <v>384</v>
      </c>
      <c r="F1467">
        <v>317705</v>
      </c>
      <c r="G1467">
        <f>COUNTIFS(D$2:D1467,$D$5, C$2:C1467, C1467)</f>
        <v>0</v>
      </c>
      <c r="H1467">
        <f>COUNTIFS(D$2:D1467,$D$2, C$2:C1467, C1467)</f>
        <v>2</v>
      </c>
    </row>
    <row r="1468" spans="1:8" x14ac:dyDescent="0.2">
      <c r="A1468">
        <v>1467</v>
      </c>
      <c r="B1468">
        <v>83348</v>
      </c>
      <c r="C1468" t="s">
        <v>1276</v>
      </c>
      <c r="D1468" t="s">
        <v>439</v>
      </c>
      <c r="E1468" t="s">
        <v>384</v>
      </c>
      <c r="F1468">
        <v>317705</v>
      </c>
      <c r="G1468">
        <f>COUNTIFS(D$2:D1468,$D$5, C$2:C1468, C1468)</f>
        <v>0</v>
      </c>
      <c r="H1468">
        <f>COUNTIFS(D$2:D1468,$D$2, C$2:C1468, C1468)</f>
        <v>2</v>
      </c>
    </row>
    <row r="1469" spans="1:8" x14ac:dyDescent="0.2">
      <c r="A1469">
        <v>1468</v>
      </c>
      <c r="B1469">
        <v>5266</v>
      </c>
      <c r="C1469" t="s">
        <v>1431</v>
      </c>
      <c r="D1469" t="s">
        <v>441</v>
      </c>
      <c r="E1469" t="s">
        <v>384</v>
      </c>
      <c r="F1469">
        <v>317705</v>
      </c>
      <c r="G1469">
        <f>COUNTIFS(D$2:D1469,$D$5, C$2:C1469, C1469)</f>
        <v>1</v>
      </c>
      <c r="H1469">
        <f>COUNTIFS(D$2:D1469,$D$2, C$2:C1469, C1469)</f>
        <v>0</v>
      </c>
    </row>
    <row r="1470" spans="1:8" x14ac:dyDescent="0.2">
      <c r="A1470">
        <v>1469</v>
      </c>
      <c r="B1470">
        <v>168</v>
      </c>
      <c r="C1470" t="s">
        <v>480</v>
      </c>
      <c r="D1470" t="s">
        <v>441</v>
      </c>
      <c r="E1470" t="s">
        <v>384</v>
      </c>
      <c r="F1470">
        <v>317705</v>
      </c>
      <c r="G1470">
        <f>COUNTIFS(D$2:D1470,$D$5, C$2:C1470, C1470)</f>
        <v>2</v>
      </c>
      <c r="H1470">
        <f>COUNTIFS(D$2:D1470,$D$2, C$2:C1470, C1470)</f>
        <v>0</v>
      </c>
    </row>
    <row r="1471" spans="1:8" x14ac:dyDescent="0.2">
      <c r="A1471">
        <v>1470</v>
      </c>
      <c r="B1471">
        <v>456</v>
      </c>
      <c r="C1471" t="s">
        <v>1432</v>
      </c>
      <c r="D1471" t="s">
        <v>441</v>
      </c>
      <c r="E1471" t="s">
        <v>384</v>
      </c>
      <c r="F1471">
        <v>317705</v>
      </c>
      <c r="G1471">
        <f>COUNTIFS(D$2:D1471,$D$5, C$2:C1471, C1471)</f>
        <v>1</v>
      </c>
      <c r="H1471">
        <f>COUNTIFS(D$2:D1471,$D$2, C$2:C1471, C1471)</f>
        <v>0</v>
      </c>
    </row>
    <row r="1472" spans="1:8" x14ac:dyDescent="0.2">
      <c r="A1472">
        <v>1471</v>
      </c>
      <c r="B1472">
        <v>2120</v>
      </c>
      <c r="C1472" t="s">
        <v>1433</v>
      </c>
      <c r="D1472" t="s">
        <v>437</v>
      </c>
      <c r="E1472" t="s">
        <v>385</v>
      </c>
      <c r="F1472">
        <v>1028532</v>
      </c>
      <c r="G1472">
        <f>COUNTIFS(D$2:D1472,$D$5, C$2:C1472, C1472)</f>
        <v>0</v>
      </c>
      <c r="H1472">
        <f>COUNTIFS(D$2:D1472,$D$2, C$2:C1472, C1472)</f>
        <v>1</v>
      </c>
    </row>
    <row r="1473" spans="1:8" x14ac:dyDescent="0.2">
      <c r="A1473">
        <v>1472</v>
      </c>
      <c r="B1473">
        <v>2124742</v>
      </c>
      <c r="C1473" t="s">
        <v>1434</v>
      </c>
      <c r="D1473" t="s">
        <v>439</v>
      </c>
      <c r="E1473" t="s">
        <v>385</v>
      </c>
      <c r="F1473">
        <v>1028532</v>
      </c>
      <c r="G1473">
        <f>COUNTIFS(D$2:D1473,$D$5, C$2:C1473, C1473)</f>
        <v>0</v>
      </c>
      <c r="H1473">
        <f>COUNTIFS(D$2:D1473,$D$2, C$2:C1473, C1473)</f>
        <v>0</v>
      </c>
    </row>
    <row r="1474" spans="1:8" x14ac:dyDescent="0.2">
      <c r="A1474">
        <v>1473</v>
      </c>
      <c r="B1474">
        <v>793881</v>
      </c>
      <c r="C1474" t="s">
        <v>1435</v>
      </c>
      <c r="D1474" t="s">
        <v>439</v>
      </c>
      <c r="E1474" t="s">
        <v>385</v>
      </c>
      <c r="F1474">
        <v>1028532</v>
      </c>
      <c r="G1474">
        <f>COUNTIFS(D$2:D1474,$D$5, C$2:C1474, C1474)</f>
        <v>0</v>
      </c>
      <c r="H1474">
        <f>COUNTIFS(D$2:D1474,$D$2, C$2:C1474, C1474)</f>
        <v>0</v>
      </c>
    </row>
    <row r="1475" spans="1:8" x14ac:dyDescent="0.2">
      <c r="A1475">
        <v>1474</v>
      </c>
      <c r="B1475">
        <v>152</v>
      </c>
      <c r="C1475" t="s">
        <v>1436</v>
      </c>
      <c r="D1475" t="s">
        <v>441</v>
      </c>
      <c r="E1475" t="s">
        <v>385</v>
      </c>
      <c r="F1475">
        <v>1028532</v>
      </c>
      <c r="G1475">
        <f>COUNTIFS(D$2:D1475,$D$5, C$2:C1475, C1475)</f>
        <v>1</v>
      </c>
      <c r="H1475">
        <f>COUNTIFS(D$2:D1475,$D$2, C$2:C1475, C1475)</f>
        <v>0</v>
      </c>
    </row>
    <row r="1476" spans="1:8" x14ac:dyDescent="0.2">
      <c r="A1476">
        <v>1475</v>
      </c>
      <c r="B1476">
        <v>260</v>
      </c>
      <c r="C1476" t="s">
        <v>1437</v>
      </c>
      <c r="D1476" t="s">
        <v>441</v>
      </c>
      <c r="E1476" t="s">
        <v>385</v>
      </c>
      <c r="F1476">
        <v>1028532</v>
      </c>
      <c r="G1476">
        <f>COUNTIFS(D$2:D1476,$D$5, C$2:C1476, C1476)</f>
        <v>1</v>
      </c>
      <c r="H1476">
        <f>COUNTIFS(D$2:D1476,$D$2, C$2:C1476, C1476)</f>
        <v>0</v>
      </c>
    </row>
    <row r="1477" spans="1:8" x14ac:dyDescent="0.2">
      <c r="A1477">
        <v>1476</v>
      </c>
      <c r="B1477">
        <v>846480</v>
      </c>
      <c r="C1477" t="s">
        <v>1438</v>
      </c>
      <c r="D1477" t="s">
        <v>441</v>
      </c>
      <c r="E1477" t="s">
        <v>385</v>
      </c>
      <c r="F1477">
        <v>1028532</v>
      </c>
      <c r="G1477">
        <f>COUNTIFS(D$2:D1477,$D$5, C$2:C1477, C1477)</f>
        <v>1</v>
      </c>
      <c r="H1477">
        <f>COUNTIFS(D$2:D1477,$D$2, C$2:C1477, C1477)</f>
        <v>0</v>
      </c>
    </row>
    <row r="1478" spans="1:8" x14ac:dyDescent="0.2">
      <c r="A1478">
        <v>1477</v>
      </c>
      <c r="B1478">
        <v>165</v>
      </c>
      <c r="C1478" t="s">
        <v>1096</v>
      </c>
      <c r="D1478" t="s">
        <v>437</v>
      </c>
      <c r="E1478" t="s">
        <v>386</v>
      </c>
      <c r="F1478">
        <v>1979320</v>
      </c>
      <c r="G1478">
        <f>COUNTIFS(D$2:D1478,$D$5, C$2:C1478, C1478)</f>
        <v>0</v>
      </c>
      <c r="H1478">
        <f>COUNTIFS(D$2:D1478,$D$2, C$2:C1478, C1478)</f>
        <v>2</v>
      </c>
    </row>
    <row r="1479" spans="1:8" x14ac:dyDescent="0.2">
      <c r="A1479">
        <v>1478</v>
      </c>
      <c r="B1479">
        <v>604948</v>
      </c>
      <c r="C1479" t="s">
        <v>1439</v>
      </c>
      <c r="D1479" t="s">
        <v>439</v>
      </c>
      <c r="E1479" t="s">
        <v>386</v>
      </c>
      <c r="F1479">
        <v>1979320</v>
      </c>
      <c r="G1479">
        <f>COUNTIFS(D$2:D1479,$D$5, C$2:C1479, C1479)</f>
        <v>0</v>
      </c>
      <c r="H1479">
        <f>COUNTIFS(D$2:D1479,$D$2, C$2:C1479, C1479)</f>
        <v>0</v>
      </c>
    </row>
    <row r="1480" spans="1:8" x14ac:dyDescent="0.2">
      <c r="A1480">
        <v>1479</v>
      </c>
      <c r="B1480">
        <v>117709</v>
      </c>
      <c r="C1480" t="s">
        <v>1440</v>
      </c>
      <c r="D1480" t="s">
        <v>441</v>
      </c>
      <c r="E1480" t="s">
        <v>386</v>
      </c>
      <c r="F1480">
        <v>1979320</v>
      </c>
      <c r="G1480">
        <f>COUNTIFS(D$2:D1480,$D$5, C$2:C1480, C1480)</f>
        <v>1</v>
      </c>
      <c r="H1480">
        <f>COUNTIFS(D$2:D1480,$D$2, C$2:C1480, C1480)</f>
        <v>0</v>
      </c>
    </row>
    <row r="1481" spans="1:8" x14ac:dyDescent="0.2">
      <c r="A1481">
        <v>1480</v>
      </c>
      <c r="B1481">
        <v>1165110</v>
      </c>
      <c r="C1481" t="s">
        <v>715</v>
      </c>
      <c r="D1481" t="s">
        <v>441</v>
      </c>
      <c r="E1481" t="s">
        <v>386</v>
      </c>
      <c r="F1481">
        <v>1979320</v>
      </c>
      <c r="G1481">
        <f>COUNTIFS(D$2:D1481,$D$5, C$2:C1481, C1481)</f>
        <v>2</v>
      </c>
      <c r="H1481">
        <f>COUNTIFS(D$2:D1481,$D$2, C$2:C1481, C1481)</f>
        <v>0</v>
      </c>
    </row>
    <row r="1482" spans="1:8" x14ac:dyDescent="0.2">
      <c r="A1482">
        <v>1481</v>
      </c>
      <c r="B1482">
        <v>1312575</v>
      </c>
      <c r="C1482" t="s">
        <v>1441</v>
      </c>
      <c r="D1482" t="s">
        <v>441</v>
      </c>
      <c r="E1482" t="s">
        <v>386</v>
      </c>
      <c r="F1482">
        <v>1979320</v>
      </c>
      <c r="G1482">
        <f>COUNTIFS(D$2:D1482,$D$5, C$2:C1482, C1482)</f>
        <v>1</v>
      </c>
      <c r="H1482">
        <f>COUNTIFS(D$2:D1482,$D$2, C$2:C1482, C1482)</f>
        <v>0</v>
      </c>
    </row>
    <row r="1483" spans="1:8" x14ac:dyDescent="0.2">
      <c r="A1483">
        <v>1482</v>
      </c>
      <c r="B1483">
        <v>281808</v>
      </c>
      <c r="C1483" t="s">
        <v>1146</v>
      </c>
      <c r="D1483" t="s">
        <v>437</v>
      </c>
      <c r="E1483" t="s">
        <v>387</v>
      </c>
      <c r="F1483">
        <v>32138</v>
      </c>
      <c r="G1483">
        <f>COUNTIFS(D$2:D1483,$D$5, C$2:C1483, C1483)</f>
        <v>0</v>
      </c>
      <c r="H1483">
        <f>COUNTIFS(D$2:D1483,$D$2, C$2:C1483, C1483)</f>
        <v>2</v>
      </c>
    </row>
    <row r="1484" spans="1:8" x14ac:dyDescent="0.2">
      <c r="A1484">
        <v>1483</v>
      </c>
      <c r="B1484">
        <v>2030</v>
      </c>
      <c r="C1484" t="s">
        <v>1442</v>
      </c>
      <c r="D1484" t="s">
        <v>437</v>
      </c>
      <c r="E1484" t="s">
        <v>387</v>
      </c>
      <c r="F1484">
        <v>32138</v>
      </c>
      <c r="G1484">
        <f>COUNTIFS(D$2:D1484,$D$5, C$2:C1484, C1484)</f>
        <v>0</v>
      </c>
      <c r="H1484">
        <f>COUNTIFS(D$2:D1484,$D$2, C$2:C1484, C1484)</f>
        <v>1</v>
      </c>
    </row>
    <row r="1485" spans="1:8" x14ac:dyDescent="0.2">
      <c r="A1485">
        <v>1484</v>
      </c>
      <c r="B1485">
        <v>851537</v>
      </c>
      <c r="C1485" t="s">
        <v>1443</v>
      </c>
      <c r="D1485" t="s">
        <v>437</v>
      </c>
      <c r="E1485" t="s">
        <v>387</v>
      </c>
      <c r="F1485">
        <v>32138</v>
      </c>
      <c r="G1485">
        <f>COUNTIFS(D$2:D1485,$D$5, C$2:C1485, C1485)</f>
        <v>0</v>
      </c>
      <c r="H1485">
        <f>COUNTIFS(D$2:D1485,$D$2, C$2:C1485, C1485)</f>
        <v>1</v>
      </c>
    </row>
    <row r="1486" spans="1:8" x14ac:dyDescent="0.2">
      <c r="A1486">
        <v>1485</v>
      </c>
      <c r="B1486">
        <v>486538</v>
      </c>
      <c r="C1486" t="s">
        <v>1444</v>
      </c>
      <c r="D1486" t="s">
        <v>439</v>
      </c>
      <c r="E1486" t="s">
        <v>387</v>
      </c>
      <c r="F1486">
        <v>32138</v>
      </c>
      <c r="G1486">
        <f>COUNTIFS(D$2:D1486,$D$5, C$2:C1486, C1486)</f>
        <v>0</v>
      </c>
      <c r="H1486">
        <f>COUNTIFS(D$2:D1486,$D$2, C$2:C1486, C1486)</f>
        <v>0</v>
      </c>
    </row>
    <row r="1487" spans="1:8" x14ac:dyDescent="0.2">
      <c r="A1487">
        <v>1486</v>
      </c>
      <c r="B1487">
        <v>753249</v>
      </c>
      <c r="C1487" t="s">
        <v>1445</v>
      </c>
      <c r="D1487" t="s">
        <v>439</v>
      </c>
      <c r="E1487" t="s">
        <v>387</v>
      </c>
      <c r="F1487">
        <v>32138</v>
      </c>
      <c r="G1487">
        <f>COUNTIFS(D$2:D1487,$D$5, C$2:C1487, C1487)</f>
        <v>0</v>
      </c>
      <c r="H1487">
        <f>COUNTIFS(D$2:D1487,$D$2, C$2:C1487, C1487)</f>
        <v>0</v>
      </c>
    </row>
    <row r="1488" spans="1:8" x14ac:dyDescent="0.2">
      <c r="A1488">
        <v>1487</v>
      </c>
      <c r="B1488">
        <v>941138</v>
      </c>
      <c r="C1488" t="s">
        <v>1446</v>
      </c>
      <c r="D1488" t="s">
        <v>439</v>
      </c>
      <c r="E1488" t="s">
        <v>387</v>
      </c>
      <c r="F1488">
        <v>32138</v>
      </c>
      <c r="G1488">
        <f>COUNTIFS(D$2:D1488,$D$5, C$2:C1488, C1488)</f>
        <v>0</v>
      </c>
      <c r="H1488">
        <f>COUNTIFS(D$2:D1488,$D$2, C$2:C1488, C1488)</f>
        <v>0</v>
      </c>
    </row>
    <row r="1489" spans="1:8" x14ac:dyDescent="0.2">
      <c r="A1489">
        <v>1488</v>
      </c>
      <c r="B1489">
        <v>23</v>
      </c>
      <c r="C1489" t="s">
        <v>1447</v>
      </c>
      <c r="D1489" t="s">
        <v>441</v>
      </c>
      <c r="E1489" t="s">
        <v>387</v>
      </c>
      <c r="F1489">
        <v>32138</v>
      </c>
      <c r="G1489">
        <f>COUNTIFS(D$2:D1489,$D$5, C$2:C1489, C1489)</f>
        <v>1</v>
      </c>
      <c r="H1489">
        <f>COUNTIFS(D$2:D1489,$D$2, C$2:C1489, C1489)</f>
        <v>0</v>
      </c>
    </row>
    <row r="1490" spans="1:8" x14ac:dyDescent="0.2">
      <c r="A1490">
        <v>1489</v>
      </c>
      <c r="B1490">
        <v>604656</v>
      </c>
      <c r="C1490" t="s">
        <v>1448</v>
      </c>
      <c r="D1490" t="s">
        <v>441</v>
      </c>
      <c r="E1490" t="s">
        <v>387</v>
      </c>
      <c r="F1490">
        <v>32138</v>
      </c>
      <c r="G1490">
        <f>COUNTIFS(D$2:D1490,$D$5, C$2:C1490, C1490)</f>
        <v>1</v>
      </c>
      <c r="H1490">
        <f>COUNTIFS(D$2:D1490,$D$2, C$2:C1490, C1490)</f>
        <v>0</v>
      </c>
    </row>
    <row r="1491" spans="1:8" x14ac:dyDescent="0.2">
      <c r="A1491">
        <v>1490</v>
      </c>
      <c r="B1491">
        <v>1961</v>
      </c>
      <c r="C1491" t="s">
        <v>1449</v>
      </c>
      <c r="D1491" t="s">
        <v>441</v>
      </c>
      <c r="E1491" t="s">
        <v>387</v>
      </c>
      <c r="F1491">
        <v>32138</v>
      </c>
      <c r="G1491">
        <f>COUNTIFS(D$2:D1491,$D$5, C$2:C1491, C1491)</f>
        <v>1</v>
      </c>
      <c r="H1491">
        <f>COUNTIFS(D$2:D1491,$D$2, C$2:C1491, C1491)</f>
        <v>0</v>
      </c>
    </row>
    <row r="1492" spans="1:8" x14ac:dyDescent="0.2">
      <c r="A1492">
        <v>1491</v>
      </c>
      <c r="B1492">
        <v>2210720</v>
      </c>
      <c r="C1492" t="s">
        <v>1450</v>
      </c>
      <c r="D1492" t="s">
        <v>437</v>
      </c>
      <c r="E1492" t="s">
        <v>388</v>
      </c>
      <c r="F1492">
        <v>5323662</v>
      </c>
      <c r="G1492">
        <f>COUNTIFS(D$2:D1492,$D$5, C$2:C1492, C1492)</f>
        <v>0</v>
      </c>
      <c r="H1492">
        <f>COUNTIFS(D$2:D1492,$D$2, C$2:C1492, C1492)</f>
        <v>1</v>
      </c>
    </row>
    <row r="1493" spans="1:8" x14ac:dyDescent="0.2">
      <c r="A1493">
        <v>1492</v>
      </c>
      <c r="B1493">
        <v>7835741</v>
      </c>
      <c r="C1493" t="s">
        <v>1451</v>
      </c>
      <c r="D1493" t="s">
        <v>439</v>
      </c>
      <c r="E1493" t="s">
        <v>388</v>
      </c>
      <c r="F1493">
        <v>5323662</v>
      </c>
      <c r="G1493">
        <f>COUNTIFS(D$2:D1493,$D$5, C$2:C1493, C1493)</f>
        <v>0</v>
      </c>
      <c r="H1493">
        <f>COUNTIFS(D$2:D1493,$D$2, C$2:C1493, C1493)</f>
        <v>0</v>
      </c>
    </row>
    <row r="1494" spans="1:8" x14ac:dyDescent="0.2">
      <c r="A1494">
        <v>1493</v>
      </c>
      <c r="B1494">
        <v>1027089</v>
      </c>
      <c r="C1494" t="s">
        <v>1452</v>
      </c>
      <c r="D1494" t="s">
        <v>439</v>
      </c>
      <c r="E1494" t="s">
        <v>388</v>
      </c>
      <c r="F1494">
        <v>5323662</v>
      </c>
      <c r="G1494">
        <f>COUNTIFS(D$2:D1494,$D$5, C$2:C1494, C1494)</f>
        <v>0</v>
      </c>
      <c r="H1494">
        <f>COUNTIFS(D$2:D1494,$D$2, C$2:C1494, C1494)</f>
        <v>0</v>
      </c>
    </row>
    <row r="1495" spans="1:8" x14ac:dyDescent="0.2">
      <c r="A1495">
        <v>1494</v>
      </c>
      <c r="B1495">
        <v>997115</v>
      </c>
      <c r="C1495" t="s">
        <v>576</v>
      </c>
      <c r="D1495" t="s">
        <v>441</v>
      </c>
      <c r="E1495" t="s">
        <v>388</v>
      </c>
      <c r="F1495">
        <v>5323662</v>
      </c>
      <c r="G1495">
        <f>COUNTIFS(D$2:D1495,$D$5, C$2:C1495, C1495)</f>
        <v>2</v>
      </c>
      <c r="H1495">
        <f>COUNTIFS(D$2:D1495,$D$2, C$2:C1495, C1495)</f>
        <v>0</v>
      </c>
    </row>
    <row r="1496" spans="1:8" x14ac:dyDescent="0.2">
      <c r="A1496">
        <v>1495</v>
      </c>
      <c r="B1496">
        <v>2977461</v>
      </c>
      <c r="C1496" t="s">
        <v>1453</v>
      </c>
      <c r="D1496" t="s">
        <v>441</v>
      </c>
      <c r="E1496" t="s">
        <v>388</v>
      </c>
      <c r="F1496">
        <v>5323662</v>
      </c>
      <c r="G1496">
        <f>COUNTIFS(D$2:D1496,$D$5, C$2:C1496, C1496)</f>
        <v>1</v>
      </c>
      <c r="H1496">
        <f>COUNTIFS(D$2:D1496,$D$2, C$2:C1496, C1496)</f>
        <v>0</v>
      </c>
    </row>
    <row r="1497" spans="1:8" x14ac:dyDescent="0.2">
      <c r="A1497">
        <v>1496</v>
      </c>
      <c r="B1497">
        <v>2976492</v>
      </c>
      <c r="C1497" t="s">
        <v>1454</v>
      </c>
      <c r="D1497" t="s">
        <v>441</v>
      </c>
      <c r="E1497" t="s">
        <v>388</v>
      </c>
      <c r="F1497">
        <v>5323662</v>
      </c>
      <c r="G1497">
        <f>COUNTIFS(D$2:D1497,$D$5, C$2:C1497, C1497)</f>
        <v>1</v>
      </c>
      <c r="H1497">
        <f>COUNTIFS(D$2:D1497,$D$2, C$2:C1497, C1497)</f>
        <v>0</v>
      </c>
    </row>
    <row r="1498" spans="1:8" x14ac:dyDescent="0.2">
      <c r="A1498">
        <v>1497</v>
      </c>
      <c r="B1498">
        <v>3433</v>
      </c>
      <c r="C1498" t="s">
        <v>1455</v>
      </c>
      <c r="D1498" t="s">
        <v>437</v>
      </c>
      <c r="E1498" t="s">
        <v>390</v>
      </c>
      <c r="F1498">
        <v>19254</v>
      </c>
      <c r="G1498">
        <f>COUNTIFS(D$2:D1498,$D$5, C$2:C1498, C1498)</f>
        <v>0</v>
      </c>
      <c r="H1498">
        <f>COUNTIFS(D$2:D1498,$D$2, C$2:C1498, C1498)</f>
        <v>1</v>
      </c>
    </row>
    <row r="1499" spans="1:8" x14ac:dyDescent="0.2">
      <c r="A1499">
        <v>1498</v>
      </c>
      <c r="B1499">
        <v>217865</v>
      </c>
      <c r="C1499" t="s">
        <v>1456</v>
      </c>
      <c r="D1499" t="s">
        <v>439</v>
      </c>
      <c r="E1499" t="s">
        <v>390</v>
      </c>
      <c r="F1499">
        <v>19254</v>
      </c>
      <c r="G1499">
        <f>COUNTIFS(D$2:D1499,$D$5, C$2:C1499, C1499)</f>
        <v>0</v>
      </c>
      <c r="H1499">
        <f>COUNTIFS(D$2:D1499,$D$2, C$2:C1499, C1499)</f>
        <v>0</v>
      </c>
    </row>
    <row r="1500" spans="1:8" x14ac:dyDescent="0.2">
      <c r="A1500">
        <v>1499</v>
      </c>
      <c r="B1500">
        <v>3433</v>
      </c>
      <c r="C1500" t="s">
        <v>1455</v>
      </c>
      <c r="D1500" t="s">
        <v>439</v>
      </c>
      <c r="E1500" t="s">
        <v>390</v>
      </c>
      <c r="F1500">
        <v>19254</v>
      </c>
      <c r="G1500">
        <f>COUNTIFS(D$2:D1500,$D$5, C$2:C1500, C1500)</f>
        <v>0</v>
      </c>
      <c r="H1500">
        <f>COUNTIFS(D$2:D1500,$D$2, C$2:C1500, C1500)</f>
        <v>1</v>
      </c>
    </row>
    <row r="1501" spans="1:8" x14ac:dyDescent="0.2">
      <c r="A1501">
        <v>1500</v>
      </c>
      <c r="B1501">
        <v>266029</v>
      </c>
      <c r="C1501" t="s">
        <v>1457</v>
      </c>
      <c r="D1501" t="s">
        <v>441</v>
      </c>
      <c r="E1501" t="s">
        <v>390</v>
      </c>
      <c r="F1501">
        <v>19254</v>
      </c>
      <c r="G1501">
        <f>COUNTIFS(D$2:D1501,$D$5, C$2:C1501, C1501)</f>
        <v>1</v>
      </c>
      <c r="H1501">
        <f>COUNTIFS(D$2:D1501,$D$2, C$2:C1501, C1501)</f>
        <v>0</v>
      </c>
    </row>
    <row r="1502" spans="1:8" x14ac:dyDescent="0.2">
      <c r="A1502">
        <v>1501</v>
      </c>
      <c r="B1502">
        <v>798564</v>
      </c>
      <c r="C1502" t="s">
        <v>1458</v>
      </c>
      <c r="D1502" t="s">
        <v>441</v>
      </c>
      <c r="E1502" t="s">
        <v>390</v>
      </c>
      <c r="F1502">
        <v>19254</v>
      </c>
      <c r="G1502">
        <f>COUNTIFS(D$2:D1502,$D$5, C$2:C1502, C1502)</f>
        <v>1</v>
      </c>
      <c r="H1502">
        <f>COUNTIFS(D$2:D1502,$D$2, C$2:C1502, C1502)</f>
        <v>0</v>
      </c>
    </row>
    <row r="1503" spans="1:8" x14ac:dyDescent="0.2">
      <c r="A1503">
        <v>1502</v>
      </c>
      <c r="B1503">
        <v>75551</v>
      </c>
      <c r="C1503" t="s">
        <v>1459</v>
      </c>
      <c r="D1503" t="s">
        <v>441</v>
      </c>
      <c r="E1503" t="s">
        <v>390</v>
      </c>
      <c r="F1503">
        <v>19254</v>
      </c>
      <c r="G1503">
        <f>COUNTIFS(D$2:D1503,$D$5, C$2:C1503, C1503)</f>
        <v>1</v>
      </c>
      <c r="H1503">
        <f>COUNTIFS(D$2:D1503,$D$2, C$2:C1503, C1503)</f>
        <v>0</v>
      </c>
    </row>
    <row r="1504" spans="1:8" x14ac:dyDescent="0.2">
      <c r="A1504">
        <v>1503</v>
      </c>
      <c r="B1504">
        <v>1661</v>
      </c>
      <c r="C1504" t="s">
        <v>1460</v>
      </c>
      <c r="D1504" t="s">
        <v>437</v>
      </c>
      <c r="E1504" t="s">
        <v>391</v>
      </c>
      <c r="F1504">
        <v>92005</v>
      </c>
      <c r="G1504">
        <f>COUNTIFS(D$2:D1504,$D$5, C$2:C1504, C1504)</f>
        <v>0</v>
      </c>
      <c r="H1504">
        <f>COUNTIFS(D$2:D1504,$D$2, C$2:C1504, C1504)</f>
        <v>1</v>
      </c>
    </row>
    <row r="1505" spans="1:8" x14ac:dyDescent="0.2">
      <c r="A1505">
        <v>1504</v>
      </c>
      <c r="B1505">
        <v>175</v>
      </c>
      <c r="C1505" t="s">
        <v>438</v>
      </c>
      <c r="D1505" t="s">
        <v>439</v>
      </c>
      <c r="E1505" t="s">
        <v>391</v>
      </c>
      <c r="F1505">
        <v>92005</v>
      </c>
      <c r="G1505">
        <f>COUNTIFS(D$2:D1505,$D$5, C$2:C1505, C1505)</f>
        <v>0</v>
      </c>
      <c r="H1505">
        <f>COUNTIFS(D$2:D1505,$D$2, C$2:C1505, C1505)</f>
        <v>0</v>
      </c>
    </row>
    <row r="1506" spans="1:8" x14ac:dyDescent="0.2">
      <c r="A1506">
        <v>1505</v>
      </c>
      <c r="B1506">
        <v>317279</v>
      </c>
      <c r="C1506" t="s">
        <v>1461</v>
      </c>
      <c r="D1506" t="s">
        <v>439</v>
      </c>
      <c r="E1506" t="s">
        <v>391</v>
      </c>
      <c r="F1506">
        <v>92005</v>
      </c>
      <c r="G1506">
        <f>COUNTIFS(D$2:D1506,$D$5, C$2:C1506, C1506)</f>
        <v>0</v>
      </c>
      <c r="H1506">
        <f>COUNTIFS(D$2:D1506,$D$2, C$2:C1506, C1506)</f>
        <v>0</v>
      </c>
    </row>
    <row r="1507" spans="1:8" x14ac:dyDescent="0.2">
      <c r="A1507">
        <v>1506</v>
      </c>
      <c r="B1507">
        <v>262595</v>
      </c>
      <c r="C1507" t="s">
        <v>1462</v>
      </c>
      <c r="D1507" t="s">
        <v>439</v>
      </c>
      <c r="E1507" t="s">
        <v>391</v>
      </c>
      <c r="F1507">
        <v>92005</v>
      </c>
      <c r="G1507">
        <f>COUNTIFS(D$2:D1507,$D$5, C$2:C1507, C1507)</f>
        <v>0</v>
      </c>
      <c r="H1507">
        <f>COUNTIFS(D$2:D1507,$D$2, C$2:C1507, C1507)</f>
        <v>0</v>
      </c>
    </row>
    <row r="1508" spans="1:8" x14ac:dyDescent="0.2">
      <c r="A1508">
        <v>1507</v>
      </c>
      <c r="B1508">
        <v>696</v>
      </c>
      <c r="C1508" t="s">
        <v>1463</v>
      </c>
      <c r="D1508" t="s">
        <v>441</v>
      </c>
      <c r="E1508" t="s">
        <v>391</v>
      </c>
      <c r="F1508">
        <v>92005</v>
      </c>
      <c r="G1508">
        <f>COUNTIFS(D$2:D1508,$D$5, C$2:C1508, C1508)</f>
        <v>1</v>
      </c>
      <c r="H1508">
        <f>COUNTIFS(D$2:D1508,$D$2, C$2:C1508, C1508)</f>
        <v>0</v>
      </c>
    </row>
    <row r="1509" spans="1:8" x14ac:dyDescent="0.2">
      <c r="A1509">
        <v>1508</v>
      </c>
      <c r="B1509">
        <v>203</v>
      </c>
      <c r="C1509" t="s">
        <v>1464</v>
      </c>
      <c r="D1509" t="s">
        <v>441</v>
      </c>
      <c r="E1509" t="s">
        <v>391</v>
      </c>
      <c r="F1509">
        <v>92005</v>
      </c>
      <c r="G1509">
        <f>COUNTIFS(D$2:D1509,$D$5, C$2:C1509, C1509)</f>
        <v>1</v>
      </c>
      <c r="H1509">
        <f>COUNTIFS(D$2:D1509,$D$2, C$2:C1509, C1509)</f>
        <v>0</v>
      </c>
    </row>
    <row r="1510" spans="1:8" x14ac:dyDescent="0.2">
      <c r="A1510">
        <v>1509</v>
      </c>
      <c r="B1510">
        <v>397</v>
      </c>
      <c r="C1510" t="s">
        <v>1465</v>
      </c>
      <c r="D1510" t="s">
        <v>441</v>
      </c>
      <c r="E1510" t="s">
        <v>391</v>
      </c>
      <c r="F1510">
        <v>92005</v>
      </c>
      <c r="G1510">
        <f>COUNTIFS(D$2:D1510,$D$5, C$2:C1510, C1510)</f>
        <v>1</v>
      </c>
      <c r="H1510">
        <f>COUNTIFS(D$2:D1510,$D$2, C$2:C1510, C1510)</f>
        <v>0</v>
      </c>
    </row>
    <row r="1511" spans="1:8" x14ac:dyDescent="0.2">
      <c r="A1511">
        <v>1510</v>
      </c>
      <c r="B1511">
        <v>83348</v>
      </c>
      <c r="C1511" t="s">
        <v>1276</v>
      </c>
      <c r="D1511" t="s">
        <v>437</v>
      </c>
      <c r="E1511" t="s">
        <v>392</v>
      </c>
      <c r="F1511">
        <v>129167</v>
      </c>
      <c r="G1511">
        <f>COUNTIFS(D$2:D1511,$D$5, C$2:C1511, C1511)</f>
        <v>0</v>
      </c>
      <c r="H1511">
        <f>COUNTIFS(D$2:D1511,$D$2, C$2:C1511, C1511)</f>
        <v>3</v>
      </c>
    </row>
    <row r="1512" spans="1:8" x14ac:dyDescent="0.2">
      <c r="A1512">
        <v>1511</v>
      </c>
      <c r="B1512">
        <v>564827</v>
      </c>
      <c r="C1512" t="s">
        <v>1466</v>
      </c>
      <c r="D1512" t="s">
        <v>439</v>
      </c>
      <c r="E1512" t="s">
        <v>392</v>
      </c>
      <c r="F1512">
        <v>129167</v>
      </c>
      <c r="G1512">
        <f>COUNTIFS(D$2:D1512,$D$5, C$2:C1512, C1512)</f>
        <v>0</v>
      </c>
      <c r="H1512">
        <f>COUNTIFS(D$2:D1512,$D$2, C$2:C1512, C1512)</f>
        <v>0</v>
      </c>
    </row>
    <row r="1513" spans="1:8" x14ac:dyDescent="0.2">
      <c r="A1513">
        <v>1512</v>
      </c>
      <c r="B1513">
        <v>83348</v>
      </c>
      <c r="C1513" t="s">
        <v>1276</v>
      </c>
      <c r="D1513" t="s">
        <v>439</v>
      </c>
      <c r="E1513" t="s">
        <v>392</v>
      </c>
      <c r="F1513">
        <v>129167</v>
      </c>
      <c r="G1513">
        <f>COUNTIFS(D$2:D1513,$D$5, C$2:C1513, C1513)</f>
        <v>0</v>
      </c>
      <c r="H1513">
        <f>COUNTIFS(D$2:D1513,$D$2, C$2:C1513, C1513)</f>
        <v>3</v>
      </c>
    </row>
    <row r="1514" spans="1:8" x14ac:dyDescent="0.2">
      <c r="A1514">
        <v>1513</v>
      </c>
      <c r="B1514">
        <v>400954</v>
      </c>
      <c r="C1514" t="s">
        <v>1467</v>
      </c>
      <c r="D1514" t="s">
        <v>439</v>
      </c>
      <c r="E1514" t="s">
        <v>392</v>
      </c>
      <c r="F1514">
        <v>129167</v>
      </c>
      <c r="G1514">
        <f>COUNTIFS(D$2:D1514,$D$5, C$2:C1514, C1514)</f>
        <v>0</v>
      </c>
      <c r="H1514">
        <f>COUNTIFS(D$2:D1514,$D$2, C$2:C1514, C1514)</f>
        <v>0</v>
      </c>
    </row>
    <row r="1515" spans="1:8" x14ac:dyDescent="0.2">
      <c r="A1515">
        <v>1514</v>
      </c>
      <c r="B1515">
        <v>547349</v>
      </c>
      <c r="C1515" t="s">
        <v>1468</v>
      </c>
      <c r="D1515" t="s">
        <v>441</v>
      </c>
      <c r="E1515" t="s">
        <v>392</v>
      </c>
      <c r="F1515">
        <v>129167</v>
      </c>
      <c r="G1515">
        <f>COUNTIFS(D$2:D1515,$D$5, C$2:C1515, C1515)</f>
        <v>1</v>
      </c>
      <c r="H1515">
        <f>COUNTIFS(D$2:D1515,$D$2, C$2:C1515, C1515)</f>
        <v>0</v>
      </c>
    </row>
    <row r="1516" spans="1:8" x14ac:dyDescent="0.2">
      <c r="A1516">
        <v>1515</v>
      </c>
      <c r="B1516">
        <v>1065</v>
      </c>
      <c r="C1516" t="s">
        <v>1469</v>
      </c>
      <c r="D1516" t="s">
        <v>441</v>
      </c>
      <c r="E1516" t="s">
        <v>392</v>
      </c>
      <c r="F1516">
        <v>129167</v>
      </c>
      <c r="G1516">
        <f>COUNTIFS(D$2:D1516,$D$5, C$2:C1516, C1516)</f>
        <v>1</v>
      </c>
      <c r="H1516">
        <f>COUNTIFS(D$2:D1516,$D$2, C$2:C1516, C1516)</f>
        <v>0</v>
      </c>
    </row>
    <row r="1517" spans="1:8" x14ac:dyDescent="0.2">
      <c r="A1517">
        <v>1516</v>
      </c>
      <c r="B1517">
        <v>98</v>
      </c>
      <c r="C1517" t="s">
        <v>1470</v>
      </c>
      <c r="D1517" t="s">
        <v>441</v>
      </c>
      <c r="E1517" t="s">
        <v>392</v>
      </c>
      <c r="F1517">
        <v>129167</v>
      </c>
      <c r="G1517">
        <f>COUNTIFS(D$2:D1517,$D$5, C$2:C1517, C1517)</f>
        <v>1</v>
      </c>
      <c r="H1517">
        <f>COUNTIFS(D$2:D1517,$D$2, C$2:C1517, C1517)</f>
        <v>0</v>
      </c>
    </row>
    <row r="1518" spans="1:8" x14ac:dyDescent="0.2">
      <c r="A1518">
        <v>1517</v>
      </c>
      <c r="B1518">
        <v>1463981</v>
      </c>
      <c r="C1518" t="s">
        <v>1471</v>
      </c>
      <c r="D1518" t="s">
        <v>437</v>
      </c>
      <c r="E1518" t="s">
        <v>394</v>
      </c>
      <c r="F1518">
        <v>476735</v>
      </c>
      <c r="G1518">
        <f>COUNTIFS(D$2:D1518,$D$5, C$2:C1518, C1518)</f>
        <v>0</v>
      </c>
      <c r="H1518">
        <f>COUNTIFS(D$2:D1518,$D$2, C$2:C1518, C1518)</f>
        <v>1</v>
      </c>
    </row>
    <row r="1519" spans="1:8" x14ac:dyDescent="0.2">
      <c r="A1519">
        <v>1518</v>
      </c>
      <c r="B1519">
        <v>1463981</v>
      </c>
      <c r="C1519" t="s">
        <v>1471</v>
      </c>
      <c r="D1519" t="s">
        <v>439</v>
      </c>
      <c r="E1519" t="s">
        <v>394</v>
      </c>
      <c r="F1519">
        <v>476735</v>
      </c>
      <c r="G1519">
        <f>COUNTIFS(D$2:D1519,$D$5, C$2:C1519, C1519)</f>
        <v>0</v>
      </c>
      <c r="H1519">
        <f>COUNTIFS(D$2:D1519,$D$2, C$2:C1519, C1519)</f>
        <v>1</v>
      </c>
    </row>
    <row r="1520" spans="1:8" x14ac:dyDescent="0.2">
      <c r="A1520">
        <v>1519</v>
      </c>
      <c r="B1520">
        <v>1002038</v>
      </c>
      <c r="C1520" t="s">
        <v>1472</v>
      </c>
      <c r="D1520" t="s">
        <v>441</v>
      </c>
      <c r="E1520" t="s">
        <v>394</v>
      </c>
      <c r="F1520">
        <v>476735</v>
      </c>
      <c r="G1520">
        <f>COUNTIFS(D$2:D1520,$D$5, C$2:C1520, C1520)</f>
        <v>1</v>
      </c>
      <c r="H1520">
        <f>COUNTIFS(D$2:D1520,$D$2, C$2:C1520, C1520)</f>
        <v>0</v>
      </c>
    </row>
    <row r="1521" spans="1:8" x14ac:dyDescent="0.2">
      <c r="A1521">
        <v>1520</v>
      </c>
      <c r="B1521">
        <v>476334</v>
      </c>
      <c r="C1521" t="s">
        <v>1473</v>
      </c>
      <c r="D1521" t="s">
        <v>441</v>
      </c>
      <c r="E1521" t="s">
        <v>394</v>
      </c>
      <c r="F1521">
        <v>476735</v>
      </c>
      <c r="G1521">
        <f>COUNTIFS(D$2:D1521,$D$5, C$2:C1521, C1521)</f>
        <v>1</v>
      </c>
      <c r="H1521">
        <f>COUNTIFS(D$2:D1521,$D$2, C$2:C1521, C1521)</f>
        <v>0</v>
      </c>
    </row>
    <row r="1522" spans="1:8" x14ac:dyDescent="0.2">
      <c r="A1522">
        <v>1521</v>
      </c>
      <c r="B1522">
        <v>406157</v>
      </c>
      <c r="C1522" t="s">
        <v>1474</v>
      </c>
      <c r="D1522" t="s">
        <v>441</v>
      </c>
      <c r="E1522" t="s">
        <v>394</v>
      </c>
      <c r="F1522">
        <v>476735</v>
      </c>
      <c r="G1522">
        <f>COUNTIFS(D$2:D1522,$D$5, C$2:C1522, C1522)</f>
        <v>1</v>
      </c>
      <c r="H1522">
        <f>COUNTIFS(D$2:D1522,$D$2, C$2:C1522, C1522)</f>
        <v>0</v>
      </c>
    </row>
    <row r="1523" spans="1:8" x14ac:dyDescent="0.2">
      <c r="A1523">
        <v>1522</v>
      </c>
      <c r="B1523">
        <v>661791</v>
      </c>
      <c r="C1523" t="s">
        <v>781</v>
      </c>
      <c r="D1523" t="s">
        <v>437</v>
      </c>
      <c r="E1523" t="s">
        <v>395</v>
      </c>
      <c r="F1523">
        <v>4016934</v>
      </c>
      <c r="G1523">
        <f>COUNTIFS(D$2:D1523,$D$5, C$2:C1523, C1523)</f>
        <v>0</v>
      </c>
      <c r="H1523">
        <f>COUNTIFS(D$2:D1523,$D$2, C$2:C1523, C1523)</f>
        <v>2</v>
      </c>
    </row>
    <row r="1524" spans="1:8" x14ac:dyDescent="0.2">
      <c r="A1524">
        <v>1523</v>
      </c>
      <c r="B1524">
        <v>1258797</v>
      </c>
      <c r="C1524" t="s">
        <v>1475</v>
      </c>
      <c r="D1524" t="s">
        <v>439</v>
      </c>
      <c r="E1524" t="s">
        <v>395</v>
      </c>
      <c r="F1524">
        <v>4016934</v>
      </c>
      <c r="G1524">
        <f>COUNTIFS(D$2:D1524,$D$5, C$2:C1524, C1524)</f>
        <v>0</v>
      </c>
      <c r="H1524">
        <f>COUNTIFS(D$2:D1524,$D$2, C$2:C1524, C1524)</f>
        <v>0</v>
      </c>
    </row>
    <row r="1525" spans="1:8" x14ac:dyDescent="0.2">
      <c r="A1525">
        <v>1524</v>
      </c>
      <c r="B1525">
        <v>1941029</v>
      </c>
      <c r="C1525" t="s">
        <v>1476</v>
      </c>
      <c r="D1525" t="s">
        <v>439</v>
      </c>
      <c r="E1525" t="s">
        <v>395</v>
      </c>
      <c r="F1525">
        <v>4016934</v>
      </c>
      <c r="G1525">
        <f>COUNTIFS(D$2:D1525,$D$5, C$2:C1525, C1525)</f>
        <v>0</v>
      </c>
      <c r="H1525">
        <f>COUNTIFS(D$2:D1525,$D$2, C$2:C1525, C1525)</f>
        <v>0</v>
      </c>
    </row>
    <row r="1526" spans="1:8" x14ac:dyDescent="0.2">
      <c r="A1526">
        <v>1525</v>
      </c>
      <c r="B1526">
        <v>661791</v>
      </c>
      <c r="C1526" t="s">
        <v>781</v>
      </c>
      <c r="D1526" t="s">
        <v>439</v>
      </c>
      <c r="E1526" t="s">
        <v>395</v>
      </c>
      <c r="F1526">
        <v>4016934</v>
      </c>
      <c r="G1526">
        <f>COUNTIFS(D$2:D1526,$D$5, C$2:C1526, C1526)</f>
        <v>0</v>
      </c>
      <c r="H1526">
        <f>COUNTIFS(D$2:D1526,$D$2, C$2:C1526, C1526)</f>
        <v>2</v>
      </c>
    </row>
    <row r="1527" spans="1:8" x14ac:dyDescent="0.2">
      <c r="A1527">
        <v>1526</v>
      </c>
      <c r="B1527">
        <v>1195119</v>
      </c>
      <c r="C1527" t="s">
        <v>1477</v>
      </c>
      <c r="D1527" t="s">
        <v>441</v>
      </c>
      <c r="E1527" t="s">
        <v>395</v>
      </c>
      <c r="F1527">
        <v>4016934</v>
      </c>
      <c r="G1527">
        <f>COUNTIFS(D$2:D1527,$D$5, C$2:C1527, C1527)</f>
        <v>1</v>
      </c>
      <c r="H1527">
        <f>COUNTIFS(D$2:D1527,$D$2, C$2:C1527, C1527)</f>
        <v>0</v>
      </c>
    </row>
    <row r="1528" spans="1:8" x14ac:dyDescent="0.2">
      <c r="A1528">
        <v>1527</v>
      </c>
      <c r="B1528">
        <v>1978402</v>
      </c>
      <c r="C1528" t="s">
        <v>1478</v>
      </c>
      <c r="D1528" t="s">
        <v>441</v>
      </c>
      <c r="E1528" t="s">
        <v>395</v>
      </c>
      <c r="F1528">
        <v>4016934</v>
      </c>
      <c r="G1528">
        <f>COUNTIFS(D$2:D1528,$D$5, C$2:C1528, C1528)</f>
        <v>1</v>
      </c>
      <c r="H1528">
        <f>COUNTIFS(D$2:D1528,$D$2, C$2:C1528, C1528)</f>
        <v>0</v>
      </c>
    </row>
    <row r="1529" spans="1:8" x14ac:dyDescent="0.2">
      <c r="A1529">
        <v>1528</v>
      </c>
      <c r="B1529">
        <v>2437361</v>
      </c>
      <c r="C1529" t="s">
        <v>1479</v>
      </c>
      <c r="D1529" t="s">
        <v>441</v>
      </c>
      <c r="E1529" t="s">
        <v>395</v>
      </c>
      <c r="F1529">
        <v>4016934</v>
      </c>
      <c r="G1529">
        <f>COUNTIFS(D$2:D1529,$D$5, C$2:C1529, C1529)</f>
        <v>1</v>
      </c>
      <c r="H1529">
        <f>COUNTIFS(D$2:D1529,$D$2, C$2:C1529, C1529)</f>
        <v>0</v>
      </c>
    </row>
    <row r="1530" spans="1:8" x14ac:dyDescent="0.2">
      <c r="A1530">
        <v>1529</v>
      </c>
      <c r="B1530">
        <v>1486</v>
      </c>
      <c r="C1530" t="s">
        <v>457</v>
      </c>
      <c r="D1530" t="s">
        <v>437</v>
      </c>
      <c r="E1530" t="s">
        <v>397</v>
      </c>
      <c r="F1530">
        <v>74958</v>
      </c>
      <c r="G1530">
        <f>COUNTIFS(D$2:D1530,$D$5, C$2:C1530, C1530)</f>
        <v>0</v>
      </c>
      <c r="H1530">
        <f>COUNTIFS(D$2:D1530,$D$2, C$2:C1530, C1530)</f>
        <v>2</v>
      </c>
    </row>
    <row r="1531" spans="1:8" x14ac:dyDescent="0.2">
      <c r="A1531">
        <v>1530</v>
      </c>
      <c r="B1531">
        <v>154665</v>
      </c>
      <c r="C1531" t="s">
        <v>1480</v>
      </c>
      <c r="D1531" t="s">
        <v>439</v>
      </c>
      <c r="E1531" t="s">
        <v>397</v>
      </c>
      <c r="F1531">
        <v>74958</v>
      </c>
      <c r="G1531">
        <f>COUNTIFS(D$2:D1531,$D$5, C$2:C1531, C1531)</f>
        <v>0</v>
      </c>
      <c r="H1531">
        <f>COUNTIFS(D$2:D1531,$D$2, C$2:C1531, C1531)</f>
        <v>0</v>
      </c>
    </row>
    <row r="1532" spans="1:8" x14ac:dyDescent="0.2">
      <c r="A1532">
        <v>1531</v>
      </c>
      <c r="B1532">
        <v>1159</v>
      </c>
      <c r="C1532" t="s">
        <v>1159</v>
      </c>
      <c r="D1532" t="s">
        <v>441</v>
      </c>
      <c r="E1532" t="s">
        <v>397</v>
      </c>
      <c r="F1532">
        <v>74958</v>
      </c>
      <c r="G1532">
        <f>COUNTIFS(D$2:D1532,$D$5, C$2:C1532, C1532)</f>
        <v>2</v>
      </c>
      <c r="H1532">
        <f>COUNTIFS(D$2:D1532,$D$2, C$2:C1532, C1532)</f>
        <v>0</v>
      </c>
    </row>
    <row r="1533" spans="1:8" x14ac:dyDescent="0.2">
      <c r="A1533">
        <v>1532</v>
      </c>
      <c r="B1533">
        <v>34</v>
      </c>
      <c r="C1533" t="s">
        <v>724</v>
      </c>
      <c r="D1533" t="s">
        <v>441</v>
      </c>
      <c r="E1533" t="s">
        <v>397</v>
      </c>
      <c r="F1533">
        <v>74958</v>
      </c>
      <c r="G1533">
        <f>COUNTIFS(D$2:D1533,$D$5, C$2:C1533, C1533)</f>
        <v>3</v>
      </c>
      <c r="H1533">
        <f>COUNTIFS(D$2:D1533,$D$2, C$2:C1533, C1533)</f>
        <v>0</v>
      </c>
    </row>
    <row r="1534" spans="1:8" x14ac:dyDescent="0.2">
      <c r="A1534">
        <v>1533</v>
      </c>
      <c r="B1534">
        <v>2075</v>
      </c>
      <c r="C1534" t="s">
        <v>1481</v>
      </c>
      <c r="D1534" t="s">
        <v>441</v>
      </c>
      <c r="E1534" t="s">
        <v>397</v>
      </c>
      <c r="F1534">
        <v>74958</v>
      </c>
      <c r="G1534">
        <f>COUNTIFS(D$2:D1534,$D$5, C$2:C1534, C1534)</f>
        <v>1</v>
      </c>
      <c r="H1534">
        <f>COUNTIFS(D$2:D1534,$D$2, C$2:C1534, C1534)</f>
        <v>0</v>
      </c>
    </row>
    <row r="1535" spans="1:8" x14ac:dyDescent="0.2">
      <c r="A1535">
        <v>1534</v>
      </c>
      <c r="B1535">
        <v>690597</v>
      </c>
      <c r="C1535" t="s">
        <v>1482</v>
      </c>
      <c r="D1535" t="s">
        <v>437</v>
      </c>
      <c r="E1535" t="s">
        <v>398</v>
      </c>
      <c r="F1535">
        <v>58946</v>
      </c>
      <c r="G1535">
        <f>COUNTIFS(D$2:D1535,$D$5, C$2:C1535, C1535)</f>
        <v>0</v>
      </c>
      <c r="H1535">
        <f>COUNTIFS(D$2:D1535,$D$2, C$2:C1535, C1535)</f>
        <v>1</v>
      </c>
    </row>
    <row r="1536" spans="1:8" x14ac:dyDescent="0.2">
      <c r="A1536">
        <v>1535</v>
      </c>
      <c r="B1536">
        <v>758357</v>
      </c>
      <c r="C1536" t="s">
        <v>1483</v>
      </c>
      <c r="D1536" t="s">
        <v>439</v>
      </c>
      <c r="E1536" t="s">
        <v>398</v>
      </c>
      <c r="F1536">
        <v>58946</v>
      </c>
      <c r="G1536">
        <f>COUNTIFS(D$2:D1536,$D$5, C$2:C1536, C1536)</f>
        <v>0</v>
      </c>
      <c r="H1536">
        <f>COUNTIFS(D$2:D1536,$D$2, C$2:C1536, C1536)</f>
        <v>0</v>
      </c>
    </row>
    <row r="1537" spans="1:8" x14ac:dyDescent="0.2">
      <c r="A1537">
        <v>1536</v>
      </c>
      <c r="B1537">
        <v>690597</v>
      </c>
      <c r="C1537" t="s">
        <v>1482</v>
      </c>
      <c r="D1537" t="s">
        <v>439</v>
      </c>
      <c r="E1537" t="s">
        <v>398</v>
      </c>
      <c r="F1537">
        <v>58946</v>
      </c>
      <c r="G1537">
        <f>COUNTIFS(D$2:D1537,$D$5, C$2:C1537, C1537)</f>
        <v>0</v>
      </c>
      <c r="H1537">
        <f>COUNTIFS(D$2:D1537,$D$2, C$2:C1537, C1537)</f>
        <v>1</v>
      </c>
    </row>
    <row r="1538" spans="1:8" x14ac:dyDescent="0.2">
      <c r="A1538">
        <v>1537</v>
      </c>
      <c r="B1538">
        <v>352835</v>
      </c>
      <c r="C1538" t="s">
        <v>1484</v>
      </c>
      <c r="D1538" t="s">
        <v>441</v>
      </c>
      <c r="E1538" t="s">
        <v>398</v>
      </c>
      <c r="F1538">
        <v>58946</v>
      </c>
      <c r="G1538">
        <f>COUNTIFS(D$2:D1538,$D$5, C$2:C1538, C1538)</f>
        <v>1</v>
      </c>
      <c r="H1538">
        <f>COUNTIFS(D$2:D1538,$D$2, C$2:C1538, C1538)</f>
        <v>0</v>
      </c>
    </row>
    <row r="1539" spans="1:8" x14ac:dyDescent="0.2">
      <c r="A1539">
        <v>1538</v>
      </c>
      <c r="B1539">
        <v>552483</v>
      </c>
      <c r="C1539" t="s">
        <v>1485</v>
      </c>
      <c r="D1539" t="s">
        <v>441</v>
      </c>
      <c r="E1539" t="s">
        <v>398</v>
      </c>
      <c r="F1539">
        <v>58946</v>
      </c>
      <c r="G1539">
        <f>COUNTIFS(D$2:D1539,$D$5, C$2:C1539, C1539)</f>
        <v>1</v>
      </c>
      <c r="H1539">
        <f>COUNTIFS(D$2:D1539,$D$2, C$2:C1539, C1539)</f>
        <v>0</v>
      </c>
    </row>
    <row r="1540" spans="1:8" x14ac:dyDescent="0.2">
      <c r="A1540">
        <v>1539</v>
      </c>
      <c r="B1540">
        <v>754272</v>
      </c>
      <c r="C1540" t="s">
        <v>1486</v>
      </c>
      <c r="D1540" t="s">
        <v>441</v>
      </c>
      <c r="E1540" t="s">
        <v>398</v>
      </c>
      <c r="F1540">
        <v>58946</v>
      </c>
      <c r="G1540">
        <f>COUNTIFS(D$2:D1540,$D$5, C$2:C1540, C1540)</f>
        <v>1</v>
      </c>
      <c r="H1540">
        <f>COUNTIFS(D$2:D1540,$D$2, C$2:C1540, C1540)</f>
        <v>0</v>
      </c>
    </row>
    <row r="1541" spans="1:8" x14ac:dyDescent="0.2">
      <c r="A1541">
        <v>1540</v>
      </c>
      <c r="B1541">
        <v>1417038</v>
      </c>
      <c r="C1541" t="s">
        <v>1371</v>
      </c>
      <c r="D1541" t="s">
        <v>437</v>
      </c>
      <c r="E1541" t="s">
        <v>399</v>
      </c>
      <c r="F1541">
        <v>11032374</v>
      </c>
      <c r="G1541">
        <f>COUNTIFS(D$2:D1541,$D$5, C$2:C1541, C1541)</f>
        <v>0</v>
      </c>
      <c r="H1541">
        <f>COUNTIFS(D$2:D1541,$D$2, C$2:C1541, C1541)</f>
        <v>2</v>
      </c>
    </row>
    <row r="1542" spans="1:8" x14ac:dyDescent="0.2">
      <c r="A1542">
        <v>1541</v>
      </c>
      <c r="B1542">
        <v>10281577</v>
      </c>
      <c r="C1542" t="s">
        <v>1373</v>
      </c>
      <c r="D1542" t="s">
        <v>439</v>
      </c>
      <c r="E1542" t="s">
        <v>399</v>
      </c>
      <c r="F1542">
        <v>11032374</v>
      </c>
      <c r="G1542">
        <f>COUNTIFS(D$2:D1542,$D$5, C$2:C1542, C1542)</f>
        <v>0</v>
      </c>
      <c r="H1542">
        <f>COUNTIFS(D$2:D1542,$D$2, C$2:C1542, C1542)</f>
        <v>0</v>
      </c>
    </row>
    <row r="1543" spans="1:8" x14ac:dyDescent="0.2">
      <c r="A1543">
        <v>1542</v>
      </c>
      <c r="B1543">
        <v>5137121</v>
      </c>
      <c r="C1543" t="s">
        <v>1487</v>
      </c>
      <c r="D1543" t="s">
        <v>441</v>
      </c>
      <c r="E1543" t="s">
        <v>399</v>
      </c>
      <c r="F1543">
        <v>11032374</v>
      </c>
      <c r="G1543">
        <f>COUNTIFS(D$2:D1543,$D$5, C$2:C1543, C1543)</f>
        <v>1</v>
      </c>
      <c r="H1543">
        <f>COUNTIFS(D$2:D1543,$D$2, C$2:C1543, C1543)</f>
        <v>0</v>
      </c>
    </row>
    <row r="1544" spans="1:8" x14ac:dyDescent="0.2">
      <c r="A1544">
        <v>1543</v>
      </c>
      <c r="B1544">
        <v>6981978</v>
      </c>
      <c r="C1544" t="s">
        <v>1488</v>
      </c>
      <c r="D1544" t="s">
        <v>441</v>
      </c>
      <c r="E1544" t="s">
        <v>399</v>
      </c>
      <c r="F1544">
        <v>11032374</v>
      </c>
      <c r="G1544">
        <f>COUNTIFS(D$2:D1544,$D$5, C$2:C1544, C1544)</f>
        <v>1</v>
      </c>
      <c r="H1544">
        <f>COUNTIFS(D$2:D1544,$D$2, C$2:C1544, C1544)</f>
        <v>0</v>
      </c>
    </row>
    <row r="1545" spans="1:8" x14ac:dyDescent="0.2">
      <c r="A1545">
        <v>1544</v>
      </c>
      <c r="B1545">
        <v>4303311</v>
      </c>
      <c r="C1545" t="s">
        <v>1489</v>
      </c>
      <c r="D1545" t="s">
        <v>441</v>
      </c>
      <c r="E1545" t="s">
        <v>399</v>
      </c>
      <c r="F1545">
        <v>11032374</v>
      </c>
      <c r="G1545">
        <f>COUNTIFS(D$2:D1545,$D$5, C$2:C1545, C1545)</f>
        <v>1</v>
      </c>
      <c r="H1545">
        <f>COUNTIFS(D$2:D1545,$D$2, C$2:C1545, C1545)</f>
        <v>0</v>
      </c>
    </row>
    <row r="1546" spans="1:8" x14ac:dyDescent="0.2">
      <c r="A1546">
        <v>1545</v>
      </c>
      <c r="B1546">
        <v>406</v>
      </c>
      <c r="C1546" t="s">
        <v>1490</v>
      </c>
      <c r="D1546" t="s">
        <v>437</v>
      </c>
      <c r="E1546" t="s">
        <v>401</v>
      </c>
      <c r="F1546">
        <v>32551</v>
      </c>
      <c r="G1546">
        <f>COUNTIFS(D$2:D1546,$D$5, C$2:C1546, C1546)</f>
        <v>0</v>
      </c>
      <c r="H1546">
        <f>COUNTIFS(D$2:D1546,$D$2, C$2:C1546, C1546)</f>
        <v>1</v>
      </c>
    </row>
    <row r="1547" spans="1:8" x14ac:dyDescent="0.2">
      <c r="A1547">
        <v>1546</v>
      </c>
      <c r="B1547">
        <v>425913</v>
      </c>
      <c r="C1547" t="s">
        <v>1491</v>
      </c>
      <c r="D1547" t="s">
        <v>439</v>
      </c>
      <c r="E1547" t="s">
        <v>401</v>
      </c>
      <c r="F1547">
        <v>32551</v>
      </c>
      <c r="G1547">
        <f>COUNTIFS(D$2:D1547,$D$5, C$2:C1547, C1547)</f>
        <v>0</v>
      </c>
      <c r="H1547">
        <f>COUNTIFS(D$2:D1547,$D$2, C$2:C1547, C1547)</f>
        <v>0</v>
      </c>
    </row>
    <row r="1548" spans="1:8" x14ac:dyDescent="0.2">
      <c r="A1548">
        <v>1547</v>
      </c>
      <c r="B1548">
        <v>825705</v>
      </c>
      <c r="C1548" t="s">
        <v>1492</v>
      </c>
      <c r="D1548" t="s">
        <v>439</v>
      </c>
      <c r="E1548" t="s">
        <v>401</v>
      </c>
      <c r="F1548">
        <v>32551</v>
      </c>
      <c r="G1548">
        <f>COUNTIFS(D$2:D1548,$D$5, C$2:C1548, C1548)</f>
        <v>0</v>
      </c>
      <c r="H1548">
        <f>COUNTIFS(D$2:D1548,$D$2, C$2:C1548, C1548)</f>
        <v>0</v>
      </c>
    </row>
    <row r="1549" spans="1:8" x14ac:dyDescent="0.2">
      <c r="A1549">
        <v>1548</v>
      </c>
      <c r="B1549">
        <v>20</v>
      </c>
      <c r="C1549" t="s">
        <v>459</v>
      </c>
      <c r="D1549" t="s">
        <v>441</v>
      </c>
      <c r="E1549" t="s">
        <v>401</v>
      </c>
      <c r="F1549">
        <v>32551</v>
      </c>
      <c r="G1549">
        <f>COUNTIFS(D$2:D1549,$D$5, C$2:C1549, C1549)</f>
        <v>3</v>
      </c>
      <c r="H1549">
        <f>COUNTIFS(D$2:D1549,$D$2, C$2:C1549, C1549)</f>
        <v>0</v>
      </c>
    </row>
    <row r="1550" spans="1:8" x14ac:dyDescent="0.2">
      <c r="A1550">
        <v>1549</v>
      </c>
      <c r="B1550">
        <v>2034</v>
      </c>
      <c r="C1550" t="s">
        <v>1493</v>
      </c>
      <c r="D1550" t="s">
        <v>441</v>
      </c>
      <c r="E1550" t="s">
        <v>401</v>
      </c>
      <c r="F1550">
        <v>32551</v>
      </c>
      <c r="G1550">
        <f>COUNTIFS(D$2:D1550,$D$5, C$2:C1550, C1550)</f>
        <v>1</v>
      </c>
      <c r="H1550">
        <f>COUNTIFS(D$2:D1550,$D$2, C$2:C1550, C1550)</f>
        <v>0</v>
      </c>
    </row>
    <row r="1551" spans="1:8" x14ac:dyDescent="0.2">
      <c r="A1551">
        <v>1550</v>
      </c>
      <c r="B1551">
        <v>1017</v>
      </c>
      <c r="C1551" t="s">
        <v>1494</v>
      </c>
      <c r="D1551" t="s">
        <v>441</v>
      </c>
      <c r="E1551" t="s">
        <v>401</v>
      </c>
      <c r="F1551">
        <v>32551</v>
      </c>
      <c r="G1551">
        <f>COUNTIFS(D$2:D1551,$D$5, C$2:C1551, C1551)</f>
        <v>1</v>
      </c>
      <c r="H1551">
        <f>COUNTIFS(D$2:D1551,$D$2, C$2:C1551, C1551)</f>
        <v>0</v>
      </c>
    </row>
    <row r="1552" spans="1:8" x14ac:dyDescent="0.2">
      <c r="A1552">
        <v>1551</v>
      </c>
      <c r="B1552">
        <v>523932</v>
      </c>
      <c r="C1552" t="s">
        <v>1495</v>
      </c>
      <c r="D1552" t="s">
        <v>437</v>
      </c>
      <c r="E1552" t="s">
        <v>402</v>
      </c>
      <c r="F1552">
        <v>35446</v>
      </c>
      <c r="G1552">
        <f>COUNTIFS(D$2:D1552,$D$5, C$2:C1552, C1552)</f>
        <v>0</v>
      </c>
      <c r="H1552">
        <f>COUNTIFS(D$2:D1552,$D$2, C$2:C1552, C1552)</f>
        <v>1</v>
      </c>
    </row>
    <row r="1553" spans="1:8" x14ac:dyDescent="0.2">
      <c r="A1553">
        <v>1552</v>
      </c>
      <c r="B1553">
        <v>501872</v>
      </c>
      <c r="C1553" t="s">
        <v>1496</v>
      </c>
      <c r="D1553" t="s">
        <v>439</v>
      </c>
      <c r="E1553" t="s">
        <v>402</v>
      </c>
      <c r="F1553">
        <v>35446</v>
      </c>
      <c r="G1553">
        <f>COUNTIFS(D$2:D1553,$D$5, C$2:C1553, C1553)</f>
        <v>0</v>
      </c>
      <c r="H1553">
        <f>COUNTIFS(D$2:D1553,$D$2, C$2:C1553, C1553)</f>
        <v>0</v>
      </c>
    </row>
    <row r="1554" spans="1:8" x14ac:dyDescent="0.2">
      <c r="A1554">
        <v>1553</v>
      </c>
      <c r="B1554">
        <v>562372</v>
      </c>
      <c r="C1554" t="s">
        <v>1497</v>
      </c>
      <c r="D1554" t="s">
        <v>439</v>
      </c>
      <c r="E1554" t="s">
        <v>402</v>
      </c>
      <c r="F1554">
        <v>35446</v>
      </c>
      <c r="G1554">
        <f>COUNTIFS(D$2:D1554,$D$5, C$2:C1554, C1554)</f>
        <v>0</v>
      </c>
      <c r="H1554">
        <f>COUNTIFS(D$2:D1554,$D$2, C$2:C1554, C1554)</f>
        <v>0</v>
      </c>
    </row>
    <row r="1555" spans="1:8" x14ac:dyDescent="0.2">
      <c r="A1555">
        <v>1554</v>
      </c>
      <c r="B1555">
        <v>523932</v>
      </c>
      <c r="C1555" t="s">
        <v>1495</v>
      </c>
      <c r="D1555" t="s">
        <v>439</v>
      </c>
      <c r="E1555" t="s">
        <v>402</v>
      </c>
      <c r="F1555">
        <v>35446</v>
      </c>
      <c r="G1555">
        <f>COUNTIFS(D$2:D1555,$D$5, C$2:C1555, C1555)</f>
        <v>0</v>
      </c>
      <c r="H1555">
        <f>COUNTIFS(D$2:D1555,$D$2, C$2:C1555, C1555)</f>
        <v>1</v>
      </c>
    </row>
    <row r="1556" spans="1:8" x14ac:dyDescent="0.2">
      <c r="A1556">
        <v>1555</v>
      </c>
      <c r="B1556">
        <v>1479</v>
      </c>
      <c r="C1556" t="s">
        <v>1498</v>
      </c>
      <c r="D1556" t="s">
        <v>441</v>
      </c>
      <c r="E1556" t="s">
        <v>402</v>
      </c>
      <c r="F1556">
        <v>35446</v>
      </c>
      <c r="G1556">
        <f>COUNTIFS(D$2:D1556,$D$5, C$2:C1556, C1556)</f>
        <v>1</v>
      </c>
      <c r="H1556">
        <f>COUNTIFS(D$2:D1556,$D$2, C$2:C1556, C1556)</f>
        <v>0</v>
      </c>
    </row>
    <row r="1557" spans="1:8" x14ac:dyDescent="0.2">
      <c r="A1557">
        <v>1556</v>
      </c>
      <c r="B1557">
        <v>912</v>
      </c>
      <c r="C1557" t="s">
        <v>1499</v>
      </c>
      <c r="D1557" t="s">
        <v>441</v>
      </c>
      <c r="E1557" t="s">
        <v>402</v>
      </c>
      <c r="F1557">
        <v>35446</v>
      </c>
      <c r="G1557">
        <f>COUNTIFS(D$2:D1557,$D$5, C$2:C1557, C1557)</f>
        <v>1</v>
      </c>
      <c r="H1557">
        <f>COUNTIFS(D$2:D1557,$D$2, C$2:C1557, C1557)</f>
        <v>0</v>
      </c>
    </row>
    <row r="1558" spans="1:8" x14ac:dyDescent="0.2">
      <c r="A1558">
        <v>1557</v>
      </c>
      <c r="B1558">
        <v>821041</v>
      </c>
      <c r="C1558" t="s">
        <v>1500</v>
      </c>
      <c r="D1558" t="s">
        <v>441</v>
      </c>
      <c r="E1558" t="s">
        <v>402</v>
      </c>
      <c r="F1558">
        <v>35446</v>
      </c>
      <c r="G1558">
        <f>COUNTIFS(D$2:D1558,$D$5, C$2:C1558, C1558)</f>
        <v>1</v>
      </c>
      <c r="H1558">
        <f>COUNTIFS(D$2:D1558,$D$2, C$2:C1558, C1558)</f>
        <v>0</v>
      </c>
    </row>
    <row r="1559" spans="1:8" x14ac:dyDescent="0.2">
      <c r="A1559">
        <v>1558</v>
      </c>
      <c r="B1559">
        <v>440604</v>
      </c>
      <c r="C1559" t="s">
        <v>1382</v>
      </c>
      <c r="D1559" t="s">
        <v>437</v>
      </c>
      <c r="E1559" t="s">
        <v>403</v>
      </c>
      <c r="F1559">
        <v>1954470</v>
      </c>
      <c r="G1559">
        <f>COUNTIFS(D$2:D1559,$D$5, C$2:C1559, C1559)</f>
        <v>1</v>
      </c>
      <c r="H1559">
        <f>COUNTIFS(D$2:D1559,$D$2, C$2:C1559, C1559)</f>
        <v>1</v>
      </c>
    </row>
    <row r="1560" spans="1:8" x14ac:dyDescent="0.2">
      <c r="A1560">
        <v>1559</v>
      </c>
      <c r="B1560">
        <v>4556524</v>
      </c>
      <c r="C1560" t="s">
        <v>1501</v>
      </c>
      <c r="D1560" t="s">
        <v>439</v>
      </c>
      <c r="E1560" t="s">
        <v>403</v>
      </c>
      <c r="F1560">
        <v>1954470</v>
      </c>
      <c r="G1560">
        <f>COUNTIFS(D$2:D1560,$D$5, C$2:C1560, C1560)</f>
        <v>0</v>
      </c>
      <c r="H1560">
        <f>COUNTIFS(D$2:D1560,$D$2, C$2:C1560, C1560)</f>
        <v>0</v>
      </c>
    </row>
    <row r="1561" spans="1:8" x14ac:dyDescent="0.2">
      <c r="A1561">
        <v>1560</v>
      </c>
      <c r="B1561">
        <v>440604</v>
      </c>
      <c r="C1561" t="s">
        <v>1382</v>
      </c>
      <c r="D1561" t="s">
        <v>439</v>
      </c>
      <c r="E1561" t="s">
        <v>403</v>
      </c>
      <c r="F1561">
        <v>1954470</v>
      </c>
      <c r="G1561">
        <f>COUNTIFS(D$2:D1561,$D$5, C$2:C1561, C1561)</f>
        <v>1</v>
      </c>
      <c r="H1561">
        <f>COUNTIFS(D$2:D1561,$D$2, C$2:C1561, C1561)</f>
        <v>1</v>
      </c>
    </row>
    <row r="1562" spans="1:8" x14ac:dyDescent="0.2">
      <c r="A1562">
        <v>1561</v>
      </c>
      <c r="B1562">
        <v>4556473</v>
      </c>
      <c r="C1562" t="s">
        <v>1502</v>
      </c>
      <c r="D1562" t="s">
        <v>439</v>
      </c>
      <c r="E1562" t="s">
        <v>403</v>
      </c>
      <c r="F1562">
        <v>1954470</v>
      </c>
      <c r="G1562">
        <f>COUNTIFS(D$2:D1562,$D$5, C$2:C1562, C1562)</f>
        <v>0</v>
      </c>
      <c r="H1562">
        <f>COUNTIFS(D$2:D1562,$D$2, C$2:C1562, C1562)</f>
        <v>0</v>
      </c>
    </row>
    <row r="1563" spans="1:8" x14ac:dyDescent="0.2">
      <c r="A1563">
        <v>1562</v>
      </c>
      <c r="B1563">
        <v>48075</v>
      </c>
      <c r="C1563" t="s">
        <v>1503</v>
      </c>
      <c r="D1563" t="s">
        <v>441</v>
      </c>
      <c r="E1563" t="s">
        <v>403</v>
      </c>
      <c r="F1563">
        <v>1954470</v>
      </c>
      <c r="G1563">
        <f>COUNTIFS(D$2:D1563,$D$5, C$2:C1563, C1563)</f>
        <v>1</v>
      </c>
      <c r="H1563">
        <f>COUNTIFS(D$2:D1563,$D$2, C$2:C1563, C1563)</f>
        <v>0</v>
      </c>
    </row>
    <row r="1564" spans="1:8" x14ac:dyDescent="0.2">
      <c r="A1564">
        <v>1563</v>
      </c>
      <c r="B1564">
        <v>1596350</v>
      </c>
      <c r="C1564" t="s">
        <v>1504</v>
      </c>
      <c r="D1564" t="s">
        <v>441</v>
      </c>
      <c r="E1564" t="s">
        <v>403</v>
      </c>
      <c r="F1564">
        <v>1954470</v>
      </c>
      <c r="G1564">
        <f>COUNTIFS(D$2:D1564,$D$5, C$2:C1564, C1564)</f>
        <v>1</v>
      </c>
      <c r="H1564">
        <f>COUNTIFS(D$2:D1564,$D$2, C$2:C1564, C1564)</f>
        <v>0</v>
      </c>
    </row>
    <row r="1565" spans="1:8" x14ac:dyDescent="0.2">
      <c r="A1565">
        <v>1564</v>
      </c>
      <c r="B1565">
        <v>223606</v>
      </c>
      <c r="C1565" t="s">
        <v>1505</v>
      </c>
      <c r="D1565" t="s">
        <v>441</v>
      </c>
      <c r="E1565" t="s">
        <v>403</v>
      </c>
      <c r="F1565">
        <v>1954470</v>
      </c>
      <c r="G1565">
        <f>COUNTIFS(D$2:D1565,$D$5, C$2:C1565, C1565)</f>
        <v>1</v>
      </c>
      <c r="H1565">
        <f>COUNTIFS(D$2:D1565,$D$2, C$2:C1565, C1565)</f>
        <v>0</v>
      </c>
    </row>
    <row r="1566" spans="1:8" x14ac:dyDescent="0.2">
      <c r="A1566">
        <v>1565</v>
      </c>
      <c r="B1566">
        <v>576</v>
      </c>
      <c r="C1566" t="s">
        <v>1506</v>
      </c>
      <c r="D1566" t="s">
        <v>437</v>
      </c>
      <c r="E1566" t="s">
        <v>404</v>
      </c>
      <c r="F1566">
        <v>758758</v>
      </c>
      <c r="G1566">
        <f>COUNTIFS(D$2:D1566,$D$5, C$2:C1566, C1566)</f>
        <v>0</v>
      </c>
      <c r="H1566">
        <f>COUNTIFS(D$2:D1566,$D$2, C$2:C1566, C1566)</f>
        <v>1</v>
      </c>
    </row>
    <row r="1567" spans="1:8" x14ac:dyDescent="0.2">
      <c r="A1567">
        <v>1566</v>
      </c>
      <c r="B1567">
        <v>576</v>
      </c>
      <c r="C1567" t="s">
        <v>1506</v>
      </c>
      <c r="D1567" t="s">
        <v>439</v>
      </c>
      <c r="E1567" t="s">
        <v>404</v>
      </c>
      <c r="F1567">
        <v>758758</v>
      </c>
      <c r="G1567">
        <f>COUNTIFS(D$2:D1567,$D$5, C$2:C1567, C1567)</f>
        <v>0</v>
      </c>
      <c r="H1567">
        <f>COUNTIFS(D$2:D1567,$D$2, C$2:C1567, C1567)</f>
        <v>1</v>
      </c>
    </row>
    <row r="1568" spans="1:8" x14ac:dyDescent="0.2">
      <c r="A1568">
        <v>1567</v>
      </c>
      <c r="B1568">
        <v>1040556</v>
      </c>
      <c r="C1568" t="s">
        <v>1507</v>
      </c>
      <c r="D1568" t="s">
        <v>439</v>
      </c>
      <c r="E1568" t="s">
        <v>404</v>
      </c>
      <c r="F1568">
        <v>758758</v>
      </c>
      <c r="G1568">
        <f>COUNTIFS(D$2:D1568,$D$5, C$2:C1568, C1568)</f>
        <v>0</v>
      </c>
      <c r="H1568">
        <f>COUNTIFS(D$2:D1568,$D$2, C$2:C1568, C1568)</f>
        <v>0</v>
      </c>
    </row>
    <row r="1569" spans="1:8" x14ac:dyDescent="0.2">
      <c r="A1569">
        <v>1568</v>
      </c>
      <c r="B1569">
        <v>386472</v>
      </c>
      <c r="C1569" t="s">
        <v>1508</v>
      </c>
      <c r="D1569" t="s">
        <v>441</v>
      </c>
      <c r="E1569" t="s">
        <v>404</v>
      </c>
      <c r="F1569">
        <v>758758</v>
      </c>
      <c r="G1569">
        <f>COUNTIFS(D$2:D1569,$D$5, C$2:C1569, C1569)</f>
        <v>1</v>
      </c>
      <c r="H1569">
        <f>COUNTIFS(D$2:D1569,$D$2, C$2:C1569, C1569)</f>
        <v>0</v>
      </c>
    </row>
    <row r="1570" spans="1:8" x14ac:dyDescent="0.2">
      <c r="A1570">
        <v>1569</v>
      </c>
      <c r="B1570">
        <v>681</v>
      </c>
      <c r="C1570" t="s">
        <v>1509</v>
      </c>
      <c r="D1570" t="s">
        <v>441</v>
      </c>
      <c r="E1570" t="s">
        <v>404</v>
      </c>
      <c r="F1570">
        <v>758758</v>
      </c>
      <c r="G1570">
        <f>COUNTIFS(D$2:D1570,$D$5, C$2:C1570, C1570)</f>
        <v>1</v>
      </c>
      <c r="H1570">
        <f>COUNTIFS(D$2:D1570,$D$2, C$2:C1570, C1570)</f>
        <v>0</v>
      </c>
    </row>
    <row r="1571" spans="1:8" x14ac:dyDescent="0.2">
      <c r="A1571">
        <v>1570</v>
      </c>
      <c r="B1571">
        <v>1416</v>
      </c>
      <c r="C1571" t="s">
        <v>1510</v>
      </c>
      <c r="D1571" t="s">
        <v>441</v>
      </c>
      <c r="E1571" t="s">
        <v>404</v>
      </c>
      <c r="F1571">
        <v>758758</v>
      </c>
      <c r="G1571">
        <f>COUNTIFS(D$2:D1571,$D$5, C$2:C1571, C1571)</f>
        <v>1</v>
      </c>
      <c r="H1571">
        <f>COUNTIFS(D$2:D1571,$D$2, C$2:C1571, C1571)</f>
        <v>0</v>
      </c>
    </row>
    <row r="1572" spans="1:8" x14ac:dyDescent="0.2">
      <c r="A1572">
        <v>1571</v>
      </c>
      <c r="B1572">
        <v>1417038</v>
      </c>
      <c r="C1572" t="s">
        <v>1371</v>
      </c>
      <c r="D1572" t="s">
        <v>437</v>
      </c>
      <c r="E1572" t="s">
        <v>405</v>
      </c>
      <c r="F1572">
        <v>16492678</v>
      </c>
      <c r="G1572">
        <f>COUNTIFS(D$2:D1572,$D$5, C$2:C1572, C1572)</f>
        <v>0</v>
      </c>
      <c r="H1572">
        <f>COUNTIFS(D$2:D1572,$D$2, C$2:C1572, C1572)</f>
        <v>3</v>
      </c>
    </row>
    <row r="1573" spans="1:8" x14ac:dyDescent="0.2">
      <c r="A1573">
        <v>1572</v>
      </c>
      <c r="B1573">
        <v>10281577</v>
      </c>
      <c r="C1573" t="s">
        <v>1373</v>
      </c>
      <c r="D1573" t="s">
        <v>439</v>
      </c>
      <c r="E1573" t="s">
        <v>405</v>
      </c>
      <c r="F1573">
        <v>16492678</v>
      </c>
      <c r="G1573">
        <f>COUNTIFS(D$2:D1573,$D$5, C$2:C1573, C1573)</f>
        <v>0</v>
      </c>
      <c r="H1573">
        <f>COUNTIFS(D$2:D1573,$D$2, C$2:C1573, C1573)</f>
        <v>0</v>
      </c>
    </row>
    <row r="1574" spans="1:8" x14ac:dyDescent="0.2">
      <c r="A1574">
        <v>1573</v>
      </c>
      <c r="B1574">
        <v>5137121</v>
      </c>
      <c r="C1574" t="s">
        <v>1487</v>
      </c>
      <c r="D1574" t="s">
        <v>441</v>
      </c>
      <c r="E1574" t="s">
        <v>405</v>
      </c>
      <c r="F1574">
        <v>16492678</v>
      </c>
      <c r="G1574">
        <f>COUNTIFS(D$2:D1574,$D$5, C$2:C1574, C1574)</f>
        <v>2</v>
      </c>
      <c r="H1574">
        <f>COUNTIFS(D$2:D1574,$D$2, C$2:C1574, C1574)</f>
        <v>0</v>
      </c>
    </row>
    <row r="1575" spans="1:8" x14ac:dyDescent="0.2">
      <c r="A1575">
        <v>1574</v>
      </c>
      <c r="B1575">
        <v>6981978</v>
      </c>
      <c r="C1575" t="s">
        <v>1488</v>
      </c>
      <c r="D1575" t="s">
        <v>441</v>
      </c>
      <c r="E1575" t="s">
        <v>405</v>
      </c>
      <c r="F1575">
        <v>16492678</v>
      </c>
      <c r="G1575">
        <f>COUNTIFS(D$2:D1575,$D$5, C$2:C1575, C1575)</f>
        <v>2</v>
      </c>
      <c r="H1575">
        <f>COUNTIFS(D$2:D1575,$D$2, C$2:C1575, C1575)</f>
        <v>0</v>
      </c>
    </row>
    <row r="1576" spans="1:8" x14ac:dyDescent="0.2">
      <c r="A1576">
        <v>1575</v>
      </c>
      <c r="B1576">
        <v>1683003</v>
      </c>
      <c r="C1576" t="s">
        <v>1511</v>
      </c>
      <c r="D1576" t="s">
        <v>441</v>
      </c>
      <c r="E1576" t="s">
        <v>405</v>
      </c>
      <c r="F1576">
        <v>16492678</v>
      </c>
      <c r="G1576">
        <f>COUNTIFS(D$2:D1576,$D$5, C$2:C1576, C1576)</f>
        <v>1</v>
      </c>
      <c r="H1576">
        <f>COUNTIFS(D$2:D1576,$D$2, C$2:C1576, C1576)</f>
        <v>0</v>
      </c>
    </row>
    <row r="1577" spans="1:8" x14ac:dyDescent="0.2">
      <c r="A1577">
        <v>1576</v>
      </c>
      <c r="B1577">
        <v>853238</v>
      </c>
      <c r="C1577" t="s">
        <v>1512</v>
      </c>
      <c r="D1577" t="s">
        <v>437</v>
      </c>
      <c r="E1577" t="s">
        <v>406</v>
      </c>
      <c r="F1577">
        <v>1454029</v>
      </c>
      <c r="G1577">
        <f>COUNTIFS(D$2:D1577,$D$5, C$2:C1577, C1577)</f>
        <v>0</v>
      </c>
      <c r="H1577">
        <f>COUNTIFS(D$2:D1577,$D$2, C$2:C1577, C1577)</f>
        <v>1</v>
      </c>
    </row>
    <row r="1578" spans="1:8" x14ac:dyDescent="0.2">
      <c r="A1578">
        <v>1577</v>
      </c>
      <c r="B1578">
        <v>853238</v>
      </c>
      <c r="C1578" t="s">
        <v>1512</v>
      </c>
      <c r="D1578" t="s">
        <v>439</v>
      </c>
      <c r="E1578" t="s">
        <v>406</v>
      </c>
      <c r="F1578">
        <v>1454029</v>
      </c>
      <c r="G1578">
        <f>COUNTIFS(D$2:D1578,$D$5, C$2:C1578, C1578)</f>
        <v>0</v>
      </c>
      <c r="H1578">
        <f>COUNTIFS(D$2:D1578,$D$2, C$2:C1578, C1578)</f>
        <v>1</v>
      </c>
    </row>
    <row r="1579" spans="1:8" x14ac:dyDescent="0.2">
      <c r="A1579">
        <v>1578</v>
      </c>
      <c r="B1579">
        <v>3543826</v>
      </c>
      <c r="C1579" t="s">
        <v>1513</v>
      </c>
      <c r="D1579" t="s">
        <v>439</v>
      </c>
      <c r="E1579" t="s">
        <v>406</v>
      </c>
      <c r="F1579">
        <v>1454029</v>
      </c>
      <c r="G1579">
        <f>COUNTIFS(D$2:D1579,$D$5, C$2:C1579, C1579)</f>
        <v>0</v>
      </c>
      <c r="H1579">
        <f>COUNTIFS(D$2:D1579,$D$2, C$2:C1579, C1579)</f>
        <v>0</v>
      </c>
    </row>
    <row r="1580" spans="1:8" x14ac:dyDescent="0.2">
      <c r="A1580">
        <v>1579</v>
      </c>
      <c r="B1580">
        <v>205626</v>
      </c>
      <c r="C1580" t="s">
        <v>1101</v>
      </c>
      <c r="D1580" t="s">
        <v>441</v>
      </c>
      <c r="E1580" t="s">
        <v>406</v>
      </c>
      <c r="F1580">
        <v>1454029</v>
      </c>
      <c r="G1580">
        <f>COUNTIFS(D$2:D1580,$D$5, C$2:C1580, C1580)</f>
        <v>2</v>
      </c>
      <c r="H1580">
        <f>COUNTIFS(D$2:D1580,$D$2, C$2:C1580, C1580)</f>
        <v>0</v>
      </c>
    </row>
    <row r="1581" spans="1:8" x14ac:dyDescent="0.2">
      <c r="A1581">
        <v>1580</v>
      </c>
      <c r="B1581">
        <v>1297015</v>
      </c>
      <c r="C1581" t="s">
        <v>1514</v>
      </c>
      <c r="D1581" t="s">
        <v>441</v>
      </c>
      <c r="E1581" t="s">
        <v>406</v>
      </c>
      <c r="F1581">
        <v>1454029</v>
      </c>
      <c r="G1581">
        <f>COUNTIFS(D$2:D1581,$D$5, C$2:C1581, C1581)</f>
        <v>1</v>
      </c>
      <c r="H1581">
        <f>COUNTIFS(D$2:D1581,$D$2, C$2:C1581, C1581)</f>
        <v>0</v>
      </c>
    </row>
    <row r="1582" spans="1:8" x14ac:dyDescent="0.2">
      <c r="A1582">
        <v>1581</v>
      </c>
      <c r="B1582">
        <v>818055</v>
      </c>
      <c r="C1582" t="s">
        <v>1515</v>
      </c>
      <c r="D1582" t="s">
        <v>441</v>
      </c>
      <c r="E1582" t="s">
        <v>406</v>
      </c>
      <c r="F1582">
        <v>1454029</v>
      </c>
      <c r="G1582">
        <f>COUNTIFS(D$2:D1582,$D$5, C$2:C1582, C1582)</f>
        <v>1</v>
      </c>
      <c r="H1582">
        <f>COUNTIFS(D$2:D1582,$D$2, C$2:C1582, C1582)</f>
        <v>0</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Filters</vt:lpstr>
      <vt:lpstr>normalized_genre_rows_ex</vt:lpstr>
      <vt:lpstr>interactive_BestSeller</vt:lpstr>
      <vt:lpstr>persons_and_movies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2025-09-20T17:31:32Z</dcterms:created>
  <dcterms:modified xsi:type="dcterms:W3CDTF">2025-09-20T17:31:32Z</dcterms:modified>
</cp:coreProperties>
</file>