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ouya\control quality\"/>
    </mc:Choice>
  </mc:AlternateContent>
  <xr:revisionPtr revIDLastSave="0" documentId="13_ncr:1_{833C352E-7585-4449-A3AD-1EFAC0AB7288}" xr6:coauthVersionLast="47" xr6:coauthVersionMax="47" xr10:uidLastSave="{00000000-0000-0000-0000-000000000000}"/>
  <bookViews>
    <workbookView xWindow="-120" yWindow="-120" windowWidth="29040" windowHeight="15840" firstSheet="1" activeTab="1" xr2:uid="{C4B8CA1D-4694-421C-BAC4-F499C67C708E}"/>
  </bookViews>
  <sheets>
    <sheet name="Sheet3" sheetId="7" r:id="rId1"/>
    <sheet name="Sheet1" sheetId="1" r:id="rId2"/>
    <sheet name="Sheet2" sheetId="2" r:id="rId3"/>
  </sheets>
  <definedNames>
    <definedName name="NamedRange">Sheet1!$B$4:$B$10</definedName>
  </definedNames>
  <calcPr calcId="18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5" i="1"/>
  <c r="E4" i="1"/>
  <c r="E3" i="1"/>
  <c r="E6" i="1"/>
  <c r="E1" i="1"/>
  <c r="A2" i="2"/>
  <c r="B12" i="1"/>
</calcChain>
</file>

<file path=xl/sharedStrings.xml><?xml version="1.0" encoding="utf-8"?>
<sst xmlns="http://schemas.openxmlformats.org/spreadsheetml/2006/main" count="35" uniqueCount="24">
  <si>
    <t>Sum of 1000</t>
  </si>
  <si>
    <t>Row Labels</t>
  </si>
  <si>
    <t>Grand Total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</si>
  <si>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</si>
  <si>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</si>
  <si>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</si>
  <si>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</si>
  <si>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</si>
  <si>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</si>
  <si>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</si>
  <si>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</si>
  <si>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</si>
  <si>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new year resolution depresses sales</t>
  </si>
  <si>
    <t>Sales</t>
  </si>
  <si>
    <t>Dates</t>
  </si>
  <si>
    <t>Notes</t>
  </si>
  <si>
    <t>Total</t>
  </si>
  <si>
    <t>n</t>
  </si>
  <si>
    <t>total</t>
  </si>
  <si>
    <t>N</t>
  </si>
  <si>
    <t>Name</t>
  </si>
  <si>
    <t>Sum of Sales</t>
  </si>
  <si>
    <t>Jan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</si>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</sst>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409]d\-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indexed="18"/>
      <name val="Calibri"/>
      <family val="2"/>
      <scheme val="minor"/>
    </font>
    <font>
      <b/>
      <i/>
      <sz val="10"/>
      <color indexed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indexed="9"/>
        <bgColor indexed="2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pivotButton="1" applyFont="1"/>
    <xf numFmtId="0" fontId="2" fillId="0" borderId="0" xfId="0" applyFont="1" applyAlignment="1">
      <alignment horizontal="left"/>
    </xf>
    <xf numFmtId="8" fontId="2" fillId="0" borderId="0" xfId="1" applyNumberFormat="1" applyFont="1"/>
    <xf numFmtId="0" fontId="2" fillId="0" borderId="0" xfId="0" applyFont="1" applyAlignment="1">
      <alignment horizontal="center" vertical="center"/>
    </xf>
    <xf numFmtId="0" fontId="0" fillId="2" borderId="0" xfId="0" applyFill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4" fontId="2" fillId="0" borderId="0" xfId="0" applyNumberFormat="1" applyFont="1"/>
    <xf numFmtId="14" fontId="3" fillId="3" borderId="1" xfId="0" applyNumberFormat="1" applyFont="1" applyFill="1" applyBorder="1"/>
    <xf numFmtId="8" fontId="3" fillId="3" borderId="2" xfId="1" applyNumberFormat="1" applyFont="1" applyFill="1" applyBorder="1" applyAlignment="1"/>
    <xf numFmtId="8" fontId="3" fillId="3" borderId="2" xfId="1" applyNumberFormat="1" applyFont="1" applyFill="1" applyBorder="1" applyAlignment="1">
      <alignment wrapText="1"/>
    </xf>
    <xf numFmtId="164" fontId="3" fillId="3" borderId="2" xfId="1" applyNumberFormat="1" applyFont="1" applyFill="1" applyBorder="1" applyAlignment="1"/>
    <xf numFmtId="14" fontId="3" fillId="5" borderId="5" xfId="0" applyNumberFormat="1" applyFont="1" applyFill="1" applyBorder="1"/>
    <xf numFmtId="8" fontId="3" fillId="5" borderId="6" xfId="0" applyNumberFormat="1" applyFont="1" applyFill="1" applyBorder="1"/>
    <xf numFmtId="14" fontId="4" fillId="4" borderId="3" xfId="0" applyNumberFormat="1" applyFont="1" applyFill="1" applyBorder="1" applyAlignment="1">
      <alignment horizontal="right"/>
    </xf>
    <xf numFmtId="8" fontId="4" fillId="4" borderId="4" xfId="1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7229002624671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m/d/yyyy</c:formatCode>
                <c:ptCount val="10"/>
                <c:pt idx="0">
                  <c:v>45313</c:v>
                </c:pt>
                <c:pt idx="1">
                  <c:v>45344</c:v>
                </c:pt>
                <c:pt idx="2">
                  <c:v>45373</c:v>
                </c:pt>
                <c:pt idx="3">
                  <c:v>45404</c:v>
                </c:pt>
                <c:pt idx="4">
                  <c:v>45434</c:v>
                </c:pt>
                <c:pt idx="5">
                  <c:v>45465</c:v>
                </c:pt>
                <c:pt idx="6">
                  <c:v>45495</c:v>
                </c:pt>
                <c:pt idx="7">
                  <c:v>45526</c:v>
                </c:pt>
                <c:pt idx="8">
                  <c:v>45557</c:v>
                </c:pt>
                <c:pt idx="9">
                  <c:v>45587</c:v>
                </c:pt>
              </c:numCache>
            </c:numRef>
          </c:cat>
          <c:val>
            <c:numRef>
              <c:f>Sheet1!$B$2:$B$11</c:f>
              <c:numCache>
                <c:formatCode>"$"#,##0.00_);[Red]\("$"#,##0.00\)</c:formatCode>
                <c:ptCount val="10"/>
                <c:pt idx="0">
                  <c:v>8000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12000</c:v>
                </c:pt>
                <c:pt idx="5">
                  <c:v>6000</c:v>
                </c:pt>
                <c:pt idx="6">
                  <c:v>7000</c:v>
                </c:pt>
                <c:pt idx="7" formatCode="&quot;$&quot;#,##0.00">
                  <c:v>16000</c:v>
                </c:pt>
                <c:pt idx="8">
                  <c:v>9000</c:v>
                </c:pt>
                <c:pt idx="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6-49AB-8841-55785283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876239"/>
        <c:axId val="747878159"/>
      </c:lineChart>
      <c:dateAx>
        <c:axId val="7478762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78159"/>
        <c:crosses val="autoZero"/>
        <c:auto val="1"/>
        <c:lblOffset val="100"/>
        <c:baseTimeUnit val="months"/>
      </c:dateAx>
      <c:valAx>
        <c:axId val="74787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7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  <a:sp3d/>
          </c:spPr>
          <c:invertIfNegative val="0"/>
          <c:cat>
            <c:numRef>
              <c:f>Sheet1!$A$2:$A$11</c:f>
              <c:numCache>
                <c:formatCode>m/d/yyyy</c:formatCode>
                <c:ptCount val="10"/>
                <c:pt idx="0">
                  <c:v>45313</c:v>
                </c:pt>
                <c:pt idx="1">
                  <c:v>45344</c:v>
                </c:pt>
                <c:pt idx="2">
                  <c:v>45373</c:v>
                </c:pt>
                <c:pt idx="3">
                  <c:v>45404</c:v>
                </c:pt>
                <c:pt idx="4">
                  <c:v>45434</c:v>
                </c:pt>
                <c:pt idx="5">
                  <c:v>45465</c:v>
                </c:pt>
                <c:pt idx="6">
                  <c:v>45495</c:v>
                </c:pt>
                <c:pt idx="7">
                  <c:v>45526</c:v>
                </c:pt>
                <c:pt idx="8">
                  <c:v>45557</c:v>
                </c:pt>
                <c:pt idx="9">
                  <c:v>45587</c:v>
                </c:pt>
              </c:numCache>
            </c:numRef>
          </c:cat>
          <c:val>
            <c:numRef>
              <c:f>Sheet1!$B$2:$B$11</c:f>
              <c:numCache>
                <c:formatCode>"$"#,##0.00_);[Red]\("$"#,##0.00\)</c:formatCode>
                <c:ptCount val="10"/>
                <c:pt idx="0">
                  <c:v>8000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12000</c:v>
                </c:pt>
                <c:pt idx="5">
                  <c:v>6000</c:v>
                </c:pt>
                <c:pt idx="6">
                  <c:v>7000</c:v>
                </c:pt>
                <c:pt idx="7" formatCode="&quot;$&quot;#,##0.00">
                  <c:v>16000</c:v>
                </c:pt>
                <c:pt idx="8">
                  <c:v>9000</c:v>
                </c:pt>
                <c:pt idx="9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7-4856-BAEA-031E34E1BD5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Notes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invertIfNegative val="0"/>
          <c:cat>
            <c:numRef>
              <c:f>Sheet1!$A$2:$A$11</c:f>
              <c:numCache>
                <c:formatCode>m/d/yyyy</c:formatCode>
                <c:ptCount val="10"/>
                <c:pt idx="0">
                  <c:v>45313</c:v>
                </c:pt>
                <c:pt idx="1">
                  <c:v>45344</c:v>
                </c:pt>
                <c:pt idx="2">
                  <c:v>45373</c:v>
                </c:pt>
                <c:pt idx="3">
                  <c:v>45404</c:v>
                </c:pt>
                <c:pt idx="4">
                  <c:v>45434</c:v>
                </c:pt>
                <c:pt idx="5">
                  <c:v>45465</c:v>
                </c:pt>
                <c:pt idx="6">
                  <c:v>45495</c:v>
                </c:pt>
                <c:pt idx="7">
                  <c:v>45526</c:v>
                </c:pt>
                <c:pt idx="8">
                  <c:v>45557</c:v>
                </c:pt>
                <c:pt idx="9">
                  <c:v>45587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7-4856-BAEA-031E34E1BD5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invertIfNegative val="0"/>
          <c:cat>
            <c:numRef>
              <c:f>Sheet1!$A$2:$A$11</c:f>
              <c:numCache>
                <c:formatCode>m/d/yyyy</c:formatCode>
                <c:ptCount val="10"/>
                <c:pt idx="0">
                  <c:v>45313</c:v>
                </c:pt>
                <c:pt idx="1">
                  <c:v>45344</c:v>
                </c:pt>
                <c:pt idx="2">
                  <c:v>45373</c:v>
                </c:pt>
                <c:pt idx="3">
                  <c:v>45404</c:v>
                </c:pt>
                <c:pt idx="4">
                  <c:v>45434</c:v>
                </c:pt>
                <c:pt idx="5">
                  <c:v>45465</c:v>
                </c:pt>
                <c:pt idx="6">
                  <c:v>45495</c:v>
                </c:pt>
                <c:pt idx="7">
                  <c:v>45526</c:v>
                </c:pt>
                <c:pt idx="8">
                  <c:v>45557</c:v>
                </c:pt>
                <c:pt idx="9">
                  <c:v>45587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7-4856-BAEA-031E34E1B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9702672"/>
        <c:axId val="1249706032"/>
        <c:axId val="0"/>
      </c:bar3DChart>
      <c:dateAx>
        <c:axId val="1249702672"/>
        <c:scaling>
          <c:orientation val="minMax"/>
        </c:scaling>
        <c:delete val="0"/>
        <c:axPos val="l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06032"/>
        <c:crosses val="autoZero"/>
        <c:auto val="1"/>
        <c:lblOffset val="100"/>
        <c:baseTimeUnit val="months"/>
      </c:dateAx>
      <c:valAx>
        <c:axId val="124970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54651246719160118"/>
              <c:y val="0.87261337124526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0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m/d/yyyy</c:formatCode>
                <c:ptCount val="10"/>
                <c:pt idx="0">
                  <c:v>45313</c:v>
                </c:pt>
                <c:pt idx="1">
                  <c:v>45344</c:v>
                </c:pt>
                <c:pt idx="2">
                  <c:v>45373</c:v>
                </c:pt>
                <c:pt idx="3">
                  <c:v>45404</c:v>
                </c:pt>
                <c:pt idx="4">
                  <c:v>45434</c:v>
                </c:pt>
                <c:pt idx="5">
                  <c:v>45465</c:v>
                </c:pt>
                <c:pt idx="6">
                  <c:v>45495</c:v>
                </c:pt>
                <c:pt idx="7">
                  <c:v>45526</c:v>
                </c:pt>
                <c:pt idx="8">
                  <c:v>45557</c:v>
                </c:pt>
                <c:pt idx="9">
                  <c:v>45587</c:v>
                </c:pt>
              </c:numCache>
            </c:numRef>
          </c:cat>
          <c:val>
            <c:numRef>
              <c:f>Sheet1!$B$2:$B$11</c:f>
              <c:numCache>
                <c:formatCode>"$"#,##0.00_);[Red]\("$"#,##0.00\)</c:formatCode>
                <c:ptCount val="10"/>
                <c:pt idx="0">
                  <c:v>8000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12000</c:v>
                </c:pt>
                <c:pt idx="5">
                  <c:v>6000</c:v>
                </c:pt>
                <c:pt idx="6">
                  <c:v>7000</c:v>
                </c:pt>
                <c:pt idx="7" formatCode="&quot;$&quot;#,##0.00">
                  <c:v>16000</c:v>
                </c:pt>
                <c:pt idx="8">
                  <c:v>9000</c:v>
                </c:pt>
                <c:pt idx="9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C-47B4-ABF3-AA78944541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66226512"/>
        <c:axId val="1166223632"/>
      </c:barChart>
      <c:dateAx>
        <c:axId val="1166226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23632"/>
        <c:crosses val="autoZero"/>
        <c:auto val="1"/>
        <c:lblOffset val="100"/>
        <c:baseTimeUnit val="months"/>
      </c:dateAx>
      <c:valAx>
        <c:axId val="11662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2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530225</xdr:colOff>
      <xdr:row>13</xdr:row>
      <xdr:rowOff>58737</xdr:rowOff>
    </xdr:from>
    <xdr:to>
      <xdr:col>9</xdr:col>
      <xdr:colOff>631825</xdr:colOff>
      <xdr:row>28</xdr:row>
      <xdr:rowOff>150812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E6B55-167B-9D38-6CFD-788577FBB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25400</xdr:colOff>
      <xdr:row>8</xdr:row>
      <xdr:rowOff>173037</xdr:rowOff>
    </xdr:from>
    <xdr:to>
      <xdr:col>27</xdr:col>
      <xdr:colOff>323850</xdr:colOff>
      <xdr:row>23</xdr:row>
      <xdr:rowOff>144462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E9159D-A89F-4148-2C50-BA3276AE2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371475</xdr:colOff>
      <xdr:row>21</xdr:row>
      <xdr:rowOff>42862</xdr:rowOff>
    </xdr:from>
    <xdr:to>
      <xdr:col>17</xdr:col>
      <xdr:colOff>9525</xdr:colOff>
      <xdr:row>36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D7ACD4-E8A1-420E-04AC-429C0963D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uya alipour" refreshedDate="45610.971301504629" createdVersion="8" refreshedVersion="8" minRefreshableVersion="3" recordCount="9" xr:uid="{C417965D-4436-4CC0-9190-80829DD59BC8}">
  <cacheSource type="worksheet">
    <worksheetSource ref="B2:B11" sheet="Sheet1"/>
  </cacheSource>
  <cacheFields count="4">
    <cacheField name="1000" numFmtId="0">
      <sharedItems containsSemiMixedTypes="0" containsString="0" containsNumber="1" containsInteger="1" minValue="2000" maxValue="10000"/>
    </cacheField>
    <cacheField name="22-Jan" numFmtId="16">
      <sharedItems containsSemiMixedTypes="0" containsNonDate="0" containsDate="1" containsString="0" minDate="2024-02-22T00:00:00" maxDate="2024-10-23T00:00:00" count="9">
        <d v="2024-02-22T00:00:00"/>
        <d v="2024-03-22T00:00:00"/>
        <d v="2024-04-22T00:00:00"/>
        <d v="2024-05-22T00:00:00"/>
        <d v="2024-06-22T00:00:00"/>
        <d v="2024-07-22T00:00:00"/>
        <d v="2024-08-22T00:00:00"/>
        <d v="2024-09-22T00:00:00"/>
        <d v="2024-10-22T00:00:00"/>
      </sharedItems>
      <fieldGroup par="3"/>
    </cacheField>
    <cacheField name="Days (22-Jan)" numFmtId="0" databaseField="0">
      <fieldGroup base="1">
        <rangePr groupBy="days" startDate="2024-02-22T00:00:00" endDate="2024-10-23T00:00:00"/>
        <groupItems count="368">
          <s v="&lt;2/22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23/2024"/>
        </groupItems>
      </fieldGroup>
    </cacheField>
    <cacheField name="Months (22-Jan)" numFmtId="0" databaseField="0">
      <fieldGroup base="1">
        <rangePr groupBy="months" startDate="2024-02-22T00:00:00" endDate="2024-10-23T00:00:00"/>
        <groupItems count="14">
          <s v="&lt;2/22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3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uya alipour" refreshedDate="45611.515598958336" createdVersion="8" refreshedVersion="8" minRefreshableVersion="3" recordCount="10" xr:uid="{FEBED523-B4AD-40B5-91E1-74738508909A}">
  <cacheSource type="worksheet">
    <worksheetSource name="Table1"/>
  </cacheSource>
  <cacheFields count="4">
    <cacheField name="Dates" numFmtId="16">
      <sharedItems containsSemiMixedTypes="0" containsNonDate="0" containsDate="1" containsString="0" minDate="2024-01-22T00:00:00" maxDate="2024-10-23T00:00:00" count="10">
        <d v="2024-08-22T00:00:00"/>
        <d v="2024-05-22T00:00:00"/>
        <d v="2024-10-22T00:00:00"/>
        <d v="2024-09-22T00:00:00"/>
        <d v="2024-07-22T00:00:00"/>
        <d v="2024-06-22T00:00:00"/>
        <d v="2024-04-22T00:00:00"/>
        <d v="2024-03-22T00:00:00"/>
        <d v="2024-02-22T00:00:00"/>
        <d v="2024-01-22T00:00:00"/>
      </sharedItems>
      <fieldGroup par="3"/>
    </cacheField>
    <cacheField name="Sales" numFmtId="0">
      <sharedItems containsSemiMixedTypes="0" containsString="0" containsNumber="1" containsInteger="1" minValue="1000" maxValue="16000"/>
    </cacheField>
    <cacheField name="Days (Dates)" numFmtId="0" databaseField="0">
      <fieldGroup base="0">
        <rangePr groupBy="days" startDate="2024-01-22T00:00:00" endDate="2024-10-23T00:00:00"/>
        <groupItems count="368">
          <s v="&lt;1/22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23/2024"/>
        </groupItems>
      </fieldGroup>
    </cacheField>
    <cacheField name="Months (Dates)" numFmtId="0" databaseField="0">
      <fieldGroup base="0">
        <rangePr groupBy="months" startDate="2024-01-22T00:00:00" endDate="2024-10-23T00:00:00"/>
        <groupItems count="14">
          <s v="&lt;1/22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3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2000"/>
    <x v="0"/>
  </r>
  <r>
    <n v="3000"/>
    <x v="1"/>
  </r>
  <r>
    <n v="4000"/>
    <x v="2"/>
  </r>
  <r>
    <n v="5000"/>
    <x v="3"/>
  </r>
  <r>
    <n v="6000"/>
    <x v="4"/>
  </r>
  <r>
    <n v="7000"/>
    <x v="5"/>
  </r>
  <r>
    <n v="8000"/>
    <x v="6"/>
  </r>
  <r>
    <n v="9000"/>
    <x v="7"/>
  </r>
  <r>
    <n v="10000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6000"/>
  </r>
  <r>
    <x v="1"/>
    <n v="12000"/>
  </r>
  <r>
    <x v="2"/>
    <n v="10000"/>
  </r>
  <r>
    <x v="3"/>
    <n v="9000"/>
  </r>
  <r>
    <x v="4"/>
    <n v="7000"/>
  </r>
  <r>
    <x v="5"/>
    <n v="6000"/>
  </r>
  <r>
    <x v="6"/>
    <n v="4000"/>
  </r>
  <r>
    <x v="7"/>
    <n v="3000"/>
  </r>
  <r>
    <x v="8"/>
    <n v="2000"/>
  </r>
  <r>
    <x v="9"/>
    <n v="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38167-F833-49D9-8289-649A84D5355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4">
    <pivotField axis="axisRow" numFmtId="16" multipleItemSelectionAllowed="1" showAll="0">
      <items count="11">
        <item x="9"/>
        <item x="8"/>
        <item h="1" x="7"/>
        <item h="1" x="6"/>
        <item x="1"/>
        <item x="5"/>
        <item x="4"/>
        <item h="1" x="0"/>
        <item h="1" x="3"/>
        <item h="1" x="2"/>
        <item t="default"/>
      </items>
    </pivotField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3"/>
    <field x="2"/>
    <field x="0"/>
  </rowFields>
  <rowItems count="6">
    <i>
      <x v="1"/>
    </i>
    <i>
      <x v="2"/>
    </i>
    <i>
      <x v="5"/>
    </i>
    <i>
      <x v="6"/>
    </i>
    <i>
      <x v="7"/>
    </i>
    <i t="grand">
      <x/>
    </i>
  </rowItems>
  <colItems count="1">
    <i/>
  </colItems>
  <dataFields count="1">
    <dataField name="Sum of Sales" fld="1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454042-47EF-4E1E-89BE-AB69042E3C1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9:M19" firstHeaderRow="1" firstDataRow="1" firstDataCol="1"/>
  <pivotFields count="4">
    <pivotField dataField="1" showAll="0"/>
    <pivotField axis="axisRow" numFmtId="16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3"/>
    <field x="2"/>
    <field x="1"/>
  </rowFields>
  <rowItems count="1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1000" fld="0" baseField="0" baseItem="0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3" type="button" dataOnly="0" labelOnly="1" outline="0" axis="axisRow" fieldPosition="0"/>
    </format>
    <format dxfId="9">
      <pivotArea dataOnly="0" labelOnly="1" fieldPosition="0">
        <references count="1">
          <reference field="3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B49F51-F422-4898-8CC7-A7AE9C2AE115}" name="Table1" displayName="Table1" ref="A1:B12" totalsRowCount="1" headerRowDxfId="6" dataDxfId="5" totalsRowDxfId="4">
  <autoFilter ref="A1:B11" xr:uid="{93B49F51-F422-4898-8CC7-A7AE9C2AE115}"/>
  <sortState xmlns:xlrd2="http://schemas.microsoft.com/office/spreadsheetml/2017/richdata2" ref="A2:B11">
    <sortCondition ref="A1:A11"/>
  </sortState>
  <tableColumns count="2">
    <tableColumn id="1" xr3:uid="{C779CE22-FF0A-4D5B-9CB1-F0DAC5DD4ECD}" name="Dates" totalsRowLabel="Total" dataDxfId="3" totalsRowDxfId="2"/>
    <tableColumn id="2" xr3:uid="{3DC0E23E-A6E1-4FB7-93A9-D38B07211D9D}" name="Sales" totalsRowFunction="sum" dataDxfId="1" totalsRowDxfId="0" dataCellStyle="Currenc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016DA-3A49-4A56-A52F-BAB691FB8F4E}">
  <sheetPr>
    <tabColor theme="4" tint="-0.249977111117893"/>
  </sheetPr>
  <dimension ref="A3:B9"/>
  <sheetViews>
    <sheetView workbookViewId="0">
      <selection activeCell="H12" sqref="H12"/>
    </sheetView>
  </sheetViews>
  <sheetFormatPr defaultRowHeight="15" x14ac:dyDescent="0.25"/>
  <cols>
    <col min="1" max="1" width="13.140625" bestFit="1" customWidth="1"/>
    <col min="2" max="2" width="12.140625" bestFit="1" customWidth="1"/>
    <col min="3" max="3" width="7" bestFit="1" customWidth="1"/>
    <col min="4" max="4" width="7.5703125" bestFit="1" customWidth="1"/>
    <col min="5" max="5" width="6.7109375" bestFit="1" customWidth="1"/>
    <col min="6" max="6" width="6.140625" bestFit="1" customWidth="1"/>
    <col min="7" max="7" width="11.28515625" bestFit="1" customWidth="1"/>
  </cols>
  <sheetData>
    <row r="3" spans="1:2" x14ac:dyDescent="0.25">
      <c r="A3" s="8" t="s">
        <v>1</v>
      </c>
      <c r="B3" t="s">
        <v>21</v>
      </c>
    </row>
    <row r="4" spans="1:2" x14ac:dyDescent="0.25">
      <c r="A4" s="9" t="s">
        <v>22</v>
      </c>
      <c r="B4" s="10">
        <v>3.5714285714285712E-2</v>
      </c>
    </row>
    <row r="5" spans="1:2" x14ac:dyDescent="0.25">
      <c r="A5" s="9" t="s">
        <v>3</v>
      </c>
      <c r="B5" s="10">
        <v>7.1428571428571425E-2</v>
      </c>
    </row>
    <row r="6" spans="1:2" x14ac:dyDescent="0.25">
      <c r="A6" s="9" t="s">
        <v>6</v>
      </c>
      <c r="B6" s="10">
        <v>0.42857142857142855</v>
      </c>
    </row>
    <row r="7" spans="1:2" x14ac:dyDescent="0.25">
      <c r="A7" s="9" t="s">
        <v>7</v>
      </c>
      <c r="B7" s="10">
        <v>0.21428571428571427</v>
      </c>
    </row>
    <row r="8" spans="1:2" x14ac:dyDescent="0.25">
      <c r="A8" s="9" t="s">
        <v>8</v>
      </c>
      <c r="B8" s="10">
        <v>0.25</v>
      </c>
    </row>
    <row r="9" spans="1:2" x14ac:dyDescent="0.25">
      <c r="A9" s="9" t="s">
        <v>2</v>
      </c>
      <c r="B9" s="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C9B9-CB3A-42C9-AC09-B3BD3C5FF973}">
  <dimension ref="A1:N21"/>
  <sheetViews>
    <sheetView tabSelected="1" view="pageBreakPreview" topLeftCell="A3" zoomScale="60" zoomScaleNormal="100" workbookViewId="0">
      <selection activeCell="Q11" sqref="Q11"/>
    </sheetView>
  </sheetViews>
  <sheetFormatPr defaultRowHeight="14.25" x14ac:dyDescent="0.2"/>
  <cols>
    <col min="1" max="1" width="10.7109375" style="11" bestFit="1" customWidth="1"/>
    <col min="2" max="2" width="10.85546875" style="4" bestFit="1" customWidth="1"/>
    <col min="3" max="3" width="0.140625" style="1" customWidth="1"/>
    <col min="4" max="4" width="13.140625" style="1" customWidth="1"/>
    <col min="5" max="5" width="11.5703125" style="1" bestFit="1" customWidth="1"/>
    <col min="6" max="6" width="6.7109375" style="1" bestFit="1" customWidth="1"/>
    <col min="7" max="8" width="9.140625" style="1"/>
    <col min="9" max="9" width="15" style="1" bestFit="1" customWidth="1"/>
    <col min="10" max="10" width="13.28515625" style="1" bestFit="1" customWidth="1"/>
    <col min="11" max="11" width="9.140625" style="1"/>
    <col min="12" max="12" width="15" style="1" bestFit="1" customWidth="1"/>
    <col min="13" max="13" width="13.28515625" style="1" bestFit="1" customWidth="1"/>
    <col min="14" max="16384" width="9.140625" style="1"/>
  </cols>
  <sheetData>
    <row r="1" spans="1:14" x14ac:dyDescent="0.2">
      <c r="A1" s="18" t="s">
        <v>14</v>
      </c>
      <c r="B1" s="19" t="s">
        <v>13</v>
      </c>
      <c r="C1" s="1" t="s">
        <v>15</v>
      </c>
      <c r="D1" s="5" t="s">
        <v>17</v>
      </c>
      <c r="E1" s="1" t="e">
        <f>INDEX(A6:A11,MATCH(16000,Table1[Sales]))</f>
        <v>#REF!</v>
      </c>
    </row>
    <row r="2" spans="1:14" ht="15" x14ac:dyDescent="0.25">
      <c r="A2" s="12">
        <v>45313</v>
      </c>
      <c r="B2" s="13">
        <v>8000</v>
      </c>
      <c r="D2" s="5" t="s">
        <v>17</v>
      </c>
    </row>
    <row r="3" spans="1:14" ht="15" x14ac:dyDescent="0.25">
      <c r="A3" s="12">
        <v>45344</v>
      </c>
      <c r="B3" s="13">
        <v>2000</v>
      </c>
      <c r="C3" s="1" t="s">
        <v>12</v>
      </c>
      <c r="D3" s="5" t="s">
        <v>17</v>
      </c>
      <c r="E3" s="1" t="e">
        <f>VLOOKUP(16000,A1:B11,1,FALSE)</f>
        <v>#N/A</v>
      </c>
    </row>
    <row r="4" spans="1:14" ht="15" x14ac:dyDescent="0.25">
      <c r="A4" s="12">
        <v>45373</v>
      </c>
      <c r="B4" s="13">
        <v>3000</v>
      </c>
      <c r="D4" s="5" t="s">
        <v>17</v>
      </c>
      <c r="E4" s="1" t="e">
        <f>VLOOKUP(16000, Table1[[#Headers],[#Data]], 1, FALSE)</f>
        <v>#N/A</v>
      </c>
    </row>
    <row r="5" spans="1:14" ht="15" x14ac:dyDescent="0.25">
      <c r="A5" s="12">
        <v>45404</v>
      </c>
      <c r="B5" s="14">
        <v>4000</v>
      </c>
      <c r="D5" s="5" t="s">
        <v>19</v>
      </c>
      <c r="F5" s="1">
        <f>NamedRange+1</f>
        <v>4001</v>
      </c>
    </row>
    <row r="6" spans="1:14" ht="15" x14ac:dyDescent="0.25">
      <c r="A6" s="12">
        <v>45434</v>
      </c>
      <c r="B6" s="13">
        <v>12000</v>
      </c>
      <c r="D6" s="5" t="s">
        <v>17</v>
      </c>
      <c r="E6" s="7">
        <f>INDEX(A:A, MATCH(16000, B2:B100, 0))</f>
        <v>45495</v>
      </c>
      <c r="F6" s="1">
        <f>NamedRange+1</f>
        <v>12001</v>
      </c>
    </row>
    <row r="7" spans="1:14" ht="15" x14ac:dyDescent="0.25">
      <c r="A7" s="12">
        <v>45465</v>
      </c>
      <c r="B7" s="13">
        <v>6000</v>
      </c>
      <c r="D7" s="5" t="s">
        <v>17</v>
      </c>
      <c r="F7" s="1">
        <f>NamedRange+1</f>
        <v>6001</v>
      </c>
    </row>
    <row r="8" spans="1:14" ht="15" x14ac:dyDescent="0.25">
      <c r="A8" s="12">
        <v>45495</v>
      </c>
      <c r="B8" s="13">
        <v>7000</v>
      </c>
      <c r="D8" s="5"/>
    </row>
    <row r="9" spans="1:14" ht="15" x14ac:dyDescent="0.25">
      <c r="A9" s="12">
        <v>45526</v>
      </c>
      <c r="B9" s="15">
        <v>16000</v>
      </c>
      <c r="D9" s="5"/>
      <c r="L9" s="2" t="s">
        <v>1</v>
      </c>
      <c r="M9" s="1" t="s">
        <v>0</v>
      </c>
      <c r="N9" s="1" t="s">
        <v>23</v>
      </c>
    </row>
    <row r="10" spans="1:14" ht="15" x14ac:dyDescent="0.25">
      <c r="A10" s="12">
        <v>45557</v>
      </c>
      <c r="B10" s="13">
        <v>9000</v>
      </c>
      <c r="D10" s="5"/>
      <c r="L10" s="3" t="s">
        <v>3</v>
      </c>
      <c r="M10" s="1">
        <v>2000</v>
      </c>
    </row>
    <row r="11" spans="1:14" ht="15.75" thickBot="1" x14ac:dyDescent="0.3">
      <c r="A11" s="12">
        <v>45587</v>
      </c>
      <c r="B11" s="13">
        <v>10000</v>
      </c>
      <c r="D11" s="5"/>
      <c r="L11" s="3" t="s">
        <v>4</v>
      </c>
      <c r="M11" s="1">
        <v>3000</v>
      </c>
    </row>
    <row r="12" spans="1:14" ht="15.75" thickBot="1" x14ac:dyDescent="0.3">
      <c r="A12" s="16" t="s">
        <v>16</v>
      </c>
      <c r="B12" s="17">
        <f>SUBTOTAL(109,Table1[Sales])</f>
        <v>77000</v>
      </c>
      <c r="D12" s="5"/>
      <c r="L12" s="3" t="s">
        <v>5</v>
      </c>
      <c r="M12" s="1">
        <v>4000</v>
      </c>
    </row>
    <row r="13" spans="1:14" x14ac:dyDescent="0.2">
      <c r="D13" s="5"/>
      <c r="L13" s="3" t="s">
        <v>6</v>
      </c>
      <c r="M13" s="1">
        <v>5000</v>
      </c>
    </row>
    <row r="14" spans="1:14" x14ac:dyDescent="0.2">
      <c r="D14" s="5"/>
      <c r="L14" s="3" t="s">
        <v>7</v>
      </c>
      <c r="M14" s="1">
        <v>6000</v>
      </c>
    </row>
    <row r="15" spans="1:14" x14ac:dyDescent="0.2">
      <c r="D15" s="5"/>
      <c r="L15" s="3" t="s">
        <v>8</v>
      </c>
      <c r="M15" s="1">
        <v>7000</v>
      </c>
    </row>
    <row r="16" spans="1:14" x14ac:dyDescent="0.2">
      <c r="D16" s="5"/>
      <c r="L16" s="3" t="s">
        <v>9</v>
      </c>
      <c r="M16" s="1">
        <v>8000</v>
      </c>
    </row>
    <row r="17" spans="4:13" x14ac:dyDescent="0.2">
      <c r="L17" s="3" t="s">
        <v>10</v>
      </c>
      <c r="M17" s="1">
        <v>9000</v>
      </c>
    </row>
    <row r="18" spans="4:13" x14ac:dyDescent="0.2">
      <c r="L18" s="3" t="s">
        <v>11</v>
      </c>
      <c r="M18" s="1">
        <v>10000</v>
      </c>
    </row>
    <row r="19" spans="4:13" x14ac:dyDescent="0.2">
      <c r="L19" s="3" t="s">
        <v>2</v>
      </c>
      <c r="M19" s="1">
        <v>54000</v>
      </c>
    </row>
    <row r="21" spans="4:13" x14ac:dyDescent="0.2">
      <c r="D21" s="1" t="s">
        <v>20</v>
      </c>
    </row>
  </sheetData>
  <conditionalFormatting sqref="B2:B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scale="83" orientation="portrait" r:id="rId2"/>
  <colBreaks count="1" manualBreakCount="1">
    <brk id="10" max="1048575" man="1"/>
  </colBreaks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1BDF-2265-4EFD-B77E-664B0D8904F1}">
  <dimension ref="A1:A2"/>
  <sheetViews>
    <sheetView workbookViewId="0">
      <selection activeCell="B4" sqref="B4"/>
    </sheetView>
  </sheetViews>
  <sheetFormatPr defaultRowHeight="15" x14ac:dyDescent="0.25"/>
  <sheetData>
    <row r="1" spans="1:1" x14ac:dyDescent="0.25">
      <c r="A1" s="6" t="s">
        <v>18</v>
      </c>
    </row>
    <row r="2" spans="1:1" x14ac:dyDescent="0.25">
      <c r="A2">
        <f>COUNTIF(Sheet1!D:D,"name")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Sheet3</vt:lpstr>
      <vt:lpstr>Sheet1</vt:lpstr>
      <vt:lpstr>Sheet2</vt:lpstr>
      <vt:lpstr>NamedRange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 alipour</dc:creator>
  <cp:lastModifiedBy>pouya alipour</cp:lastModifiedBy>
  <dcterms:created xsi:type="dcterms:W3CDTF">2024-11-14T18:49:22Z</dcterms:created>
  <dcterms:modified xsi:type="dcterms:W3CDTF">2024-11-15T17:54:35Z</dcterms:modified>
</cp:coreProperties>
</file>