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shiralipour\Documents\control-quality\sazman omur daneshjuyan\"/>
    </mc:Choice>
  </mc:AlternateContent>
  <xr:revisionPtr revIDLastSave="0" documentId="13_ncr:1_{A667194F-80EB-4132-827D-59F853AF3D42}" xr6:coauthVersionLast="47" xr6:coauthVersionMax="47" xr10:uidLastSave="{00000000-0000-0000-0000-000000000000}"/>
  <bookViews>
    <workbookView xWindow="-120" yWindow="-120" windowWidth="19440" windowHeight="14880" activeTab="2" xr2:uid="{00000000-000D-0000-FFFF-FFFF00000000}"/>
  </bookViews>
  <sheets>
    <sheet name="چکلیست عمومی" sheetId="1" r:id="rId1"/>
    <sheet name="چکلیست زیرساخت" sheetId="2" r:id="rId2"/>
    <sheet name="چکلیست کسب و کار" sheetId="3" r:id="rId3"/>
    <sheet name="کنترل کیفیت" sheetId="4" r:id="rId4"/>
  </sheets>
  <definedNames>
    <definedName name="_edn1" localSheetId="0">'چکلیست عمومی'!$D$25</definedName>
    <definedName name="_ednref1" localSheetId="0">'چکلیست عمومی'!#REF!</definedName>
    <definedName name="_xlnm._FilterDatabase" localSheetId="0" hidden="1">'چکلیست عمومی'!$A$5:$E$5</definedName>
    <definedName name="_ftn1" localSheetId="0">'چکلیست عمومی'!#REF!</definedName>
    <definedName name="_ftnref1" localSheetId="0">'چکلیست عمومی'!$D$66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 l="1"/>
  <c r="D4" i="2"/>
  <c r="D2" i="4"/>
  <c r="A2" i="4"/>
  <c r="B2" i="4"/>
  <c r="C2" i="4"/>
  <c r="D4" i="3"/>
  <c r="A4" i="3"/>
  <c r="E2" i="3"/>
  <c r="D2" i="3"/>
  <c r="C2" i="3"/>
  <c r="B2" i="3"/>
  <c r="A2" i="3"/>
  <c r="E2" i="2"/>
  <c r="D2" i="2"/>
  <c r="C2" i="2"/>
  <c r="B2" i="2"/>
  <c r="A2" i="2"/>
  <c r="E2" i="4" l="1"/>
</calcChain>
</file>

<file path=xl/sharedStrings.xml><?xml version="1.0" encoding="utf-8"?>
<sst xmlns="http://schemas.openxmlformats.org/spreadsheetml/2006/main" count="283" uniqueCount="149">
  <si>
    <t>نام فرایند</t>
  </si>
  <si>
    <t>تاریخ کنترل کیفیت</t>
  </si>
  <si>
    <t>نام کارشناس</t>
  </si>
  <si>
    <t>نام پروژه</t>
  </si>
  <si>
    <t>نام پیاده ساز</t>
  </si>
  <si>
    <t>شرح موضوع</t>
  </si>
  <si>
    <t>آیا در صورتیکه روی فرم از مقادیر از... تا ... استفاده شده است، مقدار تا از مقدار از بزرگتر می‏باشد؟</t>
  </si>
  <si>
    <t>آیا در صورت نیاز به شناسایی تماس گیرنده با Caller ID ،برایCaller ID زمان ثبت و جستجو استانداردسازی انجام شده است؟ (کلیه کارکترهای غیر عددی، کلیه صفرهای ابتدایی و 98 ابتدای رشته بایستی حذف شود.)</t>
  </si>
  <si>
    <t>آیا در کلیه ثبت‏ها امکان افزودن رکورد خالی وجود ندارد و پیام مناسب دریافت می‏شود؟ (هر فرم حداقل یک فیلد اجباری زمان ثبت داشته باشد)</t>
  </si>
  <si>
    <t>آیا در کلیه ثبت‏ها مخصوصا افزودن به لیست‏ها و تعریف اطلاعات پایه امکان افزودن رکورد تکراری وجود ندارد و پیام مناسب داده می‏شود؟</t>
  </si>
  <si>
    <t>آیا امکان وارد کردن تاریخ یا ساعت قبل از تاریخ و ساعت فعلی برای زمان‏هایی روی فرم که مربوط به زمان آینده می‏باشد مثل زمان پیگیری یا زمان ارسال، میسر نمی‏باشد؟</t>
  </si>
  <si>
    <t>آیا امکان وارد کردن تاریخ یا ساعت بعد یا همزمان با تاریخ و ساعت فعلی برای زمان‏هایی روی فرم که مربوط به زمان گذشته می‏باشد مثل زمان ارسال یا دریافت نامه، میسر نمی‏باشد؟</t>
  </si>
  <si>
    <t>آیا با توجه به ترتیب اجزاء فرم امکان انتخاب کنترل بعدی به کمک کلید تب وجود دارد؟ (این ترتیب بایستی از راست به چپ و سپس بالا به پایین باشد.)</t>
  </si>
  <si>
    <t>آیا جستجو روی حروف "ک" و "ی" بدرستی انجام می‏شود؟</t>
  </si>
  <si>
    <t>آیا برای کلیه فیلدهای اطلاعاتی فرم، علی الخصوص فیلدهای اجباری، اعتبارسنجی‏های اولیه و منطقی انجام شده است؟ (مثل کد ملی، شماره موبایل، شماره تلفن، کد پستی و شماره کارت)</t>
  </si>
  <si>
    <t>آیا در کل پروژه اجزا با یک عنوان نامگذاری و مشخص شده‏اند؟ (مثلا شماره پیگیری، یکجا کد پیگیری یکجا کد رهگیری نباشد یا مثلا نحوه ارسال، یکجا پیامک یکجا موبایل نباشد.)</t>
  </si>
  <si>
    <t xml:space="preserve"> آیا از امکان تغییر فیلدهای فقط خواندنی توسط کاربر جلوگیری شده است؟</t>
  </si>
  <si>
    <t xml:space="preserve"> آیا در صورتیکه بین انجام عملیات، سیستم را ترک کنیم (صفحه را ببندیم یا End Task کنیم)، عملیات Cancel می‏شود؟</t>
  </si>
  <si>
    <t>آیا قبل از هر نوع عملیات ویرایش یا حذف، پیام Warning مناسب، نمایش داده می­شود؟</t>
  </si>
  <si>
    <t>آیا برای جدول گزارش­ها، جمع کل برای ستون­های عددی، در صورت نیاز نشان داده می­شود؟</t>
  </si>
  <si>
    <t>عملکرد جستجو بگونه‏ای می‏باشد که همه پارامترهای انتخاب شده توسط کاربر را در صفحه جستجو بازیابی کند؟</t>
  </si>
  <si>
    <t>نماد بارگذاری صفحه، درصورتیکه بازیابی بیشتر از زمان پیش­فرض طول بکشد نمایش داده می­شود؟</t>
  </si>
  <si>
    <t>نتیجه جستجو برای همه پارامترهای جستجو معتبر می­باشد؟</t>
  </si>
  <si>
    <t>تعداد کل نتیجه جستجو بدرستی نمایش داده می­شود؟</t>
  </si>
  <si>
    <t>آیا نتیجه گرید براساس یک ستون پیش­فرض مرتب سازی شده است؟</t>
  </si>
  <si>
    <t>آیا عملکرد مرتب سازی صعودی و نزولی برای کلیه ستون­ها بدرستی کار می‏کند؟</t>
  </si>
  <si>
    <t>آیا از بازیابی رکورد تکراری در نتیجه جستجو، جلوگیری شده است؟</t>
  </si>
  <si>
    <t>آیا تمام ستون­ها قابل مشاهده هستند و نوار اسکرول افقی در صورت لزوم فعال می­شود؟</t>
  </si>
  <si>
    <t>آیا ستون­های محاسباتی(ستون­هایی که مقادیرشان بصورت پویا با توجه به مقادیر ستون دیگر محاسبه می­شوند)، بدرستی نمایش داده می­شوند؟</t>
  </si>
  <si>
    <t xml:space="preserve"> آیا تعداد ردیف­ها برای جداول جستجو/گزارش­ها، بدرستی نمایش داده می­شود؟</t>
  </si>
  <si>
    <t>آیا در نتیجه جداول گزارش­ها، تعداد کل ردیف­ها در هر صفحه بدرستی نمایش داده می­شود؟</t>
  </si>
  <si>
    <t xml:space="preserve"> آیا زمان لود صفحات، در شبکه­ای با سرعت پایین قابل قبول است؟</t>
  </si>
  <si>
    <t xml:space="preserve"> آیا زمان پاسخ به هر عملی با توجه به حجم داده قابل قبول است؟</t>
  </si>
  <si>
    <t>آیا ستون با فرمت numeric یا currency  بدرستی و آنچنانکه در صفحه نمایش داده می شود export می­شود؟</t>
  </si>
  <si>
    <t>آیا عنوان ستون­ها در فایل export شده مناسب می­باشد؟</t>
  </si>
  <si>
    <t>آیا  فایل export شده بدرستی و مطابق با مرتب ساز پیش­فرض، صفحه بندی شده است؟</t>
  </si>
  <si>
    <t>آیا در صورتیکه صفحه ی اصلی شامل page header، page footer، page numbers و ...باشد(مثلا در گزارشات) کلیه موارد بدرستی export می­شوند؟</t>
  </si>
  <si>
    <t>آیا داده­های نمایش داده شده در صفحه و فایل export شده کاملا شبیه هم می­باشند؟</t>
  </si>
  <si>
    <t>آیا عملیات export در صورتیکه صفحه شامل کارکترهای خاص باشد بدرستی عمل می­کند؟</t>
  </si>
  <si>
    <t>آیا ستون با فرمت تاریخ در فایل اکسل بدرستی export می­شود؟</t>
  </si>
  <si>
    <t>یا قبل از ارسال ایمیل با موضوع خالی، از کاربر تایید جهت ارسال گرفته می­شود؟ (موضوع ایمیل نبایستی خالی باشد.)</t>
  </si>
  <si>
    <t>اعتبارسنجی آدرس ایمیل قبل از ارسال انجام می­شود؟</t>
  </si>
  <si>
    <r>
      <t xml:space="preserve">رضایت مندی </t>
    </r>
    <r>
      <rPr>
        <b/>
        <sz val="9"/>
        <color theme="1"/>
        <rFont val="B Nazanin"/>
        <charset val="178"/>
      </rPr>
      <t>(Y/N)</t>
    </r>
  </si>
  <si>
    <r>
      <t xml:space="preserve">توضیحات </t>
    </r>
    <r>
      <rPr>
        <sz val="9"/>
        <color theme="1"/>
        <rFont val="B Nazanin"/>
        <charset val="178"/>
      </rPr>
      <t>(اشاره به قانون یا گام فرایند الزامی است)</t>
    </r>
  </si>
  <si>
    <t>قابلیت پیوست فایل با پسوند های مختلف وجود دارد؟</t>
  </si>
  <si>
    <t>قابلیت پیوست فایل در صورت وجود فاصله و یا کاراکتر خاص در نام فایل، وجود دارد؟</t>
  </si>
  <si>
    <t>پیوست فایل با نام تکراری امکان پذیر است؟</t>
  </si>
  <si>
    <t>پیوست فایل با نام فارسی امکان پذیر است؟</t>
  </si>
  <si>
    <t>پیوست فایل با اندازه بزرگتر از حداکثر اندازه مجاز وجود دارد؟ در­غیر اینصورت پیغام خطای مناسب به کاربر نمایش داده می­شود؟</t>
  </si>
  <si>
    <t>آیا کاربر قادر به استفاده/مشاهده فایل پیوست شده می­باشد؟</t>
  </si>
  <si>
    <t>قابلیت آپلود تصویر با پسوند های مختلف JPEG, PNG, BMP  و… وجود دارد؟</t>
  </si>
  <si>
    <t>امکان آپلود تصویر با انواع فایل های دیگر مانند TXT، DOC، PDF ، EXE و ... را بررسی کنید آیا خطای مناسب به کاربر نمایش داده می­شود؟</t>
  </si>
  <si>
    <t>یا در صورت مجاز بودن به ورود اعداد منفی در فیلدهای عددی، این امکان فراهم شده است؟</t>
  </si>
  <si>
    <t>آیا در صورت عدم مجاز بودن به ورود اعداد منفی در فیلدهای عددی، از این امکان جلوگیری شده است؟</t>
  </si>
  <si>
    <t>آیا در ورود مقادیر فیلدهای مبلغی،از ورود اعداد اعشاری جلوگیری شده است؟ (این مورد باید مطابق با واحد پول باشد، مثلا برای دلار دو رقم اعشار مجاز است.)</t>
  </si>
  <si>
    <t>آیا ثبت اطلاعات با مقدار خالی و حداکثر تعداد مجاز کاراکتر، بدرستی انجام می­شود؟</t>
  </si>
  <si>
    <t xml:space="preserve"> آیا پیام اعتبارسنجی مفهوم مناسب داشته، در موقعیت صحیح و بدرستی نشان داده می­شود؟ (در صورتیکه نرم افزار دارای سند خطاها می باشد پیام مطابق سند می­باشد).</t>
  </si>
  <si>
    <t xml:space="preserve"> آیا پیام های خطا با استفاده از رنگ قرمز، نشان داده می­شود؟ (مطابق با استایل CSS در کل پروژه باید با یک رنگ مشخص نمایش داده شود).</t>
  </si>
  <si>
    <t xml:space="preserve"> آیا پیام های تایید با استفاده از رنگ سبز، نشان داده می­شود؟ (مطابق با استایل CSS در کل پروژه باید با یک رنگ مشخص نمایش داده شود).</t>
  </si>
  <si>
    <t>آیا در متن خطاها، عنوان فیلد منبع خطا، بدرستی نمایش داده می‏شود؟</t>
  </si>
  <si>
    <t>آیا رفتار سیستم (نرم افزارهای تحت وب) در کلیه مرورگر­های قابل پشتیبانی صحیح می­باشد؟</t>
  </si>
  <si>
    <t>آیا ورود اطلاعات در TextBoxها به زبان فارسی، به صورت Right Justified می­باشد؟</t>
  </si>
  <si>
    <t>آیا ورود اطلاعات در TextBoxها به زبان انگلیسی، به صورت Left Justified می­باشد؟</t>
  </si>
  <si>
    <t>آیا کنترل‏هایی که از لحاظ بصری، نمایش یا کاربرد آن‏ها به انتخاب شدن Radio Button یا Check Box بستگی دارند، در راستای اولویت پایین‏تر از این کنترل‏ها قرار گرفته‏اند؟</t>
  </si>
  <si>
    <t xml:space="preserve"> فیلدهای مبلغ با سمبل های صحیح نشان داده می­شود؟ (ریال / £ /$ و .... )</t>
  </si>
  <si>
    <t>آیا عنوان صفحه مناسب می­باشد؟</t>
  </si>
  <si>
    <t>آیا صفحات به صورت راست چین می­باشند؟</t>
  </si>
  <si>
    <t xml:space="preserve"> همه کلید ها در فرمت و اندازه استاندارد طراحی شده­اند؟</t>
  </si>
  <si>
    <t xml:space="preserve"> آیا نوشته روی تمام صفحات، از لحاظ املایی و دستوری صحیح است؟</t>
  </si>
  <si>
    <t xml:space="preserve"> آیا کلیه تصاویر در صفحات بدرستی بارگذاری شده­اند؟</t>
  </si>
  <si>
    <t>آیا Cursor بصورت پیش­فرض روی اولین فیلد از فرم قرار دارد؟</t>
  </si>
  <si>
    <t>آیا با توجه به ترتیب اجزاء فرم، امکان انتخاب کنترل بعدی و قبلی به کمک کلید Tab و Shift Tab وجود دارد؟ (این ترتیب بایستی از راست به چپ و سپس بالا به پایین باشد.)</t>
  </si>
  <si>
    <t>آيا در زمان انتخاب اجزا با کليد تب، از روي فيلدهاي فقط خواندني و غیر قابل نمایش رد مي­شود؟</t>
  </si>
  <si>
    <t>در صورت بروز خطاي مربوط به يک فيلد خاص، پس از مشاهده متن پيام و بسته شدن آن توسط کاربر، Cursor روي فيلد مربوطه می­باشد؟</t>
  </si>
  <si>
    <t>آیا بعد از ثبت عملیات در صورتی که پیغام خطایی روی صفحه ارسال شود، اطلاعات پر شده توسط کاربر بدون تغییر باقی مانده و کاربر قادر به ورود مجدد اطلاعات، جهت اصلاح خطا می­باشد؟</t>
  </si>
  <si>
    <t>آیا بعد از عملیات افزودن/حذف/ویرایش روی هر رکورد بروزرسانی لیست و مرتب سازی صفحه، درست عمل می­کند؟</t>
  </si>
  <si>
    <t>اعتبارسنجی روی فیلدهای فیلتر انجام می‏شود و پیام مناسب برای مقادیر نامعتبر فیلتر نمایش داده می­شود؟</t>
  </si>
  <si>
    <t>آیا TextBox های بزرگ Multi Line هستند؟</t>
  </si>
  <si>
    <t>آیا در هر RadioGroup، یک Radio به صورت پیش­فرض انتخاب شده است؟ (مطابق سند سناریو)</t>
  </si>
  <si>
    <t>آیا در صورتیکه مشتری نظری روی ترتیب نمایش لیست‏ها (Combo Box، Checklist، Grid و ...) ندارد، لیست بر اساس آیتم های سند سناریو مرتب شده است؟</t>
  </si>
  <si>
    <t>حداقل یک فیلتر برای انجام عملیات جستجو وجود دارد؟ و در اینصورت زمانیکه کاربر هیچ فیلتری را انتخاب نمی کند، پیغام خطا نشان داده شود و درصورتیکه فیلتری اجباری نیست کاربر قادر به دسترسی به نتیجه جستجو می باشد؟ (مطابق سند سناریو)</t>
  </si>
  <si>
    <t xml:space="preserve">آیا واحد مناسبی در عنوان ستون­ها متناسب با مقدار آنها نمایش داده می­شود؟ (مثلا در عنوان ستون با مقدار درصدی نماد % استفاده شود). </t>
  </si>
  <si>
    <t>آیا قابلیت ارسال ایمیل به همراه ضمائم وجود دارد و ایمیل دارای ضمیمه، بدرستی به دست گیرنده می­رسد؟ (مطابق سند سناریو)</t>
  </si>
  <si>
    <t>قابلیت آپلود تصویر با اندازه تصویر بزرگتر از حداکثر اندازه مجاز، وجود دارد؟ در ­غیر اینصورت پیغام خطای مناسب به کاربر نمایش داده می­شود؟ (مطابق سند سناریو)</t>
  </si>
  <si>
    <t>آیا مقادیر عددی که نمایشگر مبلغ هستند، بصورت Left Justified نمایش داده می­شوند؟ (برای سهولت در عملیات ریاضی توسط کاربر).</t>
  </si>
  <si>
    <t>یوزرهای استفاده برای تست</t>
  </si>
  <si>
    <t>کل</t>
  </si>
  <si>
    <r>
      <t xml:space="preserve">چکلیست کسب و کار </t>
    </r>
    <r>
      <rPr>
        <b/>
        <sz val="11"/>
        <color theme="1"/>
        <rFont val="B Nazanin"/>
        <charset val="178"/>
      </rPr>
      <t>(تعداد خطاها)</t>
    </r>
  </si>
  <si>
    <t>کیفیت چکلیست عمومی</t>
  </si>
  <si>
    <t>کیفیت چکلیست زیرساخت</t>
  </si>
  <si>
    <r>
      <t xml:space="preserve">میزان انجام کار </t>
    </r>
    <r>
      <rPr>
        <sz val="11"/>
        <color theme="1"/>
        <rFont val="B Nazanin"/>
        <charset val="178"/>
      </rPr>
      <t>(نفرساعت)</t>
    </r>
  </si>
  <si>
    <t>تاثیر نفرساعت (درصد)</t>
  </si>
  <si>
    <t>S</t>
  </si>
  <si>
    <t>M</t>
  </si>
  <si>
    <t>C</t>
  </si>
  <si>
    <t>تاثیر خطا (S,M,C)</t>
  </si>
  <si>
    <t>1403/08/29</t>
  </si>
  <si>
    <t>پویا شیرعلی پور</t>
  </si>
  <si>
    <t>پروژه سازمان امور دانشجویان</t>
  </si>
  <si>
    <t>فرآیند ارزشیابی مدرک تحصیلی خارجی</t>
  </si>
  <si>
    <t>آقای بحرینی</t>
  </si>
  <si>
    <t>اضافه بودن لیبل ها در قسمت های بارگذاری فایل مثلا در بخش اطلاعات درخواست، در بارگذاری نظام وظیفه، ترکیب دکمه بارگذاری با لیبل باعث به هم ریختگی بعد از آپلود و حذف فایل لیبل می شود .</t>
  </si>
  <si>
    <t>y</t>
  </si>
  <si>
    <t>در اطلاعات درخواست در هنگام عوض کردن تاریخ شمسی، پیغام خطا در بازیابی اطلاعات می گیریم.به جای آن پیغامی مانند "لطفا تاریخ میلادی وارد کنید." لازم داریم.</t>
  </si>
  <si>
    <t>n</t>
  </si>
  <si>
    <t>در فیلد مقطع، مقادیر  "کاردانی سه ساله"، "دکتری پیوسته"،" دکتری حرفه ای" وجود ندارد.
به جای  "کارشناسی ارشد پیوسته"، "کارشناس ارشد پنج ساله"  داریم.
"کارشناس ارشد حرفه ای" داریم که نباید باشد.</t>
  </si>
  <si>
    <t>قانون 4 پرتال</t>
  </si>
  <si>
    <t>در بالای این بخش ، میبایست متن زیر به عنوان توضیحات با رنگ قرمز به متقاضی نمایش داده شود:
برای مقاطع تحصیلی فاقد کد صحت، ضروری است کد صحت دریافت شود. دریافت کد صحت به ترتیب از پایین ترین مقطع دانشگاهی فاقد کد صحت باید انجام شود.</t>
  </si>
  <si>
    <t>با انتخاب برخی از مقاطع مانند "کارشناسی سه ساله"، مدرک بازیابی نمی گردد.</t>
  </si>
  <si>
    <t>بخش «سوابق تحصیلی»را کلا نداریم.</t>
  </si>
  <si>
    <t>قانون 5 پرتال</t>
  </si>
  <si>
    <t>قانون 6 پرتال</t>
  </si>
  <si>
    <t>فیلد «تاریخ فراغت از تحصیل» از فیلد « تاریخ شروع به تحصیل» کوچکتر قبول کرد.</t>
  </si>
  <si>
    <t xml:space="preserve">کد پیگیری irandoc غیر عددی نیز می گرفت. </t>
  </si>
  <si>
    <t>پس از مقدار دهی به فیلد «کد رهگیری تاییدیه تحصیلی آموزش و پرورش» ، سرویس آموزش و پرورش فراخوانی نمی شود و هیچ پیغامی نیز دریافت نکردم.</t>
  </si>
  <si>
    <t xml:space="preserve"> فیلد «کد رهگیری تاییدیه تحصیلی آموزش و پرورش» از نوع عددی نبوده و بیشتر از 30 تا می گیرد.</t>
  </si>
  <si>
    <t>قانون 7 پرتال</t>
  </si>
  <si>
    <t>اطلاعات "ورود و خروج"، چپ چین هست و باید راست چین شود.</t>
  </si>
  <si>
    <t>قانون 8 پرتال</t>
  </si>
  <si>
    <t>فیلد «کد رهگیری سامانه تاک/میخک»  اجباری هست  و تعداد بیشتر از 30 قبول می کند و غیر عددی نیز می گیرد.</t>
  </si>
  <si>
    <t>قانون 3 پرتال</t>
  </si>
  <si>
    <t>اشکال سند</t>
  </si>
  <si>
    <t>فیلد «تاریخ ورود به ایران از کشور محل تحصیل»  مقدار مساوی با «تاریخ خروج از ایران به مقصد کشور محل تحصیل» را نیز قبول می کند.(باید فقط بزرگتر قبول کند.)</t>
  </si>
  <si>
    <t>در فیلد "دیپلم خود را داخل کشور دریافت کرده اید؟" پس از تغییر مقدار، فیلدهای مرتبط آن clear نمی شود.</t>
  </si>
  <si>
    <t>در پورتال، در فرم ارزشیابی مدرک تحصیلی</t>
  </si>
  <si>
    <t>لود فرم tbs درخواست ارزشیابی مدارک تحصیلی خارجی کند هست.</t>
  </si>
  <si>
    <t xml:space="preserve">قانون 3 tbs، فرم درخواست ارزشیابی مدارک تحصیلی خارجی/ بخش اطلاعات متقاضی/ سربرگ اطلاعات درخواست </t>
  </si>
  <si>
    <t>فیلد نظام آموزشی در سربرگ اطلاعات درخواست نداریم.</t>
  </si>
  <si>
    <t>قانون 3 tbs</t>
  </si>
  <si>
    <t>لینک تاریخچه تغییرات کارشناس جایش باید به سربرگ اطلاعات منتقل شود.</t>
  </si>
  <si>
    <t>قانون 5 tbs</t>
  </si>
  <si>
    <t>فیلدهای تاریخ شروع به تحصیل به میلادی و  تاریخ فراغت از تحصیل به میلادی باید چک باکس داشته باشند نه فیلدهای شمسی.</t>
  </si>
  <si>
    <t>فیلدهای تاریخ میلادی و شمسی اطلاعات ثبت شده متقاضی جا به جا هستند.</t>
  </si>
  <si>
    <t>در قسمت بررسی کارشناس اطلاعات جدول اطلاعات ثبت شده متقاضی به این قسمت منتقل نشده است.</t>
  </si>
  <si>
    <t>در قسمت بررسی کارشناس اطلاعات، دکمه افزودن کار نمی کند.</t>
  </si>
  <si>
    <t xml:space="preserve"> در گزارش سوابق تردد، دیتایی در پرینت گزارش ها نداریم</t>
  </si>
  <si>
    <t xml:space="preserve"> در گزارش سوابق تردد، پنجره گزارش با اندازه نامناسب باز می شود.</t>
  </si>
  <si>
    <t>در سربرگ اطلاعات میخک، در صورت انتخاب گزینه "قابل ارزشیابی میباشد" در بخش "بررسی اولیه کارشناس ارزشیابی" ، انتخاب این چک باکس توسط کارشناس حوزه جهت ثبت فرایند اجباری نمی شود.</t>
  </si>
  <si>
    <t>قانون 6 tbs</t>
  </si>
  <si>
    <t>در سربرگ اطلاعات iranDoc، در صورت انتخاب گزینه "قابل ارزشیابی میباشد" در بخش "بررسی اولیه کارشناس ارزشیابی" ، انتخاب این چک باکس توسط کارشناس حوزه جهت ثبت فرایند اجباری نمی شود.</t>
  </si>
  <si>
    <t xml:space="preserve">در بخش بررسی اولیه کارشناس ارزشیابی، با انتخاب گزینه قابل ارزشیابی میباشد، توضیحات غیر فعال نمی شود. </t>
  </si>
  <si>
    <t>قانون 8 tbs</t>
  </si>
  <si>
    <t xml:space="preserve">در بخش بررسی اولیه کارشناس ارزشیابی، با انتخاب گزینه "مدارک ناقص است" میباشد، توضیحات غیر فعال نمی شود. </t>
  </si>
  <si>
    <t>در بررسی اولیه کارشناس ارزیابی، با انتخاب "قابل ارزشیابی" نمی باشد، نام کارشناس غیر فعال هست.
(باید فعال و اجباری شود.)</t>
  </si>
  <si>
    <t>درسربرگ کمیسیون، در فرم تعیین داور</t>
  </si>
  <si>
    <t>قانون 10 tbs</t>
  </si>
  <si>
    <t>در بخش تعیین اعضای کمیسیون، بخش فعال و غیر فعال آن کار نمی کند.</t>
  </si>
  <si>
    <t>در هنگام ذخیره در کارتابل، خطای Object reference not set to an instance of an object.</t>
  </si>
  <si>
    <t>tbs،فرم فرایند ارزشیابی مدرک خارجی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</si>
</sst>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B Nazanin"/>
      <charset val="178"/>
    </font>
    <font>
      <sz val="11"/>
      <color theme="1"/>
      <name val="B Nazanin"/>
      <charset val="178"/>
    </font>
    <font>
      <sz val="20"/>
      <color theme="1"/>
      <name val="B Nazanin"/>
      <charset val="178"/>
    </font>
    <font>
      <b/>
      <sz val="9"/>
      <color theme="1"/>
      <name val="B Nazanin"/>
      <charset val="178"/>
    </font>
    <font>
      <sz val="9"/>
      <color theme="1"/>
      <name val="B Nazanin"/>
      <charset val="178"/>
    </font>
    <font>
      <sz val="11"/>
      <color theme="1"/>
      <name val="Calibri"/>
      <family val="2"/>
      <scheme val="minor"/>
    </font>
    <font>
      <b/>
      <sz val="16"/>
      <color theme="1"/>
      <name val="B Nazanin"/>
      <charset val="178"/>
    </font>
    <font>
      <sz val="16"/>
      <color theme="1"/>
      <name val="B Nazanin"/>
      <charset val="178"/>
    </font>
    <font>
      <sz val="11"/>
      <color theme="0"/>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5"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9" fontId="6" fillId="0" borderId="0" applyFont="0" applyFill="0" applyBorder="0" applyAlignment="0" applyProtection="0"/>
  </cellStyleXfs>
  <cellXfs count="47">
    <xf numFmtId="0" fontId="0" fillId="0" borderId="0" xfId="0"/>
    <xf numFmtId="0" fontId="1" fillId="2" borderId="1" xfId="0" applyFont="1" applyFill="1" applyBorder="1" applyAlignment="1">
      <alignment horizontal="center" vertical="center"/>
    </xf>
    <xf numFmtId="0" fontId="2" fillId="0" borderId="0" xfId="0" applyFont="1"/>
    <xf numFmtId="0" fontId="2" fillId="0" borderId="1" xfId="0" applyFont="1" applyBorder="1" applyAlignment="1">
      <alignment horizontal="center" vertical="center"/>
    </xf>
    <xf numFmtId="0" fontId="2" fillId="0" borderId="1" xfId="0" applyFont="1" applyBorder="1" applyAlignment="1">
      <alignment horizontal="right" vertical="top"/>
    </xf>
    <xf numFmtId="0" fontId="3" fillId="0" borderId="1" xfId="0" applyFont="1" applyBorder="1" applyAlignment="1">
      <alignment horizontal="center" vertical="center"/>
    </xf>
    <xf numFmtId="0" fontId="2" fillId="0" borderId="1" xfId="0" applyFont="1" applyBorder="1" applyAlignment="1">
      <alignment horizontal="center" vertical="top"/>
    </xf>
    <xf numFmtId="0" fontId="2" fillId="3" borderId="1" xfId="0" applyFont="1" applyFill="1" applyBorder="1" applyAlignment="1">
      <alignment horizontal="right" vertical="top"/>
    </xf>
    <xf numFmtId="0" fontId="7" fillId="4" borderId="1" xfId="0" applyFont="1" applyFill="1" applyBorder="1" applyAlignment="1">
      <alignment horizontal="center" vertical="center"/>
    </xf>
    <xf numFmtId="9" fontId="8" fillId="0" borderId="1" xfId="1" applyFont="1" applyBorder="1" applyAlignment="1" applyProtection="1">
      <alignment horizontal="center" vertical="center"/>
    </xf>
    <xf numFmtId="0" fontId="8" fillId="0" borderId="1" xfId="0" applyFont="1" applyBorder="1" applyAlignment="1">
      <alignment horizontal="center" vertical="center"/>
    </xf>
    <xf numFmtId="9" fontId="8" fillId="0" borderId="1" xfId="1" applyFont="1" applyBorder="1" applyAlignment="1" applyProtection="1">
      <alignment horizontal="center" vertical="center" wrapText="1"/>
    </xf>
    <xf numFmtId="9" fontId="8" fillId="0" borderId="1" xfId="1" applyFont="1" applyBorder="1" applyAlignment="1">
      <alignment horizontal="center" vertical="center"/>
    </xf>
    <xf numFmtId="0" fontId="1" fillId="2" borderId="1" xfId="0" applyFont="1" applyFill="1" applyBorder="1" applyAlignment="1" applyProtection="1">
      <alignment horizontal="center" vertical="center"/>
      <protection locked="0"/>
    </xf>
    <xf numFmtId="0" fontId="0" fillId="0" borderId="0" xfId="0" applyProtection="1">
      <protection locked="0"/>
    </xf>
    <xf numFmtId="0" fontId="3" fillId="0" borderId="1" xfId="0" applyFont="1" applyBorder="1" applyAlignment="1" applyProtection="1">
      <alignment horizontal="center" vertical="center"/>
      <protection locked="0"/>
    </xf>
    <xf numFmtId="0" fontId="2" fillId="0" borderId="1" xfId="0" applyFont="1" applyBorder="1" applyAlignment="1" applyProtection="1">
      <alignment horizontal="right" vertical="top"/>
      <protection locked="0"/>
    </xf>
    <xf numFmtId="0" fontId="2" fillId="0" borderId="1" xfId="0" applyFont="1" applyBorder="1" applyAlignment="1" applyProtection="1">
      <alignment horizontal="center" vertical="top"/>
      <protection locked="0"/>
    </xf>
    <xf numFmtId="0" fontId="2" fillId="0" borderId="0" xfId="0" applyFont="1" applyProtection="1">
      <protection locked="0"/>
    </xf>
    <xf numFmtId="0" fontId="9" fillId="0" borderId="0" xfId="0" applyFont="1" applyProtection="1">
      <protection locked="0"/>
    </xf>
    <xf numFmtId="0" fontId="0" fillId="0" borderId="1" xfId="0" applyBorder="1" applyAlignment="1" applyProtection="1">
      <alignment horizontal="center" vertical="center"/>
      <protection locked="0"/>
    </xf>
    <xf numFmtId="0" fontId="1" fillId="2" borderId="1" xfId="0" applyFont="1" applyFill="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1" xfId="0" applyFont="1" applyBorder="1" applyAlignment="1">
      <alignment vertical="center" wrapText="1"/>
    </xf>
    <xf numFmtId="0" fontId="2" fillId="0" borderId="5"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xf>
    <xf numFmtId="0" fontId="2" fillId="0" borderId="3" xfId="0" applyFont="1" applyBorder="1" applyAlignment="1" applyProtection="1">
      <alignment vertical="center" wrapText="1"/>
      <protection locked="0"/>
    </xf>
    <xf numFmtId="0" fontId="2" fillId="0" borderId="4" xfId="0" applyFont="1" applyBorder="1" applyAlignment="1" applyProtection="1">
      <alignment vertical="center" wrapText="1"/>
      <protection locked="0"/>
    </xf>
    <xf numFmtId="0" fontId="2" fillId="0" borderId="5" xfId="0" applyFont="1" applyBorder="1" applyAlignment="1" applyProtection="1">
      <alignment vertical="center"/>
      <protection locked="0"/>
    </xf>
    <xf numFmtId="0" fontId="2" fillId="0" borderId="5" xfId="0" applyFont="1" applyBorder="1" applyAlignment="1" applyProtection="1">
      <alignment vertical="center" wrapText="1"/>
      <protection locked="0"/>
    </xf>
    <xf numFmtId="0" fontId="1" fillId="2" borderId="1" xfId="0" applyFont="1" applyFill="1" applyBorder="1" applyAlignment="1" applyProtection="1">
      <alignment horizontal="center" vertical="center"/>
      <protection locked="0"/>
    </xf>
    <xf numFmtId="0" fontId="2" fillId="0" borderId="1" xfId="0" applyFont="1" applyBorder="1" applyAlignment="1" applyProtection="1">
      <alignment vertical="center" wrapText="1"/>
      <protection locked="0"/>
    </xf>
    <xf numFmtId="0" fontId="2" fillId="0" borderId="2" xfId="0" applyFont="1" applyBorder="1" applyAlignment="1" applyProtection="1">
      <alignment vertical="center" wrapText="1"/>
      <protection locked="0"/>
    </xf>
    <xf numFmtId="0" fontId="2" fillId="0" borderId="1" xfId="0" applyFont="1" applyBorder="1" applyAlignment="1">
      <alignment horizontal="center" vertical="center" wrapText="1"/>
    </xf>
    <xf numFmtId="0" fontId="2" fillId="0" borderId="1" xfId="0" applyFont="1" applyBorder="1" applyAlignment="1">
      <alignment horizontal="right" vertical="top" wrapText="1"/>
    </xf>
    <xf numFmtId="0" fontId="2" fillId="0" borderId="1" xfId="0" applyFont="1" applyBorder="1" applyAlignment="1" applyProtection="1">
      <alignment horizontal="right" wrapText="1"/>
      <protection locked="0"/>
    </xf>
    <xf numFmtId="0" fontId="2" fillId="0" borderId="2" xfId="0" applyFont="1" applyBorder="1" applyAlignment="1" applyProtection="1">
      <alignment horizontal="right" wrapText="1"/>
      <protection locked="0"/>
    </xf>
    <xf numFmtId="0" fontId="2" fillId="0" borderId="3" xfId="0" applyFont="1" applyBorder="1" applyAlignment="1" applyProtection="1">
      <alignment horizontal="right" wrapText="1"/>
      <protection locked="0"/>
    </xf>
    <xf numFmtId="0" fontId="2" fillId="0" borderId="4" xfId="0" applyFont="1" applyBorder="1" applyAlignment="1" applyProtection="1">
      <alignment horizontal="right" wrapText="1"/>
      <protection locked="0"/>
    </xf>
    <xf numFmtId="0" fontId="2" fillId="0" borderId="1" xfId="0" applyFont="1" applyBorder="1" applyAlignment="1" applyProtection="1">
      <alignment horizontal="right"/>
      <protection locked="0"/>
    </xf>
    <xf numFmtId="0" fontId="2" fillId="0" borderId="1" xfId="0" applyFont="1" applyBorder="1" applyAlignment="1" applyProtection="1">
      <alignment horizontal="center" vertical="center"/>
      <protection locked="0"/>
    </xf>
    <xf numFmtId="0" fontId="2" fillId="0" borderId="1" xfId="0" applyFont="1" applyBorder="1" applyAlignment="1">
      <alignment horizontal="center" vertical="top" wrapText="1"/>
    </xf>
  </cellXfs>
  <cellStyles count="2">
    <cellStyle name="Normal" xfId="0" builtinId="0"/>
    <cellStyle name="Percent" xfId="1" builtinId="5"/>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3"/>
  <sheetViews>
    <sheetView rightToLeft="1" topLeftCell="A7" zoomScale="130" zoomScaleNormal="130" workbookViewId="0">
      <selection activeCell="A10" sqref="A10:C10"/>
    </sheetView>
  </sheetViews>
  <sheetFormatPr defaultColWidth="9.140625" defaultRowHeight="18" x14ac:dyDescent="0.45"/>
  <cols>
    <col min="1" max="1" width="19.5703125" style="2" customWidth="1"/>
    <col min="2" max="2" width="19.28515625" style="2" customWidth="1"/>
    <col min="3" max="3" width="22.5703125" style="2" customWidth="1"/>
    <col min="4" max="4" width="23.85546875" style="2" customWidth="1"/>
    <col min="5" max="5" width="34.140625" style="2" customWidth="1"/>
    <col min="6" max="16384" width="9.140625" style="2"/>
  </cols>
  <sheetData>
    <row r="1" spans="1:5" ht="19.5" x14ac:dyDescent="0.45">
      <c r="A1" s="1" t="s">
        <v>2</v>
      </c>
      <c r="B1" s="1" t="s">
        <v>1</v>
      </c>
      <c r="C1" s="1" t="s">
        <v>3</v>
      </c>
      <c r="D1" s="1" t="s">
        <v>0</v>
      </c>
      <c r="E1" s="1" t="s">
        <v>4</v>
      </c>
    </row>
    <row r="2" spans="1:5" ht="36" x14ac:dyDescent="0.45">
      <c r="A2" s="3" t="s">
        <v>97</v>
      </c>
      <c r="B2" s="3" t="s">
        <v>96</v>
      </c>
      <c r="C2" s="3" t="s">
        <v>98</v>
      </c>
      <c r="D2" s="38" t="s">
        <v>99</v>
      </c>
      <c r="E2" s="3" t="s">
        <v>100</v>
      </c>
    </row>
    <row r="3" spans="1:5" ht="19.5" x14ac:dyDescent="0.45">
      <c r="A3" s="21" t="s">
        <v>85</v>
      </c>
      <c r="B3" s="21"/>
      <c r="C3" s="21"/>
      <c r="D3" s="21" t="s">
        <v>90</v>
      </c>
      <c r="E3" s="21"/>
    </row>
    <row r="4" spans="1:5" x14ac:dyDescent="0.45">
      <c r="A4" s="22"/>
      <c r="B4" s="23"/>
      <c r="C4" s="24"/>
      <c r="D4" s="22">
        <v>680</v>
      </c>
      <c r="E4" s="24"/>
    </row>
    <row r="5" spans="1:5" ht="19.5" x14ac:dyDescent="0.45">
      <c r="A5" s="21" t="s">
        <v>5</v>
      </c>
      <c r="B5" s="21"/>
      <c r="C5" s="21"/>
      <c r="D5" s="1" t="s">
        <v>42</v>
      </c>
      <c r="E5" s="1" t="s">
        <v>43</v>
      </c>
    </row>
    <row r="6" spans="1:5" ht="54.75" customHeight="1" x14ac:dyDescent="0.45">
      <c r="A6" s="25" t="s">
        <v>14</v>
      </c>
      <c r="B6" s="25"/>
      <c r="C6" s="25"/>
      <c r="D6" s="5" t="s">
        <v>102</v>
      </c>
      <c r="E6" s="4"/>
    </row>
    <row r="7" spans="1:5" ht="53.25" customHeight="1" x14ac:dyDescent="0.45">
      <c r="A7" s="25" t="s">
        <v>7</v>
      </c>
      <c r="B7" s="25"/>
      <c r="C7" s="25"/>
      <c r="D7" s="5" t="s">
        <v>102</v>
      </c>
      <c r="E7" s="4"/>
    </row>
    <row r="8" spans="1:5" ht="45" customHeight="1" x14ac:dyDescent="0.45">
      <c r="A8" s="25" t="s">
        <v>6</v>
      </c>
      <c r="B8" s="25"/>
      <c r="C8" s="25"/>
      <c r="D8" s="5" t="s">
        <v>102</v>
      </c>
      <c r="E8" s="4"/>
    </row>
    <row r="9" spans="1:5" ht="44.25" customHeight="1" x14ac:dyDescent="0.45">
      <c r="A9" s="25" t="s">
        <v>8</v>
      </c>
      <c r="B9" s="25"/>
      <c r="C9" s="25"/>
      <c r="D9" s="5" t="s">
        <v>102</v>
      </c>
      <c r="E9" s="4"/>
    </row>
    <row r="10" spans="1:5" ht="36" customHeight="1" x14ac:dyDescent="0.45">
      <c r="A10" s="25" t="s">
        <v>9</v>
      </c>
      <c r="B10" s="25"/>
      <c r="C10" s="25"/>
      <c r="D10" s="5" t="s">
        <v>104</v>
      </c>
      <c r="E10" s="4" t="s">
        <v>144</v>
      </c>
    </row>
    <row r="11" spans="1:5" ht="55.5" customHeight="1" x14ac:dyDescent="0.45">
      <c r="A11" s="25" t="s">
        <v>10</v>
      </c>
      <c r="B11" s="25"/>
      <c r="C11" s="25"/>
      <c r="D11" s="5" t="s">
        <v>102</v>
      </c>
      <c r="E11" s="4"/>
    </row>
    <row r="12" spans="1:5" ht="55.5" customHeight="1" x14ac:dyDescent="0.45">
      <c r="A12" s="25" t="s">
        <v>11</v>
      </c>
      <c r="B12" s="25"/>
      <c r="C12" s="25"/>
      <c r="D12" s="5" t="s">
        <v>102</v>
      </c>
      <c r="E12" s="4"/>
    </row>
    <row r="13" spans="1:5" ht="42" customHeight="1" x14ac:dyDescent="0.45">
      <c r="A13" s="25" t="s">
        <v>77</v>
      </c>
      <c r="B13" s="25"/>
      <c r="C13" s="25"/>
      <c r="D13" s="5" t="s">
        <v>102</v>
      </c>
      <c r="E13" s="4"/>
    </row>
    <row r="14" spans="1:5" ht="49.5" customHeight="1" x14ac:dyDescent="0.45">
      <c r="A14" s="25" t="s">
        <v>12</v>
      </c>
      <c r="B14" s="25"/>
      <c r="C14" s="25"/>
      <c r="D14" s="5" t="s">
        <v>102</v>
      </c>
      <c r="E14" s="7"/>
    </row>
    <row r="15" spans="1:5" ht="41.25" customHeight="1" x14ac:dyDescent="0.45">
      <c r="A15" s="25" t="s">
        <v>79</v>
      </c>
      <c r="B15" s="25"/>
      <c r="C15" s="25"/>
      <c r="D15" s="5" t="s">
        <v>102</v>
      </c>
      <c r="E15" s="7"/>
    </row>
    <row r="16" spans="1:5" ht="59.25" customHeight="1" x14ac:dyDescent="0.45">
      <c r="A16" s="25" t="s">
        <v>15</v>
      </c>
      <c r="B16" s="25"/>
      <c r="C16" s="25"/>
      <c r="D16" s="5" t="s">
        <v>102</v>
      </c>
      <c r="E16" s="4"/>
    </row>
    <row r="17" spans="1:5" ht="31.5" x14ac:dyDescent="0.45">
      <c r="A17" s="27" t="s">
        <v>16</v>
      </c>
      <c r="B17" s="28"/>
      <c r="C17" s="29"/>
      <c r="D17" s="5" t="s">
        <v>102</v>
      </c>
      <c r="E17" s="4"/>
    </row>
    <row r="18" spans="1:5" ht="31.5" x14ac:dyDescent="0.45">
      <c r="A18" s="27" t="s">
        <v>78</v>
      </c>
      <c r="B18" s="28"/>
      <c r="C18" s="29"/>
      <c r="D18" s="5" t="s">
        <v>102</v>
      </c>
      <c r="E18" s="7"/>
    </row>
    <row r="19" spans="1:5" ht="33" customHeight="1" x14ac:dyDescent="0.45">
      <c r="A19" s="27" t="s">
        <v>31</v>
      </c>
      <c r="B19" s="28"/>
      <c r="C19" s="29"/>
      <c r="D19" s="5" t="s">
        <v>104</v>
      </c>
      <c r="E19" s="39" t="s">
        <v>125</v>
      </c>
    </row>
    <row r="20" spans="1:5" ht="31.5" x14ac:dyDescent="0.45">
      <c r="A20" s="27" t="s">
        <v>32</v>
      </c>
      <c r="B20" s="28"/>
      <c r="C20" s="29"/>
      <c r="D20" s="5" t="s">
        <v>102</v>
      </c>
      <c r="E20" s="4"/>
    </row>
    <row r="21" spans="1:5" ht="31.5" x14ac:dyDescent="0.45">
      <c r="A21" s="27" t="s">
        <v>18</v>
      </c>
      <c r="B21" s="28"/>
      <c r="C21" s="29"/>
      <c r="D21" s="5" t="s">
        <v>102</v>
      </c>
      <c r="E21" s="4"/>
    </row>
    <row r="22" spans="1:5" ht="36.75" customHeight="1" x14ac:dyDescent="0.45">
      <c r="A22" s="27" t="s">
        <v>75</v>
      </c>
      <c r="B22" s="28"/>
      <c r="C22" s="29"/>
      <c r="D22" s="5" t="s">
        <v>102</v>
      </c>
      <c r="E22" s="4"/>
    </row>
    <row r="23" spans="1:5" ht="54" customHeight="1" x14ac:dyDescent="0.45">
      <c r="A23" s="27" t="s">
        <v>74</v>
      </c>
      <c r="B23" s="28"/>
      <c r="C23" s="29"/>
      <c r="D23" s="5" t="s">
        <v>102</v>
      </c>
      <c r="E23" s="4"/>
    </row>
    <row r="24" spans="1:5" ht="33.75" customHeight="1" x14ac:dyDescent="0.45">
      <c r="A24" s="26" t="s">
        <v>20</v>
      </c>
      <c r="B24" s="26"/>
      <c r="C24" s="26"/>
      <c r="D24" s="5" t="s">
        <v>102</v>
      </c>
      <c r="E24" s="4"/>
    </row>
    <row r="25" spans="1:5" ht="54.75" customHeight="1" x14ac:dyDescent="0.45">
      <c r="A25" s="26" t="s">
        <v>80</v>
      </c>
      <c r="B25" s="26"/>
      <c r="C25" s="26"/>
      <c r="D25" s="5" t="s">
        <v>102</v>
      </c>
      <c r="E25" s="4"/>
    </row>
    <row r="26" spans="1:5" ht="40.5" customHeight="1" x14ac:dyDescent="0.45">
      <c r="A26" s="26" t="s">
        <v>76</v>
      </c>
      <c r="B26" s="26"/>
      <c r="C26" s="26"/>
      <c r="D26" s="5" t="s">
        <v>102</v>
      </c>
      <c r="E26" s="4"/>
    </row>
    <row r="27" spans="1:5" ht="36.75" customHeight="1" x14ac:dyDescent="0.45">
      <c r="A27" s="26" t="s">
        <v>21</v>
      </c>
      <c r="B27" s="26"/>
      <c r="C27" s="26"/>
      <c r="D27" s="5" t="s">
        <v>102</v>
      </c>
      <c r="E27" s="4"/>
    </row>
    <row r="28" spans="1:5" ht="31.5" x14ac:dyDescent="0.45">
      <c r="A28" s="26" t="s">
        <v>22</v>
      </c>
      <c r="B28" s="26"/>
      <c r="C28" s="26"/>
      <c r="D28" s="5" t="s">
        <v>102</v>
      </c>
      <c r="E28" s="4"/>
    </row>
    <row r="29" spans="1:5" ht="31.5" x14ac:dyDescent="0.45">
      <c r="A29" s="26" t="s">
        <v>23</v>
      </c>
      <c r="B29" s="26"/>
      <c r="C29" s="26"/>
      <c r="D29" s="5" t="s">
        <v>102</v>
      </c>
      <c r="E29" s="4"/>
    </row>
    <row r="30" spans="1:5" ht="31.5" x14ac:dyDescent="0.45">
      <c r="A30" s="26" t="s">
        <v>24</v>
      </c>
      <c r="B30" s="26"/>
      <c r="C30" s="26"/>
      <c r="D30" s="5" t="s">
        <v>102</v>
      </c>
      <c r="E30" s="4"/>
    </row>
    <row r="31" spans="1:5" ht="31.5" x14ac:dyDescent="0.45">
      <c r="A31" s="26" t="s">
        <v>26</v>
      </c>
      <c r="B31" s="26"/>
      <c r="C31" s="26"/>
      <c r="D31" s="5" t="s">
        <v>102</v>
      </c>
      <c r="E31" s="4"/>
    </row>
    <row r="32" spans="1:5" ht="39" customHeight="1" x14ac:dyDescent="0.45">
      <c r="A32" s="26" t="s">
        <v>28</v>
      </c>
      <c r="B32" s="26"/>
      <c r="C32" s="26"/>
      <c r="D32" s="5" t="s">
        <v>102</v>
      </c>
      <c r="E32" s="4"/>
    </row>
    <row r="33" spans="1:5" ht="31.5" x14ac:dyDescent="0.45">
      <c r="A33" s="26" t="s">
        <v>29</v>
      </c>
      <c r="B33" s="26"/>
      <c r="C33" s="26"/>
      <c r="D33" s="5" t="s">
        <v>102</v>
      </c>
      <c r="E33" s="4"/>
    </row>
    <row r="34" spans="1:5" ht="41.25" customHeight="1" x14ac:dyDescent="0.45">
      <c r="A34" s="26" t="s">
        <v>30</v>
      </c>
      <c r="B34" s="26"/>
      <c r="C34" s="26"/>
      <c r="D34" s="5" t="s">
        <v>102</v>
      </c>
      <c r="E34" s="4"/>
    </row>
    <row r="35" spans="1:5" ht="38.25" customHeight="1" x14ac:dyDescent="0.45">
      <c r="A35" s="26" t="s">
        <v>81</v>
      </c>
      <c r="B35" s="26"/>
      <c r="C35" s="26"/>
      <c r="D35" s="5" t="s">
        <v>102</v>
      </c>
      <c r="E35" s="4"/>
    </row>
    <row r="36" spans="1:5" ht="36.75" customHeight="1" x14ac:dyDescent="0.45">
      <c r="A36" s="26" t="s">
        <v>19</v>
      </c>
      <c r="B36" s="26"/>
      <c r="C36" s="26"/>
      <c r="D36" s="5" t="s">
        <v>102</v>
      </c>
      <c r="E36" s="4"/>
    </row>
    <row r="37" spans="1:5" ht="39" customHeight="1" x14ac:dyDescent="0.45">
      <c r="A37" s="26" t="s">
        <v>40</v>
      </c>
      <c r="B37" s="26"/>
      <c r="C37" s="26"/>
      <c r="D37" s="5" t="s">
        <v>102</v>
      </c>
      <c r="E37" s="4"/>
    </row>
    <row r="38" spans="1:5" ht="31.5" x14ac:dyDescent="0.45">
      <c r="A38" s="30" t="s">
        <v>41</v>
      </c>
      <c r="B38" s="30"/>
      <c r="C38" s="30"/>
      <c r="D38" s="5" t="s">
        <v>102</v>
      </c>
      <c r="E38" s="4"/>
    </row>
    <row r="39" spans="1:5" ht="40.5" customHeight="1" x14ac:dyDescent="0.45">
      <c r="A39" s="26" t="s">
        <v>82</v>
      </c>
      <c r="B39" s="26"/>
      <c r="C39" s="26"/>
      <c r="D39" s="5" t="s">
        <v>102</v>
      </c>
      <c r="E39" s="4"/>
    </row>
    <row r="40" spans="1:5" ht="20.25" customHeight="1" x14ac:dyDescent="0.45">
      <c r="A40" s="30" t="s">
        <v>44</v>
      </c>
      <c r="B40" s="30"/>
      <c r="C40" s="30"/>
      <c r="D40" s="5" t="s">
        <v>102</v>
      </c>
      <c r="E40" s="4"/>
    </row>
    <row r="41" spans="1:5" ht="20.25" customHeight="1" x14ac:dyDescent="0.45">
      <c r="A41" s="30" t="s">
        <v>45</v>
      </c>
      <c r="B41" s="30"/>
      <c r="C41" s="30"/>
      <c r="D41" s="5" t="s">
        <v>102</v>
      </c>
      <c r="E41" s="4"/>
    </row>
    <row r="42" spans="1:5" ht="21.75" customHeight="1" x14ac:dyDescent="0.45">
      <c r="A42" s="30" t="s">
        <v>46</v>
      </c>
      <c r="B42" s="30"/>
      <c r="C42" s="30"/>
      <c r="D42" s="5" t="s">
        <v>102</v>
      </c>
      <c r="E42" s="4"/>
    </row>
    <row r="43" spans="1:5" ht="35.25" customHeight="1" x14ac:dyDescent="0.45">
      <c r="A43" s="26" t="s">
        <v>48</v>
      </c>
      <c r="B43" s="26"/>
      <c r="C43" s="26"/>
      <c r="D43" s="5" t="s">
        <v>102</v>
      </c>
      <c r="E43" s="4"/>
    </row>
    <row r="44" spans="1:5" ht="21" customHeight="1" x14ac:dyDescent="0.45">
      <c r="A44" s="30" t="s">
        <v>49</v>
      </c>
      <c r="B44" s="30"/>
      <c r="C44" s="30"/>
      <c r="D44" s="5" t="s">
        <v>102</v>
      </c>
      <c r="E44" s="4"/>
    </row>
    <row r="45" spans="1:5" ht="23.25" customHeight="1" x14ac:dyDescent="0.45">
      <c r="A45" s="30" t="s">
        <v>50</v>
      </c>
      <c r="B45" s="30"/>
      <c r="C45" s="30"/>
      <c r="D45" s="5" t="s">
        <v>102</v>
      </c>
      <c r="E45" s="4"/>
    </row>
    <row r="46" spans="1:5" ht="40.5" customHeight="1" x14ac:dyDescent="0.45">
      <c r="A46" s="26" t="s">
        <v>83</v>
      </c>
      <c r="B46" s="26"/>
      <c r="C46" s="26"/>
      <c r="D46" s="5" t="s">
        <v>102</v>
      </c>
      <c r="E46" s="4"/>
    </row>
    <row r="47" spans="1:5" ht="34.5" customHeight="1" x14ac:dyDescent="0.45">
      <c r="A47" s="26" t="s">
        <v>51</v>
      </c>
      <c r="B47" s="26"/>
      <c r="C47" s="26"/>
      <c r="D47" s="5" t="s">
        <v>102</v>
      </c>
      <c r="E47" s="4"/>
    </row>
    <row r="48" spans="1:5" ht="31.5" x14ac:dyDescent="0.45">
      <c r="A48" s="30" t="s">
        <v>52</v>
      </c>
      <c r="B48" s="30"/>
      <c r="C48" s="30"/>
      <c r="D48" s="5" t="s">
        <v>102</v>
      </c>
      <c r="E48" s="6"/>
    </row>
    <row r="49" spans="1:5" ht="33.75" customHeight="1" x14ac:dyDescent="0.45">
      <c r="A49" s="26" t="s">
        <v>53</v>
      </c>
      <c r="B49" s="26"/>
      <c r="C49" s="26"/>
      <c r="D49" s="5" t="s">
        <v>102</v>
      </c>
      <c r="E49" s="6"/>
    </row>
    <row r="50" spans="1:5" ht="35.25" customHeight="1" x14ac:dyDescent="0.45">
      <c r="A50" s="26" t="s">
        <v>54</v>
      </c>
      <c r="B50" s="26"/>
      <c r="C50" s="26"/>
      <c r="D50" s="5" t="s">
        <v>102</v>
      </c>
      <c r="E50" s="6"/>
    </row>
    <row r="51" spans="1:5" ht="32.25" customHeight="1" x14ac:dyDescent="0.45">
      <c r="A51" s="30" t="s">
        <v>55</v>
      </c>
      <c r="B51" s="30"/>
      <c r="C51" s="30"/>
      <c r="D51" s="5" t="s">
        <v>102</v>
      </c>
      <c r="E51" s="6"/>
    </row>
    <row r="52" spans="1:5" ht="35.25" customHeight="1" x14ac:dyDescent="0.45">
      <c r="A52" s="26" t="s">
        <v>56</v>
      </c>
      <c r="B52" s="26"/>
      <c r="C52" s="26"/>
      <c r="D52" s="5" t="s">
        <v>102</v>
      </c>
      <c r="E52" s="6"/>
    </row>
    <row r="53" spans="1:5" ht="36.75" customHeight="1" x14ac:dyDescent="0.45">
      <c r="A53" s="26" t="s">
        <v>57</v>
      </c>
      <c r="B53" s="26"/>
      <c r="C53" s="26"/>
      <c r="D53" s="5" t="s">
        <v>102</v>
      </c>
      <c r="E53" s="6"/>
    </row>
    <row r="54" spans="1:5" ht="40.5" customHeight="1" x14ac:dyDescent="0.45">
      <c r="A54" s="26" t="s">
        <v>58</v>
      </c>
      <c r="B54" s="26"/>
      <c r="C54" s="26"/>
      <c r="D54" s="5" t="s">
        <v>102</v>
      </c>
      <c r="E54" s="6"/>
    </row>
    <row r="55" spans="1:5" ht="31.5" x14ac:dyDescent="0.45">
      <c r="A55" s="30" t="s">
        <v>59</v>
      </c>
      <c r="B55" s="30"/>
      <c r="C55" s="30"/>
      <c r="D55" s="5" t="s">
        <v>104</v>
      </c>
      <c r="E55" s="6" t="s">
        <v>124</v>
      </c>
    </row>
    <row r="56" spans="1:5" ht="36.75" customHeight="1" x14ac:dyDescent="0.45">
      <c r="A56" s="26" t="s">
        <v>84</v>
      </c>
      <c r="B56" s="26"/>
      <c r="C56" s="26"/>
      <c r="D56" s="5" t="s">
        <v>102</v>
      </c>
      <c r="E56" s="6"/>
    </row>
    <row r="57" spans="1:5" ht="54" x14ac:dyDescent="0.45">
      <c r="A57" s="30" t="s">
        <v>61</v>
      </c>
      <c r="B57" s="30"/>
      <c r="C57" s="30"/>
      <c r="D57" s="5" t="s">
        <v>104</v>
      </c>
      <c r="E57" s="46" t="s">
        <v>126</v>
      </c>
    </row>
    <row r="58" spans="1:5" ht="30.75" customHeight="1" x14ac:dyDescent="0.45">
      <c r="A58" s="30" t="s">
        <v>62</v>
      </c>
      <c r="B58" s="30"/>
      <c r="C58" s="30"/>
      <c r="D58" s="5" t="s">
        <v>102</v>
      </c>
      <c r="E58" s="6"/>
    </row>
    <row r="59" spans="1:5" ht="36" customHeight="1" x14ac:dyDescent="0.45">
      <c r="A59" s="26" t="s">
        <v>63</v>
      </c>
      <c r="B59" s="26"/>
      <c r="C59" s="26"/>
      <c r="D59" s="5" t="s">
        <v>102</v>
      </c>
      <c r="E59" s="6"/>
    </row>
    <row r="60" spans="1:5" ht="31.5" x14ac:dyDescent="0.45">
      <c r="A60" s="30" t="s">
        <v>64</v>
      </c>
      <c r="B60" s="30"/>
      <c r="C60" s="30"/>
      <c r="D60" s="5" t="s">
        <v>102</v>
      </c>
      <c r="E60" s="6"/>
    </row>
    <row r="61" spans="1:5" ht="31.5" x14ac:dyDescent="0.45">
      <c r="A61" s="30" t="s">
        <v>65</v>
      </c>
      <c r="B61" s="30"/>
      <c r="C61" s="30"/>
      <c r="D61" s="5" t="s">
        <v>102</v>
      </c>
      <c r="E61" s="6"/>
    </row>
    <row r="62" spans="1:5" ht="31.5" x14ac:dyDescent="0.45">
      <c r="A62" s="30" t="s">
        <v>66</v>
      </c>
      <c r="B62" s="30"/>
      <c r="C62" s="30"/>
      <c r="D62" s="5" t="s">
        <v>102</v>
      </c>
      <c r="E62" s="6"/>
    </row>
    <row r="63" spans="1:5" ht="31.5" x14ac:dyDescent="0.45">
      <c r="A63" s="30" t="s">
        <v>67</v>
      </c>
      <c r="B63" s="30"/>
      <c r="C63" s="30"/>
      <c r="D63" s="5" t="s">
        <v>102</v>
      </c>
      <c r="E63" s="6"/>
    </row>
    <row r="64" spans="1:5" ht="31.5" x14ac:dyDescent="0.45">
      <c r="A64" s="30" t="s">
        <v>68</v>
      </c>
      <c r="B64" s="30"/>
      <c r="C64" s="30"/>
      <c r="D64" s="5" t="s">
        <v>102</v>
      </c>
      <c r="E64" s="6"/>
    </row>
    <row r="65" spans="1:5" ht="31.5" x14ac:dyDescent="0.45">
      <c r="A65" s="30" t="s">
        <v>69</v>
      </c>
      <c r="B65" s="30"/>
      <c r="C65" s="30"/>
      <c r="D65" s="5" t="s">
        <v>102</v>
      </c>
      <c r="E65" s="6"/>
    </row>
    <row r="66" spans="1:5" ht="40.5" customHeight="1" x14ac:dyDescent="0.45">
      <c r="A66" s="28" t="s">
        <v>71</v>
      </c>
      <c r="B66" s="28"/>
      <c r="C66" s="29"/>
      <c r="D66" s="5" t="s">
        <v>102</v>
      </c>
      <c r="E66" s="6"/>
    </row>
    <row r="73" spans="1:5" ht="18" customHeight="1" x14ac:dyDescent="0.45"/>
  </sheetData>
  <autoFilter ref="A5:E5" xr:uid="{00000000-0001-0000-0000-000000000000}">
    <filterColumn colId="0" showButton="0"/>
    <filterColumn colId="1" showButton="0"/>
  </autoFilter>
  <mergeCells count="66">
    <mergeCell ref="A61:C61"/>
    <mergeCell ref="A52:C52"/>
    <mergeCell ref="A58:C58"/>
    <mergeCell ref="A59:C59"/>
    <mergeCell ref="A60:C60"/>
    <mergeCell ref="A54:C54"/>
    <mergeCell ref="A55:C55"/>
    <mergeCell ref="A56:C56"/>
    <mergeCell ref="A57:C57"/>
    <mergeCell ref="A53:C53"/>
    <mergeCell ref="A66:C66"/>
    <mergeCell ref="A65:C65"/>
    <mergeCell ref="A64:C64"/>
    <mergeCell ref="A62:C62"/>
    <mergeCell ref="A63:C63"/>
    <mergeCell ref="A51:C51"/>
    <mergeCell ref="A48:C48"/>
    <mergeCell ref="A49:C49"/>
    <mergeCell ref="A50:C50"/>
    <mergeCell ref="A46:C46"/>
    <mergeCell ref="A47:C47"/>
    <mergeCell ref="A44:C44"/>
    <mergeCell ref="A45:C45"/>
    <mergeCell ref="A42:C42"/>
    <mergeCell ref="A43:C43"/>
    <mergeCell ref="A40:C40"/>
    <mergeCell ref="A41:C41"/>
    <mergeCell ref="A38:C38"/>
    <mergeCell ref="A39:C39"/>
    <mergeCell ref="A37:C37"/>
    <mergeCell ref="A36:C36"/>
    <mergeCell ref="A32:C32"/>
    <mergeCell ref="A33:C33"/>
    <mergeCell ref="A34:C34"/>
    <mergeCell ref="A35:C35"/>
    <mergeCell ref="A24:C24"/>
    <mergeCell ref="A25:C25"/>
    <mergeCell ref="A17:C17"/>
    <mergeCell ref="A31:C31"/>
    <mergeCell ref="A26:C26"/>
    <mergeCell ref="A27:C27"/>
    <mergeCell ref="A28:C28"/>
    <mergeCell ref="A29:C29"/>
    <mergeCell ref="A30:C30"/>
    <mergeCell ref="A21:C21"/>
    <mergeCell ref="A22:C22"/>
    <mergeCell ref="A23:C23"/>
    <mergeCell ref="A18:C18"/>
    <mergeCell ref="A19:C19"/>
    <mergeCell ref="A20:C20"/>
    <mergeCell ref="A3:C3"/>
    <mergeCell ref="A4:C4"/>
    <mergeCell ref="D3:E3"/>
    <mergeCell ref="D4:E4"/>
    <mergeCell ref="A16:C16"/>
    <mergeCell ref="A9:C9"/>
    <mergeCell ref="A11:C11"/>
    <mergeCell ref="A12:C12"/>
    <mergeCell ref="A13:C13"/>
    <mergeCell ref="A14:C14"/>
    <mergeCell ref="A15:C15"/>
    <mergeCell ref="A5:C5"/>
    <mergeCell ref="A6:C6"/>
    <mergeCell ref="A7:C7"/>
    <mergeCell ref="A8:C8"/>
    <mergeCell ref="A10:C10"/>
  </mergeCells>
  <conditionalFormatting sqref="A1:C2">
    <cfRule type="duplicateValues" dxfId="31" priority="2"/>
  </conditionalFormatting>
  <conditionalFormatting sqref="A5:C66 A4 A82:C1048576">
    <cfRule type="duplicateValues" dxfId="30" priority="4"/>
  </conditionalFormatting>
  <conditionalFormatting sqref="A5:C66">
    <cfRule type="duplicateValues" dxfId="29" priority="189"/>
  </conditionalFormatting>
  <conditionalFormatting sqref="D2">
    <cfRule type="duplicateValues" dxfId="2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CBCD-0835-45A9-961F-A8E09F5E001E}">
  <dimension ref="A1:E21"/>
  <sheetViews>
    <sheetView rightToLeft="1" topLeftCell="A10" workbookViewId="0">
      <selection activeCell="A22" sqref="A22"/>
    </sheetView>
  </sheetViews>
  <sheetFormatPr defaultRowHeight="15" x14ac:dyDescent="0.25"/>
  <cols>
    <col min="1" max="1" width="21.140625" style="14" customWidth="1"/>
    <col min="2" max="2" width="30.140625" style="14" customWidth="1"/>
    <col min="3" max="3" width="18.140625" style="14" customWidth="1"/>
    <col min="4" max="4" width="23.5703125" style="14" customWidth="1"/>
    <col min="5" max="5" width="49.85546875" style="14" customWidth="1"/>
    <col min="6" max="16384" width="9.140625" style="14"/>
  </cols>
  <sheetData>
    <row r="1" spans="1:5" ht="19.5" x14ac:dyDescent="0.25">
      <c r="A1" s="1" t="s">
        <v>2</v>
      </c>
      <c r="B1" s="1" t="s">
        <v>1</v>
      </c>
      <c r="C1" s="1" t="s">
        <v>3</v>
      </c>
      <c r="D1" s="1" t="s">
        <v>0</v>
      </c>
      <c r="E1" s="1" t="s">
        <v>4</v>
      </c>
    </row>
    <row r="2" spans="1:5" ht="18" x14ac:dyDescent="0.25">
      <c r="A2" s="3" t="str">
        <f>'چکلیست عمومی'!A2</f>
        <v>پویا شیرعلی پور</v>
      </c>
      <c r="B2" s="3" t="str">
        <f>'چکلیست عمومی'!B2</f>
        <v>1403/08/29</v>
      </c>
      <c r="C2" s="3" t="str">
        <f>'چکلیست عمومی'!C2</f>
        <v>پروژه سازمان امور دانشجویان</v>
      </c>
      <c r="D2" s="3" t="str">
        <f>'چکلیست عمومی'!D2</f>
        <v>فرآیند ارزشیابی مدرک تحصیلی خارجی</v>
      </c>
      <c r="E2" s="3" t="str">
        <f>'چکلیست عمومی'!E2</f>
        <v>آقای بحرینی</v>
      </c>
    </row>
    <row r="3" spans="1:5" ht="19.5" x14ac:dyDescent="0.25">
      <c r="A3" s="21" t="s">
        <v>85</v>
      </c>
      <c r="B3" s="21"/>
      <c r="C3" s="21"/>
      <c r="D3" s="21" t="s">
        <v>90</v>
      </c>
      <c r="E3" s="21"/>
    </row>
    <row r="4" spans="1:5" ht="18" x14ac:dyDescent="0.25">
      <c r="A4" s="22">
        <f>'چکلیست عمومی'!A4:C4</f>
        <v>0</v>
      </c>
      <c r="B4" s="23"/>
      <c r="C4" s="24"/>
      <c r="D4" s="22">
        <f>'چکلیست عمومی'!D4:E4</f>
        <v>680</v>
      </c>
      <c r="E4" s="24"/>
    </row>
    <row r="5" spans="1:5" ht="19.5" x14ac:dyDescent="0.25">
      <c r="A5" s="35" t="s">
        <v>5</v>
      </c>
      <c r="B5" s="35"/>
      <c r="C5" s="35"/>
      <c r="D5" s="13" t="s">
        <v>42</v>
      </c>
      <c r="E5" s="13" t="s">
        <v>43</v>
      </c>
    </row>
    <row r="6" spans="1:5" ht="31.5" x14ac:dyDescent="0.25">
      <c r="A6" s="36" t="s">
        <v>13</v>
      </c>
      <c r="B6" s="36"/>
      <c r="C6" s="36"/>
      <c r="D6" s="15" t="s">
        <v>102</v>
      </c>
      <c r="E6" s="16"/>
    </row>
    <row r="7" spans="1:5" s="18" customFormat="1" ht="36.75" customHeight="1" x14ac:dyDescent="0.45">
      <c r="A7" s="34" t="s">
        <v>60</v>
      </c>
      <c r="B7" s="34"/>
      <c r="C7" s="34"/>
      <c r="D7" s="15" t="s">
        <v>102</v>
      </c>
      <c r="E7" s="17"/>
    </row>
    <row r="8" spans="1:5" s="18" customFormat="1" ht="37.5" customHeight="1" x14ac:dyDescent="0.45">
      <c r="A8" s="37" t="s">
        <v>17</v>
      </c>
      <c r="B8" s="31"/>
      <c r="C8" s="32"/>
      <c r="D8" s="15" t="s">
        <v>102</v>
      </c>
      <c r="E8" s="16"/>
    </row>
    <row r="9" spans="1:5" s="18" customFormat="1" ht="31.5" x14ac:dyDescent="0.45">
      <c r="A9" s="34" t="s">
        <v>25</v>
      </c>
      <c r="B9" s="34"/>
      <c r="C9" s="34"/>
      <c r="D9" s="15" t="s">
        <v>102</v>
      </c>
      <c r="E9" s="16"/>
    </row>
    <row r="10" spans="1:5" ht="18" customHeight="1" x14ac:dyDescent="0.25">
      <c r="A10" s="34" t="s">
        <v>27</v>
      </c>
      <c r="B10" s="34"/>
      <c r="C10" s="34"/>
      <c r="D10" s="15" t="s">
        <v>102</v>
      </c>
      <c r="E10" s="16"/>
    </row>
    <row r="11" spans="1:5" s="18" customFormat="1" ht="38.25" customHeight="1" x14ac:dyDescent="0.45">
      <c r="A11" s="34" t="s">
        <v>33</v>
      </c>
      <c r="B11" s="34"/>
      <c r="C11" s="34"/>
      <c r="D11" s="15" t="s">
        <v>102</v>
      </c>
      <c r="E11" s="16"/>
    </row>
    <row r="12" spans="1:5" s="18" customFormat="1" ht="31.5" x14ac:dyDescent="0.45">
      <c r="A12" s="33" t="s">
        <v>34</v>
      </c>
      <c r="B12" s="33"/>
      <c r="C12" s="33"/>
      <c r="D12" s="15" t="s">
        <v>102</v>
      </c>
      <c r="E12" s="16"/>
    </row>
    <row r="13" spans="1:5" s="18" customFormat="1" ht="31.5" x14ac:dyDescent="0.45">
      <c r="A13" s="33" t="s">
        <v>35</v>
      </c>
      <c r="B13" s="33"/>
      <c r="C13" s="33"/>
      <c r="D13" s="15" t="s">
        <v>102</v>
      </c>
      <c r="E13" s="16"/>
    </row>
    <row r="14" spans="1:5" s="18" customFormat="1" ht="37.5" customHeight="1" x14ac:dyDescent="0.45">
      <c r="A14" s="34" t="s">
        <v>36</v>
      </c>
      <c r="B14" s="34"/>
      <c r="C14" s="34"/>
      <c r="D14" s="15" t="s">
        <v>102</v>
      </c>
      <c r="E14" s="16"/>
    </row>
    <row r="15" spans="1:5" s="18" customFormat="1" ht="31.5" x14ac:dyDescent="0.45">
      <c r="A15" s="33" t="s">
        <v>37</v>
      </c>
      <c r="B15" s="33"/>
      <c r="C15" s="33"/>
      <c r="D15" s="15" t="s">
        <v>102</v>
      </c>
      <c r="E15" s="16"/>
    </row>
    <row r="16" spans="1:5" s="18" customFormat="1" ht="31.5" x14ac:dyDescent="0.45">
      <c r="A16" s="33" t="s">
        <v>38</v>
      </c>
      <c r="B16" s="33"/>
      <c r="C16" s="33"/>
      <c r="D16" s="15" t="s">
        <v>102</v>
      </c>
      <c r="E16" s="16"/>
    </row>
    <row r="17" spans="1:5" s="18" customFormat="1" ht="24.75" customHeight="1" x14ac:dyDescent="0.45">
      <c r="A17" s="33" t="s">
        <v>39</v>
      </c>
      <c r="B17" s="33"/>
      <c r="C17" s="33"/>
      <c r="D17" s="15" t="s">
        <v>102</v>
      </c>
      <c r="E17" s="16"/>
    </row>
    <row r="18" spans="1:5" s="18" customFormat="1" ht="23.25" customHeight="1" x14ac:dyDescent="0.45">
      <c r="A18" s="33" t="s">
        <v>47</v>
      </c>
      <c r="B18" s="33"/>
      <c r="C18" s="33"/>
      <c r="D18" s="15" t="s">
        <v>102</v>
      </c>
      <c r="E18" s="16"/>
    </row>
    <row r="19" spans="1:5" s="18" customFormat="1" ht="31.5" x14ac:dyDescent="0.45">
      <c r="A19" s="33" t="s">
        <v>70</v>
      </c>
      <c r="B19" s="33"/>
      <c r="C19" s="33"/>
      <c r="D19" s="15" t="s">
        <v>102</v>
      </c>
      <c r="E19" s="17"/>
    </row>
    <row r="20" spans="1:5" s="18" customFormat="1" ht="33" customHeight="1" x14ac:dyDescent="0.45">
      <c r="A20" s="34" t="s">
        <v>72</v>
      </c>
      <c r="B20" s="34"/>
      <c r="C20" s="34"/>
      <c r="D20" s="15" t="s">
        <v>102</v>
      </c>
      <c r="E20" s="17"/>
    </row>
    <row r="21" spans="1:5" s="18" customFormat="1" ht="34.5" customHeight="1" x14ac:dyDescent="0.45">
      <c r="A21" s="31" t="s">
        <v>73</v>
      </c>
      <c r="B21" s="31"/>
      <c r="C21" s="32"/>
      <c r="D21" s="15" t="s">
        <v>102</v>
      </c>
      <c r="E21" s="17"/>
    </row>
  </sheetData>
  <sheetProtection algorithmName="SHA-512" hashValue="Zn/KX1O3C2+19tLxA8nZ3AxRCopgUpbjyeyUpFRbTrXeM1qnWNr5z+Q10ZLFKR8gvbACMYiT1zVVl/MmjC1pbg==" saltValue="jIPaRZ1r9ZAu6FUyH4zhdw==" spinCount="100000" sheet="1" formatCells="0" formatColumns="0" formatRows="0" insertColumns="0" insertRows="0" insertHyperlinks="0" deleteColumns="0" deleteRows="0" sort="0" autoFilter="0" pivotTables="0"/>
  <mergeCells count="21">
    <mergeCell ref="A3:C3"/>
    <mergeCell ref="D3:E3"/>
    <mergeCell ref="A4:C4"/>
    <mergeCell ref="D4:E4"/>
    <mergeCell ref="A14:C14"/>
    <mergeCell ref="A5:C5"/>
    <mergeCell ref="A6:C6"/>
    <mergeCell ref="A7:C7"/>
    <mergeCell ref="A8:C8"/>
    <mergeCell ref="A9:C9"/>
    <mergeCell ref="A10:C10"/>
    <mergeCell ref="A11:C11"/>
    <mergeCell ref="A12:C12"/>
    <mergeCell ref="A13:C13"/>
    <mergeCell ref="A21:C21"/>
    <mergeCell ref="A15:C15"/>
    <mergeCell ref="A16:C16"/>
    <mergeCell ref="A17:C17"/>
    <mergeCell ref="A18:C18"/>
    <mergeCell ref="A19:C19"/>
    <mergeCell ref="A20:C20"/>
  </mergeCells>
  <conditionalFormatting sqref="A4">
    <cfRule type="duplicateValues" dxfId="27" priority="1"/>
  </conditionalFormatting>
  <conditionalFormatting sqref="A1:C1">
    <cfRule type="duplicateValues" dxfId="26" priority="26"/>
  </conditionalFormatting>
  <conditionalFormatting sqref="A5:C5">
    <cfRule type="duplicateValues" dxfId="25" priority="24"/>
    <cfRule type="duplicateValues" dxfId="24" priority="25"/>
  </conditionalFormatting>
  <conditionalFormatting sqref="A6:C6">
    <cfRule type="duplicateValues" dxfId="23" priority="22"/>
    <cfRule type="duplicateValues" dxfId="22" priority="23"/>
  </conditionalFormatting>
  <conditionalFormatting sqref="A7:C7">
    <cfRule type="duplicateValues" dxfId="21" priority="20"/>
    <cfRule type="duplicateValues" dxfId="20" priority="21"/>
  </conditionalFormatting>
  <conditionalFormatting sqref="A8:C8">
    <cfRule type="duplicateValues" dxfId="19" priority="18"/>
    <cfRule type="duplicateValues" dxfId="18" priority="19"/>
  </conditionalFormatting>
  <conditionalFormatting sqref="A9:C9">
    <cfRule type="duplicateValues" dxfId="17" priority="16"/>
    <cfRule type="duplicateValues" dxfId="16" priority="17"/>
  </conditionalFormatting>
  <conditionalFormatting sqref="A10:C10">
    <cfRule type="duplicateValues" dxfId="15" priority="12"/>
    <cfRule type="duplicateValues" dxfId="14" priority="13"/>
  </conditionalFormatting>
  <conditionalFormatting sqref="A11:C17">
    <cfRule type="duplicateValues" dxfId="13" priority="10"/>
    <cfRule type="duplicateValues" dxfId="12" priority="11"/>
  </conditionalFormatting>
  <conditionalFormatting sqref="A18:C18">
    <cfRule type="duplicateValues" dxfId="11" priority="8"/>
    <cfRule type="duplicateValues" dxfId="10" priority="9"/>
  </conditionalFormatting>
  <conditionalFormatting sqref="A19:C19">
    <cfRule type="duplicateValues" dxfId="9" priority="6"/>
    <cfRule type="duplicateValues" dxfId="8" priority="7"/>
  </conditionalFormatting>
  <conditionalFormatting sqref="A20:C20">
    <cfRule type="duplicateValues" dxfId="7" priority="4"/>
    <cfRule type="duplicateValues" dxfId="6" priority="5"/>
  </conditionalFormatting>
  <conditionalFormatting sqref="A21:C21">
    <cfRule type="duplicateValues" dxfId="5" priority="2"/>
    <cfRule type="duplicateValues" dxfId="4"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69029-A46F-4F27-95F5-737DE55CE3FA}">
  <dimension ref="A1:J100"/>
  <sheetViews>
    <sheetView rightToLeft="1" tabSelected="1" topLeftCell="A25" workbookViewId="0">
      <selection activeCell="A36" sqref="A36:C36"/>
    </sheetView>
  </sheetViews>
  <sheetFormatPr defaultRowHeight="15" x14ac:dyDescent="0.25"/>
  <cols>
    <col min="1" max="1" width="19.7109375" style="14" customWidth="1"/>
    <col min="2" max="2" width="27.140625" style="14" customWidth="1"/>
    <col min="3" max="3" width="20.42578125" style="14" customWidth="1"/>
    <col min="4" max="4" width="24.140625" style="14" customWidth="1"/>
    <col min="5" max="5" width="51" style="14" customWidth="1"/>
    <col min="6" max="16384" width="9.140625" style="14"/>
  </cols>
  <sheetData>
    <row r="1" spans="1:10" ht="19.5" x14ac:dyDescent="0.25">
      <c r="A1" s="1" t="s">
        <v>2</v>
      </c>
      <c r="B1" s="1" t="s">
        <v>1</v>
      </c>
      <c r="C1" s="1" t="s">
        <v>3</v>
      </c>
      <c r="D1" s="1" t="s">
        <v>0</v>
      </c>
      <c r="E1" s="1" t="s">
        <v>4</v>
      </c>
      <c r="I1" s="19">
        <v>0.1</v>
      </c>
      <c r="J1" s="19" t="s">
        <v>92</v>
      </c>
    </row>
    <row r="2" spans="1:10" ht="18" x14ac:dyDescent="0.25">
      <c r="A2" s="3" t="str">
        <f>'چکلیست عمومی'!A2</f>
        <v>پویا شیرعلی پور</v>
      </c>
      <c r="B2" s="3" t="str">
        <f>'چکلیست عمومی'!B2</f>
        <v>1403/08/29</v>
      </c>
      <c r="C2" s="3" t="str">
        <f>'چکلیست عمومی'!C2</f>
        <v>پروژه سازمان امور دانشجویان</v>
      </c>
      <c r="D2" s="3" t="str">
        <f>'چکلیست عمومی'!D2</f>
        <v>فرآیند ارزشیابی مدرک تحصیلی خارجی</v>
      </c>
      <c r="E2" s="3" t="str">
        <f>'چکلیست عمومی'!E2</f>
        <v>آقای بحرینی</v>
      </c>
      <c r="I2" s="19">
        <v>0.5</v>
      </c>
      <c r="J2" s="19" t="s">
        <v>93</v>
      </c>
    </row>
    <row r="3" spans="1:10" ht="19.5" x14ac:dyDescent="0.25">
      <c r="A3" s="21" t="s">
        <v>85</v>
      </c>
      <c r="B3" s="21"/>
      <c r="C3" s="21"/>
      <c r="D3" s="21" t="s">
        <v>90</v>
      </c>
      <c r="E3" s="21"/>
      <c r="I3" s="19">
        <v>1</v>
      </c>
      <c r="J3" s="19" t="s">
        <v>94</v>
      </c>
    </row>
    <row r="4" spans="1:10" ht="18" x14ac:dyDescent="0.25">
      <c r="A4" s="22">
        <f>'چکلیست عمومی'!A4:C4</f>
        <v>0</v>
      </c>
      <c r="B4" s="23"/>
      <c r="C4" s="24"/>
      <c r="D4" s="22">
        <f>'چکلیست عمومی'!D4:E4</f>
        <v>680</v>
      </c>
      <c r="E4" s="24"/>
    </row>
    <row r="5" spans="1:10" ht="19.5" x14ac:dyDescent="0.25">
      <c r="A5" s="35" t="s">
        <v>5</v>
      </c>
      <c r="B5" s="35"/>
      <c r="C5" s="35"/>
      <c r="D5" s="13" t="s">
        <v>95</v>
      </c>
      <c r="E5" s="13" t="s">
        <v>43</v>
      </c>
    </row>
    <row r="6" spans="1:10" ht="54.75" customHeight="1" x14ac:dyDescent="0.45">
      <c r="A6" s="40" t="s">
        <v>101</v>
      </c>
      <c r="B6" s="40"/>
      <c r="C6" s="40"/>
      <c r="D6" s="20" t="s">
        <v>92</v>
      </c>
      <c r="E6" s="20"/>
    </row>
    <row r="7" spans="1:10" ht="38.25" customHeight="1" x14ac:dyDescent="0.45">
      <c r="A7" s="41" t="s">
        <v>103</v>
      </c>
      <c r="B7" s="42"/>
      <c r="C7" s="43"/>
      <c r="D7" s="20" t="s">
        <v>92</v>
      </c>
      <c r="E7" s="20" t="s">
        <v>120</v>
      </c>
    </row>
    <row r="8" spans="1:10" ht="54.75" customHeight="1" x14ac:dyDescent="0.45">
      <c r="A8" s="40" t="s">
        <v>105</v>
      </c>
      <c r="B8" s="40"/>
      <c r="C8" s="40"/>
      <c r="D8" s="20" t="s">
        <v>93</v>
      </c>
      <c r="E8" s="45" t="s">
        <v>106</v>
      </c>
    </row>
    <row r="9" spans="1:10" ht="58.5" customHeight="1" x14ac:dyDescent="0.45">
      <c r="A9" s="40" t="s">
        <v>107</v>
      </c>
      <c r="B9" s="44"/>
      <c r="C9" s="44"/>
      <c r="D9" s="20" t="s">
        <v>92</v>
      </c>
      <c r="E9" s="45" t="s">
        <v>106</v>
      </c>
    </row>
    <row r="10" spans="1:10" ht="23.25" customHeight="1" x14ac:dyDescent="0.45">
      <c r="A10" s="44" t="s">
        <v>108</v>
      </c>
      <c r="B10" s="44"/>
      <c r="C10" s="44"/>
      <c r="D10" s="20" t="s">
        <v>93</v>
      </c>
      <c r="E10" s="45" t="s">
        <v>106</v>
      </c>
    </row>
    <row r="11" spans="1:10" ht="18" x14ac:dyDescent="0.45">
      <c r="A11" s="44" t="s">
        <v>109</v>
      </c>
      <c r="B11" s="44"/>
      <c r="C11" s="44"/>
      <c r="D11" s="20" t="s">
        <v>93</v>
      </c>
      <c r="E11" s="45" t="s">
        <v>110</v>
      </c>
    </row>
    <row r="12" spans="1:10" ht="24" customHeight="1" x14ac:dyDescent="0.45">
      <c r="A12" s="44" t="s">
        <v>112</v>
      </c>
      <c r="B12" s="44"/>
      <c r="C12" s="44"/>
      <c r="D12" s="20" t="s">
        <v>92</v>
      </c>
      <c r="E12" s="45" t="s">
        <v>111</v>
      </c>
    </row>
    <row r="13" spans="1:10" ht="18" x14ac:dyDescent="0.45">
      <c r="A13" s="44" t="s">
        <v>113</v>
      </c>
      <c r="B13" s="44"/>
      <c r="C13" s="44"/>
      <c r="D13" s="20"/>
      <c r="E13" s="45" t="s">
        <v>121</v>
      </c>
    </row>
    <row r="14" spans="1:10" ht="39.75" customHeight="1" x14ac:dyDescent="0.45">
      <c r="A14" s="40" t="s">
        <v>114</v>
      </c>
      <c r="B14" s="40"/>
      <c r="C14" s="40"/>
      <c r="D14" s="20" t="s">
        <v>93</v>
      </c>
      <c r="E14" s="45" t="s">
        <v>111</v>
      </c>
    </row>
    <row r="15" spans="1:10" ht="35.25" customHeight="1" x14ac:dyDescent="0.45">
      <c r="A15" s="40" t="s">
        <v>115</v>
      </c>
      <c r="B15" s="40"/>
      <c r="C15" s="40"/>
      <c r="D15" s="20" t="s">
        <v>92</v>
      </c>
      <c r="E15" s="45" t="s">
        <v>111</v>
      </c>
    </row>
    <row r="16" spans="1:10" ht="18" x14ac:dyDescent="0.45">
      <c r="A16" s="44" t="s">
        <v>117</v>
      </c>
      <c r="B16" s="44"/>
      <c r="C16" s="44"/>
      <c r="D16" s="20" t="s">
        <v>92</v>
      </c>
      <c r="E16" s="45" t="s">
        <v>116</v>
      </c>
    </row>
    <row r="17" spans="1:5" ht="58.5" customHeight="1" x14ac:dyDescent="0.45">
      <c r="A17" s="40" t="s">
        <v>119</v>
      </c>
      <c r="B17" s="40"/>
      <c r="C17" s="40"/>
      <c r="D17" s="20" t="s">
        <v>92</v>
      </c>
      <c r="E17" s="45" t="s">
        <v>118</v>
      </c>
    </row>
    <row r="18" spans="1:5" ht="45.75" customHeight="1" x14ac:dyDescent="0.45">
      <c r="A18" s="40" t="s">
        <v>122</v>
      </c>
      <c r="B18" s="40"/>
      <c r="C18" s="40"/>
      <c r="D18" s="20" t="s">
        <v>92</v>
      </c>
      <c r="E18" s="45" t="s">
        <v>116</v>
      </c>
    </row>
    <row r="19" spans="1:5" ht="37.5" customHeight="1" x14ac:dyDescent="0.45">
      <c r="A19" s="40" t="s">
        <v>123</v>
      </c>
      <c r="B19" s="40"/>
      <c r="C19" s="40"/>
      <c r="D19" s="20"/>
      <c r="E19" s="20" t="s">
        <v>111</v>
      </c>
    </row>
    <row r="20" spans="1:5" ht="18" x14ac:dyDescent="0.45">
      <c r="A20" s="44" t="s">
        <v>127</v>
      </c>
      <c r="B20" s="44"/>
      <c r="C20" s="44"/>
      <c r="D20" s="20" t="s">
        <v>93</v>
      </c>
      <c r="E20" s="20" t="s">
        <v>128</v>
      </c>
    </row>
    <row r="21" spans="1:5" ht="18" x14ac:dyDescent="0.45">
      <c r="A21" s="44" t="s">
        <v>129</v>
      </c>
      <c r="B21" s="44"/>
      <c r="C21" s="44"/>
      <c r="D21" s="20" t="s">
        <v>92</v>
      </c>
      <c r="E21" s="20" t="s">
        <v>128</v>
      </c>
    </row>
    <row r="22" spans="1:5" ht="40.5" customHeight="1" x14ac:dyDescent="0.45">
      <c r="A22" s="40" t="s">
        <v>131</v>
      </c>
      <c r="B22" s="40"/>
      <c r="C22" s="40"/>
      <c r="D22" s="20" t="s">
        <v>92</v>
      </c>
      <c r="E22" s="20" t="s">
        <v>130</v>
      </c>
    </row>
    <row r="23" spans="1:5" ht="18" x14ac:dyDescent="0.45">
      <c r="A23" s="44" t="s">
        <v>132</v>
      </c>
      <c r="B23" s="44"/>
      <c r="C23" s="44"/>
      <c r="D23" s="20" t="s">
        <v>92</v>
      </c>
      <c r="E23" s="20" t="s">
        <v>130</v>
      </c>
    </row>
    <row r="24" spans="1:5" ht="18" x14ac:dyDescent="0.45">
      <c r="A24" s="40" t="s">
        <v>133</v>
      </c>
      <c r="B24" s="40"/>
      <c r="C24" s="40"/>
      <c r="D24" s="20" t="s">
        <v>92</v>
      </c>
      <c r="E24" s="20" t="s">
        <v>130</v>
      </c>
    </row>
    <row r="25" spans="1:5" ht="18" x14ac:dyDescent="0.45">
      <c r="A25" s="44" t="s">
        <v>134</v>
      </c>
      <c r="B25" s="44"/>
      <c r="C25" s="44"/>
      <c r="D25" s="20" t="s">
        <v>93</v>
      </c>
      <c r="E25" s="20" t="s">
        <v>130</v>
      </c>
    </row>
    <row r="26" spans="1:5" ht="18" x14ac:dyDescent="0.45">
      <c r="A26" s="44" t="s">
        <v>135</v>
      </c>
      <c r="B26" s="44"/>
      <c r="C26" s="44"/>
      <c r="D26" s="20" t="s">
        <v>93</v>
      </c>
      <c r="E26" s="20" t="s">
        <v>130</v>
      </c>
    </row>
    <row r="27" spans="1:5" ht="18" x14ac:dyDescent="0.45">
      <c r="A27" s="44" t="s">
        <v>136</v>
      </c>
      <c r="B27" s="44"/>
      <c r="C27" s="44"/>
      <c r="D27" s="20" t="s">
        <v>92</v>
      </c>
      <c r="E27" s="20" t="s">
        <v>130</v>
      </c>
    </row>
    <row r="28" spans="1:5" ht="63.75" customHeight="1" x14ac:dyDescent="0.45">
      <c r="A28" s="40" t="s">
        <v>137</v>
      </c>
      <c r="B28" s="40"/>
      <c r="C28" s="40"/>
      <c r="D28" s="20"/>
      <c r="E28" s="20" t="s">
        <v>138</v>
      </c>
    </row>
    <row r="29" spans="1:5" ht="57.75" customHeight="1" x14ac:dyDescent="0.45">
      <c r="A29" s="40" t="s">
        <v>139</v>
      </c>
      <c r="B29" s="40"/>
      <c r="C29" s="40"/>
      <c r="D29" s="20"/>
      <c r="E29" s="20" t="s">
        <v>138</v>
      </c>
    </row>
    <row r="30" spans="1:5" ht="39" customHeight="1" x14ac:dyDescent="0.45">
      <c r="A30" s="40" t="s">
        <v>140</v>
      </c>
      <c r="B30" s="40"/>
      <c r="C30" s="40"/>
      <c r="D30" s="20" t="s">
        <v>92</v>
      </c>
      <c r="E30" s="20" t="s">
        <v>141</v>
      </c>
    </row>
    <row r="31" spans="1:5" ht="34.5" customHeight="1" x14ac:dyDescent="0.45">
      <c r="A31" s="40" t="s">
        <v>143</v>
      </c>
      <c r="B31" s="44"/>
      <c r="C31" s="44"/>
      <c r="D31" s="20" t="s">
        <v>93</v>
      </c>
      <c r="E31" s="20" t="s">
        <v>141</v>
      </c>
    </row>
    <row r="32" spans="1:5" ht="39" customHeight="1" x14ac:dyDescent="0.45">
      <c r="A32" s="40" t="s">
        <v>142</v>
      </c>
      <c r="B32" s="40"/>
      <c r="C32" s="40"/>
      <c r="D32" s="20" t="s">
        <v>92</v>
      </c>
      <c r="E32" s="20" t="s">
        <v>141</v>
      </c>
    </row>
    <row r="33" spans="1:5" ht="24.75" customHeight="1" x14ac:dyDescent="0.45">
      <c r="A33" s="40" t="s">
        <v>146</v>
      </c>
      <c r="B33" s="40"/>
      <c r="C33" s="40"/>
      <c r="D33" s="20" t="s">
        <v>93</v>
      </c>
      <c r="E33" s="20" t="s">
        <v>145</v>
      </c>
    </row>
    <row r="34" spans="1:5" ht="39" customHeight="1" x14ac:dyDescent="0.45">
      <c r="A34" s="40" t="s">
        <v>147</v>
      </c>
      <c r="B34" s="44"/>
      <c r="C34" s="44"/>
      <c r="D34" s="20" t="s">
        <v>94</v>
      </c>
      <c r="E34" s="20" t="s">
        <v>148</v>
      </c>
    </row>
    <row r="35" spans="1:5" ht="18" x14ac:dyDescent="0.45">
      <c r="A35" s="44"/>
      <c r="B35" s="44"/>
      <c r="C35" s="44"/>
      <c r="D35" s="20"/>
      <c r="E35" s="20"/>
    </row>
    <row r="36" spans="1:5" ht="18" x14ac:dyDescent="0.45">
      <c r="A36" s="44"/>
      <c r="B36" s="44"/>
      <c r="C36" s="44"/>
      <c r="D36" s="20"/>
      <c r="E36" s="20"/>
    </row>
    <row r="37" spans="1:5" ht="18" x14ac:dyDescent="0.45">
      <c r="A37" s="44"/>
      <c r="B37" s="44"/>
      <c r="C37" s="44"/>
      <c r="D37" s="20"/>
      <c r="E37" s="20"/>
    </row>
    <row r="38" spans="1:5" ht="18" x14ac:dyDescent="0.45">
      <c r="A38" s="44"/>
      <c r="B38" s="44"/>
      <c r="C38" s="44"/>
      <c r="D38" s="20"/>
      <c r="E38" s="20"/>
    </row>
    <row r="39" spans="1:5" ht="18" x14ac:dyDescent="0.45">
      <c r="A39" s="44"/>
      <c r="B39" s="44"/>
      <c r="C39" s="44"/>
      <c r="D39" s="20"/>
      <c r="E39" s="20"/>
    </row>
    <row r="40" spans="1:5" ht="18" x14ac:dyDescent="0.45">
      <c r="A40" s="44"/>
      <c r="B40" s="44"/>
      <c r="C40" s="44"/>
      <c r="D40" s="20"/>
      <c r="E40" s="20"/>
    </row>
    <row r="41" spans="1:5" ht="18" x14ac:dyDescent="0.45">
      <c r="A41" s="44"/>
      <c r="B41" s="44"/>
      <c r="C41" s="44"/>
      <c r="D41" s="20"/>
      <c r="E41" s="20"/>
    </row>
    <row r="42" spans="1:5" ht="18" x14ac:dyDescent="0.45">
      <c r="A42" s="44"/>
      <c r="B42" s="44"/>
      <c r="C42" s="44"/>
      <c r="D42" s="20"/>
      <c r="E42" s="20"/>
    </row>
    <row r="43" spans="1:5" ht="18" x14ac:dyDescent="0.45">
      <c r="A43" s="44"/>
      <c r="B43" s="44"/>
      <c r="C43" s="44"/>
      <c r="D43" s="20"/>
      <c r="E43" s="20"/>
    </row>
    <row r="44" spans="1:5" ht="18" x14ac:dyDescent="0.45">
      <c r="A44" s="44"/>
      <c r="B44" s="44"/>
      <c r="C44" s="44"/>
      <c r="D44" s="20"/>
      <c r="E44" s="20"/>
    </row>
    <row r="45" spans="1:5" ht="18" x14ac:dyDescent="0.45">
      <c r="A45" s="44"/>
      <c r="B45" s="44"/>
      <c r="C45" s="44"/>
      <c r="D45" s="20"/>
      <c r="E45" s="20"/>
    </row>
    <row r="46" spans="1:5" ht="18" x14ac:dyDescent="0.45">
      <c r="A46" s="44"/>
      <c r="B46" s="44"/>
      <c r="C46" s="44"/>
      <c r="D46" s="20"/>
      <c r="E46" s="20"/>
    </row>
    <row r="47" spans="1:5" ht="18" x14ac:dyDescent="0.45">
      <c r="A47" s="44"/>
      <c r="B47" s="44"/>
      <c r="C47" s="44"/>
      <c r="D47" s="20"/>
      <c r="E47" s="20"/>
    </row>
    <row r="48" spans="1:5" ht="18" x14ac:dyDescent="0.45">
      <c r="A48" s="44"/>
      <c r="B48" s="44"/>
      <c r="C48" s="44"/>
      <c r="D48" s="20"/>
      <c r="E48" s="20"/>
    </row>
    <row r="49" spans="1:5" ht="18" x14ac:dyDescent="0.45">
      <c r="A49" s="44"/>
      <c r="B49" s="44"/>
      <c r="C49" s="44"/>
      <c r="D49" s="20"/>
      <c r="E49" s="20"/>
    </row>
    <row r="50" spans="1:5" ht="18" x14ac:dyDescent="0.45">
      <c r="A50" s="44"/>
      <c r="B50" s="44"/>
      <c r="C50" s="44"/>
      <c r="D50" s="20"/>
      <c r="E50" s="20"/>
    </row>
    <row r="51" spans="1:5" ht="18" x14ac:dyDescent="0.45">
      <c r="A51" s="44"/>
      <c r="B51" s="44"/>
      <c r="C51" s="44"/>
      <c r="D51" s="20"/>
      <c r="E51" s="20"/>
    </row>
    <row r="52" spans="1:5" ht="18" x14ac:dyDescent="0.45">
      <c r="A52" s="44"/>
      <c r="B52" s="44"/>
      <c r="C52" s="44"/>
      <c r="D52" s="20"/>
      <c r="E52" s="20"/>
    </row>
    <row r="53" spans="1:5" ht="18" x14ac:dyDescent="0.45">
      <c r="A53" s="44"/>
      <c r="B53" s="44"/>
      <c r="C53" s="44"/>
      <c r="D53" s="20"/>
      <c r="E53" s="20"/>
    </row>
    <row r="54" spans="1:5" ht="18" x14ac:dyDescent="0.45">
      <c r="A54" s="44"/>
      <c r="B54" s="44"/>
      <c r="C54" s="44"/>
      <c r="D54" s="20"/>
      <c r="E54" s="20"/>
    </row>
    <row r="55" spans="1:5" ht="18" x14ac:dyDescent="0.45">
      <c r="A55" s="44"/>
      <c r="B55" s="44"/>
      <c r="C55" s="44"/>
      <c r="D55" s="20"/>
      <c r="E55" s="20"/>
    </row>
    <row r="56" spans="1:5" ht="18" x14ac:dyDescent="0.45">
      <c r="A56" s="44"/>
      <c r="B56" s="44"/>
      <c r="C56" s="44"/>
      <c r="D56" s="20"/>
      <c r="E56" s="20"/>
    </row>
    <row r="57" spans="1:5" ht="18" x14ac:dyDescent="0.45">
      <c r="A57" s="44"/>
      <c r="B57" s="44"/>
      <c r="C57" s="44"/>
      <c r="D57" s="20"/>
      <c r="E57" s="20"/>
    </row>
    <row r="58" spans="1:5" ht="18" x14ac:dyDescent="0.45">
      <c r="A58" s="44"/>
      <c r="B58" s="44"/>
      <c r="C58" s="44"/>
      <c r="D58" s="20"/>
      <c r="E58" s="20"/>
    </row>
    <row r="59" spans="1:5" ht="18" x14ac:dyDescent="0.45">
      <c r="A59" s="44"/>
      <c r="B59" s="44"/>
      <c r="C59" s="44"/>
      <c r="D59" s="20"/>
      <c r="E59" s="20"/>
    </row>
    <row r="60" spans="1:5" ht="18" x14ac:dyDescent="0.45">
      <c r="A60" s="44"/>
      <c r="B60" s="44"/>
      <c r="C60" s="44"/>
      <c r="D60" s="20"/>
      <c r="E60" s="20"/>
    </row>
    <row r="61" spans="1:5" ht="18" x14ac:dyDescent="0.45">
      <c r="A61" s="44"/>
      <c r="B61" s="44"/>
      <c r="C61" s="44"/>
      <c r="D61" s="20"/>
      <c r="E61" s="20"/>
    </row>
    <row r="62" spans="1:5" ht="18" x14ac:dyDescent="0.45">
      <c r="A62" s="44"/>
      <c r="B62" s="44"/>
      <c r="C62" s="44"/>
      <c r="D62" s="20"/>
      <c r="E62" s="20"/>
    </row>
    <row r="63" spans="1:5" ht="18" x14ac:dyDescent="0.45">
      <c r="A63" s="44"/>
      <c r="B63" s="44"/>
      <c r="C63" s="44"/>
      <c r="D63" s="20"/>
      <c r="E63" s="20"/>
    </row>
    <row r="64" spans="1:5" ht="18" x14ac:dyDescent="0.45">
      <c r="A64" s="44"/>
      <c r="B64" s="44"/>
      <c r="C64" s="44"/>
      <c r="D64" s="20"/>
      <c r="E64" s="20"/>
    </row>
    <row r="65" spans="1:5" ht="18" x14ac:dyDescent="0.45">
      <c r="A65" s="44"/>
      <c r="B65" s="44"/>
      <c r="C65" s="44"/>
      <c r="D65" s="20"/>
      <c r="E65" s="20"/>
    </row>
    <row r="66" spans="1:5" ht="18" x14ac:dyDescent="0.45">
      <c r="A66" s="44"/>
      <c r="B66" s="44"/>
      <c r="C66" s="44"/>
      <c r="D66" s="20"/>
      <c r="E66" s="20"/>
    </row>
    <row r="67" spans="1:5" ht="18" x14ac:dyDescent="0.45">
      <c r="A67" s="44"/>
      <c r="B67" s="44"/>
      <c r="C67" s="44"/>
      <c r="D67" s="20"/>
      <c r="E67" s="20"/>
    </row>
    <row r="68" spans="1:5" ht="18" x14ac:dyDescent="0.45">
      <c r="A68" s="44"/>
      <c r="B68" s="44"/>
      <c r="C68" s="44"/>
      <c r="D68" s="20"/>
      <c r="E68" s="20"/>
    </row>
    <row r="69" spans="1:5" ht="18" x14ac:dyDescent="0.45">
      <c r="A69" s="44"/>
      <c r="B69" s="44"/>
      <c r="C69" s="44"/>
      <c r="D69" s="20"/>
      <c r="E69" s="20"/>
    </row>
    <row r="70" spans="1:5" ht="18" x14ac:dyDescent="0.45">
      <c r="A70" s="44"/>
      <c r="B70" s="44"/>
      <c r="C70" s="44"/>
      <c r="D70" s="20"/>
      <c r="E70" s="20"/>
    </row>
    <row r="71" spans="1:5" ht="18" x14ac:dyDescent="0.45">
      <c r="A71" s="44"/>
      <c r="B71" s="44"/>
      <c r="C71" s="44"/>
      <c r="D71" s="20"/>
      <c r="E71" s="20"/>
    </row>
    <row r="72" spans="1:5" ht="18" x14ac:dyDescent="0.45">
      <c r="A72" s="44"/>
      <c r="B72" s="44"/>
      <c r="C72" s="44"/>
      <c r="D72" s="20"/>
      <c r="E72" s="20"/>
    </row>
    <row r="73" spans="1:5" ht="18" x14ac:dyDescent="0.45">
      <c r="A73" s="44"/>
      <c r="B73" s="44"/>
      <c r="C73" s="44"/>
      <c r="D73" s="20"/>
      <c r="E73" s="20"/>
    </row>
    <row r="74" spans="1:5" ht="18" x14ac:dyDescent="0.45">
      <c r="A74" s="44"/>
      <c r="B74" s="44"/>
      <c r="C74" s="44"/>
      <c r="D74" s="20"/>
      <c r="E74" s="20"/>
    </row>
    <row r="75" spans="1:5" ht="18" x14ac:dyDescent="0.45">
      <c r="A75" s="44"/>
      <c r="B75" s="44"/>
      <c r="C75" s="44"/>
      <c r="D75" s="20"/>
      <c r="E75" s="20"/>
    </row>
    <row r="76" spans="1:5" ht="18" x14ac:dyDescent="0.45">
      <c r="A76" s="44"/>
      <c r="B76" s="44"/>
      <c r="C76" s="44"/>
      <c r="D76" s="20"/>
      <c r="E76" s="20"/>
    </row>
    <row r="77" spans="1:5" ht="18" x14ac:dyDescent="0.45">
      <c r="A77" s="44"/>
      <c r="B77" s="44"/>
      <c r="C77" s="44"/>
      <c r="D77" s="20"/>
      <c r="E77" s="20"/>
    </row>
    <row r="78" spans="1:5" ht="18" x14ac:dyDescent="0.45">
      <c r="A78" s="44"/>
      <c r="B78" s="44"/>
      <c r="C78" s="44"/>
      <c r="D78" s="20"/>
      <c r="E78" s="20"/>
    </row>
    <row r="79" spans="1:5" ht="18" x14ac:dyDescent="0.45">
      <c r="A79" s="44"/>
      <c r="B79" s="44"/>
      <c r="C79" s="44"/>
      <c r="D79" s="20"/>
      <c r="E79" s="20"/>
    </row>
    <row r="80" spans="1:5" ht="18" x14ac:dyDescent="0.45">
      <c r="A80" s="44"/>
      <c r="B80" s="44"/>
      <c r="C80" s="44"/>
      <c r="D80" s="20"/>
      <c r="E80" s="20"/>
    </row>
    <row r="81" spans="1:5" ht="18" x14ac:dyDescent="0.45">
      <c r="A81" s="44"/>
      <c r="B81" s="44"/>
      <c r="C81" s="44"/>
      <c r="D81" s="20"/>
      <c r="E81" s="20"/>
    </row>
    <row r="82" spans="1:5" ht="18" x14ac:dyDescent="0.45">
      <c r="A82" s="44"/>
      <c r="B82" s="44"/>
      <c r="C82" s="44"/>
      <c r="D82" s="20"/>
      <c r="E82" s="20"/>
    </row>
    <row r="83" spans="1:5" ht="18" x14ac:dyDescent="0.45">
      <c r="A83" s="44"/>
      <c r="B83" s="44"/>
      <c r="C83" s="44"/>
      <c r="D83" s="20"/>
      <c r="E83" s="20"/>
    </row>
    <row r="84" spans="1:5" ht="18" x14ac:dyDescent="0.45">
      <c r="A84" s="44"/>
      <c r="B84" s="44"/>
      <c r="C84" s="44"/>
      <c r="D84" s="20"/>
      <c r="E84" s="20"/>
    </row>
    <row r="85" spans="1:5" ht="18" x14ac:dyDescent="0.45">
      <c r="A85" s="44"/>
      <c r="B85" s="44"/>
      <c r="C85" s="44"/>
      <c r="D85" s="20"/>
      <c r="E85" s="20"/>
    </row>
    <row r="86" spans="1:5" ht="18" x14ac:dyDescent="0.45">
      <c r="A86" s="44"/>
      <c r="B86" s="44"/>
      <c r="C86" s="44"/>
      <c r="D86" s="20"/>
      <c r="E86" s="20"/>
    </row>
    <row r="87" spans="1:5" ht="18" x14ac:dyDescent="0.45">
      <c r="A87" s="44"/>
      <c r="B87" s="44"/>
      <c r="C87" s="44"/>
      <c r="D87" s="20"/>
      <c r="E87" s="20"/>
    </row>
    <row r="88" spans="1:5" ht="18" x14ac:dyDescent="0.45">
      <c r="A88" s="44"/>
      <c r="B88" s="44"/>
      <c r="C88" s="44"/>
      <c r="D88" s="20"/>
      <c r="E88" s="20"/>
    </row>
    <row r="89" spans="1:5" ht="18" x14ac:dyDescent="0.45">
      <c r="A89" s="44"/>
      <c r="B89" s="44"/>
      <c r="C89" s="44"/>
      <c r="D89" s="20"/>
      <c r="E89" s="20"/>
    </row>
    <row r="90" spans="1:5" ht="18" x14ac:dyDescent="0.45">
      <c r="A90" s="44"/>
      <c r="B90" s="44"/>
      <c r="C90" s="44"/>
      <c r="D90" s="20"/>
      <c r="E90" s="20"/>
    </row>
    <row r="91" spans="1:5" ht="18" x14ac:dyDescent="0.45">
      <c r="A91" s="44"/>
      <c r="B91" s="44"/>
      <c r="C91" s="44"/>
      <c r="D91" s="20"/>
      <c r="E91" s="20"/>
    </row>
    <row r="92" spans="1:5" ht="18" x14ac:dyDescent="0.45">
      <c r="A92" s="44"/>
      <c r="B92" s="44"/>
      <c r="C92" s="44"/>
      <c r="D92" s="20"/>
      <c r="E92" s="20"/>
    </row>
    <row r="93" spans="1:5" ht="18" x14ac:dyDescent="0.45">
      <c r="A93" s="44"/>
      <c r="B93" s="44"/>
      <c r="C93" s="44"/>
      <c r="D93" s="20"/>
      <c r="E93" s="20"/>
    </row>
    <row r="94" spans="1:5" ht="18" x14ac:dyDescent="0.45">
      <c r="A94" s="44"/>
      <c r="B94" s="44"/>
      <c r="C94" s="44"/>
      <c r="D94" s="20"/>
      <c r="E94" s="20"/>
    </row>
    <row r="95" spans="1:5" ht="18" x14ac:dyDescent="0.45">
      <c r="A95" s="44"/>
      <c r="B95" s="44"/>
      <c r="C95" s="44"/>
      <c r="D95" s="20"/>
      <c r="E95" s="20"/>
    </row>
    <row r="96" spans="1:5" ht="18" x14ac:dyDescent="0.45">
      <c r="A96" s="44"/>
      <c r="B96" s="44"/>
      <c r="C96" s="44"/>
      <c r="D96" s="20"/>
      <c r="E96" s="20"/>
    </row>
    <row r="97" spans="1:5" ht="18" x14ac:dyDescent="0.45">
      <c r="A97" s="44"/>
      <c r="B97" s="44"/>
      <c r="C97" s="44"/>
      <c r="D97" s="20"/>
      <c r="E97" s="20"/>
    </row>
    <row r="98" spans="1:5" ht="18" x14ac:dyDescent="0.45">
      <c r="A98" s="44"/>
      <c r="B98" s="44"/>
      <c r="C98" s="44"/>
      <c r="D98" s="20"/>
      <c r="E98" s="20"/>
    </row>
    <row r="99" spans="1:5" ht="18" x14ac:dyDescent="0.45">
      <c r="A99" s="44"/>
      <c r="B99" s="44"/>
      <c r="C99" s="44"/>
      <c r="D99" s="20"/>
      <c r="E99" s="20"/>
    </row>
    <row r="100" spans="1:5" ht="18" x14ac:dyDescent="0.45">
      <c r="A100" s="44"/>
      <c r="B100" s="44"/>
      <c r="C100" s="44"/>
      <c r="D100" s="20"/>
      <c r="E100" s="20"/>
    </row>
  </sheetData>
  <sheetProtection algorithmName="SHA-512" hashValue="etPy5C9EkixnPzn87kUgRiYn769/rrceWM5Fem5y0HzgiiuryEezoD3sxYPlbDIz/p8uBA3iUjnNusCqAekPwQ==" saltValue="u44YVnUK+Oy/0crF1tAZWQ==" spinCount="100000" sheet="1" formatCells="0" formatColumns="0" formatRows="0" insertColumns="0" insertRows="0" insertHyperlinks="0" deleteColumns="0" deleteRows="0" sort="0" autoFilter="0" pivotTables="0"/>
  <mergeCells count="100">
    <mergeCell ref="A9:C9"/>
    <mergeCell ref="D3:E3"/>
    <mergeCell ref="A4:C4"/>
    <mergeCell ref="D4:E4"/>
    <mergeCell ref="A8:C8"/>
    <mergeCell ref="A5:C5"/>
    <mergeCell ref="A6:C6"/>
    <mergeCell ref="A7:C7"/>
    <mergeCell ref="A3:C3"/>
    <mergeCell ref="A20:C20"/>
    <mergeCell ref="A10:C10"/>
    <mergeCell ref="A11:C11"/>
    <mergeCell ref="A12:C12"/>
    <mergeCell ref="A13:C13"/>
    <mergeCell ref="A14:C14"/>
    <mergeCell ref="A15:C15"/>
    <mergeCell ref="A16:C16"/>
    <mergeCell ref="A17:C17"/>
    <mergeCell ref="A18:C18"/>
    <mergeCell ref="A19:C19"/>
    <mergeCell ref="A32:C32"/>
    <mergeCell ref="A21:C21"/>
    <mergeCell ref="A22:C22"/>
    <mergeCell ref="A23:C23"/>
    <mergeCell ref="A24:C24"/>
    <mergeCell ref="A25:C25"/>
    <mergeCell ref="A26:C26"/>
    <mergeCell ref="A27:C27"/>
    <mergeCell ref="A28:C28"/>
    <mergeCell ref="A29:C29"/>
    <mergeCell ref="A30:C30"/>
    <mergeCell ref="A31:C31"/>
    <mergeCell ref="A44:C44"/>
    <mergeCell ref="A33:C33"/>
    <mergeCell ref="A34:C34"/>
    <mergeCell ref="A35:C35"/>
    <mergeCell ref="A36:C36"/>
    <mergeCell ref="A37:C37"/>
    <mergeCell ref="A38:C38"/>
    <mergeCell ref="A39:C39"/>
    <mergeCell ref="A40:C40"/>
    <mergeCell ref="A41:C41"/>
    <mergeCell ref="A42:C42"/>
    <mergeCell ref="A43:C43"/>
    <mergeCell ref="A56:C56"/>
    <mergeCell ref="A45:C45"/>
    <mergeCell ref="A46:C46"/>
    <mergeCell ref="A47:C47"/>
    <mergeCell ref="A48:C48"/>
    <mergeCell ref="A49:C49"/>
    <mergeCell ref="A50:C50"/>
    <mergeCell ref="A51:C51"/>
    <mergeCell ref="A52:C52"/>
    <mergeCell ref="A53:C53"/>
    <mergeCell ref="A54:C54"/>
    <mergeCell ref="A55:C55"/>
    <mergeCell ref="A68:C68"/>
    <mergeCell ref="A57:C57"/>
    <mergeCell ref="A58:C58"/>
    <mergeCell ref="A59:C59"/>
    <mergeCell ref="A60:C60"/>
    <mergeCell ref="A61:C61"/>
    <mergeCell ref="A62:C62"/>
    <mergeCell ref="A63:C63"/>
    <mergeCell ref="A64:C64"/>
    <mergeCell ref="A65:C65"/>
    <mergeCell ref="A66:C66"/>
    <mergeCell ref="A67:C67"/>
    <mergeCell ref="A80:C80"/>
    <mergeCell ref="A69:C69"/>
    <mergeCell ref="A70:C70"/>
    <mergeCell ref="A71:C71"/>
    <mergeCell ref="A72:C72"/>
    <mergeCell ref="A73:C73"/>
    <mergeCell ref="A74:C74"/>
    <mergeCell ref="A75:C75"/>
    <mergeCell ref="A76:C76"/>
    <mergeCell ref="A77:C77"/>
    <mergeCell ref="A78:C78"/>
    <mergeCell ref="A79:C79"/>
    <mergeCell ref="A92:C92"/>
    <mergeCell ref="A81:C81"/>
    <mergeCell ref="A82:C82"/>
    <mergeCell ref="A83:C83"/>
    <mergeCell ref="A84:C84"/>
    <mergeCell ref="A85:C85"/>
    <mergeCell ref="A86:C86"/>
    <mergeCell ref="A87:C87"/>
    <mergeCell ref="A88:C88"/>
    <mergeCell ref="A89:C89"/>
    <mergeCell ref="A90:C90"/>
    <mergeCell ref="A91:C91"/>
    <mergeCell ref="A99:C99"/>
    <mergeCell ref="A100:C100"/>
    <mergeCell ref="A93:C93"/>
    <mergeCell ref="A94:C94"/>
    <mergeCell ref="A95:C95"/>
    <mergeCell ref="A96:C96"/>
    <mergeCell ref="A97:C97"/>
    <mergeCell ref="A98:C98"/>
  </mergeCells>
  <conditionalFormatting sqref="A4">
    <cfRule type="duplicateValues" dxfId="3" priority="1"/>
  </conditionalFormatting>
  <conditionalFormatting sqref="A1:C1">
    <cfRule type="duplicateValues" dxfId="2" priority="5"/>
  </conditionalFormatting>
  <conditionalFormatting sqref="A5:C5">
    <cfRule type="duplicateValues" dxfId="1" priority="3"/>
    <cfRule type="duplicateValues" dxfId="0" priority="4"/>
  </conditionalFormatting>
  <dataValidations count="1">
    <dataValidation type="list" allowBlank="1" showInputMessage="1" showErrorMessage="1" sqref="D6:D100" xr:uid="{B1661E6D-2272-42FE-800C-A6430388B7D7}">
      <formula1>$J$1:$J$3</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71176-FE5B-4BAF-B671-5810ED3A1E46}">
  <sheetPr>
    <tabColor rgb="FF00B050"/>
  </sheetPr>
  <dimension ref="A1:E2"/>
  <sheetViews>
    <sheetView rightToLeft="1" zoomScale="80" zoomScaleNormal="80" workbookViewId="0">
      <selection activeCell="A2" sqref="A2"/>
    </sheetView>
  </sheetViews>
  <sheetFormatPr defaultRowHeight="15" x14ac:dyDescent="0.25"/>
  <cols>
    <col min="1" max="1" width="29" customWidth="1"/>
    <col min="2" max="2" width="30.42578125" customWidth="1"/>
    <col min="3" max="4" width="33.7109375" customWidth="1"/>
    <col min="5" max="5" width="25.7109375" customWidth="1"/>
  </cols>
  <sheetData>
    <row r="1" spans="1:5" ht="26.25" x14ac:dyDescent="0.25">
      <c r="A1" s="8" t="s">
        <v>88</v>
      </c>
      <c r="B1" s="8" t="s">
        <v>89</v>
      </c>
      <c r="C1" s="8" t="s">
        <v>87</v>
      </c>
      <c r="D1" s="8" t="s">
        <v>91</v>
      </c>
      <c r="E1" s="8" t="s">
        <v>86</v>
      </c>
    </row>
    <row r="2" spans="1:5" ht="47.25" customHeight="1" x14ac:dyDescent="0.25">
      <c r="A2" s="9">
        <f>COUNTIF('چکلیست عمومی'!D6:D66,"Y")/
   COUNTA('چکلیست عمومی'!D6:D66)</f>
        <v>0.93442622950819676</v>
      </c>
      <c r="B2" s="11">
        <f>COUNTIF('چکلیست زیرساخت'!D6:D21,"Y")/
   COUNTA('چکلیست زیرساخت'!D6:D21)</f>
        <v>1</v>
      </c>
      <c r="C2" s="10">
        <f>COUNTA('چکلیست کسب و کار'!D6:D100)</f>
        <v>25</v>
      </c>
      <c r="D2" s="12">
        <f>(COUNTIF('چکلیست کسب و کار'!D6:D100,"M")*0.5
+COUNTIF('چکلیست کسب و کار'!D6:D100,"S")*0.1
+COUNTIF('چکلیست کسب و کار'!D6:D100,"C"))/'چکلیست عمومی'!D4:E4</f>
        <v>1.0294117647058823E-2</v>
      </c>
      <c r="E2" s="11">
        <f>(COUNTIF('چکلیست عمومی'!D6:D66,"Y")+COUNTIF('چکلیست زیرساخت'!D6:D21,"Y"))/
   (COUNTA('چکلیست عمومی'!D6:D66)+
    COUNTA('چکلیست زیرساخت'!D6:D21)+C2)  -
IF(D2&gt;0.03,D2*4,
IF(AND(D2&lt;=0.03,D2&gt;0.02),D2*3,
IF(AND(D2&lt;=0.02,D2&gt;=0.01),D2*2,
IF(D2&lt;0.01,D2))))</f>
        <v>0.69509803921568625</v>
      </c>
    </row>
  </sheetData>
  <sheetProtection algorithmName="SHA-512" hashValue="gu7j8ne62QUjMYX+XuAaLSt3OxOkWrLJ94il1GqvZeNUSOb0xTLFPuDTRUs10DnL65GLDMyD7wAA2AZX0XidfA==" saltValue="bLGGiInut967UuCsx8FgBg==" spinCount="100000" sheet="1" objects="1" scenarios="1"/>
  <conditionalFormatting sqref="D2">
    <cfRule type="colorScale" priority="1">
      <colorScale>
        <cfvo type="num" val="0"/>
        <cfvo type="num" val="0.02"/>
        <cfvo type="num" val="0.04"/>
        <color rgb="FF00B050"/>
        <color rgb="FFFFEB84"/>
        <color rgb="FFFF0000"/>
      </colorScale>
    </cfRule>
  </conditionalFormatting>
  <pageMargins left="0.7" right="0.7" top="0.75" bottom="0.75" header="0.3" footer="0.3"/>
  <ignoredErrors>
    <ignoredError sqref="D2:E2 A2:B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چکلیست عمومی</vt:lpstr>
      <vt:lpstr>چکلیست زیرساخت</vt:lpstr>
      <vt:lpstr>چکلیست کسب و کار</vt:lpstr>
      <vt:lpstr>کنترل کیفیت</vt:lpstr>
      <vt:lpstr>'چکلیست عمومی'!_edn1</vt:lpstr>
      <vt:lpstr>'چکلیست عمومی'!_ftnref1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Hamed Zohrab</dc:creator>
  <cp:lastModifiedBy>Pouya Shiralipour</cp:lastModifiedBy>
  <dcterms:created xsi:type="dcterms:W3CDTF">2015-06-05T18:17:20Z</dcterms:created>
  <dcterms:modified xsi:type="dcterms:W3CDTF">2024-11-19T01:33:34Z</dcterms:modified>
</cp:coreProperties>
</file>