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lexi\Documents\scolaire\IPSA\AeroIpsa\APEX\"/>
    </mc:Choice>
  </mc:AlternateContent>
  <xr:revisionPtr revIDLastSave="0" documentId="13_ncr:2001_{62DB1CC1-15C5-43FC-AF92-125D3C1B15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K15" i="1"/>
  <c r="K14" i="1"/>
  <c r="J15" i="1" l="1"/>
  <c r="J16" i="1" s="1"/>
  <c r="F29" i="1" l="1"/>
  <c r="F19" i="1"/>
  <c r="F8" i="1"/>
</calcChain>
</file>

<file path=xl/sharedStrings.xml><?xml version="1.0" encoding="utf-8"?>
<sst xmlns="http://schemas.openxmlformats.org/spreadsheetml/2006/main" count="22" uniqueCount="21">
  <si>
    <t>Commande JLCPCB (PCB + TOP cmp)</t>
  </si>
  <si>
    <t>SAM-M10-Q</t>
  </si>
  <si>
    <t>SMA Conn</t>
  </si>
  <si>
    <t>Antenna 868 MHz</t>
  </si>
  <si>
    <t>RFM95W (868 MHz)</t>
  </si>
  <si>
    <t>Batterie 1S 1Ah</t>
  </si>
  <si>
    <t>MOLEX 2pins FEM</t>
  </si>
  <si>
    <t>MOLEX 2pins HOM</t>
  </si>
  <si>
    <t>MOLEX gros sertissage</t>
  </si>
  <si>
    <t>MOLEX 22pins FEM</t>
  </si>
  <si>
    <t>MOLEX 22pins HOM</t>
  </si>
  <si>
    <t>MOLEX petit sertissage</t>
  </si>
  <si>
    <t>TOTAL</t>
  </si>
  <si>
    <t>TTGO</t>
  </si>
  <si>
    <t>Batterie</t>
  </si>
  <si>
    <t>Buck</t>
  </si>
  <si>
    <t>PCB Alim</t>
  </si>
  <si>
    <t>FPD</t>
  </si>
  <si>
    <t>Marge</t>
  </si>
  <si>
    <t>SOUS TOTAL</t>
  </si>
  <si>
    <t>APEX (encore)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</si>
</sst>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K29"/>
  <sheetViews>
    <sheetView tabSelected="1" topLeftCell="B1" zoomScale="175" zoomScaleNormal="175" workbookViewId="0">
      <selection activeCell="L4" sqref="L4"/>
    </sheetView>
  </sheetViews>
  <sheetFormatPr baseColWidth="10" defaultColWidth="9.140625" defaultRowHeight="15" x14ac:dyDescent="0.25"/>
  <cols>
    <col min="5" max="5" width="33.140625" bestFit="1" customWidth="1"/>
    <col min="9" max="9" width="13.5703125" bestFit="1" customWidth="1"/>
  </cols>
  <sheetData>
    <row r="8" spans="5:11" x14ac:dyDescent="0.25">
      <c r="E8" t="s">
        <v>0</v>
      </c>
      <c r="F8">
        <f>44.81+3.7</f>
        <v>48.510000000000005</v>
      </c>
      <c r="I8" t="s">
        <v>13</v>
      </c>
      <c r="J8">
        <v>50.42</v>
      </c>
    </row>
    <row r="9" spans="5:11" x14ac:dyDescent="0.25">
      <c r="E9" t="s">
        <v>1</v>
      </c>
      <c r="F9">
        <v>29.93</v>
      </c>
      <c r="I9" t="s">
        <v>14</v>
      </c>
      <c r="J9" s="1">
        <v>41.58</v>
      </c>
    </row>
    <row r="10" spans="5:11" x14ac:dyDescent="0.25">
      <c r="E10" t="s">
        <v>4</v>
      </c>
      <c r="F10">
        <v>4.0599999999999996</v>
      </c>
      <c r="I10" t="s">
        <v>15</v>
      </c>
      <c r="J10" s="1">
        <v>23.98</v>
      </c>
    </row>
    <row r="11" spans="5:11" x14ac:dyDescent="0.25">
      <c r="E11" t="s">
        <v>2</v>
      </c>
      <c r="F11">
        <v>2.93</v>
      </c>
      <c r="I11" s="2" t="s">
        <v>16</v>
      </c>
      <c r="J11">
        <v>20</v>
      </c>
    </row>
    <row r="12" spans="5:11" x14ac:dyDescent="0.25">
      <c r="E12" t="s">
        <v>3</v>
      </c>
      <c r="F12">
        <v>7</v>
      </c>
      <c r="I12" t="s">
        <v>20</v>
      </c>
      <c r="J12">
        <v>4</v>
      </c>
    </row>
    <row r="13" spans="5:11" x14ac:dyDescent="0.25">
      <c r="E13" t="s">
        <v>5</v>
      </c>
      <c r="F13">
        <v>2.8450000000000002</v>
      </c>
      <c r="I13" t="s">
        <v>19</v>
      </c>
      <c r="J13">
        <f>SUM(J8:J12)</f>
        <v>139.98000000000002</v>
      </c>
    </row>
    <row r="14" spans="5:11" x14ac:dyDescent="0.25">
      <c r="E14" t="s">
        <v>6</v>
      </c>
      <c r="F14">
        <v>0.7</v>
      </c>
      <c r="I14" t="s">
        <v>17</v>
      </c>
      <c r="J14">
        <f>J13*0.1</f>
        <v>13.998000000000003</v>
      </c>
      <c r="K14" s="3" t="str">
        <f>"(+10%)"</f>
        <v>(+10%)</v>
      </c>
    </row>
    <row r="15" spans="5:11" x14ac:dyDescent="0.25">
      <c r="E15" t="s">
        <v>7</v>
      </c>
      <c r="F15">
        <v>0.2</v>
      </c>
      <c r="I15" t="s">
        <v>18</v>
      </c>
      <c r="J15">
        <f>J13*0.1</f>
        <v>13.998000000000003</v>
      </c>
      <c r="K15" s="3" t="str">
        <f>"(+10%)"</f>
        <v>(+10%)</v>
      </c>
    </row>
    <row r="16" spans="5:11" x14ac:dyDescent="0.25">
      <c r="E16" t="s">
        <v>8</v>
      </c>
      <c r="F16">
        <v>0.4</v>
      </c>
      <c r="I16" t="s">
        <v>12</v>
      </c>
      <c r="J16">
        <f>SUM(J13:J15)</f>
        <v>167.976</v>
      </c>
    </row>
    <row r="17" spans="5:6" x14ac:dyDescent="0.25">
      <c r="E17" t="s">
        <v>9</v>
      </c>
      <c r="F17">
        <v>2.77</v>
      </c>
    </row>
    <row r="18" spans="5:6" x14ac:dyDescent="0.25">
      <c r="E18" t="s">
        <v>10</v>
      </c>
      <c r="F18">
        <v>0.6</v>
      </c>
    </row>
    <row r="19" spans="5:6" x14ac:dyDescent="0.25">
      <c r="E19" t="s">
        <v>11</v>
      </c>
      <c r="F19">
        <f>0.15*22</f>
        <v>3.3</v>
      </c>
    </row>
    <row r="29" spans="5:6" x14ac:dyDescent="0.25">
      <c r="E29" t="s">
        <v>12</v>
      </c>
      <c r="F29">
        <f>SUM(F8:F28)</f>
        <v>103.245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2015-06-05T18:19:34Z</dcterms:created>
  <dcterms:modified xsi:type="dcterms:W3CDTF">2025-04-16T18:09:54Z</dcterms:modified>
</cp:coreProperties>
</file>