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piduser\github\julia-high-performance\chapter 02\"/>
    </mc:Choice>
  </mc:AlternateContent>
  <bookViews>
    <workbookView xWindow="0" yWindow="0" windowWidth="10950" windowHeight="6420"/>
  </bookViews>
  <sheets>
    <sheet name="2 points" sheetId="1" r:id="rId1"/>
    <sheet name="Trend"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 i="2" l="1"/>
  <c r="B6" i="2"/>
  <c r="B7" i="2"/>
  <c r="B8" i="2"/>
  <c r="B9" i="2"/>
  <c r="B10" i="2"/>
  <c r="B11" i="2"/>
  <c r="B12" i="2"/>
  <c r="B13" i="2"/>
  <c r="B4" i="2"/>
  <c r="K5" i="2"/>
  <c r="K6" i="2"/>
  <c r="K7" i="2"/>
  <c r="K8" i="2"/>
  <c r="K9" i="2"/>
  <c r="K10" i="2"/>
  <c r="K11" i="2"/>
  <c r="K12" i="2"/>
  <c r="K13" i="2"/>
  <c r="K4" i="2"/>
  <c r="F5" i="2"/>
  <c r="F6" i="2"/>
  <c r="F7" i="2"/>
  <c r="F8" i="2"/>
  <c r="F9" i="2"/>
  <c r="F10" i="2"/>
  <c r="F11" i="2"/>
  <c r="F12" i="2"/>
  <c r="F13" i="2"/>
  <c r="F4" i="2"/>
</calcChain>
</file>

<file path=xl/sharedStrings.xml><?xml version="1.0" encoding="utf-8"?>
<sst xmlns="http://schemas.openxmlformats.org/spreadsheetml/2006/main" count="144" uniqueCount="50">
  <si>
    <t>DCC</t>
  </si>
  <si>
    <t>Section</t>
  </si>
  <si>
    <t>ncalls</t>
  </si>
  <si>
    <t>time</t>
  </si>
  <si>
    <t>%tot</t>
  </si>
  <si>
    <t>avg</t>
  </si>
  <si>
    <t>alloc</t>
  </si>
  <si>
    <t>randmsq</t>
  </si>
  <si>
    <t>589ms</t>
  </si>
  <si>
    <t>1.49GiB</t>
  </si>
  <si>
    <t>mean</t>
  </si>
  <si>
    <t>360ms</t>
  </si>
  <si>
    <t>763MiB</t>
  </si>
  <si>
    <t>rand</t>
  </si>
  <si>
    <t>228ms</t>
  </si>
  <si>
    <t>Time</t>
  </si>
  <si>
    <t>Allocation</t>
  </si>
  <si>
    <t>14.5s</t>
  </si>
  <si>
    <t>37.3GiB</t>
  </si>
  <si>
    <t>8.84s</t>
  </si>
  <si>
    <t>18.6GiB</t>
  </si>
  <si>
    <t>5.67s</t>
  </si>
  <si>
    <t>Rows:</t>
  </si>
  <si>
    <t>Columns:</t>
  </si>
  <si>
    <t xml:space="preserve"> Tot / % measured:      </t>
  </si>
  <si>
    <t>2.24s / 26.3%</t>
  </si>
  <si>
    <t xml:space="preserve"> 1.60GiB / 93.0%    </t>
  </si>
  <si>
    <t xml:space="preserve"> Tot / % measured:</t>
  </si>
  <si>
    <t xml:space="preserve"> 16.0s / 90.8%</t>
  </si>
  <si>
    <t xml:space="preserve"> 37.4GiB / 100% </t>
  </si>
  <si>
    <t>Rapid 920</t>
  </si>
  <si>
    <t>Matrix Size:</t>
  </si>
  <si>
    <t>100M</t>
  </si>
  <si>
    <t>2,500M</t>
  </si>
  <si>
    <t>44.2s</t>
  </si>
  <si>
    <t>23.4s</t>
  </si>
  <si>
    <t>20.8s</t>
  </si>
  <si>
    <t>44.3s /100%</t>
  </si>
  <si>
    <t xml:space="preserve"> 37.3GiB / 100% </t>
  </si>
  <si>
    <t>1.63s</t>
  </si>
  <si>
    <t>854ms</t>
  </si>
  <si>
    <t>779ms</t>
  </si>
  <si>
    <t>1.74s / 93.9%</t>
  </si>
  <si>
    <t xml:space="preserve"> 1.49GiB / 100.0%    </t>
  </si>
  <si>
    <t>Rapid</t>
  </si>
  <si>
    <t>Total time</t>
  </si>
  <si>
    <t>Allocations</t>
  </si>
  <si>
    <t>Operations</t>
  </si>
  <si>
    <t>Matrix size</t>
  </si>
  <si>
    <t>The first line shows the total (wall) time passed and allocations made since the start of the timer as well as the percentage of those totals spent inside timed sections. The following lines shows data for all the timed sections. The section label is shown first followed by the number of calls made to that section. Finally, the total time elapsed or allocations made in that section are shown together with the percentage of the total in that section and the average (time / allocations per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</si>
</sst>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70" formatCode="0.0E+00"/>
  </numFmts>
  <fonts count="6"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1"/>
      <color theme="1"/>
      <name val="Calibri"/>
      <family val="2"/>
      <scheme val="minor"/>
    </font>
    <font>
      <sz val="12"/>
      <color rgb="FF24292E"/>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17">
    <xf numFmtId="0" fontId="0" fillId="0" borderId="0" xfId="0"/>
    <xf numFmtId="0" fontId="1" fillId="0" borderId="0" xfId="0" applyFont="1"/>
    <xf numFmtId="0" fontId="0" fillId="2" borderId="0" xfId="0" applyFill="1"/>
    <xf numFmtId="0" fontId="1" fillId="2" borderId="0" xfId="0" applyFont="1" applyFill="1"/>
    <xf numFmtId="3" fontId="0" fillId="2" borderId="0" xfId="0" applyNumberFormat="1" applyFill="1"/>
    <xf numFmtId="0" fontId="1" fillId="2" borderId="1" xfId="0" applyFont="1" applyFill="1" applyBorder="1"/>
    <xf numFmtId="0" fontId="0" fillId="2" borderId="1" xfId="0" applyFill="1" applyBorder="1"/>
    <xf numFmtId="9" fontId="0" fillId="2" borderId="1" xfId="0" applyNumberFormat="1" applyFill="1" applyBorder="1"/>
    <xf numFmtId="10" fontId="0" fillId="2" borderId="1" xfId="0" applyNumberFormat="1" applyFill="1" applyBorder="1"/>
    <xf numFmtId="0" fontId="2" fillId="2" borderId="0" xfId="0" applyFont="1" applyFill="1"/>
    <xf numFmtId="0" fontId="3" fillId="2" borderId="0" xfId="0" applyFont="1" applyFill="1"/>
    <xf numFmtId="0" fontId="2" fillId="0" borderId="0" xfId="0" applyFont="1"/>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170" fontId="0" fillId="0" borderId="0" xfId="1" applyNumberFormat="1" applyFont="1"/>
    <xf numFmtId="0" fontId="5" fillId="0" borderId="0" xfId="0" applyFont="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Execution</a:t>
            </a:r>
            <a:r>
              <a:rPr lang="en-US" baseline="0"/>
              <a:t> Time vs Matrix Size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Trend!$C$2</c:f>
              <c:strCache>
                <c:ptCount val="1"/>
                <c:pt idx="0">
                  <c:v>Rapid</c:v>
                </c:pt>
              </c:strCache>
            </c:strRef>
          </c:tx>
          <c:spPr>
            <a:ln w="19050" cap="rnd">
              <a:solidFill>
                <a:schemeClr val="accent1"/>
              </a:solidFill>
              <a:round/>
            </a:ln>
            <a:effectLst/>
          </c:spPr>
          <c:marker>
            <c:symbol val="none"/>
          </c:marker>
          <c:xVal>
            <c:numRef>
              <c:f>Trend!$B$4:$B$13</c:f>
              <c:numCache>
                <c:formatCode>0.0E+00</c:formatCode>
                <c:ptCount val="10"/>
                <c:pt idx="0">
                  <c:v>25000000</c:v>
                </c:pt>
                <c:pt idx="1">
                  <c:v>100000000</c:v>
                </c:pt>
                <c:pt idx="2">
                  <c:v>225000000</c:v>
                </c:pt>
                <c:pt idx="3">
                  <c:v>400000000</c:v>
                </c:pt>
                <c:pt idx="4">
                  <c:v>625000000</c:v>
                </c:pt>
                <c:pt idx="5">
                  <c:v>900000000</c:v>
                </c:pt>
                <c:pt idx="6">
                  <c:v>1225000000</c:v>
                </c:pt>
                <c:pt idx="7">
                  <c:v>1600000000</c:v>
                </c:pt>
                <c:pt idx="8">
                  <c:v>2025000000</c:v>
                </c:pt>
                <c:pt idx="9">
                  <c:v>2500000000</c:v>
                </c:pt>
              </c:numCache>
            </c:numRef>
          </c:xVal>
          <c:yVal>
            <c:numRef>
              <c:f>Trend!$C$4:$C$13</c:f>
              <c:numCache>
                <c:formatCode>General</c:formatCode>
                <c:ptCount val="10"/>
                <c:pt idx="0">
                  <c:v>0.57599999999999996</c:v>
                </c:pt>
                <c:pt idx="1">
                  <c:v>3.6</c:v>
                </c:pt>
                <c:pt idx="2">
                  <c:v>7.64</c:v>
                </c:pt>
                <c:pt idx="3">
                  <c:v>15</c:v>
                </c:pt>
                <c:pt idx="4">
                  <c:v>26.3</c:v>
                </c:pt>
                <c:pt idx="5">
                  <c:v>43.4</c:v>
                </c:pt>
                <c:pt idx="6">
                  <c:v>66</c:v>
                </c:pt>
                <c:pt idx="7">
                  <c:v>95.8</c:v>
                </c:pt>
                <c:pt idx="8">
                  <c:v>136</c:v>
                </c:pt>
                <c:pt idx="9">
                  <c:v>183</c:v>
                </c:pt>
              </c:numCache>
            </c:numRef>
          </c:yVal>
          <c:smooth val="1"/>
          <c:extLst>
            <c:ext xmlns:c16="http://schemas.microsoft.com/office/drawing/2014/chart" uri="{C3380CC4-5D6E-409C-BE32-E72D297353CC}">
              <c16:uniqueId val="{00000000-2967-45D9-B22E-BA56476F95FA}"/>
            </c:ext>
          </c:extLst>
        </c:ser>
        <c:ser>
          <c:idx val="1"/>
          <c:order val="1"/>
          <c:tx>
            <c:strRef>
              <c:f>Trend!$H$2</c:f>
              <c:strCache>
                <c:ptCount val="1"/>
                <c:pt idx="0">
                  <c:v>DCC</c:v>
                </c:pt>
              </c:strCache>
            </c:strRef>
          </c:tx>
          <c:spPr>
            <a:ln w="19050" cap="rnd">
              <a:solidFill>
                <a:schemeClr val="accent2"/>
              </a:solidFill>
              <a:round/>
            </a:ln>
            <a:effectLst/>
          </c:spPr>
          <c:marker>
            <c:symbol val="none"/>
          </c:marker>
          <c:xVal>
            <c:numRef>
              <c:f>Trend!$B$4:$B$13</c:f>
              <c:numCache>
                <c:formatCode>0.0E+00</c:formatCode>
                <c:ptCount val="10"/>
                <c:pt idx="0">
                  <c:v>25000000</c:v>
                </c:pt>
                <c:pt idx="1">
                  <c:v>100000000</c:v>
                </c:pt>
                <c:pt idx="2">
                  <c:v>225000000</c:v>
                </c:pt>
                <c:pt idx="3">
                  <c:v>400000000</c:v>
                </c:pt>
                <c:pt idx="4">
                  <c:v>625000000</c:v>
                </c:pt>
                <c:pt idx="5">
                  <c:v>900000000</c:v>
                </c:pt>
                <c:pt idx="6">
                  <c:v>1225000000</c:v>
                </c:pt>
                <c:pt idx="7">
                  <c:v>1600000000</c:v>
                </c:pt>
                <c:pt idx="8">
                  <c:v>2025000000</c:v>
                </c:pt>
                <c:pt idx="9">
                  <c:v>2500000000</c:v>
                </c:pt>
              </c:numCache>
            </c:numRef>
          </c:xVal>
          <c:yVal>
            <c:numRef>
              <c:f>Trend!$H$4:$H$13</c:f>
              <c:numCache>
                <c:formatCode>General</c:formatCode>
                <c:ptCount val="10"/>
                <c:pt idx="0">
                  <c:v>2.11</c:v>
                </c:pt>
                <c:pt idx="1">
                  <c:v>2.92</c:v>
                </c:pt>
                <c:pt idx="2">
                  <c:v>4.3600000000000003</c:v>
                </c:pt>
                <c:pt idx="3">
                  <c:v>6.84</c:v>
                </c:pt>
                <c:pt idx="4">
                  <c:v>10.8</c:v>
                </c:pt>
                <c:pt idx="5">
                  <c:v>16.5</c:v>
                </c:pt>
                <c:pt idx="6">
                  <c:v>24.3</c:v>
                </c:pt>
                <c:pt idx="7">
                  <c:v>34.299999999999997</c:v>
                </c:pt>
                <c:pt idx="8">
                  <c:v>47.2</c:v>
                </c:pt>
                <c:pt idx="9">
                  <c:v>68</c:v>
                </c:pt>
              </c:numCache>
            </c:numRef>
          </c:yVal>
          <c:smooth val="1"/>
          <c:extLst>
            <c:ext xmlns:c16="http://schemas.microsoft.com/office/drawing/2014/chart" uri="{C3380CC4-5D6E-409C-BE32-E72D297353CC}">
              <c16:uniqueId val="{00000001-2967-45D9-B22E-BA56476F95FA}"/>
            </c:ext>
          </c:extLst>
        </c:ser>
        <c:dLbls>
          <c:showLegendKey val="0"/>
          <c:showVal val="0"/>
          <c:showCatName val="0"/>
          <c:showSerName val="0"/>
          <c:showPercent val="0"/>
          <c:showBubbleSize val="0"/>
        </c:dLbls>
        <c:axId val="871892464"/>
        <c:axId val="871889552"/>
      </c:scatterChart>
      <c:valAx>
        <c:axId val="871892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matrix size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889552"/>
        <c:crosses val="autoZero"/>
        <c:crossBetween val="midCat"/>
      </c:valAx>
      <c:valAx>
        <c:axId val="871889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execution time (s)</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89246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Algorithm</a:t>
            </a:r>
            <a:r>
              <a:rPr lang="en-US" baseline="0"/>
              <a:t> Execition Time vs Matrix Size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Trend!$C$2</c:f>
              <c:strCache>
                <c:ptCount val="1"/>
                <c:pt idx="0">
                  <c:v>Rapid</c:v>
                </c:pt>
              </c:strCache>
            </c:strRef>
          </c:tx>
          <c:spPr>
            <a:ln w="19050" cap="rnd">
              <a:solidFill>
                <a:schemeClr val="accent1"/>
              </a:solidFill>
              <a:round/>
            </a:ln>
            <a:effectLst/>
          </c:spPr>
          <c:marker>
            <c:symbol val="none"/>
          </c:marker>
          <c:xVal>
            <c:numRef>
              <c:f>Trend!$B$4:$B$13</c:f>
              <c:numCache>
                <c:formatCode>0.0E+00</c:formatCode>
                <c:ptCount val="10"/>
                <c:pt idx="0">
                  <c:v>25000000</c:v>
                </c:pt>
                <c:pt idx="1">
                  <c:v>100000000</c:v>
                </c:pt>
                <c:pt idx="2">
                  <c:v>225000000</c:v>
                </c:pt>
                <c:pt idx="3">
                  <c:v>400000000</c:v>
                </c:pt>
                <c:pt idx="4">
                  <c:v>625000000</c:v>
                </c:pt>
                <c:pt idx="5">
                  <c:v>900000000</c:v>
                </c:pt>
                <c:pt idx="6">
                  <c:v>1225000000</c:v>
                </c:pt>
                <c:pt idx="7">
                  <c:v>1600000000</c:v>
                </c:pt>
                <c:pt idx="8">
                  <c:v>2025000000</c:v>
                </c:pt>
                <c:pt idx="9">
                  <c:v>2500000000</c:v>
                </c:pt>
              </c:numCache>
            </c:numRef>
          </c:xVal>
          <c:yVal>
            <c:numRef>
              <c:f>Trend!$D$4:$D$13</c:f>
              <c:numCache>
                <c:formatCode>General</c:formatCode>
                <c:ptCount val="10"/>
                <c:pt idx="0">
                  <c:v>0.39900000000000002</c:v>
                </c:pt>
                <c:pt idx="1">
                  <c:v>3.41</c:v>
                </c:pt>
                <c:pt idx="2">
                  <c:v>7.44</c:v>
                </c:pt>
                <c:pt idx="3">
                  <c:v>14.8</c:v>
                </c:pt>
                <c:pt idx="4">
                  <c:v>26.1</c:v>
                </c:pt>
                <c:pt idx="5">
                  <c:v>43.2</c:v>
                </c:pt>
                <c:pt idx="6">
                  <c:v>65.8</c:v>
                </c:pt>
                <c:pt idx="7">
                  <c:v>95.5</c:v>
                </c:pt>
                <c:pt idx="8">
                  <c:v>136</c:v>
                </c:pt>
                <c:pt idx="9">
                  <c:v>183</c:v>
                </c:pt>
              </c:numCache>
            </c:numRef>
          </c:yVal>
          <c:smooth val="1"/>
          <c:extLst>
            <c:ext xmlns:c16="http://schemas.microsoft.com/office/drawing/2014/chart" uri="{C3380CC4-5D6E-409C-BE32-E72D297353CC}">
              <c16:uniqueId val="{00000000-31A5-43F5-B4E4-587F80563307}"/>
            </c:ext>
          </c:extLst>
        </c:ser>
        <c:ser>
          <c:idx val="1"/>
          <c:order val="1"/>
          <c:tx>
            <c:strRef>
              <c:f>Trend!$H$2</c:f>
              <c:strCache>
                <c:ptCount val="1"/>
                <c:pt idx="0">
                  <c:v>DCC</c:v>
                </c:pt>
              </c:strCache>
            </c:strRef>
          </c:tx>
          <c:spPr>
            <a:ln w="19050" cap="rnd">
              <a:solidFill>
                <a:schemeClr val="accent2"/>
              </a:solidFill>
              <a:round/>
            </a:ln>
            <a:effectLst/>
          </c:spPr>
          <c:marker>
            <c:symbol val="none"/>
          </c:marker>
          <c:xVal>
            <c:numRef>
              <c:f>Trend!$B$4:$B$13</c:f>
              <c:numCache>
                <c:formatCode>0.0E+00</c:formatCode>
                <c:ptCount val="10"/>
                <c:pt idx="0">
                  <c:v>25000000</c:v>
                </c:pt>
                <c:pt idx="1">
                  <c:v>100000000</c:v>
                </c:pt>
                <c:pt idx="2">
                  <c:v>225000000</c:v>
                </c:pt>
                <c:pt idx="3">
                  <c:v>400000000</c:v>
                </c:pt>
                <c:pt idx="4">
                  <c:v>625000000</c:v>
                </c:pt>
                <c:pt idx="5">
                  <c:v>900000000</c:v>
                </c:pt>
                <c:pt idx="6">
                  <c:v>1225000000</c:v>
                </c:pt>
                <c:pt idx="7">
                  <c:v>1600000000</c:v>
                </c:pt>
                <c:pt idx="8">
                  <c:v>2025000000</c:v>
                </c:pt>
                <c:pt idx="9">
                  <c:v>2500000000</c:v>
                </c:pt>
              </c:numCache>
            </c:numRef>
          </c:xVal>
          <c:yVal>
            <c:numRef>
              <c:f>Trend!$I$4:$I$13</c:f>
              <c:numCache>
                <c:formatCode>General</c:formatCode>
                <c:ptCount val="10"/>
                <c:pt idx="0">
                  <c:v>0.19800000000000001</c:v>
                </c:pt>
                <c:pt idx="1">
                  <c:v>0.99</c:v>
                </c:pt>
                <c:pt idx="2">
                  <c:v>2.4300000000000002</c:v>
                </c:pt>
                <c:pt idx="3">
                  <c:v>4.91</c:v>
                </c:pt>
                <c:pt idx="4">
                  <c:v>8.8800000000000008</c:v>
                </c:pt>
                <c:pt idx="5">
                  <c:v>14.6</c:v>
                </c:pt>
                <c:pt idx="6">
                  <c:v>22.4</c:v>
                </c:pt>
                <c:pt idx="7">
                  <c:v>32.299999999999997</c:v>
                </c:pt>
                <c:pt idx="8">
                  <c:v>45.3</c:v>
                </c:pt>
                <c:pt idx="9">
                  <c:v>66</c:v>
                </c:pt>
              </c:numCache>
            </c:numRef>
          </c:yVal>
          <c:smooth val="1"/>
          <c:extLst>
            <c:ext xmlns:c16="http://schemas.microsoft.com/office/drawing/2014/chart" uri="{C3380CC4-5D6E-409C-BE32-E72D297353CC}">
              <c16:uniqueId val="{00000001-31A5-43F5-B4E4-587F80563307}"/>
            </c:ext>
          </c:extLst>
        </c:ser>
        <c:dLbls>
          <c:showLegendKey val="0"/>
          <c:showVal val="0"/>
          <c:showCatName val="0"/>
          <c:showSerName val="0"/>
          <c:showPercent val="0"/>
          <c:showBubbleSize val="0"/>
        </c:dLbls>
        <c:axId val="871892464"/>
        <c:axId val="871889552"/>
      </c:scatterChart>
      <c:valAx>
        <c:axId val="871892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matrix size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889552"/>
        <c:crosses val="autoZero"/>
        <c:crossBetween val="midCat"/>
      </c:valAx>
      <c:valAx>
        <c:axId val="871889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execution time (s)</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89246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Execution</a:t>
            </a:r>
            <a:r>
              <a:rPr lang="en-US" baseline="0"/>
              <a:t> Time vs Matrix Size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Trend!$C$2</c:f>
              <c:strCache>
                <c:ptCount val="1"/>
                <c:pt idx="0">
                  <c:v>Rapid</c:v>
                </c:pt>
              </c:strCache>
            </c:strRef>
          </c:tx>
          <c:spPr>
            <a:ln w="19050" cap="rnd">
              <a:solidFill>
                <a:schemeClr val="accent1"/>
              </a:solidFill>
              <a:round/>
            </a:ln>
            <a:effectLst/>
          </c:spPr>
          <c:marker>
            <c:symbol val="none"/>
          </c:marker>
          <c:xVal>
            <c:numRef>
              <c:f>Trend!$B$4:$B$6</c:f>
              <c:numCache>
                <c:formatCode>0.0E+00</c:formatCode>
                <c:ptCount val="3"/>
                <c:pt idx="0">
                  <c:v>25000000</c:v>
                </c:pt>
                <c:pt idx="1">
                  <c:v>100000000</c:v>
                </c:pt>
                <c:pt idx="2">
                  <c:v>225000000</c:v>
                </c:pt>
              </c:numCache>
            </c:numRef>
          </c:xVal>
          <c:yVal>
            <c:numRef>
              <c:f>Trend!$C$4:$C$6</c:f>
              <c:numCache>
                <c:formatCode>General</c:formatCode>
                <c:ptCount val="3"/>
                <c:pt idx="0">
                  <c:v>0.57599999999999996</c:v>
                </c:pt>
                <c:pt idx="1">
                  <c:v>3.6</c:v>
                </c:pt>
                <c:pt idx="2">
                  <c:v>7.64</c:v>
                </c:pt>
              </c:numCache>
            </c:numRef>
          </c:yVal>
          <c:smooth val="1"/>
          <c:extLst>
            <c:ext xmlns:c16="http://schemas.microsoft.com/office/drawing/2014/chart" uri="{C3380CC4-5D6E-409C-BE32-E72D297353CC}">
              <c16:uniqueId val="{00000000-D4E2-4C70-82FD-057FBA4A8215}"/>
            </c:ext>
          </c:extLst>
        </c:ser>
        <c:ser>
          <c:idx val="1"/>
          <c:order val="1"/>
          <c:tx>
            <c:strRef>
              <c:f>Trend!$H$2</c:f>
              <c:strCache>
                <c:ptCount val="1"/>
                <c:pt idx="0">
                  <c:v>DCC</c:v>
                </c:pt>
              </c:strCache>
            </c:strRef>
          </c:tx>
          <c:spPr>
            <a:ln w="19050" cap="rnd">
              <a:solidFill>
                <a:schemeClr val="accent2"/>
              </a:solidFill>
              <a:round/>
            </a:ln>
            <a:effectLst/>
          </c:spPr>
          <c:marker>
            <c:symbol val="none"/>
          </c:marker>
          <c:xVal>
            <c:numRef>
              <c:f>Trend!$B$4:$B$6</c:f>
              <c:numCache>
                <c:formatCode>0.0E+00</c:formatCode>
                <c:ptCount val="3"/>
                <c:pt idx="0">
                  <c:v>25000000</c:v>
                </c:pt>
                <c:pt idx="1">
                  <c:v>100000000</c:v>
                </c:pt>
                <c:pt idx="2">
                  <c:v>225000000</c:v>
                </c:pt>
              </c:numCache>
            </c:numRef>
          </c:xVal>
          <c:yVal>
            <c:numRef>
              <c:f>Trend!$H$4:$H$6</c:f>
              <c:numCache>
                <c:formatCode>General</c:formatCode>
                <c:ptCount val="3"/>
                <c:pt idx="0">
                  <c:v>2.11</c:v>
                </c:pt>
                <c:pt idx="1">
                  <c:v>2.92</c:v>
                </c:pt>
                <c:pt idx="2">
                  <c:v>4.3600000000000003</c:v>
                </c:pt>
              </c:numCache>
            </c:numRef>
          </c:yVal>
          <c:smooth val="1"/>
          <c:extLst>
            <c:ext xmlns:c16="http://schemas.microsoft.com/office/drawing/2014/chart" uri="{C3380CC4-5D6E-409C-BE32-E72D297353CC}">
              <c16:uniqueId val="{00000001-D4E2-4C70-82FD-057FBA4A8215}"/>
            </c:ext>
          </c:extLst>
        </c:ser>
        <c:dLbls>
          <c:showLegendKey val="0"/>
          <c:showVal val="0"/>
          <c:showCatName val="0"/>
          <c:showSerName val="0"/>
          <c:showPercent val="0"/>
          <c:showBubbleSize val="0"/>
        </c:dLbls>
        <c:axId val="871892464"/>
        <c:axId val="871889552"/>
      </c:scatterChart>
      <c:valAx>
        <c:axId val="871892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matrix size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889552"/>
        <c:crosses val="autoZero"/>
        <c:crossBetween val="midCat"/>
      </c:valAx>
      <c:valAx>
        <c:axId val="871889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execution time (s)</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89246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Algorithm</a:t>
            </a:r>
            <a:r>
              <a:rPr lang="en-US" baseline="0"/>
              <a:t> Execition Time vs Matrix Size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Trend!$C$2</c:f>
              <c:strCache>
                <c:ptCount val="1"/>
                <c:pt idx="0">
                  <c:v>Rapid</c:v>
                </c:pt>
              </c:strCache>
            </c:strRef>
          </c:tx>
          <c:spPr>
            <a:ln w="19050" cap="rnd">
              <a:solidFill>
                <a:schemeClr val="accent1"/>
              </a:solidFill>
              <a:round/>
            </a:ln>
            <a:effectLst/>
          </c:spPr>
          <c:marker>
            <c:symbol val="none"/>
          </c:marker>
          <c:xVal>
            <c:numRef>
              <c:f>Trend!$B$4:$B$6</c:f>
              <c:numCache>
                <c:formatCode>0.0E+00</c:formatCode>
                <c:ptCount val="3"/>
                <c:pt idx="0">
                  <c:v>25000000</c:v>
                </c:pt>
                <c:pt idx="1">
                  <c:v>100000000</c:v>
                </c:pt>
                <c:pt idx="2">
                  <c:v>225000000</c:v>
                </c:pt>
              </c:numCache>
            </c:numRef>
          </c:xVal>
          <c:yVal>
            <c:numRef>
              <c:f>Trend!$D$4:$D$6</c:f>
              <c:numCache>
                <c:formatCode>General</c:formatCode>
                <c:ptCount val="3"/>
                <c:pt idx="0">
                  <c:v>0.39900000000000002</c:v>
                </c:pt>
                <c:pt idx="1">
                  <c:v>3.41</c:v>
                </c:pt>
                <c:pt idx="2">
                  <c:v>7.44</c:v>
                </c:pt>
              </c:numCache>
            </c:numRef>
          </c:yVal>
          <c:smooth val="1"/>
          <c:extLst>
            <c:ext xmlns:c16="http://schemas.microsoft.com/office/drawing/2014/chart" uri="{C3380CC4-5D6E-409C-BE32-E72D297353CC}">
              <c16:uniqueId val="{00000000-F976-4AE3-8BBF-194E6D4C7E29}"/>
            </c:ext>
          </c:extLst>
        </c:ser>
        <c:ser>
          <c:idx val="1"/>
          <c:order val="1"/>
          <c:tx>
            <c:strRef>
              <c:f>Trend!$H$2</c:f>
              <c:strCache>
                <c:ptCount val="1"/>
                <c:pt idx="0">
                  <c:v>DCC</c:v>
                </c:pt>
              </c:strCache>
            </c:strRef>
          </c:tx>
          <c:spPr>
            <a:ln w="19050" cap="rnd">
              <a:solidFill>
                <a:schemeClr val="accent2"/>
              </a:solidFill>
              <a:round/>
            </a:ln>
            <a:effectLst/>
          </c:spPr>
          <c:marker>
            <c:symbol val="none"/>
          </c:marker>
          <c:xVal>
            <c:numRef>
              <c:f>Trend!$B$4:$B$6</c:f>
              <c:numCache>
                <c:formatCode>0.0E+00</c:formatCode>
                <c:ptCount val="3"/>
                <c:pt idx="0">
                  <c:v>25000000</c:v>
                </c:pt>
                <c:pt idx="1">
                  <c:v>100000000</c:v>
                </c:pt>
                <c:pt idx="2">
                  <c:v>225000000</c:v>
                </c:pt>
              </c:numCache>
            </c:numRef>
          </c:xVal>
          <c:yVal>
            <c:numRef>
              <c:f>Trend!$I$4:$I$6</c:f>
              <c:numCache>
                <c:formatCode>General</c:formatCode>
                <c:ptCount val="3"/>
                <c:pt idx="0">
                  <c:v>0.19800000000000001</c:v>
                </c:pt>
                <c:pt idx="1">
                  <c:v>0.99</c:v>
                </c:pt>
                <c:pt idx="2">
                  <c:v>2.4300000000000002</c:v>
                </c:pt>
              </c:numCache>
            </c:numRef>
          </c:yVal>
          <c:smooth val="1"/>
          <c:extLst>
            <c:ext xmlns:c16="http://schemas.microsoft.com/office/drawing/2014/chart" uri="{C3380CC4-5D6E-409C-BE32-E72D297353CC}">
              <c16:uniqueId val="{00000001-F976-4AE3-8BBF-194E6D4C7E29}"/>
            </c:ext>
          </c:extLst>
        </c:ser>
        <c:dLbls>
          <c:showLegendKey val="0"/>
          <c:showVal val="0"/>
          <c:showCatName val="0"/>
          <c:showSerName val="0"/>
          <c:showPercent val="0"/>
          <c:showBubbleSize val="0"/>
        </c:dLbls>
        <c:axId val="871892464"/>
        <c:axId val="871889552"/>
      </c:scatterChart>
      <c:valAx>
        <c:axId val="871892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matrix size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889552"/>
        <c:crosses val="autoZero"/>
        <c:crossBetween val="midCat"/>
      </c:valAx>
      <c:valAx>
        <c:axId val="871889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execution time (s)</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89246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17</xdr:row>
      <xdr:rowOff>11906</xdr:rowOff>
    </xdr:from>
    <xdr:to>
      <xdr:col>8</xdr:col>
      <xdr:colOff>161925</xdr:colOff>
      <xdr:row>31</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228600</xdr:colOff>
      <xdr:row>17</xdr:row>
      <xdr:rowOff>4762</xdr:rowOff>
    </xdr:from>
    <xdr:to>
      <xdr:col>15</xdr:col>
      <xdr:colOff>502443</xdr:colOff>
      <xdr:row>31</xdr:row>
      <xdr:rowOff>80962</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600075</xdr:colOff>
      <xdr:row>31</xdr:row>
      <xdr:rowOff>83344</xdr:rowOff>
    </xdr:from>
    <xdr:to>
      <xdr:col>8</xdr:col>
      <xdr:colOff>152400</xdr:colOff>
      <xdr:row>47</xdr:row>
      <xdr:rowOff>7144</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238125</xdr:colOff>
      <xdr:row>31</xdr:row>
      <xdr:rowOff>130969</xdr:rowOff>
    </xdr:from>
    <xdr:to>
      <xdr:col>15</xdr:col>
      <xdr:colOff>511968</xdr:colOff>
      <xdr:row>46</xdr:row>
      <xdr:rowOff>16669</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tabSelected="1" zoomScale="80" zoomScaleNormal="80" workbookViewId="0">
      <selection activeCell="F18" sqref="F18"/>
    </sheetView>
  </sheetViews>
  <sheetFormatPr defaultRowHeight="15" x14ac:dyDescent="0.25"/>
  <cols>
    <col min="1" max="1" width="9.140625" style="2"/>
    <col min="2" max="2" width="11.28515625" style="2" bestFit="1" customWidth="1"/>
    <col min="3" max="3" width="12.7109375" style="2" bestFit="1" customWidth="1"/>
    <col min="4" max="9" width="9.140625" style="2"/>
    <col min="10" max="10" width="5.42578125" style="2" customWidth="1"/>
    <col min="11" max="11" width="12.5703125" style="2" bestFit="1" customWidth="1"/>
    <col min="12" max="12" width="8.7109375" style="2" bestFit="1" customWidth="1"/>
    <col min="13" max="19" width="9.140625" style="2"/>
  </cols>
  <sheetData>
    <row r="1" spans="1:19" s="11" customFormat="1" ht="18.75" x14ac:dyDescent="0.3">
      <c r="A1" s="9"/>
      <c r="B1" s="10" t="s">
        <v>0</v>
      </c>
      <c r="C1" s="9"/>
      <c r="D1" s="9"/>
      <c r="E1" s="9"/>
      <c r="F1" s="9"/>
      <c r="G1" s="9"/>
      <c r="H1" s="9"/>
      <c r="I1" s="9"/>
      <c r="J1" s="9"/>
      <c r="K1" s="10" t="s">
        <v>30</v>
      </c>
      <c r="L1" s="9"/>
      <c r="M1" s="9"/>
      <c r="N1" s="9"/>
      <c r="O1" s="9"/>
      <c r="P1" s="9"/>
      <c r="Q1" s="9"/>
      <c r="R1" s="9"/>
      <c r="S1" s="9"/>
    </row>
    <row r="2" spans="1:19" x14ac:dyDescent="0.25">
      <c r="B2" s="2" t="s">
        <v>31</v>
      </c>
      <c r="C2" s="4" t="s">
        <v>32</v>
      </c>
      <c r="D2" s="2" t="s">
        <v>22</v>
      </c>
      <c r="E2" s="4">
        <v>10000</v>
      </c>
      <c r="F2" s="2" t="s">
        <v>23</v>
      </c>
      <c r="G2" s="4">
        <v>10000</v>
      </c>
      <c r="K2" s="2" t="s">
        <v>31</v>
      </c>
      <c r="L2" s="4" t="s">
        <v>32</v>
      </c>
      <c r="M2" s="2" t="s">
        <v>22</v>
      </c>
      <c r="N2" s="2">
        <v>10000</v>
      </c>
      <c r="O2" s="2" t="s">
        <v>23</v>
      </c>
      <c r="P2" s="2">
        <v>10000</v>
      </c>
    </row>
    <row r="3" spans="1:19" x14ac:dyDescent="0.25">
      <c r="B3" s="14" t="s">
        <v>24</v>
      </c>
      <c r="C3" s="14"/>
      <c r="D3" s="12" t="s">
        <v>15</v>
      </c>
      <c r="E3" s="12"/>
      <c r="F3" s="12"/>
      <c r="G3" s="12" t="s">
        <v>16</v>
      </c>
      <c r="H3" s="12"/>
      <c r="I3" s="12"/>
      <c r="K3" s="14" t="s">
        <v>24</v>
      </c>
      <c r="L3" s="14"/>
      <c r="M3" s="12" t="s">
        <v>15</v>
      </c>
      <c r="N3" s="12"/>
      <c r="O3" s="12"/>
      <c r="P3" s="12" t="s">
        <v>16</v>
      </c>
      <c r="Q3" s="12"/>
      <c r="R3" s="12"/>
    </row>
    <row r="4" spans="1:19" s="1" customFormat="1" x14ac:dyDescent="0.25">
      <c r="A4" s="3"/>
      <c r="B4" s="14"/>
      <c r="C4" s="14"/>
      <c r="D4" s="12" t="s">
        <v>25</v>
      </c>
      <c r="E4" s="12"/>
      <c r="F4" s="12"/>
      <c r="G4" s="12" t="s">
        <v>26</v>
      </c>
      <c r="H4" s="12"/>
      <c r="I4" s="12"/>
      <c r="J4" s="3"/>
      <c r="K4" s="14"/>
      <c r="L4" s="14"/>
      <c r="M4" s="12" t="s">
        <v>42</v>
      </c>
      <c r="N4" s="12"/>
      <c r="O4" s="12"/>
      <c r="P4" s="12" t="s">
        <v>43</v>
      </c>
      <c r="Q4" s="12"/>
      <c r="R4" s="12"/>
      <c r="S4" s="3"/>
    </row>
    <row r="5" spans="1:19" x14ac:dyDescent="0.25">
      <c r="B5" s="5" t="s">
        <v>1</v>
      </c>
      <c r="C5" s="5" t="s">
        <v>2</v>
      </c>
      <c r="D5" s="5" t="s">
        <v>3</v>
      </c>
      <c r="E5" s="5" t="s">
        <v>4</v>
      </c>
      <c r="F5" s="5" t="s">
        <v>5</v>
      </c>
      <c r="G5" s="5" t="s">
        <v>6</v>
      </c>
      <c r="H5" s="5" t="s">
        <v>4</v>
      </c>
      <c r="I5" s="5" t="s">
        <v>5</v>
      </c>
      <c r="K5" s="5" t="s">
        <v>1</v>
      </c>
      <c r="L5" s="5" t="s">
        <v>2</v>
      </c>
      <c r="M5" s="5" t="s">
        <v>3</v>
      </c>
      <c r="N5" s="5" t="s">
        <v>4</v>
      </c>
      <c r="O5" s="5" t="s">
        <v>5</v>
      </c>
      <c r="P5" s="5" t="s">
        <v>6</v>
      </c>
      <c r="Q5" s="5" t="s">
        <v>4</v>
      </c>
      <c r="R5" s="5" t="s">
        <v>5</v>
      </c>
    </row>
    <row r="6" spans="1:19" x14ac:dyDescent="0.25">
      <c r="B6" s="6" t="s">
        <v>7</v>
      </c>
      <c r="C6" s="6">
        <v>1</v>
      </c>
      <c r="D6" s="6" t="s">
        <v>8</v>
      </c>
      <c r="E6" s="7">
        <v>1</v>
      </c>
      <c r="F6" s="6" t="s">
        <v>8</v>
      </c>
      <c r="G6" s="6" t="s">
        <v>9</v>
      </c>
      <c r="H6" s="7">
        <v>1</v>
      </c>
      <c r="I6" s="6" t="s">
        <v>9</v>
      </c>
      <c r="K6" s="6" t="s">
        <v>7</v>
      </c>
      <c r="L6" s="6">
        <v>1</v>
      </c>
      <c r="M6" s="6" t="s">
        <v>39</v>
      </c>
      <c r="N6" s="7">
        <v>1</v>
      </c>
      <c r="O6" s="6" t="s">
        <v>39</v>
      </c>
      <c r="P6" s="6" t="s">
        <v>9</v>
      </c>
      <c r="Q6" s="7">
        <v>1</v>
      </c>
      <c r="R6" s="6" t="s">
        <v>9</v>
      </c>
    </row>
    <row r="7" spans="1:19" x14ac:dyDescent="0.25">
      <c r="B7" s="6" t="s">
        <v>10</v>
      </c>
      <c r="C7" s="6">
        <v>1</v>
      </c>
      <c r="D7" s="6" t="s">
        <v>11</v>
      </c>
      <c r="E7" s="8">
        <v>0.61199999999999999</v>
      </c>
      <c r="F7" s="6" t="s">
        <v>11</v>
      </c>
      <c r="G7" s="6" t="s">
        <v>12</v>
      </c>
      <c r="H7" s="8">
        <v>0.5</v>
      </c>
      <c r="I7" s="6" t="s">
        <v>12</v>
      </c>
      <c r="K7" s="6" t="s">
        <v>10</v>
      </c>
      <c r="L7" s="8">
        <v>1</v>
      </c>
      <c r="M7" s="8" t="s">
        <v>40</v>
      </c>
      <c r="N7" s="8">
        <v>0.52300000000000002</v>
      </c>
      <c r="O7" s="8" t="s">
        <v>40</v>
      </c>
      <c r="P7" s="8" t="s">
        <v>12</v>
      </c>
      <c r="Q7" s="8">
        <v>0.5</v>
      </c>
      <c r="R7" s="6" t="s">
        <v>12</v>
      </c>
    </row>
    <row r="8" spans="1:19" x14ac:dyDescent="0.25">
      <c r="B8" s="6" t="s">
        <v>13</v>
      </c>
      <c r="C8" s="6">
        <v>1</v>
      </c>
      <c r="D8" s="6" t="s">
        <v>14</v>
      </c>
      <c r="E8" s="8">
        <v>0.38800000000000001</v>
      </c>
      <c r="F8" s="6" t="s">
        <v>14</v>
      </c>
      <c r="G8" s="6" t="s">
        <v>12</v>
      </c>
      <c r="H8" s="8">
        <v>0.5</v>
      </c>
      <c r="I8" s="6" t="s">
        <v>12</v>
      </c>
      <c r="K8" s="6" t="s">
        <v>13</v>
      </c>
      <c r="L8" s="8">
        <v>1</v>
      </c>
      <c r="M8" s="8" t="s">
        <v>41</v>
      </c>
      <c r="N8" s="8">
        <v>0.47699999999999998</v>
      </c>
      <c r="O8" s="8" t="s">
        <v>41</v>
      </c>
      <c r="P8" s="8" t="s">
        <v>12</v>
      </c>
      <c r="Q8" s="8">
        <v>0.5</v>
      </c>
      <c r="R8" s="6" t="s">
        <v>12</v>
      </c>
    </row>
    <row r="10" spans="1:19" x14ac:dyDescent="0.25">
      <c r="B10" s="2" t="s">
        <v>31</v>
      </c>
      <c r="C10" s="4" t="s">
        <v>33</v>
      </c>
      <c r="D10" s="2" t="s">
        <v>22</v>
      </c>
      <c r="E10" s="4">
        <v>50000</v>
      </c>
      <c r="F10" s="2" t="s">
        <v>23</v>
      </c>
      <c r="G10" s="4">
        <v>50000</v>
      </c>
      <c r="K10" s="2" t="s">
        <v>31</v>
      </c>
      <c r="L10" s="4" t="s">
        <v>33</v>
      </c>
      <c r="M10" s="2" t="s">
        <v>22</v>
      </c>
      <c r="N10" s="4">
        <v>50000</v>
      </c>
      <c r="O10" s="2" t="s">
        <v>23</v>
      </c>
      <c r="P10" s="4">
        <v>50000</v>
      </c>
    </row>
    <row r="11" spans="1:19" x14ac:dyDescent="0.25">
      <c r="B11" s="13" t="s">
        <v>27</v>
      </c>
      <c r="C11" s="13"/>
      <c r="D11" s="12" t="s">
        <v>15</v>
      </c>
      <c r="E11" s="12"/>
      <c r="F11" s="12"/>
      <c r="G11" s="12" t="s">
        <v>16</v>
      </c>
      <c r="H11" s="12"/>
      <c r="I11" s="12"/>
      <c r="K11" s="13" t="s">
        <v>27</v>
      </c>
      <c r="L11" s="13"/>
      <c r="M11" s="12" t="s">
        <v>15</v>
      </c>
      <c r="N11" s="12"/>
      <c r="O11" s="12"/>
      <c r="P11" s="12" t="s">
        <v>16</v>
      </c>
      <c r="Q11" s="12"/>
      <c r="R11" s="12"/>
    </row>
    <row r="12" spans="1:19" x14ac:dyDescent="0.25">
      <c r="B12" s="13"/>
      <c r="C12" s="13"/>
      <c r="D12" s="12" t="s">
        <v>28</v>
      </c>
      <c r="E12" s="12"/>
      <c r="F12" s="12"/>
      <c r="G12" s="12" t="s">
        <v>29</v>
      </c>
      <c r="H12" s="12"/>
      <c r="I12" s="12"/>
      <c r="K12" s="13"/>
      <c r="L12" s="13"/>
      <c r="M12" s="12" t="s">
        <v>37</v>
      </c>
      <c r="N12" s="12"/>
      <c r="O12" s="12"/>
      <c r="P12" s="12" t="s">
        <v>38</v>
      </c>
      <c r="Q12" s="12"/>
      <c r="R12" s="12"/>
    </row>
    <row r="13" spans="1:19" s="1" customFormat="1" x14ac:dyDescent="0.25">
      <c r="A13" s="3"/>
      <c r="B13" s="5" t="s">
        <v>1</v>
      </c>
      <c r="C13" s="5" t="s">
        <v>2</v>
      </c>
      <c r="D13" s="5" t="s">
        <v>3</v>
      </c>
      <c r="E13" s="5" t="s">
        <v>4</v>
      </c>
      <c r="F13" s="5" t="s">
        <v>5</v>
      </c>
      <c r="G13" s="5" t="s">
        <v>6</v>
      </c>
      <c r="H13" s="5" t="s">
        <v>4</v>
      </c>
      <c r="I13" s="5" t="s">
        <v>5</v>
      </c>
      <c r="J13" s="3"/>
      <c r="K13" s="5" t="s">
        <v>1</v>
      </c>
      <c r="L13" s="5" t="s">
        <v>2</v>
      </c>
      <c r="M13" s="5" t="s">
        <v>3</v>
      </c>
      <c r="N13" s="5" t="s">
        <v>4</v>
      </c>
      <c r="O13" s="5" t="s">
        <v>5</v>
      </c>
      <c r="P13" s="5" t="s">
        <v>6</v>
      </c>
      <c r="Q13" s="5" t="s">
        <v>4</v>
      </c>
      <c r="R13" s="5" t="s">
        <v>5</v>
      </c>
      <c r="S13" s="3"/>
    </row>
    <row r="14" spans="1:19" x14ac:dyDescent="0.25">
      <c r="B14" s="6" t="s">
        <v>7</v>
      </c>
      <c r="C14" s="6">
        <v>1</v>
      </c>
      <c r="D14" s="6" t="s">
        <v>17</v>
      </c>
      <c r="E14" s="7">
        <v>1</v>
      </c>
      <c r="F14" s="6" t="s">
        <v>17</v>
      </c>
      <c r="G14" s="6" t="s">
        <v>18</v>
      </c>
      <c r="H14" s="7">
        <v>1</v>
      </c>
      <c r="I14" s="6" t="s">
        <v>18</v>
      </c>
      <c r="K14" s="6" t="s">
        <v>7</v>
      </c>
      <c r="L14" s="6">
        <v>1</v>
      </c>
      <c r="M14" s="6" t="s">
        <v>34</v>
      </c>
      <c r="N14" s="7">
        <v>1</v>
      </c>
      <c r="O14" s="6" t="s">
        <v>34</v>
      </c>
      <c r="P14" s="6" t="s">
        <v>18</v>
      </c>
      <c r="Q14" s="7">
        <v>1</v>
      </c>
      <c r="R14" s="6" t="s">
        <v>18</v>
      </c>
    </row>
    <row r="15" spans="1:19" x14ac:dyDescent="0.25">
      <c r="B15" s="6" t="s">
        <v>10</v>
      </c>
      <c r="C15" s="6">
        <v>1</v>
      </c>
      <c r="D15" s="6" t="s">
        <v>19</v>
      </c>
      <c r="E15" s="8">
        <v>0.60899999999999999</v>
      </c>
      <c r="F15" s="6" t="s">
        <v>19</v>
      </c>
      <c r="G15" s="6" t="s">
        <v>20</v>
      </c>
      <c r="H15" s="8">
        <v>0.5</v>
      </c>
      <c r="I15" s="6" t="s">
        <v>20</v>
      </c>
      <c r="K15" s="6" t="s">
        <v>10</v>
      </c>
      <c r="L15" s="6">
        <v>1</v>
      </c>
      <c r="M15" s="8" t="s">
        <v>35</v>
      </c>
      <c r="N15" s="8">
        <v>0.52900000000000003</v>
      </c>
      <c r="O15" s="6" t="s">
        <v>35</v>
      </c>
      <c r="P15" s="8" t="s">
        <v>20</v>
      </c>
      <c r="Q15" s="8">
        <v>0.5</v>
      </c>
      <c r="R15" s="6" t="s">
        <v>20</v>
      </c>
    </row>
    <row r="16" spans="1:19" x14ac:dyDescent="0.25">
      <c r="B16" s="6" t="s">
        <v>13</v>
      </c>
      <c r="C16" s="6">
        <v>1</v>
      </c>
      <c r="D16" s="6" t="s">
        <v>21</v>
      </c>
      <c r="E16" s="8">
        <v>0.39100000000000001</v>
      </c>
      <c r="F16" s="6" t="s">
        <v>21</v>
      </c>
      <c r="G16" s="6" t="s">
        <v>20</v>
      </c>
      <c r="H16" s="8">
        <v>0.5</v>
      </c>
      <c r="I16" s="6" t="s">
        <v>20</v>
      </c>
      <c r="K16" s="6" t="s">
        <v>13</v>
      </c>
      <c r="L16" s="6">
        <v>1</v>
      </c>
      <c r="M16" s="8" t="s">
        <v>36</v>
      </c>
      <c r="N16" s="8">
        <v>0.47099999999999997</v>
      </c>
      <c r="O16" s="6" t="s">
        <v>36</v>
      </c>
      <c r="P16" s="8" t="s">
        <v>20</v>
      </c>
      <c r="Q16" s="8">
        <v>0.5</v>
      </c>
      <c r="R16" s="6" t="s">
        <v>20</v>
      </c>
    </row>
    <row r="20" spans="2:18" ht="17.25" customHeight="1" x14ac:dyDescent="0.25">
      <c r="B20" s="16" t="s">
        <v>49</v>
      </c>
      <c r="C20" s="16"/>
      <c r="D20" s="16"/>
      <c r="E20" s="16"/>
      <c r="F20" s="16"/>
      <c r="G20" s="16"/>
      <c r="H20" s="16"/>
      <c r="I20" s="16"/>
      <c r="J20" s="16"/>
      <c r="K20" s="16"/>
      <c r="L20" s="16"/>
      <c r="M20" s="16"/>
      <c r="N20" s="16"/>
      <c r="O20" s="16"/>
      <c r="P20" s="16"/>
      <c r="Q20" s="16"/>
      <c r="R20" s="16"/>
    </row>
    <row r="21" spans="2:18" ht="15" customHeight="1" x14ac:dyDescent="0.25">
      <c r="B21" s="16"/>
      <c r="C21" s="16"/>
      <c r="D21" s="16"/>
      <c r="E21" s="16"/>
      <c r="F21" s="16"/>
      <c r="G21" s="16"/>
      <c r="H21" s="16"/>
      <c r="I21" s="16"/>
      <c r="J21" s="16"/>
      <c r="K21" s="16"/>
      <c r="L21" s="16"/>
      <c r="M21" s="16"/>
      <c r="N21" s="16"/>
      <c r="O21" s="16"/>
      <c r="P21" s="16"/>
      <c r="Q21" s="16"/>
      <c r="R21" s="16"/>
    </row>
    <row r="22" spans="2:18" ht="15" customHeight="1" x14ac:dyDescent="0.25">
      <c r="B22" s="16"/>
      <c r="C22" s="16"/>
      <c r="D22" s="16"/>
      <c r="E22" s="16"/>
      <c r="F22" s="16"/>
      <c r="G22" s="16"/>
      <c r="H22" s="16"/>
      <c r="I22" s="16"/>
      <c r="J22" s="16"/>
      <c r="K22" s="16"/>
      <c r="L22" s="16"/>
      <c r="M22" s="16"/>
      <c r="N22" s="16"/>
      <c r="O22" s="16"/>
      <c r="P22" s="16"/>
      <c r="Q22" s="16"/>
      <c r="R22" s="16"/>
    </row>
    <row r="23" spans="2:18" ht="15" customHeight="1" x14ac:dyDescent="0.25">
      <c r="B23" s="16"/>
      <c r="C23" s="16"/>
      <c r="D23" s="16"/>
      <c r="E23" s="16"/>
      <c r="F23" s="16"/>
      <c r="G23" s="16"/>
      <c r="H23" s="16"/>
      <c r="I23" s="16"/>
      <c r="J23" s="16"/>
      <c r="K23" s="16"/>
      <c r="L23" s="16"/>
      <c r="M23" s="16"/>
      <c r="N23" s="16"/>
      <c r="O23" s="16"/>
      <c r="P23" s="16"/>
      <c r="Q23" s="16"/>
      <c r="R23" s="16"/>
    </row>
    <row r="24" spans="2:18" x14ac:dyDescent="0.25">
      <c r="B24" s="16"/>
      <c r="C24" s="16"/>
      <c r="D24" s="16"/>
      <c r="E24" s="16"/>
      <c r="F24" s="16"/>
      <c r="G24" s="16"/>
      <c r="H24" s="16"/>
      <c r="I24" s="16"/>
      <c r="J24" s="16"/>
      <c r="K24" s="16"/>
      <c r="L24" s="16"/>
      <c r="M24" s="16"/>
      <c r="N24" s="16"/>
      <c r="O24" s="16"/>
      <c r="P24" s="16"/>
      <c r="Q24" s="16"/>
      <c r="R24" s="16"/>
    </row>
    <row r="25" spans="2:18" x14ac:dyDescent="0.25">
      <c r="B25" s="16"/>
      <c r="C25" s="16"/>
      <c r="D25" s="16"/>
      <c r="E25" s="16"/>
      <c r="F25" s="16"/>
      <c r="G25" s="16"/>
      <c r="H25" s="16"/>
      <c r="I25" s="16"/>
      <c r="J25" s="16"/>
      <c r="K25" s="16"/>
      <c r="L25" s="16"/>
      <c r="M25" s="16"/>
      <c r="N25" s="16"/>
      <c r="O25" s="16"/>
      <c r="P25" s="16"/>
      <c r="Q25" s="16"/>
      <c r="R25" s="16"/>
    </row>
  </sheetData>
  <mergeCells count="21">
    <mergeCell ref="D12:F12"/>
    <mergeCell ref="G12:I12"/>
    <mergeCell ref="D11:F11"/>
    <mergeCell ref="G11:I11"/>
    <mergeCell ref="B20:R25"/>
    <mergeCell ref="M12:O12"/>
    <mergeCell ref="P12:R12"/>
    <mergeCell ref="B11:C12"/>
    <mergeCell ref="B3:C4"/>
    <mergeCell ref="K3:L4"/>
    <mergeCell ref="M3:O3"/>
    <mergeCell ref="P3:R3"/>
    <mergeCell ref="M4:O4"/>
    <mergeCell ref="P4:R4"/>
    <mergeCell ref="K11:L12"/>
    <mergeCell ref="M11:O11"/>
    <mergeCell ref="P11:R11"/>
    <mergeCell ref="D3:F3"/>
    <mergeCell ref="G3:I3"/>
    <mergeCell ref="D4:F4"/>
    <mergeCell ref="G4:I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3"/>
  <sheetViews>
    <sheetView zoomScale="80" zoomScaleNormal="80" workbookViewId="0">
      <selection activeCell="P13" sqref="P13"/>
    </sheetView>
  </sheetViews>
  <sheetFormatPr defaultRowHeight="15" x14ac:dyDescent="0.25"/>
  <cols>
    <col min="2" max="2" width="10.5703125" bestFit="1" customWidth="1"/>
    <col min="3" max="3" width="10" bestFit="1" customWidth="1"/>
    <col min="4" max="6" width="10" customWidth="1"/>
    <col min="7" max="7" width="10.85546875" bestFit="1" customWidth="1"/>
    <col min="8" max="8" width="10" bestFit="1" customWidth="1"/>
    <col min="9" max="9" width="10.85546875" bestFit="1" customWidth="1"/>
  </cols>
  <sheetData>
    <row r="2" spans="1:12" x14ac:dyDescent="0.25">
      <c r="C2" s="1" t="s">
        <v>44</v>
      </c>
      <c r="D2" s="1"/>
      <c r="E2" s="1"/>
      <c r="F2" s="1"/>
      <c r="G2" s="1"/>
      <c r="H2" s="1" t="s">
        <v>0</v>
      </c>
    </row>
    <row r="3" spans="1:12" x14ac:dyDescent="0.25">
      <c r="B3" t="s">
        <v>48</v>
      </c>
      <c r="C3" t="s">
        <v>45</v>
      </c>
      <c r="D3" t="s">
        <v>47</v>
      </c>
      <c r="E3" t="s">
        <v>10</v>
      </c>
      <c r="F3" t="s">
        <v>13</v>
      </c>
      <c r="G3" t="s">
        <v>46</v>
      </c>
      <c r="H3" t="s">
        <v>45</v>
      </c>
      <c r="I3" t="s">
        <v>47</v>
      </c>
      <c r="J3" t="s">
        <v>10</v>
      </c>
      <c r="K3" t="s">
        <v>13</v>
      </c>
      <c r="L3" t="s">
        <v>46</v>
      </c>
    </row>
    <row r="4" spans="1:12" x14ac:dyDescent="0.25">
      <c r="A4">
        <v>1</v>
      </c>
      <c r="B4" s="15">
        <f>5000*A4*5000*A4</f>
        <v>25000000</v>
      </c>
      <c r="C4">
        <v>0.57599999999999996</v>
      </c>
      <c r="D4">
        <v>0.39900000000000002</v>
      </c>
      <c r="E4">
        <v>0.21</v>
      </c>
      <c r="F4">
        <f>D4-E4</f>
        <v>0.18900000000000003</v>
      </c>
      <c r="G4">
        <v>0.39100000000000001</v>
      </c>
      <c r="H4">
        <v>2.11</v>
      </c>
      <c r="I4">
        <v>0.19800000000000001</v>
      </c>
      <c r="J4">
        <v>0.123</v>
      </c>
      <c r="K4">
        <f>I4-J4</f>
        <v>7.5000000000000011E-2</v>
      </c>
      <c r="L4">
        <v>0.502</v>
      </c>
    </row>
    <row r="5" spans="1:12" x14ac:dyDescent="0.25">
      <c r="A5">
        <v>2</v>
      </c>
      <c r="B5" s="15">
        <f t="shared" ref="B5:B13" si="0">5000*A5*5000*A5</f>
        <v>100000000</v>
      </c>
      <c r="C5">
        <v>3.6</v>
      </c>
      <c r="D5">
        <v>3.41</v>
      </c>
      <c r="E5">
        <v>2.4300000000000002</v>
      </c>
      <c r="F5">
        <f t="shared" ref="F5:F13" si="1">D5-E5</f>
        <v>0.98</v>
      </c>
      <c r="G5">
        <v>1.87</v>
      </c>
      <c r="H5">
        <v>2.92</v>
      </c>
      <c r="I5">
        <v>0.99</v>
      </c>
      <c r="J5">
        <v>0.63400000000000001</v>
      </c>
      <c r="K5">
        <f t="shared" ref="K5:K13" si="2">I5-J5</f>
        <v>0.35599999999999998</v>
      </c>
      <c r="L5">
        <v>1.98</v>
      </c>
    </row>
    <row r="6" spans="1:12" x14ac:dyDescent="0.25">
      <c r="A6">
        <v>3</v>
      </c>
      <c r="B6" s="15">
        <f t="shared" si="0"/>
        <v>225000000</v>
      </c>
      <c r="C6">
        <v>7.64</v>
      </c>
      <c r="D6">
        <v>7.44</v>
      </c>
      <c r="E6">
        <v>4.66</v>
      </c>
      <c r="F6">
        <f t="shared" si="1"/>
        <v>2.7800000000000002</v>
      </c>
      <c r="G6">
        <v>5.23</v>
      </c>
      <c r="H6">
        <v>4.3600000000000003</v>
      </c>
      <c r="I6">
        <v>2.4300000000000002</v>
      </c>
      <c r="J6">
        <v>1.47</v>
      </c>
      <c r="K6">
        <f t="shared" si="2"/>
        <v>0.96000000000000019</v>
      </c>
      <c r="L6">
        <v>5.33</v>
      </c>
    </row>
    <row r="7" spans="1:12" x14ac:dyDescent="0.25">
      <c r="A7">
        <v>4</v>
      </c>
      <c r="B7" s="15">
        <f t="shared" si="0"/>
        <v>400000000</v>
      </c>
      <c r="C7">
        <v>15</v>
      </c>
      <c r="D7">
        <v>14.8</v>
      </c>
      <c r="E7">
        <v>8.02</v>
      </c>
      <c r="F7">
        <f t="shared" si="1"/>
        <v>6.7800000000000011</v>
      </c>
      <c r="G7">
        <v>11.2</v>
      </c>
      <c r="H7">
        <v>6.84</v>
      </c>
      <c r="I7">
        <v>4.91</v>
      </c>
      <c r="J7">
        <v>3.03</v>
      </c>
      <c r="K7">
        <f t="shared" si="2"/>
        <v>1.8800000000000003</v>
      </c>
      <c r="L7">
        <v>11.3</v>
      </c>
    </row>
    <row r="8" spans="1:12" x14ac:dyDescent="0.25">
      <c r="A8">
        <v>5</v>
      </c>
      <c r="B8" s="15">
        <f t="shared" si="0"/>
        <v>625000000</v>
      </c>
      <c r="C8">
        <v>26.3</v>
      </c>
      <c r="D8">
        <v>26.1</v>
      </c>
      <c r="E8">
        <v>13.3</v>
      </c>
      <c r="F8">
        <f t="shared" si="1"/>
        <v>12.8</v>
      </c>
      <c r="G8">
        <v>20.5</v>
      </c>
      <c r="H8">
        <v>10.8</v>
      </c>
      <c r="I8">
        <v>8.8800000000000008</v>
      </c>
      <c r="J8">
        <v>5.54</v>
      </c>
      <c r="K8">
        <f t="shared" si="2"/>
        <v>3.3400000000000007</v>
      </c>
      <c r="L8">
        <v>20.6</v>
      </c>
    </row>
    <row r="9" spans="1:12" x14ac:dyDescent="0.25">
      <c r="A9">
        <v>6</v>
      </c>
      <c r="B9" s="15">
        <f t="shared" si="0"/>
        <v>900000000</v>
      </c>
      <c r="C9">
        <v>43.4</v>
      </c>
      <c r="D9">
        <v>43.2</v>
      </c>
      <c r="E9">
        <v>22.2</v>
      </c>
      <c r="F9">
        <f t="shared" si="1"/>
        <v>21.000000000000004</v>
      </c>
      <c r="G9">
        <v>33.9</v>
      </c>
      <c r="H9">
        <v>16.5</v>
      </c>
      <c r="I9">
        <v>14.6</v>
      </c>
      <c r="J9">
        <v>9.16</v>
      </c>
      <c r="K9">
        <f t="shared" si="2"/>
        <v>5.4399999999999995</v>
      </c>
      <c r="L9">
        <v>34</v>
      </c>
    </row>
    <row r="10" spans="1:12" x14ac:dyDescent="0.25">
      <c r="A10">
        <v>7</v>
      </c>
      <c r="B10" s="15">
        <f t="shared" si="0"/>
        <v>1225000000</v>
      </c>
      <c r="C10">
        <v>66</v>
      </c>
      <c r="D10">
        <v>65.8</v>
      </c>
      <c r="E10">
        <v>34</v>
      </c>
      <c r="F10">
        <f t="shared" si="1"/>
        <v>31.799999999999997</v>
      </c>
      <c r="G10">
        <v>52.2</v>
      </c>
      <c r="H10">
        <v>24.3</v>
      </c>
      <c r="I10">
        <v>22.4</v>
      </c>
      <c r="J10">
        <v>14</v>
      </c>
      <c r="K10">
        <f t="shared" si="2"/>
        <v>8.3999999999999986</v>
      </c>
      <c r="L10">
        <v>52.3</v>
      </c>
    </row>
    <row r="11" spans="1:12" x14ac:dyDescent="0.25">
      <c r="A11">
        <v>8</v>
      </c>
      <c r="B11" s="15">
        <f t="shared" si="0"/>
        <v>1600000000</v>
      </c>
      <c r="C11">
        <v>95.8</v>
      </c>
      <c r="D11">
        <v>95.5</v>
      </c>
      <c r="E11">
        <v>49.7</v>
      </c>
      <c r="F11">
        <f t="shared" si="1"/>
        <v>45.8</v>
      </c>
      <c r="G11">
        <v>76</v>
      </c>
      <c r="H11">
        <v>34.299999999999997</v>
      </c>
      <c r="I11">
        <v>32.299999999999997</v>
      </c>
      <c r="J11">
        <v>20.100000000000001</v>
      </c>
      <c r="K11">
        <f t="shared" si="2"/>
        <v>12.199999999999996</v>
      </c>
      <c r="L11">
        <v>76.099999999999994</v>
      </c>
    </row>
    <row r="12" spans="1:12" x14ac:dyDescent="0.25">
      <c r="A12">
        <v>9</v>
      </c>
      <c r="B12" s="15">
        <f t="shared" si="0"/>
        <v>2025000000</v>
      </c>
      <c r="C12">
        <v>136</v>
      </c>
      <c r="D12">
        <v>136</v>
      </c>
      <c r="E12">
        <v>71.8</v>
      </c>
      <c r="F12">
        <f t="shared" si="1"/>
        <v>64.2</v>
      </c>
      <c r="G12">
        <v>106</v>
      </c>
      <c r="H12">
        <v>47.2</v>
      </c>
      <c r="I12">
        <v>45.3</v>
      </c>
      <c r="J12">
        <v>28.3</v>
      </c>
      <c r="K12">
        <f t="shared" si="2"/>
        <v>16.999999999999996</v>
      </c>
      <c r="L12">
        <v>106</v>
      </c>
    </row>
    <row r="13" spans="1:12" x14ac:dyDescent="0.25">
      <c r="A13">
        <v>10</v>
      </c>
      <c r="B13" s="15">
        <f t="shared" si="0"/>
        <v>2500000000</v>
      </c>
      <c r="C13">
        <v>183</v>
      </c>
      <c r="D13">
        <v>183</v>
      </c>
      <c r="E13">
        <v>95.8</v>
      </c>
      <c r="F13">
        <f t="shared" si="1"/>
        <v>87.2</v>
      </c>
      <c r="G13">
        <v>143</v>
      </c>
      <c r="H13">
        <v>68</v>
      </c>
      <c r="I13">
        <v>66</v>
      </c>
      <c r="J13">
        <v>43.1</v>
      </c>
      <c r="K13">
        <f t="shared" si="2"/>
        <v>22.9</v>
      </c>
      <c r="L13">
        <v>144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 points</vt:lpstr>
      <vt:lpstr>Trend</vt:lpstr>
    </vt:vector>
  </TitlesOfParts>
  <Company>OIT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University</dc:creator>
  <cp:lastModifiedBy>Duke University</cp:lastModifiedBy>
  <dcterms:created xsi:type="dcterms:W3CDTF">2021-03-09T16:27:23Z</dcterms:created>
  <dcterms:modified xsi:type="dcterms:W3CDTF">2021-03-11T01:12:34Z</dcterms:modified>
</cp:coreProperties>
</file>