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555" windowWidth="14805" windowHeight="7560"/>
  </bookViews>
  <sheets>
    <sheet name="Signals" sheetId="1" r:id="rId1"/>
    <sheet name="Calibrations" sheetId="4" r:id="rId2"/>
    <sheet name="Revision History" sheetId="5" r:id="rId3"/>
    <sheet name="Date Table" sheetId="6" r:id="rId4"/>
  </sheets>
  <definedNames>
    <definedName name="_xlnm._FilterDatabase" localSheetId="1" hidden="1">Calibrations!$A$1:$I$634</definedName>
    <definedName name="_xlnm._FilterDatabase" localSheetId="0" hidden="1">Signals!$A$1:$J$44</definedName>
    <definedName name="OLE_LINK54" localSheetId="1">Calibrations!$A$243</definedName>
    <definedName name="OLE_LINK54" localSheetId="0">Signals!#REF!</definedName>
    <definedName name="VAUXV_DCDCDisable_flg" localSheetId="1">Calibrations!#REF!</definedName>
    <definedName name="VAUXV_DCDCDisable_flg" localSheetId="0">Signals!#REF!</definedName>
    <definedName name="VAUXV_DCDCVoltageSetpt_V" localSheetId="1">Calibrations!$A$165</definedName>
    <definedName name="VAUXV_DCDCVoltageSetpt_V" localSheetId="0">Signals!#REF!</definedName>
  </definedNames>
  <calcPr calcId="145621"/>
</workbook>
</file>

<file path=xl/calcChain.xml><?xml version="1.0" encoding="utf-8"?>
<calcChain xmlns="http://schemas.openxmlformats.org/spreadsheetml/2006/main">
  <c r="D7" i="4" l="1"/>
  <c r="E7" i="4"/>
  <c r="D8" i="4"/>
  <c r="E8" i="4"/>
  <c r="D9" i="4"/>
  <c r="E9" i="4"/>
  <c r="D10" i="4"/>
  <c r="E10" i="4"/>
  <c r="C7" i="4"/>
  <c r="C8" i="4"/>
  <c r="C9" i="4"/>
  <c r="C10" i="4"/>
  <c r="B11" i="4"/>
  <c r="B10" i="4"/>
  <c r="B9" i="4"/>
  <c r="B8" i="4"/>
  <c r="B7" i="4"/>
  <c r="F6" i="4"/>
  <c r="E6" i="4"/>
  <c r="D6" i="4"/>
  <c r="C6" i="4"/>
  <c r="B6" i="4"/>
  <c r="B2" i="4"/>
  <c r="C2" i="4"/>
  <c r="D2" i="4"/>
  <c r="E2" i="4"/>
  <c r="F2" i="4"/>
  <c r="B3" i="4"/>
  <c r="C3" i="4"/>
  <c r="D3" i="4"/>
  <c r="E3" i="4"/>
  <c r="F3" i="4"/>
  <c r="B4" i="4"/>
  <c r="C4" i="4"/>
  <c r="D4" i="4"/>
  <c r="E4" i="4"/>
  <c r="F4" i="4"/>
  <c r="B5" i="4"/>
  <c r="C5" i="4"/>
  <c r="D5" i="4"/>
  <c r="E5" i="4"/>
  <c r="F5" i="4"/>
  <c r="C11" i="4"/>
  <c r="D11" i="4"/>
  <c r="E11" i="4"/>
  <c r="F11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F11" i="1" l="1"/>
  <c r="E11" i="1"/>
  <c r="D11" i="1"/>
  <c r="C11" i="1"/>
  <c r="F44" i="1" l="1"/>
  <c r="E44" i="1"/>
  <c r="D44" i="1"/>
  <c r="C44" i="1"/>
  <c r="B17" i="4" l="1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4" i="4"/>
  <c r="C24" i="4"/>
  <c r="D24" i="4"/>
  <c r="E24" i="4"/>
  <c r="F24" i="4"/>
  <c r="B25" i="4"/>
  <c r="C25" i="4"/>
  <c r="D25" i="4"/>
  <c r="E25" i="4"/>
  <c r="F25" i="4"/>
  <c r="B26" i="4"/>
  <c r="C26" i="4"/>
  <c r="D26" i="4"/>
  <c r="E26" i="4"/>
  <c r="F26" i="4"/>
  <c r="B27" i="4"/>
  <c r="C27" i="4"/>
  <c r="D27" i="4"/>
  <c r="E27" i="4"/>
  <c r="F27" i="4"/>
  <c r="B28" i="4"/>
  <c r="C28" i="4"/>
  <c r="D28" i="4"/>
  <c r="E28" i="4"/>
  <c r="F28" i="4"/>
  <c r="B29" i="4"/>
  <c r="C29" i="4"/>
  <c r="D29" i="4"/>
  <c r="E29" i="4"/>
  <c r="F29" i="4"/>
  <c r="B30" i="4"/>
  <c r="C30" i="4"/>
  <c r="D30" i="4"/>
  <c r="E30" i="4"/>
  <c r="F30" i="4"/>
  <c r="B31" i="4"/>
  <c r="C31" i="4"/>
  <c r="D31" i="4"/>
  <c r="E31" i="4"/>
  <c r="F31" i="4"/>
  <c r="B32" i="4"/>
  <c r="C32" i="4"/>
  <c r="D32" i="4"/>
  <c r="E32" i="4"/>
  <c r="F32" i="4"/>
  <c r="B33" i="4"/>
  <c r="C33" i="4"/>
  <c r="D33" i="4"/>
  <c r="E33" i="4"/>
  <c r="F33" i="4"/>
  <c r="B34" i="4"/>
  <c r="C34" i="4"/>
  <c r="D34" i="4"/>
  <c r="E34" i="4"/>
  <c r="F34" i="4"/>
  <c r="B35" i="4"/>
  <c r="C35" i="4"/>
  <c r="D35" i="4"/>
  <c r="E35" i="4"/>
  <c r="F35" i="4"/>
  <c r="B36" i="4"/>
  <c r="C36" i="4"/>
  <c r="D36" i="4"/>
  <c r="E36" i="4"/>
  <c r="F36" i="4"/>
  <c r="B37" i="4"/>
  <c r="C37" i="4"/>
  <c r="D37" i="4"/>
  <c r="E37" i="4"/>
  <c r="F37" i="4"/>
  <c r="B38" i="4"/>
  <c r="C38" i="4"/>
  <c r="D38" i="4"/>
  <c r="E38" i="4"/>
  <c r="F38" i="4"/>
  <c r="B39" i="4"/>
  <c r="C39" i="4"/>
  <c r="D39" i="4"/>
  <c r="E39" i="4"/>
  <c r="F39" i="4"/>
  <c r="B40" i="4"/>
  <c r="C40" i="4"/>
  <c r="D40" i="4"/>
  <c r="E40" i="4"/>
  <c r="F40" i="4"/>
  <c r="B41" i="4"/>
  <c r="C41" i="4"/>
  <c r="D41" i="4"/>
  <c r="E41" i="4"/>
  <c r="F41" i="4"/>
  <c r="B42" i="4"/>
  <c r="C42" i="4"/>
  <c r="D42" i="4"/>
  <c r="E42" i="4"/>
  <c r="F42" i="4"/>
  <c r="B43" i="4"/>
  <c r="C43" i="4"/>
  <c r="D43" i="4"/>
  <c r="E43" i="4"/>
  <c r="F43" i="4"/>
  <c r="B44" i="4"/>
  <c r="C44" i="4"/>
  <c r="D44" i="4"/>
  <c r="E44" i="4"/>
  <c r="F44" i="4"/>
  <c r="B45" i="4"/>
  <c r="C45" i="4"/>
  <c r="D45" i="4"/>
  <c r="E45" i="4"/>
  <c r="F45" i="4"/>
  <c r="B46" i="4"/>
  <c r="C46" i="4"/>
  <c r="D46" i="4"/>
  <c r="E46" i="4"/>
  <c r="F46" i="4"/>
  <c r="B47" i="4"/>
  <c r="C47" i="4"/>
  <c r="D47" i="4"/>
  <c r="E47" i="4"/>
  <c r="F47" i="4"/>
  <c r="B48" i="4"/>
  <c r="C48" i="4"/>
  <c r="D48" i="4"/>
  <c r="E48" i="4"/>
  <c r="F48" i="4"/>
  <c r="B49" i="4"/>
  <c r="C49" i="4"/>
  <c r="D49" i="4"/>
  <c r="E49" i="4"/>
  <c r="F49" i="4"/>
  <c r="B50" i="4"/>
  <c r="C50" i="4"/>
  <c r="D50" i="4"/>
  <c r="E50" i="4"/>
  <c r="F50" i="4"/>
  <c r="B51" i="4"/>
  <c r="C51" i="4"/>
  <c r="D51" i="4"/>
  <c r="E51" i="4"/>
  <c r="F51" i="4"/>
  <c r="B52" i="4"/>
  <c r="C52" i="4"/>
  <c r="D52" i="4"/>
  <c r="E52" i="4"/>
  <c r="F52" i="4"/>
  <c r="B53" i="4"/>
  <c r="C53" i="4"/>
  <c r="D53" i="4"/>
  <c r="E53" i="4"/>
  <c r="F53" i="4"/>
  <c r="B54" i="4"/>
  <c r="C54" i="4"/>
  <c r="D54" i="4"/>
  <c r="E54" i="4"/>
  <c r="F54" i="4"/>
  <c r="B55" i="4"/>
  <c r="C55" i="4"/>
  <c r="D55" i="4"/>
  <c r="E55" i="4"/>
  <c r="F55" i="4"/>
  <c r="B56" i="4"/>
  <c r="C56" i="4"/>
  <c r="D56" i="4"/>
  <c r="E56" i="4"/>
  <c r="F56" i="4"/>
  <c r="B57" i="4"/>
  <c r="C57" i="4"/>
  <c r="D57" i="4"/>
  <c r="E57" i="4"/>
  <c r="F57" i="4"/>
  <c r="B58" i="4"/>
  <c r="C58" i="4"/>
  <c r="D58" i="4"/>
  <c r="E58" i="4"/>
  <c r="F58" i="4"/>
  <c r="B59" i="4"/>
  <c r="C59" i="4"/>
  <c r="D59" i="4"/>
  <c r="E59" i="4"/>
  <c r="F59" i="4"/>
  <c r="B60" i="4"/>
  <c r="C60" i="4"/>
  <c r="D60" i="4"/>
  <c r="E60" i="4"/>
  <c r="F60" i="4"/>
  <c r="B61" i="4"/>
  <c r="C61" i="4"/>
  <c r="D61" i="4"/>
  <c r="E61" i="4"/>
  <c r="F61" i="4"/>
  <c r="B62" i="4"/>
  <c r="C62" i="4"/>
  <c r="D62" i="4"/>
  <c r="E62" i="4"/>
  <c r="F62" i="4"/>
  <c r="B63" i="4"/>
  <c r="C63" i="4"/>
  <c r="D63" i="4"/>
  <c r="E63" i="4"/>
  <c r="F63" i="4"/>
  <c r="B64" i="4"/>
  <c r="C64" i="4"/>
  <c r="D64" i="4"/>
  <c r="E64" i="4"/>
  <c r="F64" i="4"/>
  <c r="B65" i="4"/>
  <c r="C65" i="4"/>
  <c r="D65" i="4"/>
  <c r="E65" i="4"/>
  <c r="F65" i="4"/>
  <c r="B66" i="4"/>
  <c r="C66" i="4"/>
  <c r="D66" i="4"/>
  <c r="E66" i="4"/>
  <c r="F66" i="4"/>
  <c r="B67" i="4"/>
  <c r="C67" i="4"/>
  <c r="D67" i="4"/>
  <c r="E67" i="4"/>
  <c r="F67" i="4"/>
  <c r="B68" i="4"/>
  <c r="C68" i="4"/>
  <c r="D68" i="4"/>
  <c r="E68" i="4"/>
  <c r="F68" i="4"/>
  <c r="B69" i="4"/>
  <c r="C69" i="4"/>
  <c r="D69" i="4"/>
  <c r="E69" i="4"/>
  <c r="F69" i="4"/>
  <c r="B70" i="4"/>
  <c r="C70" i="4"/>
  <c r="D70" i="4"/>
  <c r="E70" i="4"/>
  <c r="F70" i="4"/>
  <c r="B71" i="4"/>
  <c r="C71" i="4"/>
  <c r="D71" i="4"/>
  <c r="E71" i="4"/>
  <c r="F71" i="4"/>
  <c r="B72" i="4"/>
  <c r="C72" i="4"/>
  <c r="D72" i="4"/>
  <c r="E72" i="4"/>
  <c r="F72" i="4"/>
  <c r="B73" i="4"/>
  <c r="C73" i="4"/>
  <c r="D73" i="4"/>
  <c r="E73" i="4"/>
  <c r="F73" i="4"/>
  <c r="B74" i="4"/>
  <c r="C74" i="4"/>
  <c r="D74" i="4"/>
  <c r="E74" i="4"/>
  <c r="F74" i="4"/>
  <c r="B75" i="4"/>
  <c r="C75" i="4"/>
  <c r="D75" i="4"/>
  <c r="E75" i="4"/>
  <c r="F75" i="4"/>
  <c r="B76" i="4"/>
  <c r="C76" i="4"/>
  <c r="D76" i="4"/>
  <c r="E76" i="4"/>
  <c r="F76" i="4"/>
  <c r="B77" i="4"/>
  <c r="C77" i="4"/>
  <c r="D77" i="4"/>
  <c r="E77" i="4"/>
  <c r="F77" i="4"/>
  <c r="B78" i="4"/>
  <c r="C78" i="4"/>
  <c r="D78" i="4"/>
  <c r="E78" i="4"/>
  <c r="F78" i="4"/>
  <c r="B79" i="4"/>
  <c r="C79" i="4"/>
  <c r="D79" i="4"/>
  <c r="E79" i="4"/>
  <c r="F79" i="4"/>
  <c r="B80" i="4"/>
  <c r="C80" i="4"/>
  <c r="D80" i="4"/>
  <c r="E80" i="4"/>
  <c r="F80" i="4"/>
  <c r="B81" i="4"/>
  <c r="C81" i="4"/>
  <c r="D81" i="4"/>
  <c r="E81" i="4"/>
  <c r="F81" i="4"/>
  <c r="B82" i="4"/>
  <c r="C82" i="4"/>
  <c r="D82" i="4"/>
  <c r="E82" i="4"/>
  <c r="F82" i="4"/>
  <c r="B83" i="4"/>
  <c r="C83" i="4"/>
  <c r="D83" i="4"/>
  <c r="E83" i="4"/>
  <c r="F83" i="4"/>
  <c r="B84" i="4"/>
  <c r="C84" i="4"/>
  <c r="D84" i="4"/>
  <c r="E84" i="4"/>
  <c r="F84" i="4"/>
  <c r="B85" i="4"/>
  <c r="C85" i="4"/>
  <c r="D85" i="4"/>
  <c r="E85" i="4"/>
  <c r="F85" i="4"/>
  <c r="B86" i="4"/>
  <c r="C86" i="4"/>
  <c r="D86" i="4"/>
  <c r="E86" i="4"/>
  <c r="F86" i="4"/>
  <c r="B87" i="4"/>
  <c r="C87" i="4"/>
  <c r="D87" i="4"/>
  <c r="E87" i="4"/>
  <c r="F87" i="4"/>
  <c r="B88" i="4"/>
  <c r="C88" i="4"/>
  <c r="D88" i="4"/>
  <c r="E88" i="4"/>
  <c r="F88" i="4"/>
  <c r="B89" i="4"/>
  <c r="C89" i="4"/>
  <c r="D89" i="4"/>
  <c r="E89" i="4"/>
  <c r="F89" i="4"/>
  <c r="B90" i="4"/>
  <c r="C90" i="4"/>
  <c r="D90" i="4"/>
  <c r="E90" i="4"/>
  <c r="F90" i="4"/>
  <c r="B91" i="4"/>
  <c r="C91" i="4"/>
  <c r="D91" i="4"/>
  <c r="E91" i="4"/>
  <c r="F91" i="4"/>
  <c r="B92" i="4"/>
  <c r="C92" i="4"/>
  <c r="D92" i="4"/>
  <c r="E92" i="4"/>
  <c r="F92" i="4"/>
  <c r="B93" i="4"/>
  <c r="C93" i="4"/>
  <c r="D93" i="4"/>
  <c r="E93" i="4"/>
  <c r="F93" i="4"/>
  <c r="B94" i="4"/>
  <c r="C94" i="4"/>
  <c r="D94" i="4"/>
  <c r="E94" i="4"/>
  <c r="F94" i="4"/>
  <c r="B95" i="4"/>
  <c r="C95" i="4"/>
  <c r="D95" i="4"/>
  <c r="E95" i="4"/>
  <c r="F95" i="4"/>
  <c r="B96" i="4"/>
  <c r="C96" i="4"/>
  <c r="D96" i="4"/>
  <c r="E96" i="4"/>
  <c r="F96" i="4"/>
  <c r="B97" i="4"/>
  <c r="C97" i="4"/>
  <c r="D97" i="4"/>
  <c r="E97" i="4"/>
  <c r="F97" i="4"/>
  <c r="B98" i="4"/>
  <c r="C98" i="4"/>
  <c r="D98" i="4"/>
  <c r="E98" i="4"/>
  <c r="F98" i="4"/>
  <c r="B99" i="4"/>
  <c r="C99" i="4"/>
  <c r="D99" i="4"/>
  <c r="E99" i="4"/>
  <c r="F99" i="4"/>
  <c r="B100" i="4"/>
  <c r="C100" i="4"/>
  <c r="D100" i="4"/>
  <c r="E100" i="4"/>
  <c r="F100" i="4"/>
  <c r="B101" i="4"/>
  <c r="C101" i="4"/>
  <c r="D101" i="4"/>
  <c r="E101" i="4"/>
  <c r="F101" i="4"/>
  <c r="B102" i="4"/>
  <c r="C102" i="4"/>
  <c r="D102" i="4"/>
  <c r="E102" i="4"/>
  <c r="F102" i="4"/>
  <c r="B103" i="4"/>
  <c r="C103" i="4"/>
  <c r="D103" i="4"/>
  <c r="E103" i="4"/>
  <c r="F103" i="4"/>
  <c r="B104" i="4"/>
  <c r="C104" i="4"/>
  <c r="D104" i="4"/>
  <c r="E104" i="4"/>
  <c r="F104" i="4"/>
  <c r="B105" i="4"/>
  <c r="C105" i="4"/>
  <c r="D105" i="4"/>
  <c r="E105" i="4"/>
  <c r="F105" i="4"/>
  <c r="B106" i="4"/>
  <c r="C106" i="4"/>
  <c r="D106" i="4"/>
  <c r="E106" i="4"/>
  <c r="F106" i="4"/>
  <c r="B107" i="4"/>
  <c r="C107" i="4"/>
  <c r="D107" i="4"/>
  <c r="E107" i="4"/>
  <c r="F107" i="4"/>
  <c r="B108" i="4"/>
  <c r="C108" i="4"/>
  <c r="D108" i="4"/>
  <c r="E108" i="4"/>
  <c r="F108" i="4"/>
  <c r="B109" i="4"/>
  <c r="C109" i="4"/>
  <c r="D109" i="4"/>
  <c r="E109" i="4"/>
  <c r="F109" i="4"/>
  <c r="B110" i="4"/>
  <c r="C110" i="4"/>
  <c r="D110" i="4"/>
  <c r="E110" i="4"/>
  <c r="F110" i="4"/>
  <c r="B111" i="4"/>
  <c r="C111" i="4"/>
  <c r="D111" i="4"/>
  <c r="E111" i="4"/>
  <c r="F111" i="4"/>
  <c r="B112" i="4"/>
  <c r="C112" i="4"/>
  <c r="D112" i="4"/>
  <c r="E112" i="4"/>
  <c r="F112" i="4"/>
  <c r="B113" i="4"/>
  <c r="C113" i="4"/>
  <c r="D113" i="4"/>
  <c r="E113" i="4"/>
  <c r="F113" i="4"/>
  <c r="B114" i="4"/>
  <c r="C114" i="4"/>
  <c r="D114" i="4"/>
  <c r="E114" i="4"/>
  <c r="F114" i="4"/>
  <c r="B115" i="4"/>
  <c r="C115" i="4"/>
  <c r="D115" i="4"/>
  <c r="E115" i="4"/>
  <c r="F115" i="4"/>
  <c r="B116" i="4"/>
  <c r="C116" i="4"/>
  <c r="D116" i="4"/>
  <c r="E116" i="4"/>
  <c r="F116" i="4"/>
  <c r="B117" i="4"/>
  <c r="C117" i="4"/>
  <c r="D117" i="4"/>
  <c r="E117" i="4"/>
  <c r="F117" i="4"/>
  <c r="B118" i="4"/>
  <c r="C118" i="4"/>
  <c r="D118" i="4"/>
  <c r="E118" i="4"/>
  <c r="F118" i="4"/>
  <c r="B119" i="4"/>
  <c r="C119" i="4"/>
  <c r="D119" i="4"/>
  <c r="E119" i="4"/>
  <c r="F119" i="4"/>
  <c r="B120" i="4"/>
  <c r="C120" i="4"/>
  <c r="D120" i="4"/>
  <c r="E120" i="4"/>
  <c r="F120" i="4"/>
  <c r="B121" i="4"/>
  <c r="C121" i="4"/>
  <c r="D121" i="4"/>
  <c r="E121" i="4"/>
  <c r="F121" i="4"/>
  <c r="B122" i="4"/>
  <c r="C122" i="4"/>
  <c r="D122" i="4"/>
  <c r="E122" i="4"/>
  <c r="F122" i="4"/>
  <c r="B123" i="4"/>
  <c r="C123" i="4"/>
  <c r="D123" i="4"/>
  <c r="E123" i="4"/>
  <c r="F123" i="4"/>
  <c r="B124" i="4"/>
  <c r="C124" i="4"/>
  <c r="D124" i="4"/>
  <c r="E124" i="4"/>
  <c r="F124" i="4"/>
  <c r="B125" i="4"/>
  <c r="C125" i="4"/>
  <c r="D125" i="4"/>
  <c r="E125" i="4"/>
  <c r="F125" i="4"/>
  <c r="B126" i="4"/>
  <c r="C126" i="4"/>
  <c r="D126" i="4"/>
  <c r="E126" i="4"/>
  <c r="F126" i="4"/>
  <c r="B127" i="4"/>
  <c r="C127" i="4"/>
  <c r="D127" i="4"/>
  <c r="E127" i="4"/>
  <c r="F127" i="4"/>
  <c r="B128" i="4"/>
  <c r="C128" i="4"/>
  <c r="D128" i="4"/>
  <c r="E128" i="4"/>
  <c r="F128" i="4"/>
  <c r="B129" i="4"/>
  <c r="C129" i="4"/>
  <c r="D129" i="4"/>
  <c r="E129" i="4"/>
  <c r="F129" i="4"/>
  <c r="B130" i="4"/>
  <c r="C130" i="4"/>
  <c r="D130" i="4"/>
  <c r="E130" i="4"/>
  <c r="F130" i="4"/>
  <c r="B131" i="4"/>
  <c r="C131" i="4"/>
  <c r="D131" i="4"/>
  <c r="E131" i="4"/>
  <c r="F131" i="4"/>
  <c r="B132" i="4"/>
  <c r="C132" i="4"/>
  <c r="D132" i="4"/>
  <c r="E132" i="4"/>
  <c r="F132" i="4"/>
  <c r="B133" i="4"/>
  <c r="C133" i="4"/>
  <c r="D133" i="4"/>
  <c r="E133" i="4"/>
  <c r="F133" i="4"/>
  <c r="B134" i="4"/>
  <c r="C134" i="4"/>
  <c r="D134" i="4"/>
  <c r="E134" i="4"/>
  <c r="F134" i="4"/>
  <c r="B135" i="4"/>
  <c r="C135" i="4"/>
  <c r="D135" i="4"/>
  <c r="E135" i="4"/>
  <c r="F135" i="4"/>
  <c r="B136" i="4"/>
  <c r="C136" i="4"/>
  <c r="D136" i="4"/>
  <c r="E136" i="4"/>
  <c r="F136" i="4"/>
  <c r="B137" i="4"/>
  <c r="C137" i="4"/>
  <c r="D137" i="4"/>
  <c r="E137" i="4"/>
  <c r="F137" i="4"/>
  <c r="B138" i="4"/>
  <c r="C138" i="4"/>
  <c r="D138" i="4"/>
  <c r="E138" i="4"/>
  <c r="F138" i="4"/>
  <c r="B139" i="4"/>
  <c r="C139" i="4"/>
  <c r="D139" i="4"/>
  <c r="E139" i="4"/>
  <c r="F139" i="4"/>
  <c r="B140" i="4"/>
  <c r="C140" i="4"/>
  <c r="D140" i="4"/>
  <c r="E140" i="4"/>
  <c r="F140" i="4"/>
  <c r="B141" i="4"/>
  <c r="C141" i="4"/>
  <c r="D141" i="4"/>
  <c r="E141" i="4"/>
  <c r="F141" i="4"/>
  <c r="B142" i="4"/>
  <c r="C142" i="4"/>
  <c r="D142" i="4"/>
  <c r="E142" i="4"/>
  <c r="F142" i="4"/>
  <c r="B143" i="4"/>
  <c r="C143" i="4"/>
  <c r="D143" i="4"/>
  <c r="E143" i="4"/>
  <c r="F143" i="4"/>
  <c r="B144" i="4"/>
  <c r="C144" i="4"/>
  <c r="D144" i="4"/>
  <c r="E144" i="4"/>
  <c r="F144" i="4"/>
  <c r="B145" i="4"/>
  <c r="C145" i="4"/>
  <c r="D145" i="4"/>
  <c r="E145" i="4"/>
  <c r="F145" i="4"/>
  <c r="B146" i="4"/>
  <c r="C146" i="4"/>
  <c r="D146" i="4"/>
  <c r="E146" i="4"/>
  <c r="F146" i="4"/>
  <c r="B147" i="4"/>
  <c r="C147" i="4"/>
  <c r="D147" i="4"/>
  <c r="E147" i="4"/>
  <c r="F147" i="4"/>
  <c r="B148" i="4"/>
  <c r="C148" i="4"/>
  <c r="D148" i="4"/>
  <c r="E148" i="4"/>
  <c r="F148" i="4"/>
  <c r="B149" i="4"/>
  <c r="C149" i="4"/>
  <c r="D149" i="4"/>
  <c r="E149" i="4"/>
  <c r="F149" i="4"/>
  <c r="B150" i="4"/>
  <c r="C150" i="4"/>
  <c r="D150" i="4"/>
  <c r="E150" i="4"/>
  <c r="F150" i="4"/>
  <c r="B151" i="4"/>
  <c r="C151" i="4"/>
  <c r="D151" i="4"/>
  <c r="E151" i="4"/>
  <c r="F151" i="4"/>
  <c r="B152" i="4"/>
  <c r="C152" i="4"/>
  <c r="D152" i="4"/>
  <c r="E152" i="4"/>
  <c r="F152" i="4"/>
  <c r="B153" i="4"/>
  <c r="C153" i="4"/>
  <c r="D153" i="4"/>
  <c r="E153" i="4"/>
  <c r="F153" i="4"/>
  <c r="B154" i="4"/>
  <c r="C154" i="4"/>
  <c r="D154" i="4"/>
  <c r="E154" i="4"/>
  <c r="F154" i="4"/>
  <c r="B155" i="4"/>
  <c r="C155" i="4"/>
  <c r="D155" i="4"/>
  <c r="E155" i="4"/>
  <c r="F155" i="4"/>
  <c r="B156" i="4"/>
  <c r="C156" i="4"/>
  <c r="D156" i="4"/>
  <c r="E156" i="4"/>
  <c r="F156" i="4"/>
  <c r="B157" i="4"/>
  <c r="C157" i="4"/>
  <c r="D157" i="4"/>
  <c r="E157" i="4"/>
  <c r="F157" i="4"/>
  <c r="B158" i="4"/>
  <c r="C158" i="4"/>
  <c r="D158" i="4"/>
  <c r="E158" i="4"/>
  <c r="F158" i="4"/>
  <c r="B159" i="4"/>
  <c r="C159" i="4"/>
  <c r="D159" i="4"/>
  <c r="E159" i="4"/>
  <c r="F159" i="4"/>
  <c r="B160" i="4"/>
  <c r="C160" i="4"/>
  <c r="D160" i="4"/>
  <c r="E160" i="4"/>
  <c r="F160" i="4"/>
  <c r="B161" i="4"/>
  <c r="C161" i="4"/>
  <c r="D161" i="4"/>
  <c r="E161" i="4"/>
  <c r="F161" i="4"/>
  <c r="B162" i="4"/>
  <c r="C162" i="4"/>
  <c r="D162" i="4"/>
  <c r="E162" i="4"/>
  <c r="F162" i="4"/>
  <c r="B163" i="4"/>
  <c r="C163" i="4"/>
  <c r="D163" i="4"/>
  <c r="E163" i="4"/>
  <c r="F163" i="4"/>
  <c r="B164" i="4"/>
  <c r="C164" i="4"/>
  <c r="D164" i="4"/>
  <c r="E164" i="4"/>
  <c r="F164" i="4"/>
  <c r="B165" i="4"/>
  <c r="C165" i="4"/>
  <c r="D165" i="4"/>
  <c r="E165" i="4"/>
  <c r="F165" i="4"/>
  <c r="B166" i="4"/>
  <c r="C166" i="4"/>
  <c r="D166" i="4"/>
  <c r="E166" i="4"/>
  <c r="F166" i="4"/>
  <c r="B167" i="4"/>
  <c r="C167" i="4"/>
  <c r="D167" i="4"/>
  <c r="E167" i="4"/>
  <c r="F167" i="4"/>
  <c r="B168" i="4"/>
  <c r="C168" i="4"/>
  <c r="D168" i="4"/>
  <c r="E168" i="4"/>
  <c r="F168" i="4"/>
  <c r="B169" i="4"/>
  <c r="C169" i="4"/>
  <c r="D169" i="4"/>
  <c r="E169" i="4"/>
  <c r="F169" i="4"/>
  <c r="B170" i="4"/>
  <c r="C170" i="4"/>
  <c r="D170" i="4"/>
  <c r="E170" i="4"/>
  <c r="F170" i="4"/>
  <c r="B171" i="4"/>
  <c r="C171" i="4"/>
  <c r="D171" i="4"/>
  <c r="E171" i="4"/>
  <c r="F171" i="4"/>
  <c r="B172" i="4"/>
  <c r="C172" i="4"/>
  <c r="D172" i="4"/>
  <c r="E172" i="4"/>
  <c r="F172" i="4"/>
  <c r="B173" i="4"/>
  <c r="C173" i="4"/>
  <c r="D173" i="4"/>
  <c r="E173" i="4"/>
  <c r="F173" i="4"/>
  <c r="B174" i="4"/>
  <c r="C174" i="4"/>
  <c r="D174" i="4"/>
  <c r="E174" i="4"/>
  <c r="F174" i="4"/>
  <c r="B175" i="4"/>
  <c r="C175" i="4"/>
  <c r="D175" i="4"/>
  <c r="E175" i="4"/>
  <c r="F175" i="4"/>
  <c r="B176" i="4"/>
  <c r="C176" i="4"/>
  <c r="D176" i="4"/>
  <c r="E176" i="4"/>
  <c r="F176" i="4"/>
  <c r="B177" i="4"/>
  <c r="C177" i="4"/>
  <c r="D177" i="4"/>
  <c r="E177" i="4"/>
  <c r="F177" i="4"/>
  <c r="B178" i="4"/>
  <c r="C178" i="4"/>
  <c r="D178" i="4"/>
  <c r="E178" i="4"/>
  <c r="F178" i="4"/>
  <c r="B179" i="4"/>
  <c r="C179" i="4"/>
  <c r="D179" i="4"/>
  <c r="E179" i="4"/>
  <c r="F179" i="4"/>
  <c r="B180" i="4"/>
  <c r="C180" i="4"/>
  <c r="D180" i="4"/>
  <c r="E180" i="4"/>
  <c r="F180" i="4"/>
  <c r="B181" i="4"/>
  <c r="C181" i="4"/>
  <c r="D181" i="4"/>
  <c r="E181" i="4"/>
  <c r="F181" i="4"/>
  <c r="B182" i="4"/>
  <c r="C182" i="4"/>
  <c r="D182" i="4"/>
  <c r="E182" i="4"/>
  <c r="F182" i="4"/>
  <c r="B183" i="4"/>
  <c r="C183" i="4"/>
  <c r="D183" i="4"/>
  <c r="E183" i="4"/>
  <c r="F183" i="4"/>
  <c r="B184" i="4"/>
  <c r="C184" i="4"/>
  <c r="D184" i="4"/>
  <c r="E184" i="4"/>
  <c r="F184" i="4"/>
  <c r="B185" i="4"/>
  <c r="C185" i="4"/>
  <c r="D185" i="4"/>
  <c r="E185" i="4"/>
  <c r="F185" i="4"/>
  <c r="B186" i="4"/>
  <c r="C186" i="4"/>
  <c r="D186" i="4"/>
  <c r="E186" i="4"/>
  <c r="F186" i="4"/>
  <c r="B187" i="4"/>
  <c r="C187" i="4"/>
  <c r="D187" i="4"/>
  <c r="E187" i="4"/>
  <c r="F187" i="4"/>
  <c r="B188" i="4"/>
  <c r="C188" i="4"/>
  <c r="D188" i="4"/>
  <c r="E188" i="4"/>
  <c r="F188" i="4"/>
  <c r="B189" i="4"/>
  <c r="C189" i="4"/>
  <c r="D189" i="4"/>
  <c r="E189" i="4"/>
  <c r="F189" i="4"/>
  <c r="B190" i="4"/>
  <c r="C190" i="4"/>
  <c r="D190" i="4"/>
  <c r="E190" i="4"/>
  <c r="F190" i="4"/>
  <c r="B191" i="4"/>
  <c r="C191" i="4"/>
  <c r="D191" i="4"/>
  <c r="E191" i="4"/>
  <c r="F191" i="4"/>
  <c r="B192" i="4"/>
  <c r="C192" i="4"/>
  <c r="D192" i="4"/>
  <c r="E192" i="4"/>
  <c r="F192" i="4"/>
  <c r="B193" i="4"/>
  <c r="C193" i="4"/>
  <c r="D193" i="4"/>
  <c r="E193" i="4"/>
  <c r="F193" i="4"/>
  <c r="B194" i="4"/>
  <c r="C194" i="4"/>
  <c r="D194" i="4"/>
  <c r="E194" i="4"/>
  <c r="F194" i="4"/>
  <c r="B195" i="4"/>
  <c r="C195" i="4"/>
  <c r="D195" i="4"/>
  <c r="E195" i="4"/>
  <c r="F195" i="4"/>
  <c r="B196" i="4"/>
  <c r="C196" i="4"/>
  <c r="D196" i="4"/>
  <c r="E196" i="4"/>
  <c r="F196" i="4"/>
  <c r="B197" i="4"/>
  <c r="C197" i="4"/>
  <c r="D197" i="4"/>
  <c r="E197" i="4"/>
  <c r="F197" i="4"/>
  <c r="B198" i="4"/>
  <c r="C198" i="4"/>
  <c r="D198" i="4"/>
  <c r="E198" i="4"/>
  <c r="F198" i="4"/>
  <c r="B199" i="4"/>
  <c r="C199" i="4"/>
  <c r="D199" i="4"/>
  <c r="E199" i="4"/>
  <c r="F199" i="4"/>
  <c r="B200" i="4"/>
  <c r="C200" i="4"/>
  <c r="D200" i="4"/>
  <c r="E200" i="4"/>
  <c r="F200" i="4"/>
  <c r="B201" i="4"/>
  <c r="C201" i="4"/>
  <c r="D201" i="4"/>
  <c r="E201" i="4"/>
  <c r="F201" i="4"/>
  <c r="B202" i="4"/>
  <c r="C202" i="4"/>
  <c r="D202" i="4"/>
  <c r="E202" i="4"/>
  <c r="F202" i="4"/>
  <c r="B203" i="4"/>
  <c r="C203" i="4"/>
  <c r="D203" i="4"/>
  <c r="E203" i="4"/>
  <c r="F203" i="4"/>
  <c r="B204" i="4"/>
  <c r="C204" i="4"/>
  <c r="D204" i="4"/>
  <c r="E204" i="4"/>
  <c r="F204" i="4"/>
  <c r="B205" i="4"/>
  <c r="C205" i="4"/>
  <c r="D205" i="4"/>
  <c r="E205" i="4"/>
  <c r="F205" i="4"/>
  <c r="B206" i="4"/>
  <c r="C206" i="4"/>
  <c r="D206" i="4"/>
  <c r="E206" i="4"/>
  <c r="F206" i="4"/>
  <c r="B207" i="4"/>
  <c r="C207" i="4"/>
  <c r="D207" i="4"/>
  <c r="E207" i="4"/>
  <c r="F207" i="4"/>
  <c r="B208" i="4"/>
  <c r="C208" i="4"/>
  <c r="D208" i="4"/>
  <c r="E208" i="4"/>
  <c r="F208" i="4"/>
  <c r="B209" i="4"/>
  <c r="C209" i="4"/>
  <c r="D209" i="4"/>
  <c r="E209" i="4"/>
  <c r="F209" i="4"/>
  <c r="B210" i="4"/>
  <c r="C210" i="4"/>
  <c r="D210" i="4"/>
  <c r="E210" i="4"/>
  <c r="F210" i="4"/>
  <c r="B211" i="4"/>
  <c r="C211" i="4"/>
  <c r="D211" i="4"/>
  <c r="E211" i="4"/>
  <c r="F211" i="4"/>
  <c r="B212" i="4"/>
  <c r="C212" i="4"/>
  <c r="D212" i="4"/>
  <c r="E212" i="4"/>
  <c r="F212" i="4"/>
  <c r="B213" i="4"/>
  <c r="C213" i="4"/>
  <c r="D213" i="4"/>
  <c r="E213" i="4"/>
  <c r="F213" i="4"/>
  <c r="B214" i="4"/>
  <c r="C214" i="4"/>
  <c r="D214" i="4"/>
  <c r="E214" i="4"/>
  <c r="F214" i="4"/>
  <c r="B215" i="4"/>
  <c r="C215" i="4"/>
  <c r="D215" i="4"/>
  <c r="E215" i="4"/>
  <c r="F215" i="4"/>
  <c r="B216" i="4"/>
  <c r="C216" i="4"/>
  <c r="D216" i="4"/>
  <c r="E216" i="4"/>
  <c r="F216" i="4"/>
  <c r="B217" i="4"/>
  <c r="C217" i="4"/>
  <c r="D217" i="4"/>
  <c r="E217" i="4"/>
  <c r="F217" i="4"/>
  <c r="B218" i="4"/>
  <c r="C218" i="4"/>
  <c r="D218" i="4"/>
  <c r="E218" i="4"/>
  <c r="F218" i="4"/>
  <c r="B219" i="4"/>
  <c r="C219" i="4"/>
  <c r="D219" i="4"/>
  <c r="E219" i="4"/>
  <c r="F219" i="4"/>
  <c r="B220" i="4"/>
  <c r="C220" i="4"/>
  <c r="D220" i="4"/>
  <c r="E220" i="4"/>
  <c r="F220" i="4"/>
  <c r="B221" i="4"/>
  <c r="C221" i="4"/>
  <c r="D221" i="4"/>
  <c r="E221" i="4"/>
  <c r="F221" i="4"/>
  <c r="B222" i="4"/>
  <c r="C222" i="4"/>
  <c r="D222" i="4"/>
  <c r="E222" i="4"/>
  <c r="F222" i="4"/>
  <c r="B223" i="4"/>
  <c r="C223" i="4"/>
  <c r="D223" i="4"/>
  <c r="E223" i="4"/>
  <c r="F223" i="4"/>
  <c r="B224" i="4"/>
  <c r="C224" i="4"/>
  <c r="D224" i="4"/>
  <c r="E224" i="4"/>
  <c r="F224" i="4"/>
  <c r="B225" i="4"/>
  <c r="C225" i="4"/>
  <c r="D225" i="4"/>
  <c r="E225" i="4"/>
  <c r="F225" i="4"/>
  <c r="B226" i="4"/>
  <c r="C226" i="4"/>
  <c r="D226" i="4"/>
  <c r="E226" i="4"/>
  <c r="F226" i="4"/>
  <c r="B227" i="4"/>
  <c r="C227" i="4"/>
  <c r="D227" i="4"/>
  <c r="E227" i="4"/>
  <c r="F227" i="4"/>
  <c r="B228" i="4"/>
  <c r="C228" i="4"/>
  <c r="D228" i="4"/>
  <c r="E228" i="4"/>
  <c r="F228" i="4"/>
  <c r="B229" i="4"/>
  <c r="C229" i="4"/>
  <c r="D229" i="4"/>
  <c r="E229" i="4"/>
  <c r="F229" i="4"/>
  <c r="B230" i="4"/>
  <c r="C230" i="4"/>
  <c r="D230" i="4"/>
  <c r="E230" i="4"/>
  <c r="F230" i="4"/>
  <c r="B231" i="4"/>
  <c r="C231" i="4"/>
  <c r="D231" i="4"/>
  <c r="E231" i="4"/>
  <c r="F231" i="4"/>
  <c r="B232" i="4"/>
  <c r="C232" i="4"/>
  <c r="D232" i="4"/>
  <c r="E232" i="4"/>
  <c r="F232" i="4"/>
  <c r="B233" i="4"/>
  <c r="C233" i="4"/>
  <c r="D233" i="4"/>
  <c r="E233" i="4"/>
  <c r="F233" i="4"/>
  <c r="B234" i="4"/>
  <c r="C234" i="4"/>
  <c r="D234" i="4"/>
  <c r="E234" i="4"/>
  <c r="F234" i="4"/>
  <c r="B235" i="4"/>
  <c r="C235" i="4"/>
  <c r="D235" i="4"/>
  <c r="E235" i="4"/>
  <c r="F235" i="4"/>
  <c r="B236" i="4"/>
  <c r="C236" i="4"/>
  <c r="D236" i="4"/>
  <c r="E236" i="4"/>
  <c r="F236" i="4"/>
  <c r="B237" i="4"/>
  <c r="C237" i="4"/>
  <c r="D237" i="4"/>
  <c r="E237" i="4"/>
  <c r="F237" i="4"/>
  <c r="B238" i="4"/>
  <c r="C238" i="4"/>
  <c r="D238" i="4"/>
  <c r="E238" i="4"/>
  <c r="F238" i="4"/>
  <c r="B239" i="4"/>
  <c r="C239" i="4"/>
  <c r="D239" i="4"/>
  <c r="E239" i="4"/>
  <c r="F239" i="4"/>
  <c r="B240" i="4"/>
  <c r="C240" i="4"/>
  <c r="D240" i="4"/>
  <c r="E240" i="4"/>
  <c r="F240" i="4"/>
  <c r="B241" i="4"/>
  <c r="C241" i="4"/>
  <c r="D241" i="4"/>
  <c r="E241" i="4"/>
  <c r="F241" i="4"/>
  <c r="B242" i="4"/>
  <c r="C242" i="4"/>
  <c r="D242" i="4"/>
  <c r="E242" i="4"/>
  <c r="F242" i="4"/>
  <c r="B243" i="4"/>
  <c r="C243" i="4"/>
  <c r="D243" i="4"/>
  <c r="E243" i="4"/>
  <c r="F243" i="4"/>
  <c r="B244" i="4"/>
  <c r="C244" i="4"/>
  <c r="D244" i="4"/>
  <c r="E244" i="4"/>
  <c r="F244" i="4"/>
  <c r="B245" i="4"/>
  <c r="C245" i="4"/>
  <c r="D245" i="4"/>
  <c r="E245" i="4"/>
  <c r="F245" i="4"/>
  <c r="B246" i="4"/>
  <c r="C246" i="4"/>
  <c r="D246" i="4"/>
  <c r="E246" i="4"/>
  <c r="F246" i="4"/>
  <c r="B247" i="4"/>
  <c r="C247" i="4"/>
  <c r="D247" i="4"/>
  <c r="E247" i="4"/>
  <c r="F247" i="4"/>
  <c r="B248" i="4"/>
  <c r="C248" i="4"/>
  <c r="D248" i="4"/>
  <c r="E248" i="4"/>
  <c r="F248" i="4"/>
  <c r="B249" i="4"/>
  <c r="C249" i="4"/>
  <c r="D249" i="4"/>
  <c r="E249" i="4"/>
  <c r="F249" i="4"/>
  <c r="B250" i="4"/>
  <c r="C250" i="4"/>
  <c r="D250" i="4"/>
  <c r="E250" i="4"/>
  <c r="F250" i="4"/>
  <c r="B251" i="4"/>
  <c r="C251" i="4"/>
  <c r="D251" i="4"/>
  <c r="E251" i="4"/>
  <c r="F251" i="4"/>
  <c r="B252" i="4"/>
  <c r="C252" i="4"/>
  <c r="D252" i="4"/>
  <c r="E252" i="4"/>
  <c r="F252" i="4"/>
  <c r="B253" i="4"/>
  <c r="C253" i="4"/>
  <c r="D253" i="4"/>
  <c r="E253" i="4"/>
  <c r="F253" i="4"/>
  <c r="B254" i="4"/>
  <c r="C254" i="4"/>
  <c r="D254" i="4"/>
  <c r="E254" i="4"/>
  <c r="F254" i="4"/>
  <c r="B255" i="4"/>
  <c r="C255" i="4"/>
  <c r="D255" i="4"/>
  <c r="E255" i="4"/>
  <c r="F255" i="4"/>
  <c r="B256" i="4"/>
  <c r="C256" i="4"/>
  <c r="D256" i="4"/>
  <c r="E256" i="4"/>
  <c r="F256" i="4"/>
  <c r="B257" i="4"/>
  <c r="C257" i="4"/>
  <c r="D257" i="4"/>
  <c r="E257" i="4"/>
  <c r="F257" i="4"/>
  <c r="B258" i="4"/>
  <c r="C258" i="4"/>
  <c r="D258" i="4"/>
  <c r="E258" i="4"/>
  <c r="F258" i="4"/>
  <c r="B259" i="4"/>
  <c r="C259" i="4"/>
  <c r="D259" i="4"/>
  <c r="E259" i="4"/>
  <c r="F259" i="4"/>
  <c r="B260" i="4"/>
  <c r="C260" i="4"/>
  <c r="D260" i="4"/>
  <c r="E260" i="4"/>
  <c r="F260" i="4"/>
  <c r="B261" i="4"/>
  <c r="C261" i="4"/>
  <c r="D261" i="4"/>
  <c r="E261" i="4"/>
  <c r="F261" i="4"/>
  <c r="B262" i="4"/>
  <c r="C262" i="4"/>
  <c r="D262" i="4"/>
  <c r="E262" i="4"/>
  <c r="F262" i="4"/>
  <c r="B263" i="4"/>
  <c r="C263" i="4"/>
  <c r="D263" i="4"/>
  <c r="E263" i="4"/>
  <c r="F263" i="4"/>
  <c r="B264" i="4"/>
  <c r="C264" i="4"/>
  <c r="D264" i="4"/>
  <c r="E264" i="4"/>
  <c r="F264" i="4"/>
  <c r="B265" i="4"/>
  <c r="C265" i="4"/>
  <c r="D265" i="4"/>
  <c r="E265" i="4"/>
  <c r="F265" i="4"/>
  <c r="B266" i="4"/>
  <c r="C266" i="4"/>
  <c r="D266" i="4"/>
  <c r="E266" i="4"/>
  <c r="F266" i="4"/>
  <c r="B267" i="4"/>
  <c r="C267" i="4"/>
  <c r="D267" i="4"/>
  <c r="E267" i="4"/>
  <c r="F267" i="4"/>
  <c r="B268" i="4"/>
  <c r="C268" i="4"/>
  <c r="D268" i="4"/>
  <c r="E268" i="4"/>
  <c r="F268" i="4"/>
  <c r="B269" i="4"/>
  <c r="C269" i="4"/>
  <c r="D269" i="4"/>
  <c r="E269" i="4"/>
  <c r="F269" i="4"/>
  <c r="B270" i="4"/>
  <c r="C270" i="4"/>
  <c r="D270" i="4"/>
  <c r="E270" i="4"/>
  <c r="F270" i="4"/>
  <c r="B271" i="4"/>
  <c r="C271" i="4"/>
  <c r="D271" i="4"/>
  <c r="E271" i="4"/>
  <c r="F271" i="4"/>
  <c r="B272" i="4"/>
  <c r="C272" i="4"/>
  <c r="D272" i="4"/>
  <c r="E272" i="4"/>
  <c r="F272" i="4"/>
  <c r="B273" i="4"/>
  <c r="C273" i="4"/>
  <c r="D273" i="4"/>
  <c r="E273" i="4"/>
  <c r="F273" i="4"/>
  <c r="B274" i="4"/>
  <c r="C274" i="4"/>
  <c r="D274" i="4"/>
  <c r="E274" i="4"/>
  <c r="F274" i="4"/>
  <c r="B275" i="4"/>
  <c r="C275" i="4"/>
  <c r="D275" i="4"/>
  <c r="E275" i="4"/>
  <c r="F275" i="4"/>
  <c r="B276" i="4"/>
  <c r="C276" i="4"/>
  <c r="D276" i="4"/>
  <c r="E276" i="4"/>
  <c r="F276" i="4"/>
  <c r="B277" i="4"/>
  <c r="C277" i="4"/>
  <c r="D277" i="4"/>
  <c r="E277" i="4"/>
  <c r="F277" i="4"/>
  <c r="B278" i="4"/>
  <c r="C278" i="4"/>
  <c r="D278" i="4"/>
  <c r="E278" i="4"/>
  <c r="F278" i="4"/>
  <c r="B279" i="4"/>
  <c r="C279" i="4"/>
  <c r="D279" i="4"/>
  <c r="E279" i="4"/>
  <c r="F279" i="4"/>
  <c r="B280" i="4"/>
  <c r="C280" i="4"/>
  <c r="D280" i="4"/>
  <c r="E280" i="4"/>
  <c r="F280" i="4"/>
  <c r="B281" i="4"/>
  <c r="C281" i="4"/>
  <c r="D281" i="4"/>
  <c r="E281" i="4"/>
  <c r="F281" i="4"/>
  <c r="B282" i="4"/>
  <c r="C282" i="4"/>
  <c r="D282" i="4"/>
  <c r="E282" i="4"/>
  <c r="F282" i="4"/>
  <c r="B283" i="4"/>
  <c r="C283" i="4"/>
  <c r="D283" i="4"/>
  <c r="E283" i="4"/>
  <c r="F283" i="4"/>
  <c r="B284" i="4"/>
  <c r="C284" i="4"/>
  <c r="D284" i="4"/>
  <c r="E284" i="4"/>
  <c r="F284" i="4"/>
  <c r="B285" i="4"/>
  <c r="C285" i="4"/>
  <c r="D285" i="4"/>
  <c r="E285" i="4"/>
  <c r="F285" i="4"/>
  <c r="B286" i="4"/>
  <c r="C286" i="4"/>
  <c r="D286" i="4"/>
  <c r="E286" i="4"/>
  <c r="F286" i="4"/>
  <c r="B287" i="4"/>
  <c r="C287" i="4"/>
  <c r="D287" i="4"/>
  <c r="E287" i="4"/>
  <c r="F287" i="4"/>
  <c r="B288" i="4"/>
  <c r="C288" i="4"/>
  <c r="D288" i="4"/>
  <c r="E288" i="4"/>
  <c r="F288" i="4"/>
  <c r="B289" i="4"/>
  <c r="C289" i="4"/>
  <c r="D289" i="4"/>
  <c r="E289" i="4"/>
  <c r="F289" i="4"/>
  <c r="B290" i="4"/>
  <c r="C290" i="4"/>
  <c r="D290" i="4"/>
  <c r="E290" i="4"/>
  <c r="F290" i="4"/>
  <c r="B291" i="4"/>
  <c r="C291" i="4"/>
  <c r="D291" i="4"/>
  <c r="E291" i="4"/>
  <c r="F291" i="4"/>
  <c r="B292" i="4"/>
  <c r="C292" i="4"/>
  <c r="D292" i="4"/>
  <c r="E292" i="4"/>
  <c r="F292" i="4"/>
  <c r="B293" i="4"/>
  <c r="C293" i="4"/>
  <c r="D293" i="4"/>
  <c r="E293" i="4"/>
  <c r="F293" i="4"/>
  <c r="B294" i="4"/>
  <c r="C294" i="4"/>
  <c r="D294" i="4"/>
  <c r="E294" i="4"/>
  <c r="F294" i="4"/>
  <c r="B295" i="4"/>
  <c r="C295" i="4"/>
  <c r="D295" i="4"/>
  <c r="E295" i="4"/>
  <c r="F295" i="4"/>
  <c r="B296" i="4"/>
  <c r="C296" i="4"/>
  <c r="D296" i="4"/>
  <c r="E296" i="4"/>
  <c r="F296" i="4"/>
  <c r="B297" i="4"/>
  <c r="C297" i="4"/>
  <c r="D297" i="4"/>
  <c r="E297" i="4"/>
  <c r="F297" i="4"/>
  <c r="B298" i="4"/>
  <c r="C298" i="4"/>
  <c r="D298" i="4"/>
  <c r="E298" i="4"/>
  <c r="F298" i="4"/>
  <c r="B299" i="4"/>
  <c r="C299" i="4"/>
  <c r="D299" i="4"/>
  <c r="E299" i="4"/>
  <c r="F299" i="4"/>
  <c r="B300" i="4"/>
  <c r="C300" i="4"/>
  <c r="D300" i="4"/>
  <c r="E300" i="4"/>
  <c r="F300" i="4"/>
  <c r="B301" i="4"/>
  <c r="C301" i="4"/>
  <c r="D301" i="4"/>
  <c r="E301" i="4"/>
  <c r="F301" i="4"/>
  <c r="B302" i="4"/>
  <c r="C302" i="4"/>
  <c r="D302" i="4"/>
  <c r="E302" i="4"/>
  <c r="F302" i="4"/>
  <c r="B303" i="4"/>
  <c r="C303" i="4"/>
  <c r="D303" i="4"/>
  <c r="E303" i="4"/>
  <c r="F303" i="4"/>
  <c r="B304" i="4"/>
  <c r="C304" i="4"/>
  <c r="D304" i="4"/>
  <c r="E304" i="4"/>
  <c r="F304" i="4"/>
  <c r="B305" i="4"/>
  <c r="C305" i="4"/>
  <c r="D305" i="4"/>
  <c r="E305" i="4"/>
  <c r="F305" i="4"/>
  <c r="B306" i="4"/>
  <c r="C306" i="4"/>
  <c r="D306" i="4"/>
  <c r="E306" i="4"/>
  <c r="F306" i="4"/>
  <c r="B307" i="4"/>
  <c r="C307" i="4"/>
  <c r="D307" i="4"/>
  <c r="E307" i="4"/>
  <c r="F307" i="4"/>
  <c r="B308" i="4"/>
  <c r="C308" i="4"/>
  <c r="D308" i="4"/>
  <c r="E308" i="4"/>
  <c r="F308" i="4"/>
  <c r="B309" i="4"/>
  <c r="C309" i="4"/>
  <c r="D309" i="4"/>
  <c r="E309" i="4"/>
  <c r="F309" i="4"/>
  <c r="B310" i="4"/>
  <c r="C310" i="4"/>
  <c r="D310" i="4"/>
  <c r="E310" i="4"/>
  <c r="F310" i="4"/>
  <c r="B311" i="4"/>
  <c r="C311" i="4"/>
  <c r="D311" i="4"/>
  <c r="E311" i="4"/>
  <c r="F311" i="4"/>
  <c r="B312" i="4"/>
  <c r="C312" i="4"/>
  <c r="D312" i="4"/>
  <c r="E312" i="4"/>
  <c r="F312" i="4"/>
  <c r="B313" i="4"/>
  <c r="C313" i="4"/>
  <c r="D313" i="4"/>
  <c r="E313" i="4"/>
  <c r="F313" i="4"/>
  <c r="B314" i="4"/>
  <c r="C314" i="4"/>
  <c r="D314" i="4"/>
  <c r="E314" i="4"/>
  <c r="F314" i="4"/>
  <c r="B315" i="4"/>
  <c r="C315" i="4"/>
  <c r="D315" i="4"/>
  <c r="E315" i="4"/>
  <c r="F315" i="4"/>
  <c r="B316" i="4"/>
  <c r="C316" i="4"/>
  <c r="D316" i="4"/>
  <c r="E316" i="4"/>
  <c r="F316" i="4"/>
  <c r="B317" i="4"/>
  <c r="C317" i="4"/>
  <c r="D317" i="4"/>
  <c r="E317" i="4"/>
  <c r="F317" i="4"/>
  <c r="B318" i="4"/>
  <c r="C318" i="4"/>
  <c r="D318" i="4"/>
  <c r="E318" i="4"/>
  <c r="F318" i="4"/>
  <c r="B319" i="4"/>
  <c r="C319" i="4"/>
  <c r="D319" i="4"/>
  <c r="E319" i="4"/>
  <c r="F319" i="4"/>
  <c r="B320" i="4"/>
  <c r="C320" i="4"/>
  <c r="D320" i="4"/>
  <c r="E320" i="4"/>
  <c r="F320" i="4"/>
  <c r="B321" i="4"/>
  <c r="C321" i="4"/>
  <c r="D321" i="4"/>
  <c r="E321" i="4"/>
  <c r="F321" i="4"/>
  <c r="B322" i="4"/>
  <c r="C322" i="4"/>
  <c r="D322" i="4"/>
  <c r="E322" i="4"/>
  <c r="F322" i="4"/>
  <c r="B323" i="4"/>
  <c r="C323" i="4"/>
  <c r="D323" i="4"/>
  <c r="E323" i="4"/>
  <c r="F323" i="4"/>
  <c r="B324" i="4"/>
  <c r="C324" i="4"/>
  <c r="D324" i="4"/>
  <c r="E324" i="4"/>
  <c r="F324" i="4"/>
  <c r="B325" i="4"/>
  <c r="C325" i="4"/>
  <c r="D325" i="4"/>
  <c r="E325" i="4"/>
  <c r="F325" i="4"/>
  <c r="B326" i="4"/>
  <c r="C326" i="4"/>
  <c r="D326" i="4"/>
  <c r="E326" i="4"/>
  <c r="F326" i="4"/>
  <c r="B327" i="4"/>
  <c r="C327" i="4"/>
  <c r="D327" i="4"/>
  <c r="E327" i="4"/>
  <c r="F327" i="4"/>
  <c r="B328" i="4"/>
  <c r="C328" i="4"/>
  <c r="D328" i="4"/>
  <c r="E328" i="4"/>
  <c r="F328" i="4"/>
  <c r="B329" i="4"/>
  <c r="C329" i="4"/>
  <c r="D329" i="4"/>
  <c r="E329" i="4"/>
  <c r="F329" i="4"/>
  <c r="B330" i="4"/>
  <c r="C330" i="4"/>
  <c r="D330" i="4"/>
  <c r="E330" i="4"/>
  <c r="F330" i="4"/>
  <c r="B331" i="4"/>
  <c r="C331" i="4"/>
  <c r="D331" i="4"/>
  <c r="E331" i="4"/>
  <c r="F331" i="4"/>
  <c r="B332" i="4"/>
  <c r="C332" i="4"/>
  <c r="D332" i="4"/>
  <c r="E332" i="4"/>
  <c r="F332" i="4"/>
  <c r="B333" i="4"/>
  <c r="C333" i="4"/>
  <c r="D333" i="4"/>
  <c r="E333" i="4"/>
  <c r="F333" i="4"/>
  <c r="B334" i="4"/>
  <c r="C334" i="4"/>
  <c r="D334" i="4"/>
  <c r="E334" i="4"/>
  <c r="F334" i="4"/>
  <c r="B335" i="4"/>
  <c r="C335" i="4"/>
  <c r="D335" i="4"/>
  <c r="E335" i="4"/>
  <c r="F335" i="4"/>
  <c r="B336" i="4"/>
  <c r="C336" i="4"/>
  <c r="D336" i="4"/>
  <c r="E336" i="4"/>
  <c r="F336" i="4"/>
  <c r="B337" i="4"/>
  <c r="C337" i="4"/>
  <c r="D337" i="4"/>
  <c r="E337" i="4"/>
  <c r="F337" i="4"/>
  <c r="B338" i="4"/>
  <c r="C338" i="4"/>
  <c r="D338" i="4"/>
  <c r="E338" i="4"/>
  <c r="F338" i="4"/>
  <c r="B339" i="4"/>
  <c r="C339" i="4"/>
  <c r="D339" i="4"/>
  <c r="E339" i="4"/>
  <c r="F339" i="4"/>
  <c r="B340" i="4"/>
  <c r="C340" i="4"/>
  <c r="D340" i="4"/>
  <c r="E340" i="4"/>
  <c r="F340" i="4"/>
  <c r="B341" i="4"/>
  <c r="C341" i="4"/>
  <c r="D341" i="4"/>
  <c r="E341" i="4"/>
  <c r="F341" i="4"/>
  <c r="B342" i="4"/>
  <c r="C342" i="4"/>
  <c r="D342" i="4"/>
  <c r="E342" i="4"/>
  <c r="F342" i="4"/>
  <c r="B343" i="4"/>
  <c r="C343" i="4"/>
  <c r="D343" i="4"/>
  <c r="E343" i="4"/>
  <c r="F343" i="4"/>
  <c r="B344" i="4"/>
  <c r="C344" i="4"/>
  <c r="D344" i="4"/>
  <c r="E344" i="4"/>
  <c r="F344" i="4"/>
  <c r="B345" i="4"/>
  <c r="C345" i="4"/>
  <c r="D345" i="4"/>
  <c r="E345" i="4"/>
  <c r="F345" i="4"/>
  <c r="B346" i="4"/>
  <c r="C346" i="4"/>
  <c r="D346" i="4"/>
  <c r="E346" i="4"/>
  <c r="F346" i="4"/>
  <c r="B347" i="4"/>
  <c r="C347" i="4"/>
  <c r="D347" i="4"/>
  <c r="E347" i="4"/>
  <c r="F347" i="4"/>
  <c r="B348" i="4"/>
  <c r="C348" i="4"/>
  <c r="D348" i="4"/>
  <c r="E348" i="4"/>
  <c r="F348" i="4"/>
  <c r="B349" i="4"/>
  <c r="C349" i="4"/>
  <c r="D349" i="4"/>
  <c r="E349" i="4"/>
  <c r="F349" i="4"/>
  <c r="B350" i="4"/>
  <c r="C350" i="4"/>
  <c r="D350" i="4"/>
  <c r="E350" i="4"/>
  <c r="F350" i="4"/>
  <c r="B351" i="4"/>
  <c r="C351" i="4"/>
  <c r="D351" i="4"/>
  <c r="E351" i="4"/>
  <c r="F351" i="4"/>
  <c r="B352" i="4"/>
  <c r="C352" i="4"/>
  <c r="D352" i="4"/>
  <c r="E352" i="4"/>
  <c r="F352" i="4"/>
  <c r="B353" i="4"/>
  <c r="C353" i="4"/>
  <c r="D353" i="4"/>
  <c r="E353" i="4"/>
  <c r="F353" i="4"/>
  <c r="B354" i="4"/>
  <c r="C354" i="4"/>
  <c r="D354" i="4"/>
  <c r="E354" i="4"/>
  <c r="F354" i="4"/>
  <c r="B355" i="4"/>
  <c r="C355" i="4"/>
  <c r="D355" i="4"/>
  <c r="E355" i="4"/>
  <c r="F355" i="4"/>
  <c r="B356" i="4"/>
  <c r="C356" i="4"/>
  <c r="D356" i="4"/>
  <c r="E356" i="4"/>
  <c r="F356" i="4"/>
  <c r="B357" i="4"/>
  <c r="C357" i="4"/>
  <c r="D357" i="4"/>
  <c r="E357" i="4"/>
  <c r="F357" i="4"/>
  <c r="B358" i="4"/>
  <c r="C358" i="4"/>
  <c r="D358" i="4"/>
  <c r="E358" i="4"/>
  <c r="F358" i="4"/>
  <c r="B359" i="4"/>
  <c r="C359" i="4"/>
  <c r="D359" i="4"/>
  <c r="E359" i="4"/>
  <c r="F359" i="4"/>
  <c r="B360" i="4"/>
  <c r="C360" i="4"/>
  <c r="D360" i="4"/>
  <c r="E360" i="4"/>
  <c r="F360" i="4"/>
  <c r="B361" i="4"/>
  <c r="C361" i="4"/>
  <c r="D361" i="4"/>
  <c r="E361" i="4"/>
  <c r="F361" i="4"/>
  <c r="B362" i="4"/>
  <c r="C362" i="4"/>
  <c r="D362" i="4"/>
  <c r="E362" i="4"/>
  <c r="F362" i="4"/>
  <c r="B363" i="4"/>
  <c r="C363" i="4"/>
  <c r="D363" i="4"/>
  <c r="E363" i="4"/>
  <c r="F363" i="4"/>
  <c r="B364" i="4"/>
  <c r="C364" i="4"/>
  <c r="D364" i="4"/>
  <c r="E364" i="4"/>
  <c r="F364" i="4"/>
  <c r="B365" i="4"/>
  <c r="C365" i="4"/>
  <c r="D365" i="4"/>
  <c r="E365" i="4"/>
  <c r="F365" i="4"/>
  <c r="B366" i="4"/>
  <c r="C366" i="4"/>
  <c r="D366" i="4"/>
  <c r="E366" i="4"/>
  <c r="F366" i="4"/>
  <c r="B367" i="4"/>
  <c r="C367" i="4"/>
  <c r="D367" i="4"/>
  <c r="E367" i="4"/>
  <c r="F367" i="4"/>
  <c r="B368" i="4"/>
  <c r="C368" i="4"/>
  <c r="D368" i="4"/>
  <c r="E368" i="4"/>
  <c r="F368" i="4"/>
  <c r="B369" i="4"/>
  <c r="C369" i="4"/>
  <c r="D369" i="4"/>
  <c r="E369" i="4"/>
  <c r="F369" i="4"/>
  <c r="B370" i="4"/>
  <c r="C370" i="4"/>
  <c r="D370" i="4"/>
  <c r="E370" i="4"/>
  <c r="F370" i="4"/>
  <c r="B371" i="4"/>
  <c r="C371" i="4"/>
  <c r="D371" i="4"/>
  <c r="E371" i="4"/>
  <c r="F371" i="4"/>
  <c r="B372" i="4"/>
  <c r="C372" i="4"/>
  <c r="D372" i="4"/>
  <c r="E372" i="4"/>
  <c r="F372" i="4"/>
  <c r="B373" i="4"/>
  <c r="C373" i="4"/>
  <c r="D373" i="4"/>
  <c r="E373" i="4"/>
  <c r="F373" i="4"/>
  <c r="B374" i="4"/>
  <c r="C374" i="4"/>
  <c r="D374" i="4"/>
  <c r="E374" i="4"/>
  <c r="F374" i="4"/>
  <c r="B375" i="4"/>
  <c r="C375" i="4"/>
  <c r="D375" i="4"/>
  <c r="E375" i="4"/>
  <c r="F375" i="4"/>
  <c r="B376" i="4"/>
  <c r="C376" i="4"/>
  <c r="D376" i="4"/>
  <c r="E376" i="4"/>
  <c r="F376" i="4"/>
  <c r="B377" i="4"/>
  <c r="C377" i="4"/>
  <c r="D377" i="4"/>
  <c r="E377" i="4"/>
  <c r="F377" i="4"/>
  <c r="B378" i="4"/>
  <c r="C378" i="4"/>
  <c r="D378" i="4"/>
  <c r="E378" i="4"/>
  <c r="F378" i="4"/>
  <c r="B379" i="4"/>
  <c r="C379" i="4"/>
  <c r="D379" i="4"/>
  <c r="E379" i="4"/>
  <c r="F379" i="4"/>
  <c r="B380" i="4"/>
  <c r="C380" i="4"/>
  <c r="D380" i="4"/>
  <c r="E380" i="4"/>
  <c r="F380" i="4"/>
  <c r="B381" i="4"/>
  <c r="C381" i="4"/>
  <c r="D381" i="4"/>
  <c r="E381" i="4"/>
  <c r="F381" i="4"/>
  <c r="B382" i="4"/>
  <c r="C382" i="4"/>
  <c r="D382" i="4"/>
  <c r="E382" i="4"/>
  <c r="F382" i="4"/>
  <c r="B383" i="4"/>
  <c r="C383" i="4"/>
  <c r="D383" i="4"/>
  <c r="E383" i="4"/>
  <c r="F383" i="4"/>
  <c r="B384" i="4"/>
  <c r="C384" i="4"/>
  <c r="D384" i="4"/>
  <c r="E384" i="4"/>
  <c r="F384" i="4"/>
  <c r="B385" i="4"/>
  <c r="C385" i="4"/>
  <c r="D385" i="4"/>
  <c r="E385" i="4"/>
  <c r="F385" i="4"/>
  <c r="B386" i="4"/>
  <c r="C386" i="4"/>
  <c r="D386" i="4"/>
  <c r="E386" i="4"/>
  <c r="F386" i="4"/>
  <c r="B387" i="4"/>
  <c r="C387" i="4"/>
  <c r="D387" i="4"/>
  <c r="E387" i="4"/>
  <c r="F387" i="4"/>
  <c r="B388" i="4"/>
  <c r="C388" i="4"/>
  <c r="D388" i="4"/>
  <c r="E388" i="4"/>
  <c r="F388" i="4"/>
  <c r="B389" i="4"/>
  <c r="C389" i="4"/>
  <c r="D389" i="4"/>
  <c r="E389" i="4"/>
  <c r="F389" i="4"/>
  <c r="B390" i="4"/>
  <c r="C390" i="4"/>
  <c r="D390" i="4"/>
  <c r="E390" i="4"/>
  <c r="F390" i="4"/>
  <c r="B391" i="4"/>
  <c r="C391" i="4"/>
  <c r="D391" i="4"/>
  <c r="E391" i="4"/>
  <c r="F391" i="4"/>
  <c r="B392" i="4"/>
  <c r="C392" i="4"/>
  <c r="D392" i="4"/>
  <c r="E392" i="4"/>
  <c r="F392" i="4"/>
  <c r="B393" i="4"/>
  <c r="C393" i="4"/>
  <c r="D393" i="4"/>
  <c r="E393" i="4"/>
  <c r="F393" i="4"/>
  <c r="B394" i="4"/>
  <c r="C394" i="4"/>
  <c r="D394" i="4"/>
  <c r="E394" i="4"/>
  <c r="F394" i="4"/>
  <c r="B395" i="4"/>
  <c r="C395" i="4"/>
  <c r="D395" i="4"/>
  <c r="E395" i="4"/>
  <c r="F395" i="4"/>
  <c r="B396" i="4"/>
  <c r="C396" i="4"/>
  <c r="D396" i="4"/>
  <c r="E396" i="4"/>
  <c r="F396" i="4"/>
  <c r="B397" i="4"/>
  <c r="C397" i="4"/>
  <c r="D397" i="4"/>
  <c r="E397" i="4"/>
  <c r="F397" i="4"/>
  <c r="B398" i="4"/>
  <c r="C398" i="4"/>
  <c r="D398" i="4"/>
  <c r="E398" i="4"/>
  <c r="F398" i="4"/>
  <c r="B399" i="4"/>
  <c r="C399" i="4"/>
  <c r="D399" i="4"/>
  <c r="E399" i="4"/>
  <c r="F399" i="4"/>
  <c r="B400" i="4"/>
  <c r="C400" i="4"/>
  <c r="D400" i="4"/>
  <c r="E400" i="4"/>
  <c r="F400" i="4"/>
  <c r="B401" i="4"/>
  <c r="C401" i="4"/>
  <c r="D401" i="4"/>
  <c r="E401" i="4"/>
  <c r="F401" i="4"/>
  <c r="B402" i="4"/>
  <c r="C402" i="4"/>
  <c r="D402" i="4"/>
  <c r="E402" i="4"/>
  <c r="F402" i="4"/>
  <c r="B403" i="4"/>
  <c r="C403" i="4"/>
  <c r="D403" i="4"/>
  <c r="E403" i="4"/>
  <c r="F403" i="4"/>
  <c r="B404" i="4"/>
  <c r="C404" i="4"/>
  <c r="D404" i="4"/>
  <c r="E404" i="4"/>
  <c r="F404" i="4"/>
  <c r="B405" i="4"/>
  <c r="C405" i="4"/>
  <c r="D405" i="4"/>
  <c r="E405" i="4"/>
  <c r="F405" i="4"/>
  <c r="B406" i="4"/>
  <c r="C406" i="4"/>
  <c r="D406" i="4"/>
  <c r="E406" i="4"/>
  <c r="F406" i="4"/>
  <c r="B407" i="4"/>
  <c r="C407" i="4"/>
  <c r="D407" i="4"/>
  <c r="E407" i="4"/>
  <c r="F407" i="4"/>
  <c r="B408" i="4"/>
  <c r="C408" i="4"/>
  <c r="D408" i="4"/>
  <c r="E408" i="4"/>
  <c r="F408" i="4"/>
  <c r="B409" i="4"/>
  <c r="C409" i="4"/>
  <c r="D409" i="4"/>
  <c r="E409" i="4"/>
  <c r="F409" i="4"/>
  <c r="B410" i="4"/>
  <c r="C410" i="4"/>
  <c r="D410" i="4"/>
  <c r="E410" i="4"/>
  <c r="F410" i="4"/>
  <c r="B411" i="4"/>
  <c r="C411" i="4"/>
  <c r="D411" i="4"/>
  <c r="E411" i="4"/>
  <c r="F411" i="4"/>
  <c r="B412" i="4"/>
  <c r="C412" i="4"/>
  <c r="D412" i="4"/>
  <c r="E412" i="4"/>
  <c r="F412" i="4"/>
  <c r="B413" i="4"/>
  <c r="C413" i="4"/>
  <c r="D413" i="4"/>
  <c r="E413" i="4"/>
  <c r="F413" i="4"/>
  <c r="B414" i="4"/>
  <c r="C414" i="4"/>
  <c r="D414" i="4"/>
  <c r="E414" i="4"/>
  <c r="F414" i="4"/>
  <c r="B415" i="4"/>
  <c r="C415" i="4"/>
  <c r="D415" i="4"/>
  <c r="E415" i="4"/>
  <c r="F415" i="4"/>
  <c r="B416" i="4"/>
  <c r="C416" i="4"/>
  <c r="D416" i="4"/>
  <c r="E416" i="4"/>
  <c r="F416" i="4"/>
  <c r="B417" i="4"/>
  <c r="C417" i="4"/>
  <c r="D417" i="4"/>
  <c r="E417" i="4"/>
  <c r="F417" i="4"/>
  <c r="B418" i="4"/>
  <c r="C418" i="4"/>
  <c r="D418" i="4"/>
  <c r="E418" i="4"/>
  <c r="F418" i="4"/>
  <c r="B419" i="4"/>
  <c r="C419" i="4"/>
  <c r="D419" i="4"/>
  <c r="E419" i="4"/>
  <c r="F419" i="4"/>
  <c r="B420" i="4"/>
  <c r="C420" i="4"/>
  <c r="D420" i="4"/>
  <c r="E420" i="4"/>
  <c r="F420" i="4"/>
  <c r="B421" i="4"/>
  <c r="C421" i="4"/>
  <c r="D421" i="4"/>
  <c r="E421" i="4"/>
  <c r="F421" i="4"/>
  <c r="B422" i="4"/>
  <c r="C422" i="4"/>
  <c r="D422" i="4"/>
  <c r="E422" i="4"/>
  <c r="F422" i="4"/>
  <c r="B423" i="4"/>
  <c r="C423" i="4"/>
  <c r="D423" i="4"/>
  <c r="E423" i="4"/>
  <c r="F423" i="4"/>
  <c r="B424" i="4"/>
  <c r="C424" i="4"/>
  <c r="D424" i="4"/>
  <c r="E424" i="4"/>
  <c r="F424" i="4"/>
  <c r="B425" i="4"/>
  <c r="C425" i="4"/>
  <c r="D425" i="4"/>
  <c r="E425" i="4"/>
  <c r="F425" i="4"/>
  <c r="B426" i="4"/>
  <c r="C426" i="4"/>
  <c r="D426" i="4"/>
  <c r="E426" i="4"/>
  <c r="F426" i="4"/>
  <c r="B427" i="4"/>
  <c r="C427" i="4"/>
  <c r="D427" i="4"/>
  <c r="E427" i="4"/>
  <c r="F427" i="4"/>
  <c r="B428" i="4"/>
  <c r="C428" i="4"/>
  <c r="D428" i="4"/>
  <c r="E428" i="4"/>
  <c r="F428" i="4"/>
  <c r="B429" i="4"/>
  <c r="C429" i="4"/>
  <c r="D429" i="4"/>
  <c r="E429" i="4"/>
  <c r="F429" i="4"/>
  <c r="B430" i="4"/>
  <c r="C430" i="4"/>
  <c r="D430" i="4"/>
  <c r="E430" i="4"/>
  <c r="F430" i="4"/>
  <c r="B431" i="4"/>
  <c r="C431" i="4"/>
  <c r="D431" i="4"/>
  <c r="E431" i="4"/>
  <c r="F431" i="4"/>
  <c r="B432" i="4"/>
  <c r="C432" i="4"/>
  <c r="D432" i="4"/>
  <c r="E432" i="4"/>
  <c r="F432" i="4"/>
  <c r="B433" i="4"/>
  <c r="C433" i="4"/>
  <c r="D433" i="4"/>
  <c r="E433" i="4"/>
  <c r="F433" i="4"/>
  <c r="B434" i="4"/>
  <c r="C434" i="4"/>
  <c r="D434" i="4"/>
  <c r="E434" i="4"/>
  <c r="F434" i="4"/>
  <c r="B435" i="4"/>
  <c r="C435" i="4"/>
  <c r="D435" i="4"/>
  <c r="E435" i="4"/>
  <c r="F435" i="4"/>
  <c r="B436" i="4"/>
  <c r="C436" i="4"/>
  <c r="D436" i="4"/>
  <c r="E436" i="4"/>
  <c r="F436" i="4"/>
  <c r="B437" i="4"/>
  <c r="C437" i="4"/>
  <c r="D437" i="4"/>
  <c r="E437" i="4"/>
  <c r="F437" i="4"/>
  <c r="B438" i="4"/>
  <c r="C438" i="4"/>
  <c r="D438" i="4"/>
  <c r="E438" i="4"/>
  <c r="F438" i="4"/>
  <c r="B439" i="4"/>
  <c r="C439" i="4"/>
  <c r="D439" i="4"/>
  <c r="E439" i="4"/>
  <c r="F439" i="4"/>
  <c r="B440" i="4"/>
  <c r="C440" i="4"/>
  <c r="D440" i="4"/>
  <c r="E440" i="4"/>
  <c r="F440" i="4"/>
  <c r="B441" i="4"/>
  <c r="C441" i="4"/>
  <c r="D441" i="4"/>
  <c r="E441" i="4"/>
  <c r="F441" i="4"/>
  <c r="B442" i="4"/>
  <c r="C442" i="4"/>
  <c r="D442" i="4"/>
  <c r="E442" i="4"/>
  <c r="F442" i="4"/>
  <c r="B443" i="4"/>
  <c r="C443" i="4"/>
  <c r="D443" i="4"/>
  <c r="E443" i="4"/>
  <c r="F443" i="4"/>
  <c r="B444" i="4"/>
  <c r="C444" i="4"/>
  <c r="D444" i="4"/>
  <c r="E444" i="4"/>
  <c r="F444" i="4"/>
  <c r="B445" i="4"/>
  <c r="C445" i="4"/>
  <c r="D445" i="4"/>
  <c r="E445" i="4"/>
  <c r="F445" i="4"/>
  <c r="B446" i="4"/>
  <c r="C446" i="4"/>
  <c r="D446" i="4"/>
  <c r="E446" i="4"/>
  <c r="F446" i="4"/>
  <c r="B447" i="4"/>
  <c r="C447" i="4"/>
  <c r="D447" i="4"/>
  <c r="E447" i="4"/>
  <c r="F447" i="4"/>
  <c r="B448" i="4"/>
  <c r="C448" i="4"/>
  <c r="D448" i="4"/>
  <c r="E448" i="4"/>
  <c r="F448" i="4"/>
  <c r="B449" i="4"/>
  <c r="C449" i="4"/>
  <c r="D449" i="4"/>
  <c r="E449" i="4"/>
  <c r="F449" i="4"/>
  <c r="B450" i="4"/>
  <c r="C450" i="4"/>
  <c r="D450" i="4"/>
  <c r="E450" i="4"/>
  <c r="F450" i="4"/>
  <c r="B451" i="4"/>
  <c r="C451" i="4"/>
  <c r="D451" i="4"/>
  <c r="E451" i="4"/>
  <c r="F451" i="4"/>
  <c r="B452" i="4"/>
  <c r="C452" i="4"/>
  <c r="D452" i="4"/>
  <c r="E452" i="4"/>
  <c r="F452" i="4"/>
  <c r="B453" i="4"/>
  <c r="C453" i="4"/>
  <c r="D453" i="4"/>
  <c r="E453" i="4"/>
  <c r="F453" i="4"/>
  <c r="B454" i="4"/>
  <c r="C454" i="4"/>
  <c r="D454" i="4"/>
  <c r="E454" i="4"/>
  <c r="F454" i="4"/>
  <c r="B455" i="4"/>
  <c r="C455" i="4"/>
  <c r="D455" i="4"/>
  <c r="E455" i="4"/>
  <c r="F455" i="4"/>
  <c r="B456" i="4"/>
  <c r="C456" i="4"/>
  <c r="D456" i="4"/>
  <c r="E456" i="4"/>
  <c r="F456" i="4"/>
  <c r="B457" i="4"/>
  <c r="C457" i="4"/>
  <c r="D457" i="4"/>
  <c r="E457" i="4"/>
  <c r="F457" i="4"/>
  <c r="B458" i="4"/>
  <c r="C458" i="4"/>
  <c r="D458" i="4"/>
  <c r="E458" i="4"/>
  <c r="F458" i="4"/>
  <c r="B459" i="4"/>
  <c r="C459" i="4"/>
  <c r="D459" i="4"/>
  <c r="E459" i="4"/>
  <c r="F459" i="4"/>
  <c r="B460" i="4"/>
  <c r="C460" i="4"/>
  <c r="D460" i="4"/>
  <c r="E460" i="4"/>
  <c r="F460" i="4"/>
  <c r="B461" i="4"/>
  <c r="C461" i="4"/>
  <c r="D461" i="4"/>
  <c r="E461" i="4"/>
  <c r="F461" i="4"/>
  <c r="B462" i="4"/>
  <c r="C462" i="4"/>
  <c r="D462" i="4"/>
  <c r="E462" i="4"/>
  <c r="F462" i="4"/>
  <c r="B463" i="4"/>
  <c r="C463" i="4"/>
  <c r="D463" i="4"/>
  <c r="E463" i="4"/>
  <c r="F463" i="4"/>
  <c r="B464" i="4"/>
  <c r="C464" i="4"/>
  <c r="D464" i="4"/>
  <c r="E464" i="4"/>
  <c r="F464" i="4"/>
  <c r="B465" i="4"/>
  <c r="C465" i="4"/>
  <c r="D465" i="4"/>
  <c r="E465" i="4"/>
  <c r="F465" i="4"/>
  <c r="B466" i="4"/>
  <c r="C466" i="4"/>
  <c r="D466" i="4"/>
  <c r="E466" i="4"/>
  <c r="F466" i="4"/>
  <c r="B467" i="4"/>
  <c r="C467" i="4"/>
  <c r="D467" i="4"/>
  <c r="E467" i="4"/>
  <c r="F467" i="4"/>
  <c r="B468" i="4"/>
  <c r="C468" i="4"/>
  <c r="D468" i="4"/>
  <c r="E468" i="4"/>
  <c r="F468" i="4"/>
  <c r="B469" i="4"/>
  <c r="C469" i="4"/>
  <c r="D469" i="4"/>
  <c r="E469" i="4"/>
  <c r="F469" i="4"/>
  <c r="B470" i="4"/>
  <c r="C470" i="4"/>
  <c r="D470" i="4"/>
  <c r="E470" i="4"/>
  <c r="F470" i="4"/>
  <c r="B471" i="4"/>
  <c r="C471" i="4"/>
  <c r="D471" i="4"/>
  <c r="E471" i="4"/>
  <c r="F471" i="4"/>
  <c r="B472" i="4"/>
  <c r="C472" i="4"/>
  <c r="D472" i="4"/>
  <c r="E472" i="4"/>
  <c r="F472" i="4"/>
  <c r="B473" i="4"/>
  <c r="C473" i="4"/>
  <c r="D473" i="4"/>
  <c r="E473" i="4"/>
  <c r="F473" i="4"/>
  <c r="B474" i="4"/>
  <c r="C474" i="4"/>
  <c r="D474" i="4"/>
  <c r="E474" i="4"/>
  <c r="F474" i="4"/>
  <c r="B475" i="4"/>
  <c r="C475" i="4"/>
  <c r="D475" i="4"/>
  <c r="E475" i="4"/>
  <c r="F475" i="4"/>
  <c r="B476" i="4"/>
  <c r="C476" i="4"/>
  <c r="D476" i="4"/>
  <c r="E476" i="4"/>
  <c r="F476" i="4"/>
  <c r="B477" i="4"/>
  <c r="C477" i="4"/>
  <c r="D477" i="4"/>
  <c r="E477" i="4"/>
  <c r="F477" i="4"/>
  <c r="B478" i="4"/>
  <c r="C478" i="4"/>
  <c r="D478" i="4"/>
  <c r="E478" i="4"/>
  <c r="F478" i="4"/>
  <c r="B479" i="4"/>
  <c r="C479" i="4"/>
  <c r="D479" i="4"/>
  <c r="E479" i="4"/>
  <c r="F479" i="4"/>
  <c r="B480" i="4"/>
  <c r="C480" i="4"/>
  <c r="D480" i="4"/>
  <c r="E480" i="4"/>
  <c r="F480" i="4"/>
  <c r="B481" i="4"/>
  <c r="C481" i="4"/>
  <c r="D481" i="4"/>
  <c r="E481" i="4"/>
  <c r="F481" i="4"/>
  <c r="B482" i="4"/>
  <c r="C482" i="4"/>
  <c r="D482" i="4"/>
  <c r="E482" i="4"/>
  <c r="F482" i="4"/>
  <c r="B483" i="4"/>
  <c r="C483" i="4"/>
  <c r="D483" i="4"/>
  <c r="E483" i="4"/>
  <c r="F483" i="4"/>
  <c r="B484" i="4"/>
  <c r="C484" i="4"/>
  <c r="D484" i="4"/>
  <c r="E484" i="4"/>
  <c r="F484" i="4"/>
  <c r="B485" i="4"/>
  <c r="C485" i="4"/>
  <c r="D485" i="4"/>
  <c r="E485" i="4"/>
  <c r="F485" i="4"/>
  <c r="B486" i="4"/>
  <c r="C486" i="4"/>
  <c r="D486" i="4"/>
  <c r="E486" i="4"/>
  <c r="F486" i="4"/>
  <c r="B487" i="4"/>
  <c r="C487" i="4"/>
  <c r="D487" i="4"/>
  <c r="E487" i="4"/>
  <c r="F487" i="4"/>
  <c r="B488" i="4"/>
  <c r="C488" i="4"/>
  <c r="D488" i="4"/>
  <c r="E488" i="4"/>
  <c r="F488" i="4"/>
  <c r="B489" i="4"/>
  <c r="C489" i="4"/>
  <c r="D489" i="4"/>
  <c r="E489" i="4"/>
  <c r="F489" i="4"/>
  <c r="B490" i="4"/>
  <c r="C490" i="4"/>
  <c r="D490" i="4"/>
  <c r="E490" i="4"/>
  <c r="F490" i="4"/>
  <c r="B491" i="4"/>
  <c r="C491" i="4"/>
  <c r="D491" i="4"/>
  <c r="E491" i="4"/>
  <c r="F491" i="4"/>
  <c r="B492" i="4"/>
  <c r="C492" i="4"/>
  <c r="D492" i="4"/>
  <c r="E492" i="4"/>
  <c r="F492" i="4"/>
  <c r="B493" i="4"/>
  <c r="C493" i="4"/>
  <c r="D493" i="4"/>
  <c r="E493" i="4"/>
  <c r="F493" i="4"/>
  <c r="B494" i="4"/>
  <c r="C494" i="4"/>
  <c r="D494" i="4"/>
  <c r="E494" i="4"/>
  <c r="F494" i="4"/>
  <c r="B495" i="4"/>
  <c r="C495" i="4"/>
  <c r="D495" i="4"/>
  <c r="E495" i="4"/>
  <c r="F495" i="4"/>
  <c r="B496" i="4"/>
  <c r="C496" i="4"/>
  <c r="D496" i="4"/>
  <c r="E496" i="4"/>
  <c r="F496" i="4"/>
  <c r="B497" i="4"/>
  <c r="C497" i="4"/>
  <c r="D497" i="4"/>
  <c r="E497" i="4"/>
  <c r="F497" i="4"/>
  <c r="B498" i="4"/>
  <c r="C498" i="4"/>
  <c r="D498" i="4"/>
  <c r="E498" i="4"/>
  <c r="F498" i="4"/>
  <c r="B499" i="4"/>
  <c r="C499" i="4"/>
  <c r="D499" i="4"/>
  <c r="E499" i="4"/>
  <c r="F499" i="4"/>
  <c r="B500" i="4"/>
  <c r="C500" i="4"/>
  <c r="D500" i="4"/>
  <c r="E500" i="4"/>
  <c r="F500" i="4"/>
  <c r="B501" i="4"/>
  <c r="C501" i="4"/>
  <c r="D501" i="4"/>
  <c r="E501" i="4"/>
  <c r="F501" i="4"/>
  <c r="B502" i="4"/>
  <c r="C502" i="4"/>
  <c r="D502" i="4"/>
  <c r="E502" i="4"/>
  <c r="F502" i="4"/>
  <c r="B503" i="4"/>
  <c r="C503" i="4"/>
  <c r="D503" i="4"/>
  <c r="E503" i="4"/>
  <c r="F503" i="4"/>
  <c r="B504" i="4"/>
  <c r="C504" i="4"/>
  <c r="D504" i="4"/>
  <c r="E504" i="4"/>
  <c r="F504" i="4"/>
  <c r="B505" i="4"/>
  <c r="C505" i="4"/>
  <c r="D505" i="4"/>
  <c r="E505" i="4"/>
  <c r="F505" i="4"/>
  <c r="B506" i="4"/>
  <c r="C506" i="4"/>
  <c r="D506" i="4"/>
  <c r="E506" i="4"/>
  <c r="F506" i="4"/>
  <c r="B507" i="4"/>
  <c r="C507" i="4"/>
  <c r="D507" i="4"/>
  <c r="E507" i="4"/>
  <c r="F507" i="4"/>
  <c r="B508" i="4"/>
  <c r="C508" i="4"/>
  <c r="D508" i="4"/>
  <c r="E508" i="4"/>
  <c r="F508" i="4"/>
  <c r="B509" i="4"/>
  <c r="C509" i="4"/>
  <c r="D509" i="4"/>
  <c r="E509" i="4"/>
  <c r="F509" i="4"/>
  <c r="B510" i="4"/>
  <c r="C510" i="4"/>
  <c r="D510" i="4"/>
  <c r="E510" i="4"/>
  <c r="F510" i="4"/>
  <c r="B511" i="4"/>
  <c r="C511" i="4"/>
  <c r="D511" i="4"/>
  <c r="E511" i="4"/>
  <c r="F511" i="4"/>
  <c r="B512" i="4"/>
  <c r="C512" i="4"/>
  <c r="D512" i="4"/>
  <c r="E512" i="4"/>
  <c r="F512" i="4"/>
  <c r="B513" i="4"/>
  <c r="C513" i="4"/>
  <c r="D513" i="4"/>
  <c r="E513" i="4"/>
  <c r="F513" i="4"/>
  <c r="B514" i="4"/>
  <c r="C514" i="4"/>
  <c r="D514" i="4"/>
  <c r="E514" i="4"/>
  <c r="F514" i="4"/>
  <c r="B515" i="4"/>
  <c r="C515" i="4"/>
  <c r="D515" i="4"/>
  <c r="E515" i="4"/>
  <c r="F515" i="4"/>
  <c r="B516" i="4"/>
  <c r="C516" i="4"/>
  <c r="D516" i="4"/>
  <c r="E516" i="4"/>
  <c r="F516" i="4"/>
  <c r="B517" i="4"/>
  <c r="C517" i="4"/>
  <c r="D517" i="4"/>
  <c r="E517" i="4"/>
  <c r="F517" i="4"/>
  <c r="B518" i="4"/>
  <c r="C518" i="4"/>
  <c r="D518" i="4"/>
  <c r="E518" i="4"/>
  <c r="F518" i="4"/>
  <c r="B519" i="4"/>
  <c r="C519" i="4"/>
  <c r="D519" i="4"/>
  <c r="E519" i="4"/>
  <c r="F519" i="4"/>
  <c r="B520" i="4"/>
  <c r="C520" i="4"/>
  <c r="D520" i="4"/>
  <c r="E520" i="4"/>
  <c r="F520" i="4"/>
  <c r="B521" i="4"/>
  <c r="C521" i="4"/>
  <c r="D521" i="4"/>
  <c r="E521" i="4"/>
  <c r="F521" i="4"/>
  <c r="B522" i="4"/>
  <c r="C522" i="4"/>
  <c r="D522" i="4"/>
  <c r="E522" i="4"/>
  <c r="F522" i="4"/>
  <c r="B523" i="4"/>
  <c r="C523" i="4"/>
  <c r="D523" i="4"/>
  <c r="E523" i="4"/>
  <c r="F523" i="4"/>
  <c r="B524" i="4"/>
  <c r="C524" i="4"/>
  <c r="D524" i="4"/>
  <c r="E524" i="4"/>
  <c r="F524" i="4"/>
  <c r="B525" i="4"/>
  <c r="C525" i="4"/>
  <c r="D525" i="4"/>
  <c r="E525" i="4"/>
  <c r="F525" i="4"/>
  <c r="B526" i="4"/>
  <c r="C526" i="4"/>
  <c r="D526" i="4"/>
  <c r="E526" i="4"/>
  <c r="F526" i="4"/>
  <c r="B527" i="4"/>
  <c r="C527" i="4"/>
  <c r="D527" i="4"/>
  <c r="E527" i="4"/>
  <c r="F527" i="4"/>
  <c r="B528" i="4"/>
  <c r="C528" i="4"/>
  <c r="D528" i="4"/>
  <c r="E528" i="4"/>
  <c r="F528" i="4"/>
  <c r="B529" i="4"/>
  <c r="C529" i="4"/>
  <c r="D529" i="4"/>
  <c r="E529" i="4"/>
  <c r="F529" i="4"/>
  <c r="B530" i="4"/>
  <c r="C530" i="4"/>
  <c r="D530" i="4"/>
  <c r="E530" i="4"/>
  <c r="F530" i="4"/>
  <c r="B531" i="4"/>
  <c r="C531" i="4"/>
  <c r="D531" i="4"/>
  <c r="E531" i="4"/>
  <c r="F531" i="4"/>
  <c r="B532" i="4"/>
  <c r="C532" i="4"/>
  <c r="D532" i="4"/>
  <c r="E532" i="4"/>
  <c r="F532" i="4"/>
  <c r="B533" i="4"/>
  <c r="C533" i="4"/>
  <c r="D533" i="4"/>
  <c r="E533" i="4"/>
  <c r="F533" i="4"/>
  <c r="B534" i="4"/>
  <c r="C534" i="4"/>
  <c r="D534" i="4"/>
  <c r="E534" i="4"/>
  <c r="F534" i="4"/>
  <c r="B535" i="4"/>
  <c r="C535" i="4"/>
  <c r="D535" i="4"/>
  <c r="E535" i="4"/>
  <c r="F535" i="4"/>
  <c r="B536" i="4"/>
  <c r="C536" i="4"/>
  <c r="D536" i="4"/>
  <c r="E536" i="4"/>
  <c r="F536" i="4"/>
  <c r="B537" i="4"/>
  <c r="C537" i="4"/>
  <c r="D537" i="4"/>
  <c r="E537" i="4"/>
  <c r="F537" i="4"/>
  <c r="B538" i="4"/>
  <c r="C538" i="4"/>
  <c r="D538" i="4"/>
  <c r="E538" i="4"/>
  <c r="F538" i="4"/>
  <c r="B539" i="4"/>
  <c r="C539" i="4"/>
  <c r="D539" i="4"/>
  <c r="E539" i="4"/>
  <c r="F539" i="4"/>
  <c r="B540" i="4"/>
  <c r="C540" i="4"/>
  <c r="D540" i="4"/>
  <c r="E540" i="4"/>
  <c r="F540" i="4"/>
  <c r="B541" i="4"/>
  <c r="C541" i="4"/>
  <c r="D541" i="4"/>
  <c r="E541" i="4"/>
  <c r="F541" i="4"/>
  <c r="B542" i="4"/>
  <c r="C542" i="4"/>
  <c r="D542" i="4"/>
  <c r="E542" i="4"/>
  <c r="F542" i="4"/>
  <c r="B543" i="4"/>
  <c r="C543" i="4"/>
  <c r="D543" i="4"/>
  <c r="E543" i="4"/>
  <c r="F543" i="4"/>
  <c r="B544" i="4"/>
  <c r="C544" i="4"/>
  <c r="D544" i="4"/>
  <c r="E544" i="4"/>
  <c r="F544" i="4"/>
  <c r="B545" i="4"/>
  <c r="C545" i="4"/>
  <c r="D545" i="4"/>
  <c r="E545" i="4"/>
  <c r="F545" i="4"/>
  <c r="B546" i="4"/>
  <c r="C546" i="4"/>
  <c r="D546" i="4"/>
  <c r="E546" i="4"/>
  <c r="F546" i="4"/>
  <c r="B547" i="4"/>
  <c r="C547" i="4"/>
  <c r="D547" i="4"/>
  <c r="E547" i="4"/>
  <c r="F547" i="4"/>
  <c r="B548" i="4"/>
  <c r="C548" i="4"/>
  <c r="D548" i="4"/>
  <c r="E548" i="4"/>
  <c r="F548" i="4"/>
  <c r="B549" i="4"/>
  <c r="C549" i="4"/>
  <c r="D549" i="4"/>
  <c r="E549" i="4"/>
  <c r="F549" i="4"/>
  <c r="B550" i="4"/>
  <c r="C550" i="4"/>
  <c r="D550" i="4"/>
  <c r="E550" i="4"/>
  <c r="F550" i="4"/>
  <c r="B551" i="4"/>
  <c r="C551" i="4"/>
  <c r="D551" i="4"/>
  <c r="E551" i="4"/>
  <c r="F551" i="4"/>
  <c r="B552" i="4"/>
  <c r="C552" i="4"/>
  <c r="D552" i="4"/>
  <c r="E552" i="4"/>
  <c r="F552" i="4"/>
  <c r="B553" i="4"/>
  <c r="C553" i="4"/>
  <c r="D553" i="4"/>
  <c r="E553" i="4"/>
  <c r="F553" i="4"/>
  <c r="B554" i="4"/>
  <c r="C554" i="4"/>
  <c r="D554" i="4"/>
  <c r="E554" i="4"/>
  <c r="F554" i="4"/>
  <c r="B555" i="4"/>
  <c r="C555" i="4"/>
  <c r="D555" i="4"/>
  <c r="E555" i="4"/>
  <c r="F555" i="4"/>
  <c r="B556" i="4"/>
  <c r="C556" i="4"/>
  <c r="D556" i="4"/>
  <c r="E556" i="4"/>
  <c r="F556" i="4"/>
  <c r="B557" i="4"/>
  <c r="C557" i="4"/>
  <c r="D557" i="4"/>
  <c r="E557" i="4"/>
  <c r="F557" i="4"/>
  <c r="B558" i="4"/>
  <c r="C558" i="4"/>
  <c r="D558" i="4"/>
  <c r="E558" i="4"/>
  <c r="F558" i="4"/>
  <c r="B559" i="4"/>
  <c r="C559" i="4"/>
  <c r="D559" i="4"/>
  <c r="E559" i="4"/>
  <c r="F559" i="4"/>
  <c r="B560" i="4"/>
  <c r="C560" i="4"/>
  <c r="D560" i="4"/>
  <c r="E560" i="4"/>
  <c r="F560" i="4"/>
  <c r="B561" i="4"/>
  <c r="C561" i="4"/>
  <c r="D561" i="4"/>
  <c r="E561" i="4"/>
  <c r="F561" i="4"/>
  <c r="B562" i="4"/>
  <c r="C562" i="4"/>
  <c r="D562" i="4"/>
  <c r="E562" i="4"/>
  <c r="F562" i="4"/>
  <c r="B563" i="4"/>
  <c r="C563" i="4"/>
  <c r="D563" i="4"/>
  <c r="E563" i="4"/>
  <c r="F563" i="4"/>
  <c r="B564" i="4"/>
  <c r="C564" i="4"/>
  <c r="D564" i="4"/>
  <c r="E564" i="4"/>
  <c r="F564" i="4"/>
  <c r="B565" i="4"/>
  <c r="C565" i="4"/>
  <c r="D565" i="4"/>
  <c r="E565" i="4"/>
  <c r="F565" i="4"/>
  <c r="B566" i="4"/>
  <c r="C566" i="4"/>
  <c r="D566" i="4"/>
  <c r="E566" i="4"/>
  <c r="F566" i="4"/>
  <c r="B567" i="4"/>
  <c r="C567" i="4"/>
  <c r="D567" i="4"/>
  <c r="E567" i="4"/>
  <c r="F567" i="4"/>
  <c r="B568" i="4"/>
  <c r="C568" i="4"/>
  <c r="D568" i="4"/>
  <c r="E568" i="4"/>
  <c r="F568" i="4"/>
  <c r="B569" i="4"/>
  <c r="C569" i="4"/>
  <c r="D569" i="4"/>
  <c r="E569" i="4"/>
  <c r="F569" i="4"/>
  <c r="B570" i="4"/>
  <c r="C570" i="4"/>
  <c r="D570" i="4"/>
  <c r="E570" i="4"/>
  <c r="F570" i="4"/>
  <c r="B571" i="4"/>
  <c r="C571" i="4"/>
  <c r="D571" i="4"/>
  <c r="E571" i="4"/>
  <c r="F571" i="4"/>
  <c r="B572" i="4"/>
  <c r="C572" i="4"/>
  <c r="D572" i="4"/>
  <c r="E572" i="4"/>
  <c r="F572" i="4"/>
  <c r="B573" i="4"/>
  <c r="C573" i="4"/>
  <c r="D573" i="4"/>
  <c r="E573" i="4"/>
  <c r="F573" i="4"/>
  <c r="B574" i="4"/>
  <c r="C574" i="4"/>
  <c r="D574" i="4"/>
  <c r="E574" i="4"/>
  <c r="F574" i="4"/>
  <c r="B575" i="4"/>
  <c r="C575" i="4"/>
  <c r="D575" i="4"/>
  <c r="E575" i="4"/>
  <c r="F575" i="4"/>
  <c r="B576" i="4"/>
  <c r="C576" i="4"/>
  <c r="D576" i="4"/>
  <c r="E576" i="4"/>
  <c r="F576" i="4"/>
  <c r="B577" i="4"/>
  <c r="C577" i="4"/>
  <c r="D577" i="4"/>
  <c r="E577" i="4"/>
  <c r="F577" i="4"/>
  <c r="B578" i="4"/>
  <c r="C578" i="4"/>
  <c r="D578" i="4"/>
  <c r="E578" i="4"/>
  <c r="F578" i="4"/>
  <c r="B579" i="4"/>
  <c r="C579" i="4"/>
  <c r="D579" i="4"/>
  <c r="E579" i="4"/>
  <c r="F579" i="4"/>
  <c r="B580" i="4"/>
  <c r="C580" i="4"/>
  <c r="D580" i="4"/>
  <c r="E580" i="4"/>
  <c r="F580" i="4"/>
  <c r="B581" i="4"/>
  <c r="C581" i="4"/>
  <c r="D581" i="4"/>
  <c r="E581" i="4"/>
  <c r="F581" i="4"/>
  <c r="B582" i="4"/>
  <c r="C582" i="4"/>
  <c r="D582" i="4"/>
  <c r="E582" i="4"/>
  <c r="F582" i="4"/>
  <c r="B583" i="4"/>
  <c r="C583" i="4"/>
  <c r="D583" i="4"/>
  <c r="E583" i="4"/>
  <c r="F583" i="4"/>
  <c r="B584" i="4"/>
  <c r="C584" i="4"/>
  <c r="D584" i="4"/>
  <c r="E584" i="4"/>
  <c r="F584" i="4"/>
  <c r="B585" i="4"/>
  <c r="C585" i="4"/>
  <c r="D585" i="4"/>
  <c r="E585" i="4"/>
  <c r="F585" i="4"/>
  <c r="B586" i="4"/>
  <c r="C586" i="4"/>
  <c r="D586" i="4"/>
  <c r="E586" i="4"/>
  <c r="F586" i="4"/>
  <c r="B587" i="4"/>
  <c r="C587" i="4"/>
  <c r="D587" i="4"/>
  <c r="E587" i="4"/>
  <c r="F587" i="4"/>
  <c r="B588" i="4"/>
  <c r="C588" i="4"/>
  <c r="D588" i="4"/>
  <c r="E588" i="4"/>
  <c r="F588" i="4"/>
  <c r="B589" i="4"/>
  <c r="C589" i="4"/>
  <c r="D589" i="4"/>
  <c r="E589" i="4"/>
  <c r="F589" i="4"/>
  <c r="B590" i="4"/>
  <c r="C590" i="4"/>
  <c r="D590" i="4"/>
  <c r="E590" i="4"/>
  <c r="F590" i="4"/>
  <c r="B591" i="4"/>
  <c r="C591" i="4"/>
  <c r="D591" i="4"/>
  <c r="E591" i="4"/>
  <c r="F591" i="4"/>
  <c r="B592" i="4"/>
  <c r="C592" i="4"/>
  <c r="D592" i="4"/>
  <c r="E592" i="4"/>
  <c r="F592" i="4"/>
  <c r="B593" i="4"/>
  <c r="C593" i="4"/>
  <c r="D593" i="4"/>
  <c r="E593" i="4"/>
  <c r="F593" i="4"/>
  <c r="B594" i="4"/>
  <c r="C594" i="4"/>
  <c r="D594" i="4"/>
  <c r="E594" i="4"/>
  <c r="F594" i="4"/>
  <c r="B595" i="4"/>
  <c r="C595" i="4"/>
  <c r="D595" i="4"/>
  <c r="E595" i="4"/>
  <c r="F595" i="4"/>
  <c r="B596" i="4"/>
  <c r="C596" i="4"/>
  <c r="D596" i="4"/>
  <c r="E596" i="4"/>
  <c r="F596" i="4"/>
  <c r="B597" i="4"/>
  <c r="C597" i="4"/>
  <c r="D597" i="4"/>
  <c r="E597" i="4"/>
  <c r="F597" i="4"/>
  <c r="B598" i="4"/>
  <c r="C598" i="4"/>
  <c r="D598" i="4"/>
  <c r="E598" i="4"/>
  <c r="F598" i="4"/>
  <c r="B599" i="4"/>
  <c r="C599" i="4"/>
  <c r="D599" i="4"/>
  <c r="E599" i="4"/>
  <c r="F599" i="4"/>
  <c r="B600" i="4"/>
  <c r="C600" i="4"/>
  <c r="D600" i="4"/>
  <c r="E600" i="4"/>
  <c r="F600" i="4"/>
  <c r="B601" i="4"/>
  <c r="C601" i="4"/>
  <c r="D601" i="4"/>
  <c r="E601" i="4"/>
  <c r="F601" i="4"/>
  <c r="B602" i="4"/>
  <c r="C602" i="4"/>
  <c r="D602" i="4"/>
  <c r="E602" i="4"/>
  <c r="F602" i="4"/>
  <c r="B603" i="4"/>
  <c r="C603" i="4"/>
  <c r="D603" i="4"/>
  <c r="E603" i="4"/>
  <c r="F603" i="4"/>
  <c r="B604" i="4"/>
  <c r="C604" i="4"/>
  <c r="D604" i="4"/>
  <c r="E604" i="4"/>
  <c r="F604" i="4"/>
  <c r="B605" i="4"/>
  <c r="C605" i="4"/>
  <c r="D605" i="4"/>
  <c r="E605" i="4"/>
  <c r="F605" i="4"/>
  <c r="B606" i="4"/>
  <c r="C606" i="4"/>
  <c r="D606" i="4"/>
  <c r="E606" i="4"/>
  <c r="F606" i="4"/>
  <c r="B607" i="4"/>
  <c r="C607" i="4"/>
  <c r="D607" i="4"/>
  <c r="E607" i="4"/>
  <c r="F607" i="4"/>
  <c r="B608" i="4"/>
  <c r="C608" i="4"/>
  <c r="D608" i="4"/>
  <c r="E608" i="4"/>
  <c r="F608" i="4"/>
  <c r="B609" i="4"/>
  <c r="C609" i="4"/>
  <c r="D609" i="4"/>
  <c r="E609" i="4"/>
  <c r="F609" i="4"/>
  <c r="B610" i="4"/>
  <c r="C610" i="4"/>
  <c r="D610" i="4"/>
  <c r="E610" i="4"/>
  <c r="F610" i="4"/>
  <c r="B611" i="4"/>
  <c r="C611" i="4"/>
  <c r="D611" i="4"/>
  <c r="E611" i="4"/>
  <c r="F611" i="4"/>
  <c r="B612" i="4"/>
  <c r="C612" i="4"/>
  <c r="D612" i="4"/>
  <c r="E612" i="4"/>
  <c r="F612" i="4"/>
  <c r="B613" i="4"/>
  <c r="C613" i="4"/>
  <c r="D613" i="4"/>
  <c r="E613" i="4"/>
  <c r="F613" i="4"/>
  <c r="B614" i="4"/>
  <c r="C614" i="4"/>
  <c r="D614" i="4"/>
  <c r="E614" i="4"/>
  <c r="F614" i="4"/>
  <c r="B615" i="4"/>
  <c r="C615" i="4"/>
  <c r="D615" i="4"/>
  <c r="E615" i="4"/>
  <c r="F615" i="4"/>
  <c r="B616" i="4"/>
  <c r="C616" i="4"/>
  <c r="D616" i="4"/>
  <c r="E616" i="4"/>
  <c r="F616" i="4"/>
  <c r="B617" i="4"/>
  <c r="C617" i="4"/>
  <c r="D617" i="4"/>
  <c r="E617" i="4"/>
  <c r="F617" i="4"/>
  <c r="B618" i="4"/>
  <c r="C618" i="4"/>
  <c r="D618" i="4"/>
  <c r="E618" i="4"/>
  <c r="F618" i="4"/>
  <c r="B619" i="4"/>
  <c r="C619" i="4"/>
  <c r="D619" i="4"/>
  <c r="E619" i="4"/>
  <c r="F619" i="4"/>
  <c r="B620" i="4"/>
  <c r="C620" i="4"/>
  <c r="D620" i="4"/>
  <c r="E620" i="4"/>
  <c r="F620" i="4"/>
  <c r="B621" i="4"/>
  <c r="C621" i="4"/>
  <c r="D621" i="4"/>
  <c r="E621" i="4"/>
  <c r="F621" i="4"/>
  <c r="B622" i="4"/>
  <c r="C622" i="4"/>
  <c r="D622" i="4"/>
  <c r="E622" i="4"/>
  <c r="F622" i="4"/>
  <c r="B623" i="4"/>
  <c r="C623" i="4"/>
  <c r="D623" i="4"/>
  <c r="E623" i="4"/>
  <c r="F623" i="4"/>
  <c r="B624" i="4"/>
  <c r="C624" i="4"/>
  <c r="D624" i="4"/>
  <c r="E624" i="4"/>
  <c r="F624" i="4"/>
  <c r="B625" i="4"/>
  <c r="C625" i="4"/>
  <c r="D625" i="4"/>
  <c r="E625" i="4"/>
  <c r="F625" i="4"/>
  <c r="B626" i="4"/>
  <c r="C626" i="4"/>
  <c r="D626" i="4"/>
  <c r="E626" i="4"/>
  <c r="F626" i="4"/>
  <c r="B627" i="4"/>
  <c r="C627" i="4"/>
  <c r="D627" i="4"/>
  <c r="E627" i="4"/>
  <c r="F627" i="4"/>
  <c r="B628" i="4"/>
  <c r="C628" i="4"/>
  <c r="D628" i="4"/>
  <c r="E628" i="4"/>
  <c r="F628" i="4"/>
  <c r="B629" i="4"/>
  <c r="C629" i="4"/>
  <c r="D629" i="4"/>
  <c r="E629" i="4"/>
  <c r="F629" i="4"/>
  <c r="B630" i="4"/>
  <c r="C630" i="4"/>
  <c r="D630" i="4"/>
  <c r="E630" i="4"/>
  <c r="F630" i="4"/>
  <c r="B631" i="4"/>
  <c r="C631" i="4"/>
  <c r="D631" i="4"/>
  <c r="E631" i="4"/>
  <c r="F631" i="4"/>
  <c r="B632" i="4"/>
  <c r="C632" i="4"/>
  <c r="D632" i="4"/>
  <c r="E632" i="4"/>
  <c r="F632" i="4"/>
  <c r="B633" i="4"/>
  <c r="C633" i="4"/>
  <c r="D633" i="4"/>
  <c r="E633" i="4"/>
  <c r="F633" i="4"/>
  <c r="B634" i="4"/>
  <c r="C634" i="4"/>
  <c r="D634" i="4"/>
  <c r="E634" i="4"/>
  <c r="F634" i="4"/>
  <c r="C8" i="1" l="1"/>
  <c r="D8" i="1"/>
  <c r="E8" i="1"/>
  <c r="F8" i="1"/>
  <c r="C9" i="1"/>
  <c r="D9" i="1"/>
  <c r="E9" i="1"/>
  <c r="F9" i="1"/>
</calcChain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Input - Input signals of SW module
Output - Output signals of SW module
Internal - Internal signals/calibration of SW module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Data Type includes:
- boolean
- unit8
- single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Data Type includes:
- boolean
- enum
- single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Only for CAN Output signals or HW output signals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Only for CAN Output signals or HW output signals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Input - Input signals of SW module
Output - Output signals of SW module
Internal - Internal signals/calibration of SW module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Data Type includes:
- boolean
- unit8
- single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Data Type includes:
- boolean
- enum
- single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G1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Input - Input signals of SW module
Output - Output signals of SW module
Internal - Internal signals/calibration of SW module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Data Type includes:
- boolean
- unit8
- single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Data Type includes:
- boolean
- enum
- single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Only for CAN Output signals or HW output signals</t>
        </r>
      </text>
    </comment>
    <comment ref="O1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Only for CAN Output signals or HW output signals</t>
        </r>
      </text>
    </comment>
  </commentList>
</comments>
</file>

<file path=xl/sharedStrings.xml><?xml version="1.0" encoding="utf-8"?>
<sst xmlns="http://schemas.openxmlformats.org/spreadsheetml/2006/main" count="341" uniqueCount="138">
  <si>
    <t>Description</t>
  </si>
  <si>
    <t>Data Type</t>
  </si>
  <si>
    <t>Units</t>
  </si>
  <si>
    <t>Default before and during POWER-UP</t>
  </si>
  <si>
    <t>Default value during POWER-DOWN</t>
  </si>
  <si>
    <t>Direction</t>
  </si>
  <si>
    <t>Min</t>
  </si>
  <si>
    <t>Max</t>
  </si>
  <si>
    <t>N/A</t>
  </si>
  <si>
    <t>Enum Table</t>
  </si>
  <si>
    <t>Signal/Calibration Name</t>
  </si>
  <si>
    <t xml:space="preserve"> Date</t>
    <phoneticPr fontId="23" type="noConversion"/>
  </si>
  <si>
    <t>Remark</t>
    <phoneticPr fontId="24" type="noConversion"/>
  </si>
  <si>
    <t>Default during Running</t>
    <phoneticPr fontId="24" type="noConversion"/>
  </si>
  <si>
    <t>Decription</t>
    <phoneticPr fontId="24" type="noConversion"/>
  </si>
  <si>
    <t>Issued by</t>
    <phoneticPr fontId="23" type="noConversion"/>
  </si>
  <si>
    <t>Signals/Calibrations</t>
    <phoneticPr fontId="24" type="noConversion"/>
  </si>
  <si>
    <t>Default during Running</t>
    <phoneticPr fontId="24" type="noConversion"/>
  </si>
  <si>
    <t>boolean</t>
    <phoneticPr fontId="24" type="noConversion"/>
  </si>
  <si>
    <t>single</t>
  </si>
  <si>
    <t>single</t>
    <phoneticPr fontId="24" type="noConversion"/>
  </si>
  <si>
    <t>uint32</t>
    <phoneticPr fontId="24" type="noConversion"/>
  </si>
  <si>
    <t>Name</t>
    <phoneticPr fontId="24" type="noConversion"/>
  </si>
  <si>
    <t>Data Type</t>
    <phoneticPr fontId="24" type="noConversion"/>
  </si>
  <si>
    <t>Data Type</t>
    <phoneticPr fontId="24" type="noConversion"/>
  </si>
  <si>
    <t>Min</t>
    <phoneticPr fontId="24" type="noConversion"/>
  </si>
  <si>
    <t>Max</t>
    <phoneticPr fontId="24" type="noConversion"/>
  </si>
  <si>
    <t>Units</t>
    <phoneticPr fontId="24" type="noConversion"/>
  </si>
  <si>
    <t>flg</t>
    <phoneticPr fontId="24" type="noConversion"/>
  </si>
  <si>
    <t>pct</t>
    <phoneticPr fontId="24" type="noConversion"/>
  </si>
  <si>
    <t>raw32</t>
    <phoneticPr fontId="24" type="noConversion"/>
  </si>
  <si>
    <t>raw16</t>
    <phoneticPr fontId="24" type="noConversion"/>
  </si>
  <si>
    <t>raw8</t>
    <phoneticPr fontId="24" type="noConversion"/>
  </si>
  <si>
    <t>ms</t>
    <phoneticPr fontId="24" type="noConversion"/>
  </si>
  <si>
    <t>km</t>
    <phoneticPr fontId="24" type="noConversion"/>
  </si>
  <si>
    <t>bar</t>
    <phoneticPr fontId="24" type="noConversion"/>
  </si>
  <si>
    <t>G</t>
    <phoneticPr fontId="24" type="noConversion"/>
  </si>
  <si>
    <t>A</t>
    <phoneticPr fontId="24" type="noConversion"/>
  </si>
  <si>
    <t>erpm</t>
    <phoneticPr fontId="24" type="noConversion"/>
  </si>
  <si>
    <t>V</t>
    <phoneticPr fontId="24" type="noConversion"/>
  </si>
  <si>
    <t>s</t>
    <phoneticPr fontId="24" type="noConversion"/>
  </si>
  <si>
    <t>kph</t>
    <phoneticPr fontId="24" type="noConversion"/>
  </si>
  <si>
    <t>rat</t>
    <phoneticPr fontId="24" type="noConversion"/>
  </si>
  <si>
    <t>rad</t>
    <phoneticPr fontId="24" type="noConversion"/>
  </si>
  <si>
    <t>m</t>
    <phoneticPr fontId="24" type="noConversion"/>
  </si>
  <si>
    <t>Nm</t>
    <phoneticPr fontId="24" type="noConversion"/>
  </si>
  <si>
    <t>deg</t>
    <phoneticPr fontId="24" type="noConversion"/>
  </si>
  <si>
    <t>degps</t>
    <phoneticPr fontId="24" type="noConversion"/>
  </si>
  <si>
    <t>mA</t>
    <phoneticPr fontId="24" type="noConversion"/>
  </si>
  <si>
    <t>enum</t>
    <phoneticPr fontId="24" type="noConversion"/>
  </si>
  <si>
    <t>cnt</t>
    <phoneticPr fontId="24" type="noConversion"/>
  </si>
  <si>
    <t>uint16</t>
    <phoneticPr fontId="24" type="noConversion"/>
  </si>
  <si>
    <t>uint8</t>
  </si>
  <si>
    <t>uint8</t>
    <phoneticPr fontId="24" type="noConversion"/>
  </si>
  <si>
    <t>erpm</t>
    <phoneticPr fontId="24" type="noConversion"/>
  </si>
  <si>
    <t>kph</t>
    <phoneticPr fontId="24" type="noConversion"/>
  </si>
  <si>
    <t>rad</t>
    <phoneticPr fontId="24" type="noConversion"/>
  </si>
  <si>
    <t>deg</t>
    <phoneticPr fontId="24" type="noConversion"/>
  </si>
  <si>
    <t>degps</t>
    <phoneticPr fontId="24" type="noConversion"/>
  </si>
  <si>
    <t>mA</t>
    <phoneticPr fontId="24" type="noConversion"/>
  </si>
  <si>
    <t>enum</t>
    <phoneticPr fontId="24" type="noConversion"/>
  </si>
  <si>
    <t>cnt</t>
    <phoneticPr fontId="24" type="noConversion"/>
  </si>
  <si>
    <t>kPa</t>
    <phoneticPr fontId="24" type="noConversion"/>
  </si>
  <si>
    <t>single</t>
    <phoneticPr fontId="24" type="noConversion"/>
  </si>
  <si>
    <t>kPa</t>
    <phoneticPr fontId="24" type="noConversion"/>
  </si>
  <si>
    <t>rpm</t>
    <phoneticPr fontId="24" type="noConversion"/>
  </si>
  <si>
    <t>rpm</t>
    <phoneticPr fontId="24" type="noConversion"/>
  </si>
  <si>
    <t>degC</t>
    <phoneticPr fontId="24" type="noConversion"/>
  </si>
  <si>
    <t>degC</t>
    <phoneticPr fontId="24" type="noConversion"/>
  </si>
  <si>
    <t>mps2</t>
    <phoneticPr fontId="24" type="noConversion"/>
  </si>
  <si>
    <t>mps2</t>
    <phoneticPr fontId="24" type="noConversion"/>
  </si>
  <si>
    <t>mps</t>
    <phoneticPr fontId="24" type="noConversion"/>
  </si>
  <si>
    <t>single</t>
    <phoneticPr fontId="24" type="noConversion"/>
  </si>
  <si>
    <t>mps2</t>
    <phoneticPr fontId="24" type="noConversion"/>
  </si>
  <si>
    <t>cm</t>
    <phoneticPr fontId="24" type="noConversion"/>
  </si>
  <si>
    <t>cm</t>
    <phoneticPr fontId="24" type="noConversion"/>
  </si>
  <si>
    <t>Output</t>
    <phoneticPr fontId="24" type="noConversion"/>
  </si>
  <si>
    <t>Internal</t>
    <phoneticPr fontId="24" type="noConversion"/>
  </si>
  <si>
    <t>pctps</t>
    <phoneticPr fontId="24" type="noConversion"/>
  </si>
  <si>
    <t>pctps</t>
    <phoneticPr fontId="24" type="noConversion"/>
  </si>
  <si>
    <t>VVSE_SpdEstState_enum</t>
    <phoneticPr fontId="24" type="noConversion"/>
  </si>
  <si>
    <t>VVSE_VehSpdEst_kph</t>
    <phoneticPr fontId="24" type="noConversion"/>
  </si>
  <si>
    <t>KVSE_WheelSpdAdjust_rat</t>
    <phoneticPr fontId="24" type="noConversion"/>
  </si>
  <si>
    <t>KVSE_WheelWeightSlope_rat</t>
  </si>
  <si>
    <t>KVSE_WheelWeightOffset_rat</t>
  </si>
  <si>
    <t>KVSE_AccelWeightSlope_rat</t>
  </si>
  <si>
    <t>KVSE_AccelWeightOffset_rat</t>
  </si>
  <si>
    <t>KVSE_StartModeInWheelSpd_kph</t>
  </si>
  <si>
    <t>KVSE_StartModeInDelaySpd_kph</t>
    <phoneticPr fontId="24" type="noConversion"/>
  </si>
  <si>
    <t>KVSE_StartModeOutWheelSpd_kph</t>
  </si>
  <si>
    <t>KVSE_TurnModeInYawRate_degps</t>
  </si>
  <si>
    <t>KVSE_TurnModeOutYawRate_degps</t>
  </si>
  <si>
    <t>kph</t>
    <phoneticPr fontId="24" type="noConversion"/>
  </si>
  <si>
    <t>degps</t>
    <phoneticPr fontId="24" type="noConversion"/>
  </si>
  <si>
    <t>VVSE_RRwheelSpd_kph</t>
  </si>
  <si>
    <t>VVSE_LRwheelSpd_kph</t>
  </si>
  <si>
    <t>VVSE_RFwheelSpd_kph</t>
  </si>
  <si>
    <t>VVSE_LFwheelSpd_kph</t>
  </si>
  <si>
    <t>VVSE_LongAccel_G</t>
  </si>
  <si>
    <t>VVSE_YawRate_degps</t>
  </si>
  <si>
    <t>Input</t>
    <phoneticPr fontId="24" type="noConversion"/>
  </si>
  <si>
    <t>VDINR_RRWheelSpeed_kph</t>
  </si>
  <si>
    <t>VDINR_LRWheelSpeed_kph</t>
  </si>
  <si>
    <t>VDINR_RFWheelSpeed_kph</t>
  </si>
  <si>
    <t>VDINR_LFWheelSpeed_kph</t>
  </si>
  <si>
    <t>VDINR_LongAccel_G</t>
  </si>
  <si>
    <t>VDINR_YawRate_degps</t>
  </si>
  <si>
    <t>VVSE_DelaySpd_kph</t>
  </si>
  <si>
    <t>VVSE_RRwheelSlip_rat</t>
  </si>
  <si>
    <t>VVSE_LRwheelSlip_rat</t>
  </si>
  <si>
    <t>VVSE_RFwheelSlip_rat</t>
  </si>
  <si>
    <t>VVSE_LFwheelSlip_rat</t>
  </si>
  <si>
    <t>NVSE_SlipMean_rat</t>
  </si>
  <si>
    <t>NVSE_RRslipFlag_rat</t>
  </si>
  <si>
    <t>NVSE_LRslipFlag_rat</t>
  </si>
  <si>
    <t>NVSE_RFslipFlag_rat</t>
  </si>
  <si>
    <t>NVSE_LFslipFlag_rat</t>
  </si>
  <si>
    <t>VVSE_VehSpdStart_kph</t>
  </si>
  <si>
    <t>NVSE_RRwheelWeight_rat</t>
  </si>
  <si>
    <t>NVSE_LRwheelWeight_rat</t>
  </si>
  <si>
    <t>NVSE_RFwheelWeight_rat</t>
  </si>
  <si>
    <t>NVSE_LFwheelWeight_rat</t>
  </si>
  <si>
    <t>NVSE_AccelWeight_rat</t>
  </si>
  <si>
    <t>VVSE_RRwheelPercent_pct</t>
  </si>
  <si>
    <t>VVSE_LRwheelPercent_pct</t>
  </si>
  <si>
    <t>VVSE_RFwheelPercent_pct</t>
  </si>
  <si>
    <t>VVSE_LFwheelPercent_pct</t>
  </si>
  <si>
    <t>VVSE_AccelPercent_pct</t>
  </si>
  <si>
    <t>VVSE_VehSpdNormal_kph</t>
  </si>
  <si>
    <t>NVSE_WheelSpdMean_kph</t>
  </si>
  <si>
    <t>VVSE_VehSpdTurn_kph</t>
  </si>
  <si>
    <t>single</t>
    <phoneticPr fontId="24" type="noConversion"/>
  </si>
  <si>
    <t>G</t>
    <phoneticPr fontId="24" type="noConversion"/>
  </si>
  <si>
    <t>degps</t>
    <phoneticPr fontId="24" type="noConversion"/>
  </si>
  <si>
    <t>kph</t>
    <phoneticPr fontId="24" type="noConversion"/>
  </si>
  <si>
    <t>rat</t>
    <phoneticPr fontId="24" type="noConversion"/>
  </si>
  <si>
    <t>pct</t>
    <phoneticPr fontId="24" type="noConversion"/>
  </si>
  <si>
    <t>Size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</si>
</sst>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9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name val="新細明體"/>
      <family val="1"/>
      <charset val="136"/>
    </font>
    <font>
      <sz val="9"/>
      <name val="細明體"/>
      <family val="3"/>
      <charset val="136"/>
    </font>
    <font>
      <sz val="11"/>
      <name val="Calibri"/>
      <family val="2"/>
    </font>
    <font>
      <b/>
      <sz val="10"/>
      <name val="Arial"/>
      <family val="2"/>
    </font>
    <font>
      <sz val="11"/>
      <color indexed="8"/>
      <name val="Arial"/>
      <family val="2"/>
    </font>
    <font>
      <sz val="10"/>
      <color indexed="8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6" fillId="22" borderId="0" applyNumberFormat="0" applyBorder="0" applyAlignment="0" applyProtection="0"/>
    <xf numFmtId="0" fontId="19" fillId="0" borderId="9" applyNumberFormat="0" applyFill="0" applyAlignment="0" applyProtection="0"/>
    <xf numFmtId="0" fontId="10" fillId="4" borderId="0" applyNumberFormat="0" applyBorder="0" applyAlignment="0" applyProtection="0"/>
    <xf numFmtId="0" fontId="7" fillId="20" borderId="1" applyNumberFormat="0" applyAlignment="0" applyProtection="0"/>
    <xf numFmtId="0" fontId="15" fillId="0" borderId="6" applyNumberFormat="0" applyFill="0" applyAlignment="0" applyProtection="0"/>
    <xf numFmtId="0" fontId="1" fillId="23" borderId="7" applyNumberFormat="0" applyFont="0" applyAlignment="0" applyProtection="0"/>
    <xf numFmtId="0" fontId="9" fillId="0" borderId="0" applyNumberForma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8" fillId="0" borderId="0" applyNumberFormat="0" applyFill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7" fillId="20" borderId="8" applyNumberFormat="0" applyAlignment="0" applyProtection="0"/>
    <xf numFmtId="0" fontId="8" fillId="21" borderId="2" applyNumberFormat="0" applyAlignment="0" applyProtection="0"/>
    <xf numFmtId="0" fontId="6" fillId="3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39">
    <xf numFmtId="0" fontId="0" fillId="0" borderId="0" xfId="0"/>
    <xf numFmtId="0" fontId="21" fillId="0" borderId="10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2" fillId="24" borderId="10" xfId="0" applyFont="1" applyFill="1" applyBorder="1" applyAlignment="1">
      <alignment horizontal="center" vertical="top" wrapText="1"/>
    </xf>
    <xf numFmtId="0" fontId="21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21" fillId="0" borderId="10" xfId="0" applyFont="1" applyBorder="1" applyAlignment="1">
      <alignment horizontal="left" vertical="top"/>
    </xf>
    <xf numFmtId="0" fontId="25" fillId="0" borderId="0" xfId="0" applyFont="1" applyAlignment="1">
      <alignment vertical="top"/>
    </xf>
    <xf numFmtId="0" fontId="22" fillId="25" borderId="11" xfId="0" applyFont="1" applyFill="1" applyBorder="1" applyAlignment="1">
      <alignment horizontal="center" vertical="center" wrapText="1"/>
    </xf>
    <xf numFmtId="0" fontId="22" fillId="25" borderId="11" xfId="0" applyFont="1" applyFill="1" applyBorder="1" applyAlignment="1">
      <alignment horizontal="left" vertical="center" wrapText="1"/>
    </xf>
    <xf numFmtId="0" fontId="22" fillId="24" borderId="11" xfId="0" applyFont="1" applyFill="1" applyBorder="1" applyAlignment="1">
      <alignment horizontal="center" vertical="top" wrapText="1"/>
    </xf>
    <xf numFmtId="0" fontId="0" fillId="0" borderId="10" xfId="0" applyFill="1" applyBorder="1"/>
    <xf numFmtId="0" fontId="2" fillId="0" borderId="10" xfId="0" applyFont="1" applyFill="1" applyBorder="1" applyAlignment="1">
      <alignment horizontal="left" vertical="top" wrapText="1"/>
    </xf>
    <xf numFmtId="0" fontId="2" fillId="0" borderId="10" xfId="0" applyFont="1" applyFill="1" applyBorder="1" applyAlignment="1">
      <alignment vertical="top" wrapText="1"/>
    </xf>
    <xf numFmtId="0" fontId="2" fillId="0" borderId="10" xfId="0" applyFont="1" applyFill="1" applyBorder="1" applyAlignment="1">
      <alignment horizontal="left" vertical="top"/>
    </xf>
    <xf numFmtId="0" fontId="26" fillId="0" borderId="10" xfId="0" applyFont="1" applyFill="1" applyBorder="1" applyAlignment="1">
      <alignment horizontal="left" vertical="top" wrapText="1"/>
    </xf>
    <xf numFmtId="0" fontId="2" fillId="0" borderId="10" xfId="0" applyFont="1" applyFill="1" applyBorder="1" applyAlignment="1">
      <alignment vertical="center" wrapText="1"/>
    </xf>
    <xf numFmtId="0" fontId="27" fillId="0" borderId="10" xfId="0" applyFont="1" applyFill="1" applyBorder="1"/>
    <xf numFmtId="0" fontId="2" fillId="0" borderId="10" xfId="0" applyFont="1" applyFill="1" applyBorder="1" applyAlignment="1">
      <alignment vertical="top"/>
    </xf>
    <xf numFmtId="0" fontId="28" fillId="0" borderId="10" xfId="0" applyFont="1" applyFill="1" applyBorder="1"/>
    <xf numFmtId="0" fontId="2" fillId="0" borderId="10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/>
    </xf>
    <xf numFmtId="0" fontId="28" fillId="0" borderId="10" xfId="0" applyFont="1" applyFill="1" applyBorder="1" applyAlignment="1">
      <alignment wrapText="1"/>
    </xf>
    <xf numFmtId="0" fontId="21" fillId="0" borderId="10" xfId="0" applyFont="1" applyBorder="1" applyAlignment="1">
      <alignment vertical="top" wrapText="1"/>
    </xf>
    <xf numFmtId="0" fontId="21" fillId="26" borderId="10" xfId="0" applyFont="1" applyFill="1" applyBorder="1" applyAlignment="1">
      <alignment vertical="top" wrapText="1"/>
    </xf>
    <xf numFmtId="0" fontId="21" fillId="26" borderId="10" xfId="0" applyFont="1" applyFill="1" applyBorder="1" applyAlignment="1">
      <alignment horizontal="left" vertical="top" wrapText="1"/>
    </xf>
    <xf numFmtId="0" fontId="2" fillId="26" borderId="10" xfId="0" applyFont="1" applyFill="1" applyBorder="1" applyAlignment="1">
      <alignment horizontal="left" vertical="top" wrapText="1"/>
    </xf>
    <xf numFmtId="0" fontId="21" fillId="0" borderId="10" xfId="0" applyFont="1" applyBorder="1"/>
    <xf numFmtId="0" fontId="21" fillId="26" borderId="10" xfId="0" applyFont="1" applyFill="1" applyBorder="1"/>
    <xf numFmtId="0" fontId="21" fillId="0" borderId="10" xfId="0" applyFont="1" applyFill="1" applyBorder="1"/>
    <xf numFmtId="0" fontId="21" fillId="0" borderId="10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21" fillId="0" borderId="10" xfId="0" applyNumberFormat="1" applyFont="1" applyBorder="1" applyAlignment="1">
      <alignment horizontal="left" vertical="top" wrapText="1"/>
    </xf>
    <xf numFmtId="176" fontId="0" fillId="0" borderId="10" xfId="0" quotePrefix="1" applyNumberFormat="1" applyBorder="1" applyAlignment="1">
      <alignment horizontal="center"/>
    </xf>
    <xf numFmtId="0" fontId="0" fillId="0" borderId="10" xfId="0" applyBorder="1" applyAlignment="1">
      <alignment horizontal="left"/>
    </xf>
    <xf numFmtId="176" fontId="0" fillId="0" borderId="10" xfId="0" applyNumberFormat="1" applyBorder="1" applyAlignment="1">
      <alignment horizontal="left"/>
    </xf>
  </cellXfs>
  <cellStyles count="42">
    <cellStyle name="20% - 輔色1" xfId="1"/>
    <cellStyle name="20% - 輔色2" xfId="2"/>
    <cellStyle name="20% - 輔色3" xfId="3"/>
    <cellStyle name="20% - 輔色4" xfId="4"/>
    <cellStyle name="20% - 輔色5" xfId="5"/>
    <cellStyle name="20% - 輔色6" xfId="6"/>
    <cellStyle name="40% - 輔色1" xfId="7"/>
    <cellStyle name="40% - 輔色2" xfId="8"/>
    <cellStyle name="40% - 輔色3" xfId="9"/>
    <cellStyle name="40% - 輔色4" xfId="10"/>
    <cellStyle name="40% - 輔色5" xfId="11"/>
    <cellStyle name="40% - 輔色6" xfId="12"/>
    <cellStyle name="60% - 輔色1" xfId="13"/>
    <cellStyle name="60% - 輔色2" xfId="14"/>
    <cellStyle name="60% - 輔色3" xfId="15"/>
    <cellStyle name="60% - 輔色4" xfId="16"/>
    <cellStyle name="60% - 輔色5" xfId="17"/>
    <cellStyle name="60% - 輔色6" xfId="18"/>
    <cellStyle name="一般" xfId="0" builtinId="0"/>
    <cellStyle name="中等" xfId="19"/>
    <cellStyle name="合計" xfId="20"/>
    <cellStyle name="好" xfId="21"/>
    <cellStyle name="計算方式" xfId="22"/>
    <cellStyle name="連結的儲存格" xfId="23"/>
    <cellStyle name="備註" xfId="24"/>
    <cellStyle name="說明文字" xfId="25"/>
    <cellStyle name="輔色1" xfId="26"/>
    <cellStyle name="輔色2" xfId="27"/>
    <cellStyle name="輔色3" xfId="28"/>
    <cellStyle name="輔色4" xfId="29"/>
    <cellStyle name="輔色5" xfId="30"/>
    <cellStyle name="輔色6" xfId="31"/>
    <cellStyle name="標題" xfId="32"/>
    <cellStyle name="標題 1" xfId="33"/>
    <cellStyle name="標題 2" xfId="34"/>
    <cellStyle name="標題 3" xfId="35"/>
    <cellStyle name="標題 4" xfId="36"/>
    <cellStyle name="輸入" xfId="37"/>
    <cellStyle name="輸出" xfId="38"/>
    <cellStyle name="檢查儲存格" xfId="39"/>
    <cellStyle name="壞" xfId="40"/>
    <cellStyle name="警告文字" xfId="4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7"/>
  <sheetViews>
    <sheetView tabSelected="1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B19" sqref="B19"/>
    </sheetView>
  </sheetViews>
  <sheetFormatPr defaultRowHeight="12.75" x14ac:dyDescent="0.25"/>
  <cols>
    <col min="1" max="1" width="36.5703125" style="4" customWidth="1"/>
    <col min="2" max="2" width="14.42578125" style="4" bestFit="1" customWidth="1"/>
    <col min="3" max="3" width="15.5703125" style="4" bestFit="1" customWidth="1"/>
    <col min="4" max="4" width="15.7109375" style="4" bestFit="1" customWidth="1"/>
    <col min="5" max="5" width="15" style="4" bestFit="1" customWidth="1"/>
    <col min="6" max="6" width="46.7109375" style="4" customWidth="1"/>
    <col min="7" max="7" width="42.5703125" style="4" customWidth="1"/>
    <col min="8" max="8" width="22" style="4" customWidth="1"/>
    <col min="9" max="9" width="21.140625" style="4" customWidth="1"/>
    <col min="10" max="10" width="37" style="4" customWidth="1"/>
    <col min="11" max="16384" width="9.140625" style="4"/>
  </cols>
  <sheetData>
    <row r="1" spans="1:11" ht="25.5" x14ac:dyDescent="0.25">
      <c r="A1" s="3" t="s">
        <v>10</v>
      </c>
      <c r="B1" s="3" t="s">
        <v>5</v>
      </c>
      <c r="C1" s="3" t="s">
        <v>23</v>
      </c>
      <c r="D1" s="3" t="s">
        <v>25</v>
      </c>
      <c r="E1" s="3" t="s">
        <v>26</v>
      </c>
      <c r="F1" s="3" t="s">
        <v>2</v>
      </c>
      <c r="G1" s="3" t="s">
        <v>9</v>
      </c>
      <c r="H1" s="3" t="s">
        <v>3</v>
      </c>
      <c r="I1" s="3" t="s">
        <v>4</v>
      </c>
      <c r="J1" s="3" t="s">
        <v>0</v>
      </c>
      <c r="K1" s="3" t="s">
        <v>137</v>
      </c>
    </row>
    <row r="2" spans="1:11" ht="15" x14ac:dyDescent="0.25">
      <c r="A2" s="1" t="s">
        <v>101</v>
      </c>
      <c r="B2" s="1" t="s">
        <v>100</v>
      </c>
      <c r="C2" s="35" t="s">
        <v>131</v>
      </c>
      <c r="D2" s="38">
        <v>-1000000</v>
      </c>
      <c r="E2" s="38">
        <v>1000000</v>
      </c>
      <c r="F2" s="37" t="s">
        <v>41</v>
      </c>
      <c r="G2" s="1" t="s">
        <v>8</v>
      </c>
      <c r="H2" s="1"/>
      <c r="I2" s="1"/>
      <c r="J2" s="1"/>
      <c r="K2" s="1">
        <v>1</v>
      </c>
    </row>
    <row r="3" spans="1:11" ht="15" x14ac:dyDescent="0.25">
      <c r="A3" s="1" t="s">
        <v>102</v>
      </c>
      <c r="B3" s="1" t="s">
        <v>100</v>
      </c>
      <c r="C3" s="35" t="s">
        <v>131</v>
      </c>
      <c r="D3" s="38">
        <v>-1000000</v>
      </c>
      <c r="E3" s="38">
        <v>1000000</v>
      </c>
      <c r="F3" s="37" t="s">
        <v>41</v>
      </c>
      <c r="G3" s="1" t="s">
        <v>8</v>
      </c>
      <c r="H3" s="1"/>
      <c r="I3" s="1"/>
      <c r="J3" s="1"/>
      <c r="K3" s="1">
        <v>1</v>
      </c>
    </row>
    <row r="4" spans="1:11" ht="15" x14ac:dyDescent="0.25">
      <c r="A4" s="1" t="s">
        <v>103</v>
      </c>
      <c r="B4" s="1" t="s">
        <v>100</v>
      </c>
      <c r="C4" s="35" t="s">
        <v>131</v>
      </c>
      <c r="D4" s="38">
        <v>-1000000</v>
      </c>
      <c r="E4" s="38">
        <v>1000000</v>
      </c>
      <c r="F4" s="37" t="s">
        <v>41</v>
      </c>
      <c r="G4" s="1" t="s">
        <v>8</v>
      </c>
      <c r="H4" s="1"/>
      <c r="I4" s="1"/>
      <c r="J4" s="1"/>
      <c r="K4" s="1">
        <v>1</v>
      </c>
    </row>
    <row r="5" spans="1:11" ht="15" x14ac:dyDescent="0.25">
      <c r="A5" s="1" t="s">
        <v>104</v>
      </c>
      <c r="B5" s="1" t="s">
        <v>100</v>
      </c>
      <c r="C5" s="35" t="s">
        <v>131</v>
      </c>
      <c r="D5" s="38">
        <v>-1000000</v>
      </c>
      <c r="E5" s="38">
        <v>1000000</v>
      </c>
      <c r="F5" s="37" t="s">
        <v>41</v>
      </c>
      <c r="G5" s="1" t="s">
        <v>8</v>
      </c>
      <c r="H5" s="1"/>
      <c r="I5" s="1"/>
      <c r="J5" s="1"/>
      <c r="K5" s="1">
        <v>1</v>
      </c>
    </row>
    <row r="6" spans="1:11" ht="15" x14ac:dyDescent="0.25">
      <c r="A6" s="2" t="s">
        <v>105</v>
      </c>
      <c r="B6" s="1" t="s">
        <v>100</v>
      </c>
      <c r="C6" s="35" t="s">
        <v>131</v>
      </c>
      <c r="D6" s="38">
        <v>-1000000</v>
      </c>
      <c r="E6" s="38">
        <v>1000000</v>
      </c>
      <c r="F6" s="37" t="s">
        <v>132</v>
      </c>
      <c r="G6" s="1" t="s">
        <v>8</v>
      </c>
      <c r="H6" s="1"/>
      <c r="I6" s="1"/>
      <c r="J6" s="1"/>
      <c r="K6" s="1">
        <v>1</v>
      </c>
    </row>
    <row r="7" spans="1:11" ht="15" x14ac:dyDescent="0.25">
      <c r="A7" s="2" t="s">
        <v>106</v>
      </c>
      <c r="B7" s="1" t="s">
        <v>100</v>
      </c>
      <c r="C7" s="35" t="s">
        <v>131</v>
      </c>
      <c r="D7" s="38">
        <v>-1000000</v>
      </c>
      <c r="E7" s="38">
        <v>1000000</v>
      </c>
      <c r="F7" s="35" t="s">
        <v>133</v>
      </c>
      <c r="G7" s="1" t="s">
        <v>8</v>
      </c>
      <c r="H7" s="1"/>
      <c r="I7" s="1"/>
      <c r="J7" s="1"/>
      <c r="K7" s="1">
        <v>1</v>
      </c>
    </row>
    <row r="8" spans="1:11" x14ac:dyDescent="0.25">
      <c r="A8" s="2"/>
      <c r="B8" s="1"/>
      <c r="C8" s="35" t="str">
        <f>IF(ISBLANK($A8),"",VLOOKUP(MID($A8,FINDB("_",$A8,6)+1,LEN($A8)-FINDB("_",$A8,6)),'Date Table'!$A$2:$E$31,2,0))</f>
        <v/>
      </c>
      <c r="D8" s="35" t="str">
        <f>IF(ISBLANK($A8),"",VLOOKUP(MID($A8,FINDB("_",$A8,6)+1,LEN($A8)-FINDB("_",$A8,6)),'Date Table'!$A$2:$E$31,3,0))</f>
        <v/>
      </c>
      <c r="E8" s="35" t="str">
        <f>IF(ISBLANK($A8),"",VLOOKUP(MID($A8,FINDB("_",$A8,6)+1,LEN($A8)-FINDB("_",$A8,6)),'Date Table'!$A$2:$E$31,4,0))</f>
        <v/>
      </c>
      <c r="F8" s="35" t="str">
        <f>IF(ISBLANK($A8),"",VLOOKUP(MID($A8,FINDB("_",$A8,6)+1,LEN($A8)-FINDB("_",$A8,6)),'Date Table'!$A$2:$E$31,5,0))</f>
        <v/>
      </c>
      <c r="G8" s="1"/>
      <c r="H8" s="1"/>
      <c r="I8" s="1"/>
      <c r="J8" s="1"/>
      <c r="K8" s="1"/>
    </row>
    <row r="9" spans="1:11" x14ac:dyDescent="0.25">
      <c r="A9" s="2"/>
      <c r="B9" s="1"/>
      <c r="C9" s="35" t="str">
        <f>IF(ISBLANK($A9),"",VLOOKUP(MID($A9,FINDB("_",$A9,6)+1,LEN($A9)-FINDB("_",$A9,6)),'Date Table'!$A$2:$E$31,2,0))</f>
        <v/>
      </c>
      <c r="D9" s="35" t="str">
        <f>IF(ISBLANK($A9),"",VLOOKUP(MID($A9,FINDB("_",$A9,6)+1,LEN($A9)-FINDB("_",$A9,6)),'Date Table'!$A$2:$E$31,3,0))</f>
        <v/>
      </c>
      <c r="E9" s="35" t="str">
        <f>IF(ISBLANK($A9),"",VLOOKUP(MID($A9,FINDB("_",$A9,6)+1,LEN($A9)-FINDB("_",$A9,6)),'Date Table'!$A$2:$E$31,4,0))</f>
        <v/>
      </c>
      <c r="F9" s="35" t="str">
        <f>IF(ISBLANK($A9),"",VLOOKUP(MID($A9,FINDB("_",$A9,6)+1,LEN($A9)-FINDB("_",$A9,6)),'Date Table'!$A$2:$E$31,5,0))</f>
        <v/>
      </c>
      <c r="G9" s="1"/>
      <c r="H9" s="1"/>
      <c r="I9" s="1"/>
      <c r="J9" s="1"/>
      <c r="K9" s="1"/>
    </row>
    <row r="10" spans="1:11" x14ac:dyDescent="0.25">
      <c r="A10" s="26"/>
      <c r="B10" s="25"/>
      <c r="C10" s="25"/>
      <c r="D10" s="25"/>
      <c r="E10" s="25"/>
      <c r="F10" s="25"/>
      <c r="G10" s="25"/>
      <c r="H10" s="25"/>
      <c r="I10" s="25"/>
      <c r="J10" s="25"/>
      <c r="K10" s="25"/>
    </row>
    <row r="11" spans="1:11" x14ac:dyDescent="0.25">
      <c r="A11" s="1" t="s">
        <v>80</v>
      </c>
      <c r="B11" s="1" t="s">
        <v>77</v>
      </c>
      <c r="C11" s="35" t="str">
        <f>IF(ISBLANK($A11),"",VLOOKUP(MID($A11,FINDB("_",$A11,7)+1,LEN($A11)-FINDB("_",$A11,7)),'Date Table'!$A$2:$E$31,2,0))</f>
        <v>uint8</v>
      </c>
      <c r="D11" s="35">
        <f>IF(ISBLANK($A11),"",VLOOKUP(MID($A11,FINDB("_",$A11,7)+1,LEN($A11)-FINDB("_",$A11,7)),'Date Table'!$A$2:$E$31,3,0))</f>
        <v>0</v>
      </c>
      <c r="E11" s="35">
        <f>IF(ISBLANK($A11),"",VLOOKUP(MID($A11,FINDB("_",$A11,7)+1,LEN($A11)-FINDB("_",$A11,7)),'Date Table'!$A$2:$E$31,4,0))</f>
        <v>255</v>
      </c>
      <c r="F11" s="35" t="str">
        <f t="shared" ref="F11" si="0">IF(ISBLANK($A11),"",MID($A11,FINDB("_",$A11,7)+1,LEN($A11)-FINDB("_",$A11,7)))</f>
        <v>enum</v>
      </c>
      <c r="G11" s="1" t="s">
        <v>8</v>
      </c>
      <c r="H11" s="1"/>
      <c r="I11" s="1"/>
      <c r="J11" s="1"/>
      <c r="K11" s="1">
        <v>1</v>
      </c>
    </row>
    <row r="12" spans="1:11" ht="15" x14ac:dyDescent="0.25">
      <c r="A12" s="1" t="s">
        <v>107</v>
      </c>
      <c r="B12" s="1" t="s">
        <v>77</v>
      </c>
      <c r="C12" s="35" t="s">
        <v>131</v>
      </c>
      <c r="D12" s="38">
        <v>-1000000</v>
      </c>
      <c r="E12" s="38">
        <v>1000000</v>
      </c>
      <c r="F12" s="35" t="s">
        <v>134</v>
      </c>
      <c r="G12" s="1" t="s">
        <v>8</v>
      </c>
      <c r="H12" s="1"/>
      <c r="I12" s="1"/>
      <c r="J12" s="1"/>
      <c r="K12" s="1">
        <v>1</v>
      </c>
    </row>
    <row r="13" spans="1:11" ht="15" x14ac:dyDescent="0.25">
      <c r="A13" s="1" t="s">
        <v>94</v>
      </c>
      <c r="B13" s="1" t="s">
        <v>77</v>
      </c>
      <c r="C13" s="35" t="s">
        <v>131</v>
      </c>
      <c r="D13" s="38">
        <v>-1000000</v>
      </c>
      <c r="E13" s="38">
        <v>1000000</v>
      </c>
      <c r="F13" s="35" t="s">
        <v>134</v>
      </c>
      <c r="G13" s="1" t="s">
        <v>8</v>
      </c>
      <c r="H13" s="1"/>
      <c r="I13" s="1"/>
      <c r="J13" s="1"/>
      <c r="K13" s="1">
        <v>1</v>
      </c>
    </row>
    <row r="14" spans="1:11" ht="15" x14ac:dyDescent="0.25">
      <c r="A14" s="1" t="s">
        <v>95</v>
      </c>
      <c r="B14" s="1" t="s">
        <v>77</v>
      </c>
      <c r="C14" s="35" t="s">
        <v>131</v>
      </c>
      <c r="D14" s="38">
        <v>-1000000</v>
      </c>
      <c r="E14" s="38">
        <v>1000000</v>
      </c>
      <c r="F14" s="35" t="s">
        <v>134</v>
      </c>
      <c r="G14" s="1" t="s">
        <v>8</v>
      </c>
      <c r="H14" s="1"/>
      <c r="I14" s="1"/>
      <c r="J14" s="1"/>
      <c r="K14" s="1">
        <v>1</v>
      </c>
    </row>
    <row r="15" spans="1:11" ht="15" x14ac:dyDescent="0.25">
      <c r="A15" s="1" t="s">
        <v>96</v>
      </c>
      <c r="B15" s="1" t="s">
        <v>77</v>
      </c>
      <c r="C15" s="35" t="s">
        <v>131</v>
      </c>
      <c r="D15" s="38">
        <v>-1000000</v>
      </c>
      <c r="E15" s="38">
        <v>1000000</v>
      </c>
      <c r="F15" s="35" t="s">
        <v>134</v>
      </c>
      <c r="G15" s="1" t="s">
        <v>8</v>
      </c>
      <c r="H15" s="1"/>
      <c r="I15" s="1"/>
      <c r="J15" s="1"/>
      <c r="K15" s="1">
        <v>1</v>
      </c>
    </row>
    <row r="16" spans="1:11" ht="15" x14ac:dyDescent="0.25">
      <c r="A16" s="1" t="s">
        <v>97</v>
      </c>
      <c r="B16" s="1" t="s">
        <v>77</v>
      </c>
      <c r="C16" s="35" t="s">
        <v>131</v>
      </c>
      <c r="D16" s="38">
        <v>-1000000</v>
      </c>
      <c r="E16" s="38">
        <v>1000000</v>
      </c>
      <c r="F16" s="35" t="s">
        <v>134</v>
      </c>
      <c r="G16" s="1" t="s">
        <v>8</v>
      </c>
      <c r="H16" s="1"/>
      <c r="I16" s="1"/>
      <c r="J16" s="1"/>
      <c r="K16" s="1">
        <v>1</v>
      </c>
    </row>
    <row r="17" spans="1:11" ht="15" x14ac:dyDescent="0.25">
      <c r="A17" s="1" t="s">
        <v>98</v>
      </c>
      <c r="B17" s="1" t="s">
        <v>77</v>
      </c>
      <c r="C17" s="35" t="s">
        <v>131</v>
      </c>
      <c r="D17" s="38">
        <v>-1000000</v>
      </c>
      <c r="E17" s="38">
        <v>1000000</v>
      </c>
      <c r="F17" s="37" t="s">
        <v>132</v>
      </c>
      <c r="G17" s="1" t="s">
        <v>8</v>
      </c>
      <c r="H17" s="1"/>
      <c r="I17" s="1"/>
      <c r="J17" s="1"/>
      <c r="K17" s="1">
        <v>1</v>
      </c>
    </row>
    <row r="18" spans="1:11" ht="15" x14ac:dyDescent="0.25">
      <c r="A18" s="1" t="s">
        <v>99</v>
      </c>
      <c r="B18" s="1" t="s">
        <v>77</v>
      </c>
      <c r="C18" s="35" t="s">
        <v>131</v>
      </c>
      <c r="D18" s="38">
        <v>-1000000</v>
      </c>
      <c r="E18" s="38">
        <v>1000000</v>
      </c>
      <c r="F18" s="35" t="s">
        <v>133</v>
      </c>
      <c r="G18" s="1" t="s">
        <v>8</v>
      </c>
      <c r="H18" s="1"/>
      <c r="I18" s="1"/>
      <c r="J18" s="1"/>
      <c r="K18" s="1">
        <v>1</v>
      </c>
    </row>
    <row r="19" spans="1:11" ht="15" x14ac:dyDescent="0.25">
      <c r="A19" s="1" t="s">
        <v>108</v>
      </c>
      <c r="B19" s="1" t="s">
        <v>77</v>
      </c>
      <c r="C19" s="35" t="s">
        <v>131</v>
      </c>
      <c r="D19" s="38">
        <v>-1000000</v>
      </c>
      <c r="E19" s="38">
        <v>1000000</v>
      </c>
      <c r="F19" s="35" t="s">
        <v>135</v>
      </c>
      <c r="G19" s="1" t="s">
        <v>8</v>
      </c>
      <c r="H19" s="1"/>
      <c r="I19" s="1"/>
      <c r="J19" s="1"/>
      <c r="K19" s="1">
        <v>1</v>
      </c>
    </row>
    <row r="20" spans="1:11" ht="15" x14ac:dyDescent="0.25">
      <c r="A20" s="1" t="s">
        <v>109</v>
      </c>
      <c r="B20" s="1" t="s">
        <v>77</v>
      </c>
      <c r="C20" s="35" t="s">
        <v>131</v>
      </c>
      <c r="D20" s="38">
        <v>-1000000</v>
      </c>
      <c r="E20" s="38">
        <v>1000000</v>
      </c>
      <c r="F20" s="35" t="s">
        <v>135</v>
      </c>
      <c r="G20" s="1" t="s">
        <v>8</v>
      </c>
      <c r="H20" s="1"/>
      <c r="I20" s="1"/>
      <c r="J20" s="1"/>
      <c r="K20" s="1">
        <v>1</v>
      </c>
    </row>
    <row r="21" spans="1:11" ht="15" x14ac:dyDescent="0.25">
      <c r="A21" s="1" t="s">
        <v>110</v>
      </c>
      <c r="B21" s="1" t="s">
        <v>77</v>
      </c>
      <c r="C21" s="35" t="s">
        <v>131</v>
      </c>
      <c r="D21" s="38">
        <v>-1000000</v>
      </c>
      <c r="E21" s="38">
        <v>1000000</v>
      </c>
      <c r="F21" s="35" t="s">
        <v>135</v>
      </c>
      <c r="G21" s="1" t="s">
        <v>8</v>
      </c>
      <c r="H21" s="1"/>
      <c r="I21" s="1"/>
      <c r="J21" s="1"/>
      <c r="K21" s="1">
        <v>1</v>
      </c>
    </row>
    <row r="22" spans="1:11" ht="15" x14ac:dyDescent="0.25">
      <c r="A22" s="1" t="s">
        <v>111</v>
      </c>
      <c r="B22" s="1" t="s">
        <v>77</v>
      </c>
      <c r="C22" s="35" t="s">
        <v>131</v>
      </c>
      <c r="D22" s="38">
        <v>-1000000</v>
      </c>
      <c r="E22" s="38">
        <v>1000000</v>
      </c>
      <c r="F22" s="35" t="s">
        <v>135</v>
      </c>
      <c r="G22" s="1" t="s">
        <v>8</v>
      </c>
      <c r="H22" s="1"/>
      <c r="I22" s="1"/>
      <c r="J22" s="1"/>
      <c r="K22" s="1">
        <v>1</v>
      </c>
    </row>
    <row r="23" spans="1:11" ht="15" x14ac:dyDescent="0.25">
      <c r="A23" s="1" t="s">
        <v>112</v>
      </c>
      <c r="B23" s="1" t="s">
        <v>77</v>
      </c>
      <c r="C23" s="35" t="s">
        <v>131</v>
      </c>
      <c r="D23" s="38">
        <v>-1000000</v>
      </c>
      <c r="E23" s="38">
        <v>1000000</v>
      </c>
      <c r="F23" s="35" t="s">
        <v>135</v>
      </c>
      <c r="G23" s="1" t="s">
        <v>8</v>
      </c>
      <c r="H23" s="1"/>
      <c r="I23" s="1"/>
      <c r="J23" s="1"/>
      <c r="K23" s="1">
        <v>1</v>
      </c>
    </row>
    <row r="24" spans="1:11" ht="15" x14ac:dyDescent="0.25">
      <c r="A24" s="1" t="s">
        <v>113</v>
      </c>
      <c r="B24" s="1" t="s">
        <v>77</v>
      </c>
      <c r="C24" s="35" t="s">
        <v>131</v>
      </c>
      <c r="D24" s="38">
        <v>-1000000</v>
      </c>
      <c r="E24" s="38">
        <v>1000000</v>
      </c>
      <c r="F24" s="35" t="s">
        <v>135</v>
      </c>
      <c r="G24" s="1" t="s">
        <v>8</v>
      </c>
      <c r="H24" s="1"/>
      <c r="I24" s="1"/>
      <c r="J24" s="1"/>
      <c r="K24" s="1">
        <v>1</v>
      </c>
    </row>
    <row r="25" spans="1:11" ht="15" x14ac:dyDescent="0.25">
      <c r="A25" s="1" t="s">
        <v>114</v>
      </c>
      <c r="B25" s="1" t="s">
        <v>77</v>
      </c>
      <c r="C25" s="35" t="s">
        <v>131</v>
      </c>
      <c r="D25" s="38">
        <v>-1000000</v>
      </c>
      <c r="E25" s="38">
        <v>1000000</v>
      </c>
      <c r="F25" s="35" t="s">
        <v>135</v>
      </c>
      <c r="G25" s="1" t="s">
        <v>8</v>
      </c>
      <c r="H25" s="1"/>
      <c r="I25" s="1"/>
      <c r="J25" s="1"/>
      <c r="K25" s="1">
        <v>1</v>
      </c>
    </row>
    <row r="26" spans="1:11" ht="15" x14ac:dyDescent="0.25">
      <c r="A26" s="1" t="s">
        <v>115</v>
      </c>
      <c r="B26" s="1" t="s">
        <v>77</v>
      </c>
      <c r="C26" s="35" t="s">
        <v>131</v>
      </c>
      <c r="D26" s="38">
        <v>-1000000</v>
      </c>
      <c r="E26" s="38">
        <v>1000000</v>
      </c>
      <c r="F26" s="35" t="s">
        <v>135</v>
      </c>
      <c r="G26" s="1" t="s">
        <v>8</v>
      </c>
      <c r="H26" s="1"/>
      <c r="I26" s="1"/>
      <c r="J26" s="1"/>
      <c r="K26" s="1">
        <v>1</v>
      </c>
    </row>
    <row r="27" spans="1:11" ht="15" x14ac:dyDescent="0.25">
      <c r="A27" s="1" t="s">
        <v>116</v>
      </c>
      <c r="B27" s="1" t="s">
        <v>77</v>
      </c>
      <c r="C27" s="35" t="s">
        <v>131</v>
      </c>
      <c r="D27" s="38">
        <v>-1000000</v>
      </c>
      <c r="E27" s="38">
        <v>1000000</v>
      </c>
      <c r="F27" s="35" t="s">
        <v>135</v>
      </c>
      <c r="G27" s="1" t="s">
        <v>8</v>
      </c>
      <c r="H27" s="1"/>
      <c r="I27" s="1"/>
      <c r="J27" s="1"/>
      <c r="K27" s="1">
        <v>1</v>
      </c>
    </row>
    <row r="28" spans="1:11" ht="15" x14ac:dyDescent="0.25">
      <c r="A28" s="1" t="s">
        <v>118</v>
      </c>
      <c r="B28" s="1" t="s">
        <v>77</v>
      </c>
      <c r="C28" s="35" t="s">
        <v>131</v>
      </c>
      <c r="D28" s="38">
        <v>-1000000</v>
      </c>
      <c r="E28" s="38">
        <v>1000000</v>
      </c>
      <c r="F28" s="35" t="s">
        <v>135</v>
      </c>
      <c r="G28" s="1" t="s">
        <v>8</v>
      </c>
      <c r="H28" s="1"/>
      <c r="I28" s="1"/>
      <c r="J28" s="1"/>
      <c r="K28" s="1">
        <v>1</v>
      </c>
    </row>
    <row r="29" spans="1:11" ht="15" x14ac:dyDescent="0.25">
      <c r="A29" s="1" t="s">
        <v>119</v>
      </c>
      <c r="B29" s="1" t="s">
        <v>77</v>
      </c>
      <c r="C29" s="35" t="s">
        <v>131</v>
      </c>
      <c r="D29" s="38">
        <v>-1000000</v>
      </c>
      <c r="E29" s="38">
        <v>1000000</v>
      </c>
      <c r="F29" s="35" t="s">
        <v>135</v>
      </c>
      <c r="G29" s="1" t="s">
        <v>8</v>
      </c>
      <c r="H29" s="1"/>
      <c r="I29" s="1"/>
      <c r="J29" s="1"/>
      <c r="K29" s="1">
        <v>1</v>
      </c>
    </row>
    <row r="30" spans="1:11" ht="15" x14ac:dyDescent="0.25">
      <c r="A30" s="1" t="s">
        <v>120</v>
      </c>
      <c r="B30" s="1" t="s">
        <v>77</v>
      </c>
      <c r="C30" s="35" t="s">
        <v>131</v>
      </c>
      <c r="D30" s="38">
        <v>-1000000</v>
      </c>
      <c r="E30" s="38">
        <v>1000000</v>
      </c>
      <c r="F30" s="35" t="s">
        <v>135</v>
      </c>
      <c r="G30" s="1" t="s">
        <v>8</v>
      </c>
      <c r="H30" s="1"/>
      <c r="I30" s="1"/>
      <c r="J30" s="1"/>
      <c r="K30" s="1">
        <v>1</v>
      </c>
    </row>
    <row r="31" spans="1:11" ht="15" x14ac:dyDescent="0.25">
      <c r="A31" s="1" t="s">
        <v>121</v>
      </c>
      <c r="B31" s="1" t="s">
        <v>77</v>
      </c>
      <c r="C31" s="35" t="s">
        <v>131</v>
      </c>
      <c r="D31" s="38">
        <v>-1000000</v>
      </c>
      <c r="E31" s="38">
        <v>1000000</v>
      </c>
      <c r="F31" s="35" t="s">
        <v>135</v>
      </c>
      <c r="G31" s="1" t="s">
        <v>8</v>
      </c>
      <c r="H31" s="1"/>
      <c r="I31" s="1"/>
      <c r="J31" s="1"/>
      <c r="K31" s="1">
        <v>1</v>
      </c>
    </row>
    <row r="32" spans="1:11" ht="15" x14ac:dyDescent="0.25">
      <c r="A32" s="1" t="s">
        <v>122</v>
      </c>
      <c r="B32" s="1" t="s">
        <v>77</v>
      </c>
      <c r="C32" s="35" t="s">
        <v>131</v>
      </c>
      <c r="D32" s="38">
        <v>-1000000</v>
      </c>
      <c r="E32" s="38">
        <v>1000000</v>
      </c>
      <c r="F32" s="35" t="s">
        <v>135</v>
      </c>
      <c r="G32" s="1" t="s">
        <v>8</v>
      </c>
      <c r="H32" s="1"/>
      <c r="I32" s="1"/>
      <c r="J32" s="1"/>
      <c r="K32" s="1">
        <v>1</v>
      </c>
    </row>
    <row r="33" spans="1:11" ht="15" x14ac:dyDescent="0.25">
      <c r="A33" s="1" t="s">
        <v>123</v>
      </c>
      <c r="B33" s="1" t="s">
        <v>77</v>
      </c>
      <c r="C33" s="35" t="s">
        <v>131</v>
      </c>
      <c r="D33" s="38">
        <v>-1000000</v>
      </c>
      <c r="E33" s="38">
        <v>1000000</v>
      </c>
      <c r="F33" s="35" t="s">
        <v>136</v>
      </c>
      <c r="G33" s="1" t="s">
        <v>8</v>
      </c>
      <c r="H33" s="1"/>
      <c r="I33" s="1"/>
      <c r="J33" s="1"/>
      <c r="K33" s="1">
        <v>1</v>
      </c>
    </row>
    <row r="34" spans="1:11" ht="15" x14ac:dyDescent="0.25">
      <c r="A34" s="1" t="s">
        <v>124</v>
      </c>
      <c r="B34" s="1" t="s">
        <v>77</v>
      </c>
      <c r="C34" s="35" t="s">
        <v>131</v>
      </c>
      <c r="D34" s="38">
        <v>-1000000</v>
      </c>
      <c r="E34" s="38">
        <v>1000000</v>
      </c>
      <c r="F34" s="35" t="s">
        <v>136</v>
      </c>
      <c r="G34" s="1" t="s">
        <v>8</v>
      </c>
      <c r="H34" s="1"/>
      <c r="I34" s="1"/>
      <c r="J34" s="1"/>
      <c r="K34" s="1">
        <v>1</v>
      </c>
    </row>
    <row r="35" spans="1:11" ht="15" x14ac:dyDescent="0.25">
      <c r="A35" s="1" t="s">
        <v>125</v>
      </c>
      <c r="B35" s="1" t="s">
        <v>77</v>
      </c>
      <c r="C35" s="35" t="s">
        <v>131</v>
      </c>
      <c r="D35" s="38">
        <v>-1000000</v>
      </c>
      <c r="E35" s="38">
        <v>1000000</v>
      </c>
      <c r="F35" s="35" t="s">
        <v>136</v>
      </c>
      <c r="G35" s="1" t="s">
        <v>8</v>
      </c>
      <c r="H35" s="1"/>
      <c r="I35" s="1"/>
      <c r="J35" s="1"/>
      <c r="K35" s="1">
        <v>1</v>
      </c>
    </row>
    <row r="36" spans="1:11" ht="15" x14ac:dyDescent="0.25">
      <c r="A36" s="1" t="s">
        <v>126</v>
      </c>
      <c r="B36" s="1" t="s">
        <v>77</v>
      </c>
      <c r="C36" s="35" t="s">
        <v>131</v>
      </c>
      <c r="D36" s="38">
        <v>-1000000</v>
      </c>
      <c r="E36" s="38">
        <v>1000000</v>
      </c>
      <c r="F36" s="35" t="s">
        <v>136</v>
      </c>
      <c r="G36" s="1" t="s">
        <v>8</v>
      </c>
      <c r="H36" s="1"/>
      <c r="I36" s="1"/>
      <c r="J36" s="1"/>
      <c r="K36" s="1">
        <v>1</v>
      </c>
    </row>
    <row r="37" spans="1:11" ht="15" x14ac:dyDescent="0.25">
      <c r="A37" s="1" t="s">
        <v>127</v>
      </c>
      <c r="B37" s="1" t="s">
        <v>77</v>
      </c>
      <c r="C37" s="35" t="s">
        <v>131</v>
      </c>
      <c r="D37" s="38">
        <v>-1000000</v>
      </c>
      <c r="E37" s="38">
        <v>1000000</v>
      </c>
      <c r="F37" s="35" t="s">
        <v>136</v>
      </c>
      <c r="G37" s="1" t="s">
        <v>8</v>
      </c>
      <c r="H37" s="1"/>
      <c r="I37" s="1"/>
      <c r="J37" s="1"/>
      <c r="K37" s="1">
        <v>1</v>
      </c>
    </row>
    <row r="38" spans="1:11" ht="15" x14ac:dyDescent="0.25">
      <c r="A38" s="1" t="s">
        <v>129</v>
      </c>
      <c r="B38" s="1" t="s">
        <v>77</v>
      </c>
      <c r="C38" s="35" t="s">
        <v>131</v>
      </c>
      <c r="D38" s="38">
        <v>-1000000</v>
      </c>
      <c r="E38" s="38">
        <v>1000000</v>
      </c>
      <c r="F38" s="35" t="s">
        <v>134</v>
      </c>
      <c r="G38" s="1" t="s">
        <v>8</v>
      </c>
      <c r="H38" s="1"/>
      <c r="I38" s="1"/>
      <c r="J38" s="1"/>
      <c r="K38" s="1">
        <v>1</v>
      </c>
    </row>
    <row r="39" spans="1:11" ht="15" x14ac:dyDescent="0.25">
      <c r="A39" s="1" t="s">
        <v>117</v>
      </c>
      <c r="B39" s="1" t="s">
        <v>77</v>
      </c>
      <c r="C39" s="35" t="s">
        <v>131</v>
      </c>
      <c r="D39" s="38">
        <v>-1000000</v>
      </c>
      <c r="E39" s="38">
        <v>1000000</v>
      </c>
      <c r="F39" s="35" t="s">
        <v>134</v>
      </c>
      <c r="G39" s="1" t="s">
        <v>8</v>
      </c>
      <c r="H39" s="1"/>
      <c r="I39" s="1"/>
      <c r="J39" s="1"/>
      <c r="K39" s="1">
        <v>1</v>
      </c>
    </row>
    <row r="40" spans="1:11" ht="15" x14ac:dyDescent="0.25">
      <c r="A40" s="1" t="s">
        <v>128</v>
      </c>
      <c r="B40" s="1" t="s">
        <v>77</v>
      </c>
      <c r="C40" s="35" t="s">
        <v>131</v>
      </c>
      <c r="D40" s="38">
        <v>-1000000</v>
      </c>
      <c r="E40" s="38">
        <v>1000000</v>
      </c>
      <c r="F40" s="35" t="s">
        <v>134</v>
      </c>
      <c r="G40" s="1" t="s">
        <v>8</v>
      </c>
      <c r="H40" s="1"/>
      <c r="I40" s="1"/>
      <c r="J40" s="1"/>
      <c r="K40" s="1">
        <v>1</v>
      </c>
    </row>
    <row r="41" spans="1:11" ht="15" x14ac:dyDescent="0.25">
      <c r="A41" s="1" t="s">
        <v>130</v>
      </c>
      <c r="B41" s="1" t="s">
        <v>77</v>
      </c>
      <c r="C41" s="35" t="s">
        <v>131</v>
      </c>
      <c r="D41" s="38">
        <v>-1000000</v>
      </c>
      <c r="E41" s="38">
        <v>1000000</v>
      </c>
      <c r="F41" s="35" t="s">
        <v>134</v>
      </c>
      <c r="G41" s="1" t="s">
        <v>8</v>
      </c>
      <c r="H41" s="1"/>
      <c r="I41" s="1"/>
      <c r="J41" s="1"/>
      <c r="K41" s="1">
        <v>1</v>
      </c>
    </row>
    <row r="42" spans="1:11" x14ac:dyDescent="0.2">
      <c r="A42" s="27"/>
      <c r="B42" s="23"/>
      <c r="C42" s="35"/>
      <c r="D42" s="35"/>
      <c r="E42" s="35"/>
      <c r="F42" s="35"/>
      <c r="G42" s="1"/>
      <c r="H42" s="1"/>
      <c r="I42" s="1"/>
      <c r="J42" s="1"/>
      <c r="K42" s="1"/>
    </row>
    <row r="43" spans="1:11" x14ac:dyDescent="0.2">
      <c r="A43" s="28"/>
      <c r="B43" s="24"/>
      <c r="C43" s="24"/>
      <c r="D43" s="24"/>
      <c r="E43" s="24"/>
      <c r="F43" s="24"/>
      <c r="G43" s="25"/>
      <c r="H43" s="25"/>
      <c r="I43" s="25"/>
      <c r="J43" s="25"/>
      <c r="K43" s="25"/>
    </row>
    <row r="44" spans="1:11" x14ac:dyDescent="0.25">
      <c r="A44" s="1" t="s">
        <v>81</v>
      </c>
      <c r="B44" s="1" t="s">
        <v>76</v>
      </c>
      <c r="C44" s="35" t="str">
        <f>IF(ISBLANK($A44),"",VLOOKUP(MID($A44,FINDB("_",$A44,7)+1,LEN($A44)-FINDB("_",$A44,7)),'Date Table'!$A$2:$E$31,2,0))</f>
        <v>single</v>
      </c>
      <c r="D44" s="35">
        <f>IF(ISBLANK($A44),"",VLOOKUP(MID($A44,FINDB("_",$A44,7)+1,LEN($A44)-FINDB("_",$A44,7)),'Date Table'!$A$2:$E$31,3,0))</f>
        <v>-1000000</v>
      </c>
      <c r="E44" s="35">
        <f>IF(ISBLANK($A44),"",VLOOKUP(MID($A44,FINDB("_",$A44,7)+1,LEN($A44)-FINDB("_",$A44,7)),'Date Table'!$A$2:$E$31,4,0))</f>
        <v>1000000</v>
      </c>
      <c r="F44" s="35" t="str">
        <f t="shared" ref="F44" si="1">IF(ISBLANK($A44),"",MID($A44,FINDB("_",$A44,7)+1,LEN($A44)-FINDB("_",$A44,7)))</f>
        <v>kph</v>
      </c>
      <c r="G44" s="1" t="s">
        <v>8</v>
      </c>
      <c r="H44" s="1"/>
      <c r="I44" s="1"/>
      <c r="J44" s="1"/>
      <c r="K44" s="1">
        <v>1</v>
      </c>
    </row>
    <row r="45" spans="1:11" x14ac:dyDescent="0.25">
      <c r="A45" s="1"/>
      <c r="B45" s="1"/>
      <c r="C45" s="35"/>
      <c r="D45" s="35"/>
      <c r="E45" s="35"/>
      <c r="F45" s="35"/>
      <c r="G45" s="1"/>
      <c r="H45" s="1"/>
      <c r="I45" s="1"/>
      <c r="J45" s="1"/>
      <c r="K45" s="1"/>
    </row>
    <row r="46" spans="1:11" x14ac:dyDescent="0.25">
      <c r="A46" s="1"/>
      <c r="B46" s="1"/>
      <c r="C46" s="35"/>
      <c r="D46" s="35"/>
      <c r="E46" s="35"/>
      <c r="F46" s="35"/>
      <c r="G46" s="1"/>
      <c r="H46" s="1"/>
      <c r="I46" s="1"/>
      <c r="J46" s="1"/>
      <c r="K46" s="1"/>
    </row>
    <row r="47" spans="1:11" x14ac:dyDescent="0.25">
      <c r="A47" s="1"/>
      <c r="B47" s="1"/>
      <c r="C47" s="35"/>
      <c r="D47" s="35"/>
      <c r="E47" s="35"/>
      <c r="F47" s="35"/>
      <c r="G47" s="1"/>
      <c r="H47" s="1"/>
      <c r="I47" s="1"/>
      <c r="J47" s="1"/>
      <c r="K47" s="1"/>
    </row>
  </sheetData>
  <autoFilter ref="A1:J44">
    <sortState ref="A2:J14">
      <sortCondition ref="A12"/>
    </sortState>
  </autoFilter>
  <phoneticPr fontId="24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13"/>
  <sheetViews>
    <sheetView zoomScaleNormal="100" workbookViewId="0">
      <selection activeCell="H14" sqref="H14"/>
    </sheetView>
  </sheetViews>
  <sheetFormatPr defaultRowHeight="15" x14ac:dyDescent="0.25"/>
  <cols>
    <col min="1" max="1" width="36.7109375" style="5" customWidth="1"/>
    <col min="2" max="2" width="14.28515625" style="5" customWidth="1"/>
    <col min="3" max="3" width="15" style="5" customWidth="1"/>
    <col min="4" max="5" width="10" style="5" customWidth="1"/>
    <col min="6" max="6" width="12.140625" style="5" customWidth="1"/>
    <col min="7" max="7" width="23.5703125" style="5" bestFit="1" customWidth="1"/>
    <col min="8" max="8" width="61.85546875" style="5" customWidth="1"/>
    <col min="9" max="9" width="33.85546875" style="5" bestFit="1" customWidth="1"/>
    <col min="10" max="16384" width="9.140625" style="5"/>
  </cols>
  <sheetData>
    <row r="1" spans="1:9" x14ac:dyDescent="0.25">
      <c r="A1" s="3" t="s">
        <v>10</v>
      </c>
      <c r="B1" s="3" t="s">
        <v>5</v>
      </c>
      <c r="C1" s="3" t="s">
        <v>1</v>
      </c>
      <c r="D1" s="3" t="s">
        <v>6</v>
      </c>
      <c r="E1" s="3" t="s">
        <v>7</v>
      </c>
      <c r="F1" s="3" t="s">
        <v>27</v>
      </c>
      <c r="G1" s="3" t="s">
        <v>9</v>
      </c>
      <c r="H1" s="3" t="s">
        <v>13</v>
      </c>
      <c r="I1" s="3" t="s">
        <v>0</v>
      </c>
    </row>
    <row r="2" spans="1:9" s="7" customFormat="1" x14ac:dyDescent="0.25">
      <c r="A2" s="12" t="s">
        <v>82</v>
      </c>
      <c r="B2" s="14" t="str">
        <f t="shared" ref="B2:B62" si="0">IF(ISBLANK($A2),"","Internal")</f>
        <v>Internal</v>
      </c>
      <c r="C2" s="35" t="str">
        <f>IF(ISBLANK($A2),"",VLOOKUP(MID($A2,FINDB("_",$A2,7)+1,LEN($A2)-FINDB("_",$A2,7)),'Date Table'!$A$2:$E$31,2,0))</f>
        <v>single</v>
      </c>
      <c r="D2" s="35">
        <f>IF(ISBLANK($A2),"",VLOOKUP(MID($A2,FINDB("_",$A2,7)+1,LEN($A2)-FINDB("_",$A2,7)),'Date Table'!$A$2:$E$31,3,0))</f>
        <v>-1000000</v>
      </c>
      <c r="E2" s="35">
        <f>IF(ISBLANK($A2),"",VLOOKUP(MID($A2,FINDB("_",$A2,7)+1,LEN($A2)-FINDB("_",$A2,7)),'Date Table'!$A$2:$E$31,4,0))</f>
        <v>1000000</v>
      </c>
      <c r="F2" s="35" t="str">
        <f>IF(ISBLANK($A2),"",VLOOKUP(MID($A2,FINDB("_",$A2,7)+1,LEN($A2)-FINDB("_",$A2,7)),'Date Table'!$A$2:$E$31,5,0))</f>
        <v>rat</v>
      </c>
      <c r="G2" s="1" t="s">
        <v>8</v>
      </c>
      <c r="H2" s="12">
        <v>0.97499999999999998</v>
      </c>
      <c r="I2" s="14"/>
    </row>
    <row r="3" spans="1:9" s="7" customFormat="1" x14ac:dyDescent="0.25">
      <c r="A3" s="12" t="s">
        <v>83</v>
      </c>
      <c r="B3" s="14" t="str">
        <f t="shared" si="0"/>
        <v>Internal</v>
      </c>
      <c r="C3" s="35" t="str">
        <f>IF(ISBLANK($A3),"",VLOOKUP(MID($A3,FINDB("_",$A3,7)+1,LEN($A3)-FINDB("_",$A3,7)),'Date Table'!$A$2:$E$31,2,0))</f>
        <v>single</v>
      </c>
      <c r="D3" s="35">
        <f>IF(ISBLANK($A3),"",VLOOKUP(MID($A3,FINDB("_",$A3,7)+1,LEN($A3)-FINDB("_",$A3,7)),'Date Table'!$A$2:$E$31,3,0))</f>
        <v>-1000000</v>
      </c>
      <c r="E3" s="35">
        <f>IF(ISBLANK($A3),"",VLOOKUP(MID($A3,FINDB("_",$A3,7)+1,LEN($A3)-FINDB("_",$A3,7)),'Date Table'!$A$2:$E$31,4,0))</f>
        <v>1000000</v>
      </c>
      <c r="F3" s="35" t="str">
        <f>IF(ISBLANK($A3),"",VLOOKUP(MID($A3,FINDB("_",$A3,7)+1,LEN($A3)-FINDB("_",$A3,7)),'Date Table'!$A$2:$E$31,5,0))</f>
        <v>rat</v>
      </c>
      <c r="G3" s="1" t="s">
        <v>8</v>
      </c>
      <c r="H3" s="12">
        <v>-1.8</v>
      </c>
      <c r="I3" s="14"/>
    </row>
    <row r="4" spans="1:9" s="7" customFormat="1" x14ac:dyDescent="0.25">
      <c r="A4" s="12" t="s">
        <v>84</v>
      </c>
      <c r="B4" s="14" t="str">
        <f t="shared" si="0"/>
        <v>Internal</v>
      </c>
      <c r="C4" s="35" t="str">
        <f>IF(ISBLANK($A4),"",VLOOKUP(MID($A4,FINDB("_",$A4,7)+1,LEN($A4)-FINDB("_",$A4,7)),'Date Table'!$A$2:$E$31,2,0))</f>
        <v>single</v>
      </c>
      <c r="D4" s="35">
        <f>IF(ISBLANK($A4),"",VLOOKUP(MID($A4,FINDB("_",$A4,7)+1,LEN($A4)-FINDB("_",$A4,7)),'Date Table'!$A$2:$E$31,3,0))</f>
        <v>-1000000</v>
      </c>
      <c r="E4" s="35">
        <f>IF(ISBLANK($A4),"",VLOOKUP(MID($A4,FINDB("_",$A4,7)+1,LEN($A4)-FINDB("_",$A4,7)),'Date Table'!$A$2:$E$31,4,0))</f>
        <v>1000000</v>
      </c>
      <c r="F4" s="35" t="str">
        <f>IF(ISBLANK($A4),"",VLOOKUP(MID($A4,FINDB("_",$A4,7)+1,LEN($A4)-FINDB("_",$A4,7)),'Date Table'!$A$2:$E$31,5,0))</f>
        <v>rat</v>
      </c>
      <c r="G4" s="1" t="s">
        <v>8</v>
      </c>
      <c r="H4" s="12">
        <v>1.5</v>
      </c>
      <c r="I4" s="14"/>
    </row>
    <row r="5" spans="1:9" s="7" customFormat="1" x14ac:dyDescent="0.25">
      <c r="A5" s="12" t="s">
        <v>85</v>
      </c>
      <c r="B5" s="14" t="str">
        <f t="shared" si="0"/>
        <v>Internal</v>
      </c>
      <c r="C5" s="35" t="str">
        <f>IF(ISBLANK($A5),"",VLOOKUP(MID($A5,FINDB("_",$A5,7)+1,LEN($A5)-FINDB("_",$A5,7)),'Date Table'!$A$2:$E$31,2,0))</f>
        <v>single</v>
      </c>
      <c r="D5" s="35">
        <f>IF(ISBLANK($A5),"",VLOOKUP(MID($A5,FINDB("_",$A5,7)+1,LEN($A5)-FINDB("_",$A5,7)),'Date Table'!$A$2:$E$31,3,0))</f>
        <v>-1000000</v>
      </c>
      <c r="E5" s="35">
        <f>IF(ISBLANK($A5),"",VLOOKUP(MID($A5,FINDB("_",$A5,7)+1,LEN($A5)-FINDB("_",$A5,7)),'Date Table'!$A$2:$E$31,4,0))</f>
        <v>1000000</v>
      </c>
      <c r="F5" s="35" t="str">
        <f>IF(ISBLANK($A5),"",VLOOKUP(MID($A5,FINDB("_",$A5,7)+1,LEN($A5)-FINDB("_",$A5,7)),'Date Table'!$A$2:$E$31,5,0))</f>
        <v>rat</v>
      </c>
      <c r="G5" s="1" t="s">
        <v>8</v>
      </c>
      <c r="H5" s="12">
        <v>20</v>
      </c>
      <c r="I5" s="14"/>
    </row>
    <row r="6" spans="1:9" s="7" customFormat="1" x14ac:dyDescent="0.25">
      <c r="A6" s="12" t="s">
        <v>86</v>
      </c>
      <c r="B6" s="14" t="str">
        <f t="shared" si="0"/>
        <v>Internal</v>
      </c>
      <c r="C6" s="35" t="str">
        <f>IF(ISBLANK($A6),"",VLOOKUP(MID($A6,FINDB("_",$A6,7)+1,LEN($A6)-FINDB("_",$A6,7)),'Date Table'!$A$2:$E$31,2,0))</f>
        <v>single</v>
      </c>
      <c r="D6" s="35">
        <f>IF(ISBLANK($A6),"",VLOOKUP(MID($A6,FINDB("_",$A6,7)+1,LEN($A6)-FINDB("_",$A6,7)),'Date Table'!$A$2:$E$31,3,0))</f>
        <v>-1000000</v>
      </c>
      <c r="E6" s="35">
        <f>IF(ISBLANK($A6),"",VLOOKUP(MID($A6,FINDB("_",$A6,7)+1,LEN($A6)-FINDB("_",$A6,7)),'Date Table'!$A$2:$E$31,4,0))</f>
        <v>1000000</v>
      </c>
      <c r="F6" s="35" t="str">
        <f>IF(ISBLANK($A6),"",VLOOKUP(MID($A6,FINDB("_",$A6,7)+1,LEN($A6)-FINDB("_",$A6,7)),'Date Table'!$A$2:$E$31,5,0))</f>
        <v>rat</v>
      </c>
      <c r="G6" s="1" t="s">
        <v>8</v>
      </c>
      <c r="H6" s="12">
        <v>1</v>
      </c>
      <c r="I6" s="14"/>
    </row>
    <row r="7" spans="1:9" s="7" customFormat="1" x14ac:dyDescent="0.25">
      <c r="A7" s="12" t="s">
        <v>87</v>
      </c>
      <c r="B7" s="14" t="str">
        <f t="shared" si="0"/>
        <v>Internal</v>
      </c>
      <c r="C7" s="35" t="str">
        <f>IF(ISBLANK($A7),"",VLOOKUP(MID($A7,FINDB("_",$A7,7)+1,LEN($A7)-FINDB("_",$A7,7)),'Date Table'!$A$2:$E$31,2,0))</f>
        <v>single</v>
      </c>
      <c r="D7" s="35">
        <f>IF(ISBLANK($A7),"",VLOOKUP(MID($A7,FINDB("_",$A7,7)+1,LEN($A7)-FINDB("_",$A7,7)),'Date Table'!$A$2:$E$31,3,0))</f>
        <v>-1000000</v>
      </c>
      <c r="E7" s="35">
        <f>IF(ISBLANK($A7),"",VLOOKUP(MID($A7,FINDB("_",$A7,7)+1,LEN($A7)-FINDB("_",$A7,7)),'Date Table'!$A$2:$E$31,4,0))</f>
        <v>1000000</v>
      </c>
      <c r="F7" s="35" t="s">
        <v>92</v>
      </c>
      <c r="G7" s="1" t="s">
        <v>8</v>
      </c>
      <c r="H7" s="12">
        <v>0.1</v>
      </c>
      <c r="I7" s="14"/>
    </row>
    <row r="8" spans="1:9" s="7" customFormat="1" x14ac:dyDescent="0.25">
      <c r="A8" s="12" t="s">
        <v>88</v>
      </c>
      <c r="B8" s="14" t="str">
        <f t="shared" si="0"/>
        <v>Internal</v>
      </c>
      <c r="C8" s="35" t="str">
        <f>IF(ISBLANK($A8),"",VLOOKUP(MID($A8,FINDB("_",$A8,7)+1,LEN($A8)-FINDB("_",$A8,7)),'Date Table'!$A$2:$E$31,2,0))</f>
        <v>single</v>
      </c>
      <c r="D8" s="35">
        <f>IF(ISBLANK($A8),"",VLOOKUP(MID($A8,FINDB("_",$A8,7)+1,LEN($A8)-FINDB("_",$A8,7)),'Date Table'!$A$2:$E$31,3,0))</f>
        <v>-1000000</v>
      </c>
      <c r="E8" s="35">
        <f>IF(ISBLANK($A8),"",VLOOKUP(MID($A8,FINDB("_",$A8,7)+1,LEN($A8)-FINDB("_",$A8,7)),'Date Table'!$A$2:$E$31,4,0))</f>
        <v>1000000</v>
      </c>
      <c r="F8" s="35" t="s">
        <v>92</v>
      </c>
      <c r="G8" s="1" t="s">
        <v>8</v>
      </c>
      <c r="H8" s="12">
        <v>3</v>
      </c>
      <c r="I8" s="14"/>
    </row>
    <row r="9" spans="1:9" s="7" customFormat="1" x14ac:dyDescent="0.25">
      <c r="A9" s="12" t="s">
        <v>89</v>
      </c>
      <c r="B9" s="14" t="str">
        <f t="shared" si="0"/>
        <v>Internal</v>
      </c>
      <c r="C9" s="35" t="str">
        <f>IF(ISBLANK($A9),"",VLOOKUP(MID($A9,FINDB("_",$A9,7)+1,LEN($A9)-FINDB("_",$A9,7)),'Date Table'!$A$2:$E$31,2,0))</f>
        <v>single</v>
      </c>
      <c r="D9" s="35">
        <f>IF(ISBLANK($A9),"",VLOOKUP(MID($A9,FINDB("_",$A9,7)+1,LEN($A9)-FINDB("_",$A9,7)),'Date Table'!$A$2:$E$31,3,0))</f>
        <v>-1000000</v>
      </c>
      <c r="E9" s="35">
        <f>IF(ISBLANK($A9),"",VLOOKUP(MID($A9,FINDB("_",$A9,7)+1,LEN($A9)-FINDB("_",$A9,7)),'Date Table'!$A$2:$E$31,4,0))</f>
        <v>1000000</v>
      </c>
      <c r="F9" s="35" t="s">
        <v>92</v>
      </c>
      <c r="G9" s="1" t="s">
        <v>8</v>
      </c>
      <c r="H9" s="12">
        <v>2</v>
      </c>
      <c r="I9" s="14"/>
    </row>
    <row r="10" spans="1:9" s="7" customFormat="1" x14ac:dyDescent="0.25">
      <c r="A10" s="12" t="s">
        <v>90</v>
      </c>
      <c r="B10" s="14" t="str">
        <f t="shared" si="0"/>
        <v>Internal</v>
      </c>
      <c r="C10" s="35" t="str">
        <f>IF(ISBLANK($A10),"",VLOOKUP(MID($A10,FINDB("_",$A10,7)+1,LEN($A10)-FINDB("_",$A10,7)),'Date Table'!$A$2:$E$31,2,0))</f>
        <v>single</v>
      </c>
      <c r="D10" s="35">
        <f>IF(ISBLANK($A10),"",VLOOKUP(MID($A10,FINDB("_",$A10,7)+1,LEN($A10)-FINDB("_",$A10,7)),'Date Table'!$A$2:$E$31,3,0))</f>
        <v>-1000000</v>
      </c>
      <c r="E10" s="35">
        <f>IF(ISBLANK($A10),"",VLOOKUP(MID($A10,FINDB("_",$A10,7)+1,LEN($A10)-FINDB("_",$A10,7)),'Date Table'!$A$2:$E$31,4,0))</f>
        <v>1000000</v>
      </c>
      <c r="F10" s="35" t="s">
        <v>93</v>
      </c>
      <c r="G10" s="1" t="s">
        <v>8</v>
      </c>
      <c r="H10" s="12">
        <v>5</v>
      </c>
      <c r="I10" s="14"/>
    </row>
    <row r="11" spans="1:9" s="7" customFormat="1" x14ac:dyDescent="0.25">
      <c r="A11" s="12" t="s">
        <v>91</v>
      </c>
      <c r="B11" s="14" t="str">
        <f t="shared" si="0"/>
        <v>Internal</v>
      </c>
      <c r="C11" s="35" t="str">
        <f>IF(ISBLANK($A11),"",VLOOKUP(MID($A11,FINDB("_",$A11,7)+1,LEN($A11)-FINDB("_",$A11,7)),'Date Table'!$A$2:$E$31,2,0))</f>
        <v>single</v>
      </c>
      <c r="D11" s="35">
        <f>IF(ISBLANK($A11),"",VLOOKUP(MID($A11,FINDB("_",$A11,7)+1,LEN($A11)-FINDB("_",$A11,7)),'Date Table'!$A$2:$E$31,3,0))</f>
        <v>-1000000</v>
      </c>
      <c r="E11" s="35">
        <f>IF(ISBLANK($A11),"",VLOOKUP(MID($A11,FINDB("_",$A11,7)+1,LEN($A11)-FINDB("_",$A11,7)),'Date Table'!$A$2:$E$31,4,0))</f>
        <v>1000000</v>
      </c>
      <c r="F11" s="35" t="str">
        <f>IF(ISBLANK($A11),"",VLOOKUP(MID($A11,FINDB("_",$A11,7)+1,LEN($A11)-FINDB("_",$A11,7)),'Date Table'!$A$2:$E$31,5,0))</f>
        <v>degps</v>
      </c>
      <c r="G11" s="1" t="s">
        <v>8</v>
      </c>
      <c r="H11" s="12">
        <v>5</v>
      </c>
      <c r="I11" s="14"/>
    </row>
    <row r="12" spans="1:9" s="7" customFormat="1" x14ac:dyDescent="0.25">
      <c r="A12" s="12"/>
      <c r="B12" s="14" t="str">
        <f t="shared" si="0"/>
        <v/>
      </c>
      <c r="C12" s="35" t="str">
        <f>IF(ISBLANK($A12),"",VLOOKUP(MID($A12,FINDB("_",$A12,7)+1,LEN($A12)-FINDB("_",$A12,7)),'Date Table'!$A$2:$E$31,2,0))</f>
        <v/>
      </c>
      <c r="D12" s="35" t="str">
        <f>IF(ISBLANK($A12),"",VLOOKUP(MID($A12,FINDB("_",$A12,7)+1,LEN($A12)-FINDB("_",$A12,7)),'Date Table'!$A$2:$E$31,3,0))</f>
        <v/>
      </c>
      <c r="E12" s="35" t="str">
        <f>IF(ISBLANK($A12),"",VLOOKUP(MID($A12,FINDB("_",$A12,7)+1,LEN($A12)-FINDB("_",$A12,7)),'Date Table'!$A$2:$E$31,4,0))</f>
        <v/>
      </c>
      <c r="F12" s="35" t="str">
        <f>IF(ISBLANK($A12),"",VLOOKUP(MID($A12,FINDB("_",$A12,7)+1,LEN($A12)-FINDB("_",$A12,7)),'Date Table'!$A$2:$E$31,5,0))</f>
        <v/>
      </c>
      <c r="G12" s="12"/>
      <c r="H12" s="12"/>
      <c r="I12" s="14"/>
    </row>
    <row r="13" spans="1:9" s="7" customFormat="1" x14ac:dyDescent="0.25">
      <c r="A13" s="12"/>
      <c r="B13" s="14" t="str">
        <f t="shared" si="0"/>
        <v/>
      </c>
      <c r="C13" s="35" t="str">
        <f>IF(ISBLANK($A13),"",VLOOKUP(MID($A13,FINDB("_",$A13,7)+1,LEN($A13)-FINDB("_",$A13,7)),'Date Table'!$A$2:$E$31,2,0))</f>
        <v/>
      </c>
      <c r="D13" s="35" t="str">
        <f>IF(ISBLANK($A13),"",VLOOKUP(MID($A13,FINDB("_",$A13,7)+1,LEN($A13)-FINDB("_",$A13,7)),'Date Table'!$A$2:$E$31,3,0))</f>
        <v/>
      </c>
      <c r="E13" s="35" t="str">
        <f>IF(ISBLANK($A13),"",VLOOKUP(MID($A13,FINDB("_",$A13,7)+1,LEN($A13)-FINDB("_",$A13,7)),'Date Table'!$A$2:$E$31,4,0))</f>
        <v/>
      </c>
      <c r="F13" s="35" t="str">
        <f>IF(ISBLANK($A13),"",VLOOKUP(MID($A13,FINDB("_",$A13,7)+1,LEN($A13)-FINDB("_",$A13,7)),'Date Table'!$A$2:$E$31,5,0))</f>
        <v/>
      </c>
      <c r="G13" s="12"/>
      <c r="H13" s="12"/>
      <c r="I13" s="14"/>
    </row>
    <row r="14" spans="1:9" s="7" customFormat="1" x14ac:dyDescent="0.25">
      <c r="A14" s="12"/>
      <c r="B14" s="14" t="str">
        <f t="shared" si="0"/>
        <v/>
      </c>
      <c r="C14" s="35" t="str">
        <f>IF(ISBLANK($A14),"",VLOOKUP(MID($A14,FINDB("_",$A14,7)+1,LEN($A14)-FINDB("_",$A14,7)),'Date Table'!$A$2:$E$31,2,0))</f>
        <v/>
      </c>
      <c r="D14" s="35" t="str">
        <f>IF(ISBLANK($A14),"",VLOOKUP(MID($A14,FINDB("_",$A14,7)+1,LEN($A14)-FINDB("_",$A14,7)),'Date Table'!$A$2:$E$31,3,0))</f>
        <v/>
      </c>
      <c r="E14" s="35" t="str">
        <f>IF(ISBLANK($A14),"",VLOOKUP(MID($A14,FINDB("_",$A14,7)+1,LEN($A14)-FINDB("_",$A14,7)),'Date Table'!$A$2:$E$31,4,0))</f>
        <v/>
      </c>
      <c r="F14" s="35" t="str">
        <f>IF(ISBLANK($A14),"",VLOOKUP(MID($A14,FINDB("_",$A14,7)+1,LEN($A14)-FINDB("_",$A14,7)),'Date Table'!$A$2:$E$31,5,0))</f>
        <v/>
      </c>
      <c r="G14" s="12"/>
      <c r="H14" s="12"/>
      <c r="I14" s="14"/>
    </row>
    <row r="15" spans="1:9" s="7" customFormat="1" x14ac:dyDescent="0.25">
      <c r="A15" s="12"/>
      <c r="B15" s="14" t="str">
        <f t="shared" si="0"/>
        <v/>
      </c>
      <c r="C15" s="35" t="str">
        <f>IF(ISBLANK($A15),"",VLOOKUP(MID($A15,FINDB("_",$A15,7)+1,LEN($A15)-FINDB("_",$A15,7)),'Date Table'!$A$2:$E$31,2,0))</f>
        <v/>
      </c>
      <c r="D15" s="35" t="str">
        <f>IF(ISBLANK($A15),"",VLOOKUP(MID($A15,FINDB("_",$A15,7)+1,LEN($A15)-FINDB("_",$A15,7)),'Date Table'!$A$2:$E$31,3,0))</f>
        <v/>
      </c>
      <c r="E15" s="35" t="str">
        <f>IF(ISBLANK($A15),"",VLOOKUP(MID($A15,FINDB("_",$A15,7)+1,LEN($A15)-FINDB("_",$A15,7)),'Date Table'!$A$2:$E$31,4,0))</f>
        <v/>
      </c>
      <c r="F15" s="35" t="str">
        <f>IF(ISBLANK($A15),"",VLOOKUP(MID($A15,FINDB("_",$A15,7)+1,LEN($A15)-FINDB("_",$A15,7)),'Date Table'!$A$2:$E$31,5,0))</f>
        <v/>
      </c>
      <c r="G15" s="12"/>
      <c r="H15" s="12"/>
      <c r="I15" s="14"/>
    </row>
    <row r="16" spans="1:9" s="7" customFormat="1" x14ac:dyDescent="0.25">
      <c r="A16" s="12"/>
      <c r="B16" s="14" t="str">
        <f t="shared" si="0"/>
        <v/>
      </c>
      <c r="C16" s="35" t="str">
        <f>IF(ISBLANK($A16),"",VLOOKUP(MID($A16,FINDB("_",$A16,7)+1,LEN($A16)-FINDB("_",$A16,7)),'Date Table'!$A$2:$E$31,2,0))</f>
        <v/>
      </c>
      <c r="D16" s="35" t="str">
        <f>IF(ISBLANK($A16),"",VLOOKUP(MID($A16,FINDB("_",$A16,7)+1,LEN($A16)-FINDB("_",$A16,7)),'Date Table'!$A$2:$E$31,3,0))</f>
        <v/>
      </c>
      <c r="E16" s="35" t="str">
        <f>IF(ISBLANK($A16),"",VLOOKUP(MID($A16,FINDB("_",$A16,7)+1,LEN($A16)-FINDB("_",$A16,7)),'Date Table'!$A$2:$E$31,4,0))</f>
        <v/>
      </c>
      <c r="F16" s="35" t="str">
        <f>IF(ISBLANK($A16),"",VLOOKUP(MID($A16,FINDB("_",$A16,7)+1,LEN($A16)-FINDB("_",$A16,7)),'Date Table'!$A$2:$E$31,5,0))</f>
        <v/>
      </c>
      <c r="G16" s="12"/>
      <c r="H16" s="12"/>
      <c r="I16" s="14"/>
    </row>
    <row r="17" spans="1:9" s="7" customFormat="1" x14ac:dyDescent="0.25">
      <c r="A17" s="12"/>
      <c r="B17" s="14" t="str">
        <f t="shared" si="0"/>
        <v/>
      </c>
      <c r="C17" s="35" t="str">
        <f>IF(ISBLANK($A17),"",VLOOKUP(MID($A17,FINDB("_",$A17,7)+1,LEN($A17)-FINDB("_",$A17,7)),'Date Table'!$A$2:$E$31,2,0))</f>
        <v/>
      </c>
      <c r="D17" s="35" t="str">
        <f>IF(ISBLANK($A17),"",VLOOKUP(MID($A17,FINDB("_",$A17,7)+1,LEN($A17)-FINDB("_",$A17,7)),'Date Table'!$A$2:$E$31,3,0))</f>
        <v/>
      </c>
      <c r="E17" s="35" t="str">
        <f>IF(ISBLANK($A17),"",VLOOKUP(MID($A17,FINDB("_",$A17,7)+1,LEN($A17)-FINDB("_",$A17,7)),'Date Table'!$A$2:$E$31,4,0))</f>
        <v/>
      </c>
      <c r="F17" s="35" t="str">
        <f>IF(ISBLANK($A17),"",VLOOKUP(MID($A17,FINDB("_",$A17,7)+1,LEN($A17)-FINDB("_",$A17,7)),'Date Table'!$A$2:$E$31,5,0))</f>
        <v/>
      </c>
      <c r="G17" s="12"/>
      <c r="H17" s="12"/>
      <c r="I17" s="14"/>
    </row>
    <row r="18" spans="1:9" s="7" customFormat="1" x14ac:dyDescent="0.25">
      <c r="A18" s="12"/>
      <c r="B18" s="14" t="str">
        <f t="shared" si="0"/>
        <v/>
      </c>
      <c r="C18" s="35" t="str">
        <f>IF(ISBLANK($A18),"",VLOOKUP(MID($A18,FINDB("_",$A18,7)+1,LEN($A18)-FINDB("_",$A18,7)),'Date Table'!$A$2:$E$31,2,0))</f>
        <v/>
      </c>
      <c r="D18" s="35" t="str">
        <f>IF(ISBLANK($A18),"",VLOOKUP(MID($A18,FINDB("_",$A18,7)+1,LEN($A18)-FINDB("_",$A18,7)),'Date Table'!$A$2:$E$31,3,0))</f>
        <v/>
      </c>
      <c r="E18" s="35" t="str">
        <f>IF(ISBLANK($A18),"",VLOOKUP(MID($A18,FINDB("_",$A18,7)+1,LEN($A18)-FINDB("_",$A18,7)),'Date Table'!$A$2:$E$31,4,0))</f>
        <v/>
      </c>
      <c r="F18" s="35" t="str">
        <f>IF(ISBLANK($A18),"",VLOOKUP(MID($A18,FINDB("_",$A18,7)+1,LEN($A18)-FINDB("_",$A18,7)),'Date Table'!$A$2:$E$31,5,0))</f>
        <v/>
      </c>
      <c r="G18" s="12"/>
      <c r="H18" s="12"/>
      <c r="I18" s="14"/>
    </row>
    <row r="19" spans="1:9" s="7" customFormat="1" x14ac:dyDescent="0.25">
      <c r="A19" s="12"/>
      <c r="B19" s="14" t="str">
        <f t="shared" si="0"/>
        <v/>
      </c>
      <c r="C19" s="35" t="str">
        <f>IF(ISBLANK($A19),"",VLOOKUP(MID($A19,FINDB("_",$A19,7)+1,LEN($A19)-FINDB("_",$A19,7)),'Date Table'!$A$2:$E$31,2,0))</f>
        <v/>
      </c>
      <c r="D19" s="35" t="str">
        <f>IF(ISBLANK($A19),"",VLOOKUP(MID($A19,FINDB("_",$A19,7)+1,LEN($A19)-FINDB("_",$A19,7)),'Date Table'!$A$2:$E$31,3,0))</f>
        <v/>
      </c>
      <c r="E19" s="35" t="str">
        <f>IF(ISBLANK($A19),"",VLOOKUP(MID($A19,FINDB("_",$A19,7)+1,LEN($A19)-FINDB("_",$A19,7)),'Date Table'!$A$2:$E$31,4,0))</f>
        <v/>
      </c>
      <c r="F19" s="35" t="str">
        <f>IF(ISBLANK($A19),"",VLOOKUP(MID($A19,FINDB("_",$A19,7)+1,LEN($A19)-FINDB("_",$A19,7)),'Date Table'!$A$2:$E$31,5,0))</f>
        <v/>
      </c>
      <c r="G19" s="12"/>
      <c r="H19" s="12"/>
      <c r="I19" s="14"/>
    </row>
    <row r="20" spans="1:9" s="7" customFormat="1" x14ac:dyDescent="0.25">
      <c r="A20" s="12"/>
      <c r="B20" s="14" t="str">
        <f t="shared" si="0"/>
        <v/>
      </c>
      <c r="C20" s="35" t="str">
        <f>IF(ISBLANK($A20),"",VLOOKUP(MID($A20,FINDB("_",$A20,7)+1,LEN($A20)-FINDB("_",$A20,7)),'Date Table'!$A$2:$E$31,2,0))</f>
        <v/>
      </c>
      <c r="D20" s="35" t="str">
        <f>IF(ISBLANK($A20),"",VLOOKUP(MID($A20,FINDB("_",$A20,7)+1,LEN($A20)-FINDB("_",$A20,7)),'Date Table'!$A$2:$E$31,3,0))</f>
        <v/>
      </c>
      <c r="E20" s="35" t="str">
        <f>IF(ISBLANK($A20),"",VLOOKUP(MID($A20,FINDB("_",$A20,7)+1,LEN($A20)-FINDB("_",$A20,7)),'Date Table'!$A$2:$E$31,4,0))</f>
        <v/>
      </c>
      <c r="F20" s="35" t="str">
        <f>IF(ISBLANK($A20),"",VLOOKUP(MID($A20,FINDB("_",$A20,7)+1,LEN($A20)-FINDB("_",$A20,7)),'Date Table'!$A$2:$E$31,5,0))</f>
        <v/>
      </c>
      <c r="G20" s="12"/>
      <c r="H20" s="12"/>
      <c r="I20" s="14"/>
    </row>
    <row r="21" spans="1:9" s="7" customFormat="1" x14ac:dyDescent="0.25">
      <c r="A21" s="12"/>
      <c r="B21" s="14" t="str">
        <f t="shared" si="0"/>
        <v/>
      </c>
      <c r="C21" s="35" t="str">
        <f>IF(ISBLANK($A21),"",VLOOKUP(MID($A21,FINDB("_",$A21,7)+1,LEN($A21)-FINDB("_",$A21,7)),'Date Table'!$A$2:$E$31,2,0))</f>
        <v/>
      </c>
      <c r="D21" s="35" t="str">
        <f>IF(ISBLANK($A21),"",VLOOKUP(MID($A21,FINDB("_",$A21,7)+1,LEN($A21)-FINDB("_",$A21,7)),'Date Table'!$A$2:$E$31,3,0))</f>
        <v/>
      </c>
      <c r="E21" s="35" t="str">
        <f>IF(ISBLANK($A21),"",VLOOKUP(MID($A21,FINDB("_",$A21,7)+1,LEN($A21)-FINDB("_",$A21,7)),'Date Table'!$A$2:$E$31,4,0))</f>
        <v/>
      </c>
      <c r="F21" s="35" t="str">
        <f>IF(ISBLANK($A21),"",VLOOKUP(MID($A21,FINDB("_",$A21,7)+1,LEN($A21)-FINDB("_",$A21,7)),'Date Table'!$A$2:$E$31,5,0))</f>
        <v/>
      </c>
      <c r="G21" s="12"/>
      <c r="H21" s="12"/>
      <c r="I21" s="14"/>
    </row>
    <row r="22" spans="1:9" s="7" customFormat="1" x14ac:dyDescent="0.25">
      <c r="A22" s="12"/>
      <c r="B22" s="14" t="str">
        <f t="shared" si="0"/>
        <v/>
      </c>
      <c r="C22" s="35" t="str">
        <f>IF(ISBLANK($A22),"",VLOOKUP(MID($A22,FINDB("_",$A22,7)+1,LEN($A22)-FINDB("_",$A22,7)),'Date Table'!$A$2:$E$31,2,0))</f>
        <v/>
      </c>
      <c r="D22" s="35" t="str">
        <f>IF(ISBLANK($A22),"",VLOOKUP(MID($A22,FINDB("_",$A22,7)+1,LEN($A22)-FINDB("_",$A22,7)),'Date Table'!$A$2:$E$31,3,0))</f>
        <v/>
      </c>
      <c r="E22" s="35" t="str">
        <f>IF(ISBLANK($A22),"",VLOOKUP(MID($A22,FINDB("_",$A22,7)+1,LEN($A22)-FINDB("_",$A22,7)),'Date Table'!$A$2:$E$31,4,0))</f>
        <v/>
      </c>
      <c r="F22" s="35" t="str">
        <f>IF(ISBLANK($A22),"",VLOOKUP(MID($A22,FINDB("_",$A22,7)+1,LEN($A22)-FINDB("_",$A22,7)),'Date Table'!$A$2:$E$31,5,0))</f>
        <v/>
      </c>
      <c r="G22" s="12"/>
      <c r="H22" s="12"/>
      <c r="I22" s="14"/>
    </row>
    <row r="23" spans="1:9" s="7" customFormat="1" x14ac:dyDescent="0.25">
      <c r="A23" s="12"/>
      <c r="B23" s="14" t="str">
        <f t="shared" si="0"/>
        <v/>
      </c>
      <c r="C23" s="35" t="str">
        <f>IF(ISBLANK($A23),"",VLOOKUP(MID($A23,FINDB("_",$A23,7)+1,LEN($A23)-FINDB("_",$A23,7)),'Date Table'!$A$2:$E$31,2,0))</f>
        <v/>
      </c>
      <c r="D23" s="35" t="str">
        <f>IF(ISBLANK($A23),"",VLOOKUP(MID($A23,FINDB("_",$A23,7)+1,LEN($A23)-FINDB("_",$A23,7)),'Date Table'!$A$2:$E$31,3,0))</f>
        <v/>
      </c>
      <c r="E23" s="35" t="str">
        <f>IF(ISBLANK($A23),"",VLOOKUP(MID($A23,FINDB("_",$A23,7)+1,LEN($A23)-FINDB("_",$A23,7)),'Date Table'!$A$2:$E$31,4,0))</f>
        <v/>
      </c>
      <c r="F23" s="35" t="str">
        <f>IF(ISBLANK($A23),"",VLOOKUP(MID($A23,FINDB("_",$A23,7)+1,LEN($A23)-FINDB("_",$A23,7)),'Date Table'!$A$2:$E$31,5,0))</f>
        <v/>
      </c>
      <c r="G23" s="12"/>
      <c r="H23" s="12"/>
      <c r="I23" s="14"/>
    </row>
    <row r="24" spans="1:9" s="7" customFormat="1" x14ac:dyDescent="0.25">
      <c r="A24" s="12"/>
      <c r="B24" s="14" t="str">
        <f t="shared" si="0"/>
        <v/>
      </c>
      <c r="C24" s="35" t="str">
        <f>IF(ISBLANK($A24),"",VLOOKUP(MID($A24,FINDB("_",$A24,7)+1,LEN($A24)-FINDB("_",$A24,7)),'Date Table'!$A$2:$E$31,2,0))</f>
        <v/>
      </c>
      <c r="D24" s="35" t="str">
        <f>IF(ISBLANK($A24),"",VLOOKUP(MID($A24,FINDB("_",$A24,7)+1,LEN($A24)-FINDB("_",$A24,7)),'Date Table'!$A$2:$E$31,3,0))</f>
        <v/>
      </c>
      <c r="E24" s="35" t="str">
        <f>IF(ISBLANK($A24),"",VLOOKUP(MID($A24,FINDB("_",$A24,7)+1,LEN($A24)-FINDB("_",$A24,7)),'Date Table'!$A$2:$E$31,4,0))</f>
        <v/>
      </c>
      <c r="F24" s="35" t="str">
        <f>IF(ISBLANK($A24),"",VLOOKUP(MID($A24,FINDB("_",$A24,7)+1,LEN($A24)-FINDB("_",$A24,7)),'Date Table'!$A$2:$E$31,5,0))</f>
        <v/>
      </c>
      <c r="G24" s="12"/>
      <c r="H24" s="12"/>
      <c r="I24" s="14"/>
    </row>
    <row r="25" spans="1:9" s="7" customFormat="1" x14ac:dyDescent="0.25">
      <c r="A25" s="12"/>
      <c r="B25" s="14" t="str">
        <f t="shared" si="0"/>
        <v/>
      </c>
      <c r="C25" s="35" t="str">
        <f>IF(ISBLANK($A25),"",VLOOKUP(MID($A25,FINDB("_",$A25,7)+1,LEN($A25)-FINDB("_",$A25,7)),'Date Table'!$A$2:$E$31,2,0))</f>
        <v/>
      </c>
      <c r="D25" s="35" t="str">
        <f>IF(ISBLANK($A25),"",VLOOKUP(MID($A25,FINDB("_",$A25,7)+1,LEN($A25)-FINDB("_",$A25,7)),'Date Table'!$A$2:$E$31,3,0))</f>
        <v/>
      </c>
      <c r="E25" s="35" t="str">
        <f>IF(ISBLANK($A25),"",VLOOKUP(MID($A25,FINDB("_",$A25,7)+1,LEN($A25)-FINDB("_",$A25,7)),'Date Table'!$A$2:$E$31,4,0))</f>
        <v/>
      </c>
      <c r="F25" s="35" t="str">
        <f>IF(ISBLANK($A25),"",VLOOKUP(MID($A25,FINDB("_",$A25,7)+1,LEN($A25)-FINDB("_",$A25,7)),'Date Table'!$A$2:$E$31,5,0))</f>
        <v/>
      </c>
      <c r="G25" s="12"/>
      <c r="H25" s="12"/>
      <c r="I25" s="14"/>
    </row>
    <row r="26" spans="1:9" s="7" customFormat="1" x14ac:dyDescent="0.25">
      <c r="A26" s="12"/>
      <c r="B26" s="14" t="str">
        <f t="shared" si="0"/>
        <v/>
      </c>
      <c r="C26" s="35" t="str">
        <f>IF(ISBLANK($A26),"",VLOOKUP(MID($A26,FINDB("_",$A26,7)+1,LEN($A26)-FINDB("_",$A26,7)),'Date Table'!$A$2:$E$31,2,0))</f>
        <v/>
      </c>
      <c r="D26" s="35" t="str">
        <f>IF(ISBLANK($A26),"",VLOOKUP(MID($A26,FINDB("_",$A26,7)+1,LEN($A26)-FINDB("_",$A26,7)),'Date Table'!$A$2:$E$31,3,0))</f>
        <v/>
      </c>
      <c r="E26" s="35" t="str">
        <f>IF(ISBLANK($A26),"",VLOOKUP(MID($A26,FINDB("_",$A26,7)+1,LEN($A26)-FINDB("_",$A26,7)),'Date Table'!$A$2:$E$31,4,0))</f>
        <v/>
      </c>
      <c r="F26" s="35" t="str">
        <f>IF(ISBLANK($A26),"",VLOOKUP(MID($A26,FINDB("_",$A26,7)+1,LEN($A26)-FINDB("_",$A26,7)),'Date Table'!$A$2:$E$31,5,0))</f>
        <v/>
      </c>
      <c r="G26" s="12"/>
      <c r="H26" s="12"/>
      <c r="I26" s="14"/>
    </row>
    <row r="27" spans="1:9" s="7" customFormat="1" x14ac:dyDescent="0.25">
      <c r="A27" s="12"/>
      <c r="B27" s="14" t="str">
        <f t="shared" si="0"/>
        <v/>
      </c>
      <c r="C27" s="35" t="str">
        <f>IF(ISBLANK($A27),"",VLOOKUP(MID($A27,FINDB("_",$A27,7)+1,LEN($A27)-FINDB("_",$A27,7)),'Date Table'!$A$2:$E$31,2,0))</f>
        <v/>
      </c>
      <c r="D27" s="35" t="str">
        <f>IF(ISBLANK($A27),"",VLOOKUP(MID($A27,FINDB("_",$A27,7)+1,LEN($A27)-FINDB("_",$A27,7)),'Date Table'!$A$2:$E$31,3,0))</f>
        <v/>
      </c>
      <c r="E27" s="35" t="str">
        <f>IF(ISBLANK($A27),"",VLOOKUP(MID($A27,FINDB("_",$A27,7)+1,LEN($A27)-FINDB("_",$A27,7)),'Date Table'!$A$2:$E$31,4,0))</f>
        <v/>
      </c>
      <c r="F27" s="35" t="str">
        <f>IF(ISBLANK($A27),"",VLOOKUP(MID($A27,FINDB("_",$A27,7)+1,LEN($A27)-FINDB("_",$A27,7)),'Date Table'!$A$2:$E$31,5,0))</f>
        <v/>
      </c>
      <c r="G27" s="12"/>
      <c r="H27" s="12"/>
      <c r="I27" s="14"/>
    </row>
    <row r="28" spans="1:9" s="7" customFormat="1" x14ac:dyDescent="0.25">
      <c r="A28" s="12"/>
      <c r="B28" s="14" t="str">
        <f t="shared" si="0"/>
        <v/>
      </c>
      <c r="C28" s="35" t="str">
        <f>IF(ISBLANK($A28),"",VLOOKUP(MID($A28,FINDB("_",$A28,7)+1,LEN($A28)-FINDB("_",$A28,7)),'Date Table'!$A$2:$E$31,2,0))</f>
        <v/>
      </c>
      <c r="D28" s="35" t="str">
        <f>IF(ISBLANK($A28),"",VLOOKUP(MID($A28,FINDB("_",$A28,7)+1,LEN($A28)-FINDB("_",$A28,7)),'Date Table'!$A$2:$E$31,3,0))</f>
        <v/>
      </c>
      <c r="E28" s="35" t="str">
        <f>IF(ISBLANK($A28),"",VLOOKUP(MID($A28,FINDB("_",$A28,7)+1,LEN($A28)-FINDB("_",$A28,7)),'Date Table'!$A$2:$E$31,4,0))</f>
        <v/>
      </c>
      <c r="F28" s="35" t="str">
        <f>IF(ISBLANK($A28),"",VLOOKUP(MID($A28,FINDB("_",$A28,7)+1,LEN($A28)-FINDB("_",$A28,7)),'Date Table'!$A$2:$E$31,5,0))</f>
        <v/>
      </c>
      <c r="G28" s="12"/>
      <c r="H28" s="12"/>
      <c r="I28" s="14"/>
    </row>
    <row r="29" spans="1:9" s="7" customFormat="1" x14ac:dyDescent="0.25">
      <c r="A29" s="12"/>
      <c r="B29" s="14" t="str">
        <f t="shared" si="0"/>
        <v/>
      </c>
      <c r="C29" s="35" t="str">
        <f>IF(ISBLANK($A29),"",VLOOKUP(MID($A29,FINDB("_",$A29,7)+1,LEN($A29)-FINDB("_",$A29,7)),'Date Table'!$A$2:$E$31,2,0))</f>
        <v/>
      </c>
      <c r="D29" s="35" t="str">
        <f>IF(ISBLANK($A29),"",VLOOKUP(MID($A29,FINDB("_",$A29,7)+1,LEN($A29)-FINDB("_",$A29,7)),'Date Table'!$A$2:$E$31,3,0))</f>
        <v/>
      </c>
      <c r="E29" s="35" t="str">
        <f>IF(ISBLANK($A29),"",VLOOKUP(MID($A29,FINDB("_",$A29,7)+1,LEN($A29)-FINDB("_",$A29,7)),'Date Table'!$A$2:$E$31,4,0))</f>
        <v/>
      </c>
      <c r="F29" s="35" t="str">
        <f>IF(ISBLANK($A29),"",VLOOKUP(MID($A29,FINDB("_",$A29,7)+1,LEN($A29)-FINDB("_",$A29,7)),'Date Table'!$A$2:$E$31,5,0))</f>
        <v/>
      </c>
      <c r="G29" s="12"/>
      <c r="H29" s="12"/>
      <c r="I29" s="14"/>
    </row>
    <row r="30" spans="1:9" s="7" customFormat="1" x14ac:dyDescent="0.25">
      <c r="A30" s="12"/>
      <c r="B30" s="14" t="str">
        <f t="shared" si="0"/>
        <v/>
      </c>
      <c r="C30" s="35" t="str">
        <f>IF(ISBLANK($A30),"",VLOOKUP(MID($A30,FINDB("_",$A30,7)+1,LEN($A30)-FINDB("_",$A30,7)),'Date Table'!$A$2:$E$31,2,0))</f>
        <v/>
      </c>
      <c r="D30" s="35" t="str">
        <f>IF(ISBLANK($A30),"",VLOOKUP(MID($A30,FINDB("_",$A30,7)+1,LEN($A30)-FINDB("_",$A30,7)),'Date Table'!$A$2:$E$31,3,0))</f>
        <v/>
      </c>
      <c r="E30" s="35" t="str">
        <f>IF(ISBLANK($A30),"",VLOOKUP(MID($A30,FINDB("_",$A30,7)+1,LEN($A30)-FINDB("_",$A30,7)),'Date Table'!$A$2:$E$31,4,0))</f>
        <v/>
      </c>
      <c r="F30" s="35" t="str">
        <f>IF(ISBLANK($A30),"",VLOOKUP(MID($A30,FINDB("_",$A30,7)+1,LEN($A30)-FINDB("_",$A30,7)),'Date Table'!$A$2:$E$31,5,0))</f>
        <v/>
      </c>
      <c r="G30" s="12"/>
      <c r="H30" s="12"/>
      <c r="I30" s="14"/>
    </row>
    <row r="31" spans="1:9" s="7" customFormat="1" x14ac:dyDescent="0.25">
      <c r="A31" s="12"/>
      <c r="B31" s="14" t="str">
        <f t="shared" si="0"/>
        <v/>
      </c>
      <c r="C31" s="35" t="str">
        <f>IF(ISBLANK($A31),"",VLOOKUP(MID($A31,FINDB("_",$A31,7)+1,LEN($A31)-FINDB("_",$A31,7)),'Date Table'!$A$2:$E$31,2,0))</f>
        <v/>
      </c>
      <c r="D31" s="35" t="str">
        <f>IF(ISBLANK($A31),"",VLOOKUP(MID($A31,FINDB("_",$A31,7)+1,LEN($A31)-FINDB("_",$A31,7)),'Date Table'!$A$2:$E$31,3,0))</f>
        <v/>
      </c>
      <c r="E31" s="35" t="str">
        <f>IF(ISBLANK($A31),"",VLOOKUP(MID($A31,FINDB("_",$A31,7)+1,LEN($A31)-FINDB("_",$A31,7)),'Date Table'!$A$2:$E$31,4,0))</f>
        <v/>
      </c>
      <c r="F31" s="35" t="str">
        <f>IF(ISBLANK($A31),"",VLOOKUP(MID($A31,FINDB("_",$A31,7)+1,LEN($A31)-FINDB("_",$A31,7)),'Date Table'!$A$2:$E$31,5,0))</f>
        <v/>
      </c>
      <c r="G31" s="12"/>
      <c r="H31" s="12"/>
      <c r="I31" s="14"/>
    </row>
    <row r="32" spans="1:9" s="7" customFormat="1" x14ac:dyDescent="0.25">
      <c r="A32" s="12"/>
      <c r="B32" s="14" t="str">
        <f t="shared" si="0"/>
        <v/>
      </c>
      <c r="C32" s="35" t="str">
        <f>IF(ISBLANK($A32),"",VLOOKUP(MID($A32,FINDB("_",$A32,7)+1,LEN($A32)-FINDB("_",$A32,7)),'Date Table'!$A$2:$E$31,2,0))</f>
        <v/>
      </c>
      <c r="D32" s="35" t="str">
        <f>IF(ISBLANK($A32),"",VLOOKUP(MID($A32,FINDB("_",$A32,7)+1,LEN($A32)-FINDB("_",$A32,7)),'Date Table'!$A$2:$E$31,3,0))</f>
        <v/>
      </c>
      <c r="E32" s="35" t="str">
        <f>IF(ISBLANK($A32),"",VLOOKUP(MID($A32,FINDB("_",$A32,7)+1,LEN($A32)-FINDB("_",$A32,7)),'Date Table'!$A$2:$E$31,4,0))</f>
        <v/>
      </c>
      <c r="F32" s="35" t="str">
        <f>IF(ISBLANK($A32),"",VLOOKUP(MID($A32,FINDB("_",$A32,7)+1,LEN($A32)-FINDB("_",$A32,7)),'Date Table'!$A$2:$E$31,5,0))</f>
        <v/>
      </c>
      <c r="G32" s="12"/>
      <c r="H32" s="12"/>
      <c r="I32" s="14"/>
    </row>
    <row r="33" spans="1:9" s="7" customFormat="1" x14ac:dyDescent="0.25">
      <c r="A33" s="12"/>
      <c r="B33" s="14" t="str">
        <f t="shared" si="0"/>
        <v/>
      </c>
      <c r="C33" s="35" t="str">
        <f>IF(ISBLANK($A33),"",VLOOKUP(MID($A33,FINDB("_",$A33,7)+1,LEN($A33)-FINDB("_",$A33,7)),'Date Table'!$A$2:$E$31,2,0))</f>
        <v/>
      </c>
      <c r="D33" s="35" t="str">
        <f>IF(ISBLANK($A33),"",VLOOKUP(MID($A33,FINDB("_",$A33,7)+1,LEN($A33)-FINDB("_",$A33,7)),'Date Table'!$A$2:$E$31,3,0))</f>
        <v/>
      </c>
      <c r="E33" s="35" t="str">
        <f>IF(ISBLANK($A33),"",VLOOKUP(MID($A33,FINDB("_",$A33,7)+1,LEN($A33)-FINDB("_",$A33,7)),'Date Table'!$A$2:$E$31,4,0))</f>
        <v/>
      </c>
      <c r="F33" s="35" t="str">
        <f>IF(ISBLANK($A33),"",VLOOKUP(MID($A33,FINDB("_",$A33,7)+1,LEN($A33)-FINDB("_",$A33,7)),'Date Table'!$A$2:$E$31,5,0))</f>
        <v/>
      </c>
      <c r="G33" s="12"/>
      <c r="H33" s="12"/>
      <c r="I33" s="14"/>
    </row>
    <row r="34" spans="1:9" s="7" customFormat="1" x14ac:dyDescent="0.25">
      <c r="A34" s="12"/>
      <c r="B34" s="14" t="str">
        <f t="shared" si="0"/>
        <v/>
      </c>
      <c r="C34" s="35" t="str">
        <f>IF(ISBLANK($A34),"",VLOOKUP(MID($A34,FINDB("_",$A34,7)+1,LEN($A34)-FINDB("_",$A34,7)),'Date Table'!$A$2:$E$31,2,0))</f>
        <v/>
      </c>
      <c r="D34" s="35" t="str">
        <f>IF(ISBLANK($A34),"",VLOOKUP(MID($A34,FINDB("_",$A34,7)+1,LEN($A34)-FINDB("_",$A34,7)),'Date Table'!$A$2:$E$31,3,0))</f>
        <v/>
      </c>
      <c r="E34" s="35" t="str">
        <f>IF(ISBLANK($A34),"",VLOOKUP(MID($A34,FINDB("_",$A34,7)+1,LEN($A34)-FINDB("_",$A34,7)),'Date Table'!$A$2:$E$31,4,0))</f>
        <v/>
      </c>
      <c r="F34" s="35" t="str">
        <f>IF(ISBLANK($A34),"",VLOOKUP(MID($A34,FINDB("_",$A34,7)+1,LEN($A34)-FINDB("_",$A34,7)),'Date Table'!$A$2:$E$31,5,0))</f>
        <v/>
      </c>
      <c r="G34" s="12"/>
      <c r="H34" s="12"/>
      <c r="I34" s="14"/>
    </row>
    <row r="35" spans="1:9" s="7" customFormat="1" x14ac:dyDescent="0.25">
      <c r="A35" s="12"/>
      <c r="B35" s="14" t="str">
        <f t="shared" si="0"/>
        <v/>
      </c>
      <c r="C35" s="35" t="str">
        <f>IF(ISBLANK($A35),"",VLOOKUP(MID($A35,FINDB("_",$A35,7)+1,LEN($A35)-FINDB("_",$A35,7)),'Date Table'!$A$2:$E$31,2,0))</f>
        <v/>
      </c>
      <c r="D35" s="35" t="str">
        <f>IF(ISBLANK($A35),"",VLOOKUP(MID($A35,FINDB("_",$A35,7)+1,LEN($A35)-FINDB("_",$A35,7)),'Date Table'!$A$2:$E$31,3,0))</f>
        <v/>
      </c>
      <c r="E35" s="35" t="str">
        <f>IF(ISBLANK($A35),"",VLOOKUP(MID($A35,FINDB("_",$A35,7)+1,LEN($A35)-FINDB("_",$A35,7)),'Date Table'!$A$2:$E$31,4,0))</f>
        <v/>
      </c>
      <c r="F35" s="35" t="str">
        <f>IF(ISBLANK($A35),"",VLOOKUP(MID($A35,FINDB("_",$A35,7)+1,LEN($A35)-FINDB("_",$A35,7)),'Date Table'!$A$2:$E$31,5,0))</f>
        <v/>
      </c>
      <c r="G35" s="12"/>
      <c r="H35" s="12"/>
      <c r="I35" s="14"/>
    </row>
    <row r="36" spans="1:9" s="7" customFormat="1" x14ac:dyDescent="0.25">
      <c r="A36" s="12"/>
      <c r="B36" s="14" t="str">
        <f t="shared" si="0"/>
        <v/>
      </c>
      <c r="C36" s="35" t="str">
        <f>IF(ISBLANK($A36),"",VLOOKUP(MID($A36,FINDB("_",$A36,7)+1,LEN($A36)-FINDB("_",$A36,7)),'Date Table'!$A$2:$E$31,2,0))</f>
        <v/>
      </c>
      <c r="D36" s="35" t="str">
        <f>IF(ISBLANK($A36),"",VLOOKUP(MID($A36,FINDB("_",$A36,7)+1,LEN($A36)-FINDB("_",$A36,7)),'Date Table'!$A$2:$E$31,3,0))</f>
        <v/>
      </c>
      <c r="E36" s="35" t="str">
        <f>IF(ISBLANK($A36),"",VLOOKUP(MID($A36,FINDB("_",$A36,7)+1,LEN($A36)-FINDB("_",$A36,7)),'Date Table'!$A$2:$E$31,4,0))</f>
        <v/>
      </c>
      <c r="F36" s="35" t="str">
        <f>IF(ISBLANK($A36),"",VLOOKUP(MID($A36,FINDB("_",$A36,7)+1,LEN($A36)-FINDB("_",$A36,7)),'Date Table'!$A$2:$E$31,5,0))</f>
        <v/>
      </c>
      <c r="G36" s="12"/>
      <c r="H36" s="12"/>
      <c r="I36" s="14"/>
    </row>
    <row r="37" spans="1:9" s="7" customFormat="1" x14ac:dyDescent="0.25">
      <c r="A37" s="12"/>
      <c r="B37" s="14" t="str">
        <f t="shared" si="0"/>
        <v/>
      </c>
      <c r="C37" s="35" t="str">
        <f>IF(ISBLANK($A37),"",VLOOKUP(MID($A37,FINDB("_",$A37,7)+1,LEN($A37)-FINDB("_",$A37,7)),'Date Table'!$A$2:$E$31,2,0))</f>
        <v/>
      </c>
      <c r="D37" s="35" t="str">
        <f>IF(ISBLANK($A37),"",VLOOKUP(MID($A37,FINDB("_",$A37,7)+1,LEN($A37)-FINDB("_",$A37,7)),'Date Table'!$A$2:$E$31,3,0))</f>
        <v/>
      </c>
      <c r="E37" s="35" t="str">
        <f>IF(ISBLANK($A37),"",VLOOKUP(MID($A37,FINDB("_",$A37,7)+1,LEN($A37)-FINDB("_",$A37,7)),'Date Table'!$A$2:$E$31,4,0))</f>
        <v/>
      </c>
      <c r="F37" s="35" t="str">
        <f>IF(ISBLANK($A37),"",VLOOKUP(MID($A37,FINDB("_",$A37,7)+1,LEN($A37)-FINDB("_",$A37,7)),'Date Table'!$A$2:$E$31,5,0))</f>
        <v/>
      </c>
      <c r="G37" s="12"/>
      <c r="H37" s="12"/>
      <c r="I37" s="14"/>
    </row>
    <row r="38" spans="1:9" s="7" customFormat="1" x14ac:dyDescent="0.25">
      <c r="A38" s="12"/>
      <c r="B38" s="14" t="str">
        <f t="shared" si="0"/>
        <v/>
      </c>
      <c r="C38" s="35" t="str">
        <f>IF(ISBLANK($A38),"",VLOOKUP(MID($A38,FINDB("_",$A38,7)+1,LEN($A38)-FINDB("_",$A38,7)),'Date Table'!$A$2:$E$31,2,0))</f>
        <v/>
      </c>
      <c r="D38" s="35" t="str">
        <f>IF(ISBLANK($A38),"",VLOOKUP(MID($A38,FINDB("_",$A38,7)+1,LEN($A38)-FINDB("_",$A38,7)),'Date Table'!$A$2:$E$31,3,0))</f>
        <v/>
      </c>
      <c r="E38" s="35" t="str">
        <f>IF(ISBLANK($A38),"",VLOOKUP(MID($A38,FINDB("_",$A38,7)+1,LEN($A38)-FINDB("_",$A38,7)),'Date Table'!$A$2:$E$31,4,0))</f>
        <v/>
      </c>
      <c r="F38" s="35" t="str">
        <f>IF(ISBLANK($A38),"",VLOOKUP(MID($A38,FINDB("_",$A38,7)+1,LEN($A38)-FINDB("_",$A38,7)),'Date Table'!$A$2:$E$31,5,0))</f>
        <v/>
      </c>
      <c r="G38" s="12"/>
      <c r="H38" s="12"/>
      <c r="I38" s="14"/>
    </row>
    <row r="39" spans="1:9" s="7" customFormat="1" x14ac:dyDescent="0.25">
      <c r="A39" s="12"/>
      <c r="B39" s="14" t="str">
        <f t="shared" si="0"/>
        <v/>
      </c>
      <c r="C39" s="35" t="str">
        <f>IF(ISBLANK($A39),"",VLOOKUP(MID($A39,FINDB("_",$A39,7)+1,LEN($A39)-FINDB("_",$A39,7)),'Date Table'!$A$2:$E$31,2,0))</f>
        <v/>
      </c>
      <c r="D39" s="35" t="str">
        <f>IF(ISBLANK($A39),"",VLOOKUP(MID($A39,FINDB("_",$A39,7)+1,LEN($A39)-FINDB("_",$A39,7)),'Date Table'!$A$2:$E$31,3,0))</f>
        <v/>
      </c>
      <c r="E39" s="35" t="str">
        <f>IF(ISBLANK($A39),"",VLOOKUP(MID($A39,FINDB("_",$A39,7)+1,LEN($A39)-FINDB("_",$A39,7)),'Date Table'!$A$2:$E$31,4,0))</f>
        <v/>
      </c>
      <c r="F39" s="35" t="str">
        <f>IF(ISBLANK($A39),"",VLOOKUP(MID($A39,FINDB("_",$A39,7)+1,LEN($A39)-FINDB("_",$A39,7)),'Date Table'!$A$2:$E$31,5,0))</f>
        <v/>
      </c>
      <c r="G39" s="12"/>
      <c r="H39" s="12"/>
      <c r="I39" s="14"/>
    </row>
    <row r="40" spans="1:9" s="7" customFormat="1" x14ac:dyDescent="0.25">
      <c r="A40" s="12"/>
      <c r="B40" s="14" t="str">
        <f t="shared" si="0"/>
        <v/>
      </c>
      <c r="C40" s="35" t="str">
        <f>IF(ISBLANK($A40),"",VLOOKUP(MID($A40,FINDB("_",$A40,7)+1,LEN($A40)-FINDB("_",$A40,7)),'Date Table'!$A$2:$E$31,2,0))</f>
        <v/>
      </c>
      <c r="D40" s="35" t="str">
        <f>IF(ISBLANK($A40),"",VLOOKUP(MID($A40,FINDB("_",$A40,7)+1,LEN($A40)-FINDB("_",$A40,7)),'Date Table'!$A$2:$E$31,3,0))</f>
        <v/>
      </c>
      <c r="E40" s="35" t="str">
        <f>IF(ISBLANK($A40),"",VLOOKUP(MID($A40,FINDB("_",$A40,7)+1,LEN($A40)-FINDB("_",$A40,7)),'Date Table'!$A$2:$E$31,4,0))</f>
        <v/>
      </c>
      <c r="F40" s="35" t="str">
        <f>IF(ISBLANK($A40),"",VLOOKUP(MID($A40,FINDB("_",$A40,7)+1,LEN($A40)-FINDB("_",$A40,7)),'Date Table'!$A$2:$E$31,5,0))</f>
        <v/>
      </c>
      <c r="G40" s="12"/>
      <c r="H40" s="12"/>
      <c r="I40" s="14"/>
    </row>
    <row r="41" spans="1:9" s="7" customFormat="1" x14ac:dyDescent="0.25">
      <c r="A41" s="12"/>
      <c r="B41" s="14" t="str">
        <f t="shared" si="0"/>
        <v/>
      </c>
      <c r="C41" s="35" t="str">
        <f>IF(ISBLANK($A41),"",VLOOKUP(MID($A41,FINDB("_",$A41,7)+1,LEN($A41)-FINDB("_",$A41,7)),'Date Table'!$A$2:$E$31,2,0))</f>
        <v/>
      </c>
      <c r="D41" s="35" t="str">
        <f>IF(ISBLANK($A41),"",VLOOKUP(MID($A41,FINDB("_",$A41,7)+1,LEN($A41)-FINDB("_",$A41,7)),'Date Table'!$A$2:$E$31,3,0))</f>
        <v/>
      </c>
      <c r="E41" s="35" t="str">
        <f>IF(ISBLANK($A41),"",VLOOKUP(MID($A41,FINDB("_",$A41,7)+1,LEN($A41)-FINDB("_",$A41,7)),'Date Table'!$A$2:$E$31,4,0))</f>
        <v/>
      </c>
      <c r="F41" s="35" t="str">
        <f>IF(ISBLANK($A41),"",VLOOKUP(MID($A41,FINDB("_",$A41,7)+1,LEN($A41)-FINDB("_",$A41,7)),'Date Table'!$A$2:$E$31,5,0))</f>
        <v/>
      </c>
      <c r="G41" s="12"/>
      <c r="H41" s="12"/>
      <c r="I41" s="14"/>
    </row>
    <row r="42" spans="1:9" s="7" customFormat="1" x14ac:dyDescent="0.25">
      <c r="A42" s="12"/>
      <c r="B42" s="14" t="str">
        <f t="shared" si="0"/>
        <v/>
      </c>
      <c r="C42" s="35" t="str">
        <f>IF(ISBLANK($A42),"",VLOOKUP(MID($A42,FINDB("_",$A42,7)+1,LEN($A42)-FINDB("_",$A42,7)),'Date Table'!$A$2:$E$31,2,0))</f>
        <v/>
      </c>
      <c r="D42" s="35" t="str">
        <f>IF(ISBLANK($A42),"",VLOOKUP(MID($A42,FINDB("_",$A42,7)+1,LEN($A42)-FINDB("_",$A42,7)),'Date Table'!$A$2:$E$31,3,0))</f>
        <v/>
      </c>
      <c r="E42" s="35" t="str">
        <f>IF(ISBLANK($A42),"",VLOOKUP(MID($A42,FINDB("_",$A42,7)+1,LEN($A42)-FINDB("_",$A42,7)),'Date Table'!$A$2:$E$31,4,0))</f>
        <v/>
      </c>
      <c r="F42" s="35" t="str">
        <f>IF(ISBLANK($A42),"",VLOOKUP(MID($A42,FINDB("_",$A42,7)+1,LEN($A42)-FINDB("_",$A42,7)),'Date Table'!$A$2:$E$31,5,0))</f>
        <v/>
      </c>
      <c r="G42" s="12"/>
      <c r="H42" s="12"/>
      <c r="I42" s="14"/>
    </row>
    <row r="43" spans="1:9" s="7" customFormat="1" x14ac:dyDescent="0.25">
      <c r="A43" s="12"/>
      <c r="B43" s="14" t="str">
        <f t="shared" si="0"/>
        <v/>
      </c>
      <c r="C43" s="35" t="str">
        <f>IF(ISBLANK($A43),"",VLOOKUP(MID($A43,FINDB("_",$A43,7)+1,LEN($A43)-FINDB("_",$A43,7)),'Date Table'!$A$2:$E$31,2,0))</f>
        <v/>
      </c>
      <c r="D43" s="35" t="str">
        <f>IF(ISBLANK($A43),"",VLOOKUP(MID($A43,FINDB("_",$A43,7)+1,LEN($A43)-FINDB("_",$A43,7)),'Date Table'!$A$2:$E$31,3,0))</f>
        <v/>
      </c>
      <c r="E43" s="35" t="str">
        <f>IF(ISBLANK($A43),"",VLOOKUP(MID($A43,FINDB("_",$A43,7)+1,LEN($A43)-FINDB("_",$A43,7)),'Date Table'!$A$2:$E$31,4,0))</f>
        <v/>
      </c>
      <c r="F43" s="35" t="str">
        <f>IF(ISBLANK($A43),"",VLOOKUP(MID($A43,FINDB("_",$A43,7)+1,LEN($A43)-FINDB("_",$A43,7)),'Date Table'!$A$2:$E$31,5,0))</f>
        <v/>
      </c>
      <c r="G43" s="12"/>
      <c r="H43" s="12"/>
      <c r="I43" s="14"/>
    </row>
    <row r="44" spans="1:9" s="7" customFormat="1" x14ac:dyDescent="0.25">
      <c r="A44" s="12"/>
      <c r="B44" s="14" t="str">
        <f t="shared" si="0"/>
        <v/>
      </c>
      <c r="C44" s="35" t="str">
        <f>IF(ISBLANK($A44),"",VLOOKUP(MID($A44,FINDB("_",$A44,7)+1,LEN($A44)-FINDB("_",$A44,7)),'Date Table'!$A$2:$E$31,2,0))</f>
        <v/>
      </c>
      <c r="D44" s="35" t="str">
        <f>IF(ISBLANK($A44),"",VLOOKUP(MID($A44,FINDB("_",$A44,7)+1,LEN($A44)-FINDB("_",$A44,7)),'Date Table'!$A$2:$E$31,3,0))</f>
        <v/>
      </c>
      <c r="E44" s="35" t="str">
        <f>IF(ISBLANK($A44),"",VLOOKUP(MID($A44,FINDB("_",$A44,7)+1,LEN($A44)-FINDB("_",$A44,7)),'Date Table'!$A$2:$E$31,4,0))</f>
        <v/>
      </c>
      <c r="F44" s="35" t="str">
        <f>IF(ISBLANK($A44),"",VLOOKUP(MID($A44,FINDB("_",$A44,7)+1,LEN($A44)-FINDB("_",$A44,7)),'Date Table'!$A$2:$E$31,5,0))</f>
        <v/>
      </c>
      <c r="G44" s="12"/>
      <c r="H44" s="12"/>
      <c r="I44" s="14"/>
    </row>
    <row r="45" spans="1:9" s="7" customFormat="1" x14ac:dyDescent="0.25">
      <c r="A45" s="12"/>
      <c r="B45" s="14" t="str">
        <f t="shared" si="0"/>
        <v/>
      </c>
      <c r="C45" s="35" t="str">
        <f>IF(ISBLANK($A45),"",VLOOKUP(MID($A45,FINDB("_",$A45,7)+1,LEN($A45)-FINDB("_",$A45,7)),'Date Table'!$A$2:$E$31,2,0))</f>
        <v/>
      </c>
      <c r="D45" s="35" t="str">
        <f>IF(ISBLANK($A45),"",VLOOKUP(MID($A45,FINDB("_",$A45,7)+1,LEN($A45)-FINDB("_",$A45,7)),'Date Table'!$A$2:$E$31,3,0))</f>
        <v/>
      </c>
      <c r="E45" s="35" t="str">
        <f>IF(ISBLANK($A45),"",VLOOKUP(MID($A45,FINDB("_",$A45,7)+1,LEN($A45)-FINDB("_",$A45,7)),'Date Table'!$A$2:$E$31,4,0))</f>
        <v/>
      </c>
      <c r="F45" s="35" t="str">
        <f>IF(ISBLANK($A45),"",VLOOKUP(MID($A45,FINDB("_",$A45,7)+1,LEN($A45)-FINDB("_",$A45,7)),'Date Table'!$A$2:$E$31,5,0))</f>
        <v/>
      </c>
      <c r="G45" s="12"/>
      <c r="H45" s="12"/>
      <c r="I45" s="14"/>
    </row>
    <row r="46" spans="1:9" s="7" customFormat="1" x14ac:dyDescent="0.25">
      <c r="A46" s="12"/>
      <c r="B46" s="14" t="str">
        <f t="shared" si="0"/>
        <v/>
      </c>
      <c r="C46" s="35" t="str">
        <f>IF(ISBLANK($A46),"",VLOOKUP(MID($A46,FINDB("_",$A46,7)+1,LEN($A46)-FINDB("_",$A46,7)),'Date Table'!$A$2:$E$31,2,0))</f>
        <v/>
      </c>
      <c r="D46" s="35" t="str">
        <f>IF(ISBLANK($A46),"",VLOOKUP(MID($A46,FINDB("_",$A46,7)+1,LEN($A46)-FINDB("_",$A46,7)),'Date Table'!$A$2:$E$31,3,0))</f>
        <v/>
      </c>
      <c r="E46" s="35" t="str">
        <f>IF(ISBLANK($A46),"",VLOOKUP(MID($A46,FINDB("_",$A46,7)+1,LEN($A46)-FINDB("_",$A46,7)),'Date Table'!$A$2:$E$31,4,0))</f>
        <v/>
      </c>
      <c r="F46" s="35" t="str">
        <f>IF(ISBLANK($A46),"",VLOOKUP(MID($A46,FINDB("_",$A46,7)+1,LEN($A46)-FINDB("_",$A46,7)),'Date Table'!$A$2:$E$31,5,0))</f>
        <v/>
      </c>
      <c r="G46" s="12"/>
      <c r="H46" s="12"/>
      <c r="I46" s="14"/>
    </row>
    <row r="47" spans="1:9" s="7" customFormat="1" x14ac:dyDescent="0.25">
      <c r="A47" s="12"/>
      <c r="B47" s="14" t="str">
        <f t="shared" si="0"/>
        <v/>
      </c>
      <c r="C47" s="35" t="str">
        <f>IF(ISBLANK($A47),"",VLOOKUP(MID($A47,FINDB("_",$A47,7)+1,LEN($A47)-FINDB("_",$A47,7)),'Date Table'!$A$2:$E$31,2,0))</f>
        <v/>
      </c>
      <c r="D47" s="35" t="str">
        <f>IF(ISBLANK($A47),"",VLOOKUP(MID($A47,FINDB("_",$A47,7)+1,LEN($A47)-FINDB("_",$A47,7)),'Date Table'!$A$2:$E$31,3,0))</f>
        <v/>
      </c>
      <c r="E47" s="35" t="str">
        <f>IF(ISBLANK($A47),"",VLOOKUP(MID($A47,FINDB("_",$A47,7)+1,LEN($A47)-FINDB("_",$A47,7)),'Date Table'!$A$2:$E$31,4,0))</f>
        <v/>
      </c>
      <c r="F47" s="35" t="str">
        <f>IF(ISBLANK($A47),"",VLOOKUP(MID($A47,FINDB("_",$A47,7)+1,LEN($A47)-FINDB("_",$A47,7)),'Date Table'!$A$2:$E$31,5,0))</f>
        <v/>
      </c>
      <c r="G47" s="12"/>
      <c r="H47" s="12"/>
      <c r="I47" s="14"/>
    </row>
    <row r="48" spans="1:9" s="7" customFormat="1" x14ac:dyDescent="0.25">
      <c r="A48" s="12"/>
      <c r="B48" s="14" t="str">
        <f t="shared" si="0"/>
        <v/>
      </c>
      <c r="C48" s="35" t="str">
        <f>IF(ISBLANK($A48),"",VLOOKUP(MID($A48,FINDB("_",$A48,7)+1,LEN($A48)-FINDB("_",$A48,7)),'Date Table'!$A$2:$E$31,2,0))</f>
        <v/>
      </c>
      <c r="D48" s="35" t="str">
        <f>IF(ISBLANK($A48),"",VLOOKUP(MID($A48,FINDB("_",$A48,7)+1,LEN($A48)-FINDB("_",$A48,7)),'Date Table'!$A$2:$E$31,3,0))</f>
        <v/>
      </c>
      <c r="E48" s="35" t="str">
        <f>IF(ISBLANK($A48),"",VLOOKUP(MID($A48,FINDB("_",$A48,7)+1,LEN($A48)-FINDB("_",$A48,7)),'Date Table'!$A$2:$E$31,4,0))</f>
        <v/>
      </c>
      <c r="F48" s="35" t="str">
        <f>IF(ISBLANK($A48),"",VLOOKUP(MID($A48,FINDB("_",$A48,7)+1,LEN($A48)-FINDB("_",$A48,7)),'Date Table'!$A$2:$E$31,5,0))</f>
        <v/>
      </c>
      <c r="G48" s="12"/>
      <c r="H48" s="12"/>
      <c r="I48" s="14"/>
    </row>
    <row r="49" spans="1:9" s="7" customFormat="1" x14ac:dyDescent="0.25">
      <c r="A49" s="12"/>
      <c r="B49" s="14" t="str">
        <f t="shared" si="0"/>
        <v/>
      </c>
      <c r="C49" s="35" t="str">
        <f>IF(ISBLANK($A49),"",VLOOKUP(MID($A49,FINDB("_",$A49,7)+1,LEN($A49)-FINDB("_",$A49,7)),'Date Table'!$A$2:$E$31,2,0))</f>
        <v/>
      </c>
      <c r="D49" s="35" t="str">
        <f>IF(ISBLANK($A49),"",VLOOKUP(MID($A49,FINDB("_",$A49,7)+1,LEN($A49)-FINDB("_",$A49,7)),'Date Table'!$A$2:$E$31,3,0))</f>
        <v/>
      </c>
      <c r="E49" s="35" t="str">
        <f>IF(ISBLANK($A49),"",VLOOKUP(MID($A49,FINDB("_",$A49,7)+1,LEN($A49)-FINDB("_",$A49,7)),'Date Table'!$A$2:$E$31,4,0))</f>
        <v/>
      </c>
      <c r="F49" s="35" t="str">
        <f>IF(ISBLANK($A49),"",VLOOKUP(MID($A49,FINDB("_",$A49,7)+1,LEN($A49)-FINDB("_",$A49,7)),'Date Table'!$A$2:$E$31,5,0))</f>
        <v/>
      </c>
      <c r="G49" s="12"/>
      <c r="H49" s="12"/>
      <c r="I49" s="14"/>
    </row>
    <row r="50" spans="1:9" s="7" customFormat="1" x14ac:dyDescent="0.25">
      <c r="A50" s="12"/>
      <c r="B50" s="14" t="str">
        <f t="shared" si="0"/>
        <v/>
      </c>
      <c r="C50" s="35" t="str">
        <f>IF(ISBLANK($A50),"",VLOOKUP(MID($A50,FINDB("_",$A50,7)+1,LEN($A50)-FINDB("_",$A50,7)),'Date Table'!$A$2:$E$31,2,0))</f>
        <v/>
      </c>
      <c r="D50" s="35" t="str">
        <f>IF(ISBLANK($A50),"",VLOOKUP(MID($A50,FINDB("_",$A50,7)+1,LEN($A50)-FINDB("_",$A50,7)),'Date Table'!$A$2:$E$31,3,0))</f>
        <v/>
      </c>
      <c r="E50" s="35" t="str">
        <f>IF(ISBLANK($A50),"",VLOOKUP(MID($A50,FINDB("_",$A50,7)+1,LEN($A50)-FINDB("_",$A50,7)),'Date Table'!$A$2:$E$31,4,0))</f>
        <v/>
      </c>
      <c r="F50" s="35" t="str">
        <f>IF(ISBLANK($A50),"",VLOOKUP(MID($A50,FINDB("_",$A50,7)+1,LEN($A50)-FINDB("_",$A50,7)),'Date Table'!$A$2:$E$31,5,0))</f>
        <v/>
      </c>
      <c r="G50" s="12"/>
      <c r="H50" s="12"/>
      <c r="I50" s="14"/>
    </row>
    <row r="51" spans="1:9" s="7" customFormat="1" x14ac:dyDescent="0.25">
      <c r="A51" s="12"/>
      <c r="B51" s="14" t="str">
        <f t="shared" si="0"/>
        <v/>
      </c>
      <c r="C51" s="35" t="str">
        <f>IF(ISBLANK($A51),"",VLOOKUP(MID($A51,FINDB("_",$A51,7)+1,LEN($A51)-FINDB("_",$A51,7)),'Date Table'!$A$2:$E$31,2,0))</f>
        <v/>
      </c>
      <c r="D51" s="35" t="str">
        <f>IF(ISBLANK($A51),"",VLOOKUP(MID($A51,FINDB("_",$A51,7)+1,LEN($A51)-FINDB("_",$A51,7)),'Date Table'!$A$2:$E$31,3,0))</f>
        <v/>
      </c>
      <c r="E51" s="35" t="str">
        <f>IF(ISBLANK($A51),"",VLOOKUP(MID($A51,FINDB("_",$A51,7)+1,LEN($A51)-FINDB("_",$A51,7)),'Date Table'!$A$2:$E$31,4,0))</f>
        <v/>
      </c>
      <c r="F51" s="35" t="str">
        <f>IF(ISBLANK($A51),"",VLOOKUP(MID($A51,FINDB("_",$A51,7)+1,LEN($A51)-FINDB("_",$A51,7)),'Date Table'!$A$2:$E$31,5,0))</f>
        <v/>
      </c>
      <c r="G51" s="12"/>
      <c r="H51" s="12"/>
      <c r="I51" s="14"/>
    </row>
    <row r="52" spans="1:9" s="7" customFormat="1" x14ac:dyDescent="0.25">
      <c r="A52" s="12"/>
      <c r="B52" s="14" t="str">
        <f t="shared" si="0"/>
        <v/>
      </c>
      <c r="C52" s="35" t="str">
        <f>IF(ISBLANK($A52),"",VLOOKUP(MID($A52,FINDB("_",$A52,7)+1,LEN($A52)-FINDB("_",$A52,7)),'Date Table'!$A$2:$E$31,2,0))</f>
        <v/>
      </c>
      <c r="D52" s="35" t="str">
        <f>IF(ISBLANK($A52),"",VLOOKUP(MID($A52,FINDB("_",$A52,7)+1,LEN($A52)-FINDB("_",$A52,7)),'Date Table'!$A$2:$E$31,3,0))</f>
        <v/>
      </c>
      <c r="E52" s="35" t="str">
        <f>IF(ISBLANK($A52),"",VLOOKUP(MID($A52,FINDB("_",$A52,7)+1,LEN($A52)-FINDB("_",$A52,7)),'Date Table'!$A$2:$E$31,4,0))</f>
        <v/>
      </c>
      <c r="F52" s="35" t="str">
        <f>IF(ISBLANK($A52),"",VLOOKUP(MID($A52,FINDB("_",$A52,7)+1,LEN($A52)-FINDB("_",$A52,7)),'Date Table'!$A$2:$E$31,5,0))</f>
        <v/>
      </c>
      <c r="G52" s="12"/>
      <c r="H52" s="12"/>
      <c r="I52" s="14"/>
    </row>
    <row r="53" spans="1:9" s="7" customFormat="1" x14ac:dyDescent="0.25">
      <c r="A53" s="12"/>
      <c r="B53" s="14" t="str">
        <f t="shared" si="0"/>
        <v/>
      </c>
      <c r="C53" s="35" t="str">
        <f>IF(ISBLANK($A53),"",VLOOKUP(MID($A53,FINDB("_",$A53,7)+1,LEN($A53)-FINDB("_",$A53,7)),'Date Table'!$A$2:$E$31,2,0))</f>
        <v/>
      </c>
      <c r="D53" s="35" t="str">
        <f>IF(ISBLANK($A53),"",VLOOKUP(MID($A53,FINDB("_",$A53,7)+1,LEN($A53)-FINDB("_",$A53,7)),'Date Table'!$A$2:$E$31,3,0))</f>
        <v/>
      </c>
      <c r="E53" s="35" t="str">
        <f>IF(ISBLANK($A53),"",VLOOKUP(MID($A53,FINDB("_",$A53,7)+1,LEN($A53)-FINDB("_",$A53,7)),'Date Table'!$A$2:$E$31,4,0))</f>
        <v/>
      </c>
      <c r="F53" s="35" t="str">
        <f>IF(ISBLANK($A53),"",VLOOKUP(MID($A53,FINDB("_",$A53,7)+1,LEN($A53)-FINDB("_",$A53,7)),'Date Table'!$A$2:$E$31,5,0))</f>
        <v/>
      </c>
      <c r="G53" s="12"/>
      <c r="H53" s="12"/>
      <c r="I53" s="14"/>
    </row>
    <row r="54" spans="1:9" s="7" customFormat="1" x14ac:dyDescent="0.25">
      <c r="A54" s="12"/>
      <c r="B54" s="14" t="str">
        <f t="shared" si="0"/>
        <v/>
      </c>
      <c r="C54" s="35" t="str">
        <f>IF(ISBLANK($A54),"",VLOOKUP(MID($A54,FINDB("_",$A54,7)+1,LEN($A54)-FINDB("_",$A54,7)),'Date Table'!$A$2:$E$31,2,0))</f>
        <v/>
      </c>
      <c r="D54" s="35" t="str">
        <f>IF(ISBLANK($A54),"",VLOOKUP(MID($A54,FINDB("_",$A54,7)+1,LEN($A54)-FINDB("_",$A54,7)),'Date Table'!$A$2:$E$31,3,0))</f>
        <v/>
      </c>
      <c r="E54" s="35" t="str">
        <f>IF(ISBLANK($A54),"",VLOOKUP(MID($A54,FINDB("_",$A54,7)+1,LEN($A54)-FINDB("_",$A54,7)),'Date Table'!$A$2:$E$31,4,0))</f>
        <v/>
      </c>
      <c r="F54" s="35" t="str">
        <f>IF(ISBLANK($A54),"",VLOOKUP(MID($A54,FINDB("_",$A54,7)+1,LEN($A54)-FINDB("_",$A54,7)),'Date Table'!$A$2:$E$31,5,0))</f>
        <v/>
      </c>
      <c r="G54" s="12"/>
      <c r="H54" s="12"/>
      <c r="I54" s="14"/>
    </row>
    <row r="55" spans="1:9" s="7" customFormat="1" x14ac:dyDescent="0.25">
      <c r="A55" s="12"/>
      <c r="B55" s="14" t="str">
        <f t="shared" si="0"/>
        <v/>
      </c>
      <c r="C55" s="35" t="str">
        <f>IF(ISBLANK($A55),"",VLOOKUP(MID($A55,FINDB("_",$A55,7)+1,LEN($A55)-FINDB("_",$A55,7)),'Date Table'!$A$2:$E$31,2,0))</f>
        <v/>
      </c>
      <c r="D55" s="35" t="str">
        <f>IF(ISBLANK($A55),"",VLOOKUP(MID($A55,FINDB("_",$A55,7)+1,LEN($A55)-FINDB("_",$A55,7)),'Date Table'!$A$2:$E$31,3,0))</f>
        <v/>
      </c>
      <c r="E55" s="35" t="str">
        <f>IF(ISBLANK($A55),"",VLOOKUP(MID($A55,FINDB("_",$A55,7)+1,LEN($A55)-FINDB("_",$A55,7)),'Date Table'!$A$2:$E$31,4,0))</f>
        <v/>
      </c>
      <c r="F55" s="35" t="str">
        <f>IF(ISBLANK($A55),"",VLOOKUP(MID($A55,FINDB("_",$A55,7)+1,LEN($A55)-FINDB("_",$A55,7)),'Date Table'!$A$2:$E$31,5,0))</f>
        <v/>
      </c>
      <c r="G55" s="12"/>
      <c r="H55" s="12"/>
      <c r="I55" s="14"/>
    </row>
    <row r="56" spans="1:9" s="7" customFormat="1" x14ac:dyDescent="0.25">
      <c r="A56" s="12"/>
      <c r="B56" s="14" t="str">
        <f t="shared" si="0"/>
        <v/>
      </c>
      <c r="C56" s="35" t="str">
        <f>IF(ISBLANK($A56),"",VLOOKUP(MID($A56,FINDB("_",$A56,7)+1,LEN($A56)-FINDB("_",$A56,7)),'Date Table'!$A$2:$E$31,2,0))</f>
        <v/>
      </c>
      <c r="D56" s="35" t="str">
        <f>IF(ISBLANK($A56),"",VLOOKUP(MID($A56,FINDB("_",$A56,7)+1,LEN($A56)-FINDB("_",$A56,7)),'Date Table'!$A$2:$E$31,3,0))</f>
        <v/>
      </c>
      <c r="E56" s="35" t="str">
        <f>IF(ISBLANK($A56),"",VLOOKUP(MID($A56,FINDB("_",$A56,7)+1,LEN($A56)-FINDB("_",$A56,7)),'Date Table'!$A$2:$E$31,4,0))</f>
        <v/>
      </c>
      <c r="F56" s="35" t="str">
        <f>IF(ISBLANK($A56),"",VLOOKUP(MID($A56,FINDB("_",$A56,7)+1,LEN($A56)-FINDB("_",$A56,7)),'Date Table'!$A$2:$E$31,5,0))</f>
        <v/>
      </c>
      <c r="G56" s="12"/>
      <c r="H56" s="12"/>
      <c r="I56" s="14"/>
    </row>
    <row r="57" spans="1:9" s="7" customFormat="1" x14ac:dyDescent="0.25">
      <c r="A57" s="12"/>
      <c r="B57" s="14" t="str">
        <f t="shared" si="0"/>
        <v/>
      </c>
      <c r="C57" s="35" t="str">
        <f>IF(ISBLANK($A57),"",VLOOKUP(MID($A57,FINDB("_",$A57,7)+1,LEN($A57)-FINDB("_",$A57,7)),'Date Table'!$A$2:$E$31,2,0))</f>
        <v/>
      </c>
      <c r="D57" s="35" t="str">
        <f>IF(ISBLANK($A57),"",VLOOKUP(MID($A57,FINDB("_",$A57,7)+1,LEN($A57)-FINDB("_",$A57,7)),'Date Table'!$A$2:$E$31,3,0))</f>
        <v/>
      </c>
      <c r="E57" s="35" t="str">
        <f>IF(ISBLANK($A57),"",VLOOKUP(MID($A57,FINDB("_",$A57,7)+1,LEN($A57)-FINDB("_",$A57,7)),'Date Table'!$A$2:$E$31,4,0))</f>
        <v/>
      </c>
      <c r="F57" s="35" t="str">
        <f>IF(ISBLANK($A57),"",VLOOKUP(MID($A57,FINDB("_",$A57,7)+1,LEN($A57)-FINDB("_",$A57,7)),'Date Table'!$A$2:$E$31,5,0))</f>
        <v/>
      </c>
      <c r="G57" s="12"/>
      <c r="H57" s="12"/>
      <c r="I57" s="14"/>
    </row>
    <row r="58" spans="1:9" s="7" customFormat="1" x14ac:dyDescent="0.25">
      <c r="A58" s="12"/>
      <c r="B58" s="14" t="str">
        <f t="shared" si="0"/>
        <v/>
      </c>
      <c r="C58" s="35" t="str">
        <f>IF(ISBLANK($A58),"",VLOOKUP(MID($A58,FINDB("_",$A58,7)+1,LEN($A58)-FINDB("_",$A58,7)),'Date Table'!$A$2:$E$31,2,0))</f>
        <v/>
      </c>
      <c r="D58" s="35" t="str">
        <f>IF(ISBLANK($A58),"",VLOOKUP(MID($A58,FINDB("_",$A58,7)+1,LEN($A58)-FINDB("_",$A58,7)),'Date Table'!$A$2:$E$31,3,0))</f>
        <v/>
      </c>
      <c r="E58" s="35" t="str">
        <f>IF(ISBLANK($A58),"",VLOOKUP(MID($A58,FINDB("_",$A58,7)+1,LEN($A58)-FINDB("_",$A58,7)),'Date Table'!$A$2:$E$31,4,0))</f>
        <v/>
      </c>
      <c r="F58" s="35" t="str">
        <f>IF(ISBLANK($A58),"",VLOOKUP(MID($A58,FINDB("_",$A58,7)+1,LEN($A58)-FINDB("_",$A58,7)),'Date Table'!$A$2:$E$31,5,0))</f>
        <v/>
      </c>
      <c r="G58" s="12"/>
      <c r="H58" s="12"/>
      <c r="I58" s="14"/>
    </row>
    <row r="59" spans="1:9" s="7" customFormat="1" x14ac:dyDescent="0.25">
      <c r="A59" s="12"/>
      <c r="B59" s="14" t="str">
        <f t="shared" si="0"/>
        <v/>
      </c>
      <c r="C59" s="35" t="str">
        <f>IF(ISBLANK($A59),"",VLOOKUP(MID($A59,FINDB("_",$A59,7)+1,LEN($A59)-FINDB("_",$A59,7)),'Date Table'!$A$2:$E$31,2,0))</f>
        <v/>
      </c>
      <c r="D59" s="35" t="str">
        <f>IF(ISBLANK($A59),"",VLOOKUP(MID($A59,FINDB("_",$A59,7)+1,LEN($A59)-FINDB("_",$A59,7)),'Date Table'!$A$2:$E$31,3,0))</f>
        <v/>
      </c>
      <c r="E59" s="35" t="str">
        <f>IF(ISBLANK($A59),"",VLOOKUP(MID($A59,FINDB("_",$A59,7)+1,LEN($A59)-FINDB("_",$A59,7)),'Date Table'!$A$2:$E$31,4,0))</f>
        <v/>
      </c>
      <c r="F59" s="35" t="str">
        <f>IF(ISBLANK($A59),"",VLOOKUP(MID($A59,FINDB("_",$A59,7)+1,LEN($A59)-FINDB("_",$A59,7)),'Date Table'!$A$2:$E$31,5,0))</f>
        <v/>
      </c>
      <c r="G59" s="12"/>
      <c r="H59" s="12"/>
      <c r="I59" s="14"/>
    </row>
    <row r="60" spans="1:9" s="7" customFormat="1" x14ac:dyDescent="0.25">
      <c r="A60" s="12"/>
      <c r="B60" s="14" t="str">
        <f t="shared" si="0"/>
        <v/>
      </c>
      <c r="C60" s="35" t="str">
        <f>IF(ISBLANK($A60),"",VLOOKUP(MID($A60,FINDB("_",$A60,7)+1,LEN($A60)-FINDB("_",$A60,7)),'Date Table'!$A$2:$E$31,2,0))</f>
        <v/>
      </c>
      <c r="D60" s="35" t="str">
        <f>IF(ISBLANK($A60),"",VLOOKUP(MID($A60,FINDB("_",$A60,7)+1,LEN($A60)-FINDB("_",$A60,7)),'Date Table'!$A$2:$E$31,3,0))</f>
        <v/>
      </c>
      <c r="E60" s="35" t="str">
        <f>IF(ISBLANK($A60),"",VLOOKUP(MID($A60,FINDB("_",$A60,7)+1,LEN($A60)-FINDB("_",$A60,7)),'Date Table'!$A$2:$E$31,4,0))</f>
        <v/>
      </c>
      <c r="F60" s="35" t="str">
        <f>IF(ISBLANK($A60),"",VLOOKUP(MID($A60,FINDB("_",$A60,7)+1,LEN($A60)-FINDB("_",$A60,7)),'Date Table'!$A$2:$E$31,5,0))</f>
        <v/>
      </c>
      <c r="G60" s="12"/>
      <c r="H60" s="12"/>
      <c r="I60" s="14"/>
    </row>
    <row r="61" spans="1:9" s="7" customFormat="1" x14ac:dyDescent="0.25">
      <c r="A61" s="12"/>
      <c r="B61" s="14" t="str">
        <f t="shared" si="0"/>
        <v/>
      </c>
      <c r="C61" s="35" t="str">
        <f>IF(ISBLANK($A61),"",VLOOKUP(MID($A61,FINDB("_",$A61,7)+1,LEN($A61)-FINDB("_",$A61,7)),'Date Table'!$A$2:$E$31,2,0))</f>
        <v/>
      </c>
      <c r="D61" s="35" t="str">
        <f>IF(ISBLANK($A61),"",VLOOKUP(MID($A61,FINDB("_",$A61,7)+1,LEN($A61)-FINDB("_",$A61,7)),'Date Table'!$A$2:$E$31,3,0))</f>
        <v/>
      </c>
      <c r="E61" s="35" t="str">
        <f>IF(ISBLANK($A61),"",VLOOKUP(MID($A61,FINDB("_",$A61,7)+1,LEN($A61)-FINDB("_",$A61,7)),'Date Table'!$A$2:$E$31,4,0))</f>
        <v/>
      </c>
      <c r="F61" s="35" t="str">
        <f>IF(ISBLANK($A61),"",VLOOKUP(MID($A61,FINDB("_",$A61,7)+1,LEN($A61)-FINDB("_",$A61,7)),'Date Table'!$A$2:$E$31,5,0))</f>
        <v/>
      </c>
      <c r="G61" s="12"/>
      <c r="H61" s="12"/>
      <c r="I61" s="14"/>
    </row>
    <row r="62" spans="1:9" s="7" customFormat="1" x14ac:dyDescent="0.25">
      <c r="A62" s="12"/>
      <c r="B62" s="14" t="str">
        <f t="shared" si="0"/>
        <v/>
      </c>
      <c r="C62" s="35" t="str">
        <f>IF(ISBLANK($A62),"",VLOOKUP(MID($A62,FINDB("_",$A62,7)+1,LEN($A62)-FINDB("_",$A62,7)),'Date Table'!$A$2:$E$31,2,0))</f>
        <v/>
      </c>
      <c r="D62" s="35" t="str">
        <f>IF(ISBLANK($A62),"",VLOOKUP(MID($A62,FINDB("_",$A62,7)+1,LEN($A62)-FINDB("_",$A62,7)),'Date Table'!$A$2:$E$31,3,0))</f>
        <v/>
      </c>
      <c r="E62" s="35" t="str">
        <f>IF(ISBLANK($A62),"",VLOOKUP(MID($A62,FINDB("_",$A62,7)+1,LEN($A62)-FINDB("_",$A62,7)),'Date Table'!$A$2:$E$31,4,0))</f>
        <v/>
      </c>
      <c r="F62" s="35" t="str">
        <f>IF(ISBLANK($A62),"",VLOOKUP(MID($A62,FINDB("_",$A62,7)+1,LEN($A62)-FINDB("_",$A62,7)),'Date Table'!$A$2:$E$31,5,0))</f>
        <v/>
      </c>
      <c r="G62" s="12"/>
      <c r="H62" s="12"/>
      <c r="I62" s="14"/>
    </row>
    <row r="63" spans="1:9" s="7" customFormat="1" x14ac:dyDescent="0.25">
      <c r="A63" s="12"/>
      <c r="B63" s="14" t="str">
        <f t="shared" ref="B63:B126" si="1">IF(ISBLANK($A63),"","Internal")</f>
        <v/>
      </c>
      <c r="C63" s="35" t="str">
        <f>IF(ISBLANK($A63),"",VLOOKUP(MID($A63,FINDB("_",$A63,7)+1,LEN($A63)-FINDB("_",$A63,7)),'Date Table'!$A$2:$E$31,2,0))</f>
        <v/>
      </c>
      <c r="D63" s="35" t="str">
        <f>IF(ISBLANK($A63),"",VLOOKUP(MID($A63,FINDB("_",$A63,7)+1,LEN($A63)-FINDB("_",$A63,7)),'Date Table'!$A$2:$E$31,3,0))</f>
        <v/>
      </c>
      <c r="E63" s="35" t="str">
        <f>IF(ISBLANK($A63),"",VLOOKUP(MID($A63,FINDB("_",$A63,7)+1,LEN($A63)-FINDB("_",$A63,7)),'Date Table'!$A$2:$E$31,4,0))</f>
        <v/>
      </c>
      <c r="F63" s="35" t="str">
        <f>IF(ISBLANK($A63),"",VLOOKUP(MID($A63,FINDB("_",$A63,7)+1,LEN($A63)-FINDB("_",$A63,7)),'Date Table'!$A$2:$E$31,5,0))</f>
        <v/>
      </c>
      <c r="G63" s="12"/>
      <c r="H63" s="12"/>
      <c r="I63" s="14"/>
    </row>
    <row r="64" spans="1:9" s="7" customFormat="1" x14ac:dyDescent="0.25">
      <c r="A64" s="12"/>
      <c r="B64" s="14" t="str">
        <f t="shared" si="1"/>
        <v/>
      </c>
      <c r="C64" s="35" t="str">
        <f>IF(ISBLANK($A64),"",VLOOKUP(MID($A64,FINDB("_",$A64,7)+1,LEN($A64)-FINDB("_",$A64,7)),'Date Table'!$A$2:$E$31,2,0))</f>
        <v/>
      </c>
      <c r="D64" s="35" t="str">
        <f>IF(ISBLANK($A64),"",VLOOKUP(MID($A64,FINDB("_",$A64,7)+1,LEN($A64)-FINDB("_",$A64,7)),'Date Table'!$A$2:$E$31,3,0))</f>
        <v/>
      </c>
      <c r="E64" s="35" t="str">
        <f>IF(ISBLANK($A64),"",VLOOKUP(MID($A64,FINDB("_",$A64,7)+1,LEN($A64)-FINDB("_",$A64,7)),'Date Table'!$A$2:$E$31,4,0))</f>
        <v/>
      </c>
      <c r="F64" s="35" t="str">
        <f>IF(ISBLANK($A64),"",VLOOKUP(MID($A64,FINDB("_",$A64,7)+1,LEN($A64)-FINDB("_",$A64,7)),'Date Table'!$A$2:$E$31,5,0))</f>
        <v/>
      </c>
      <c r="G64" s="12"/>
      <c r="H64" s="12"/>
      <c r="I64" s="14"/>
    </row>
    <row r="65" spans="1:9" s="7" customFormat="1" x14ac:dyDescent="0.25">
      <c r="A65" s="12"/>
      <c r="B65" s="14" t="str">
        <f t="shared" si="1"/>
        <v/>
      </c>
      <c r="C65" s="35" t="str">
        <f>IF(ISBLANK($A65),"",VLOOKUP(MID($A65,FINDB("_",$A65,7)+1,LEN($A65)-FINDB("_",$A65,7)),'Date Table'!$A$2:$E$31,2,0))</f>
        <v/>
      </c>
      <c r="D65" s="35" t="str">
        <f>IF(ISBLANK($A65),"",VLOOKUP(MID($A65,FINDB("_",$A65,7)+1,LEN($A65)-FINDB("_",$A65,7)),'Date Table'!$A$2:$E$31,3,0))</f>
        <v/>
      </c>
      <c r="E65" s="35" t="str">
        <f>IF(ISBLANK($A65),"",VLOOKUP(MID($A65,FINDB("_",$A65,7)+1,LEN($A65)-FINDB("_",$A65,7)),'Date Table'!$A$2:$E$31,4,0))</f>
        <v/>
      </c>
      <c r="F65" s="35" t="str">
        <f>IF(ISBLANK($A65),"",VLOOKUP(MID($A65,FINDB("_",$A65,7)+1,LEN($A65)-FINDB("_",$A65,7)),'Date Table'!$A$2:$E$31,5,0))</f>
        <v/>
      </c>
      <c r="G65" s="12"/>
      <c r="H65" s="12"/>
      <c r="I65" s="14"/>
    </row>
    <row r="66" spans="1:9" s="7" customFormat="1" x14ac:dyDescent="0.25">
      <c r="A66" s="12"/>
      <c r="B66" s="14" t="str">
        <f t="shared" si="1"/>
        <v/>
      </c>
      <c r="C66" s="35" t="str">
        <f>IF(ISBLANK($A66),"",VLOOKUP(MID($A66,FINDB("_",$A66,7)+1,LEN($A66)-FINDB("_",$A66,7)),'Date Table'!$A$2:$E$31,2,0))</f>
        <v/>
      </c>
      <c r="D66" s="35" t="str">
        <f>IF(ISBLANK($A66),"",VLOOKUP(MID($A66,FINDB("_",$A66,7)+1,LEN($A66)-FINDB("_",$A66,7)),'Date Table'!$A$2:$E$31,3,0))</f>
        <v/>
      </c>
      <c r="E66" s="35" t="str">
        <f>IF(ISBLANK($A66),"",VLOOKUP(MID($A66,FINDB("_",$A66,7)+1,LEN($A66)-FINDB("_",$A66,7)),'Date Table'!$A$2:$E$31,4,0))</f>
        <v/>
      </c>
      <c r="F66" s="35" t="str">
        <f>IF(ISBLANK($A66),"",VLOOKUP(MID($A66,FINDB("_",$A66,7)+1,LEN($A66)-FINDB("_",$A66,7)),'Date Table'!$A$2:$E$31,5,0))</f>
        <v/>
      </c>
      <c r="G66" s="12"/>
      <c r="H66" s="12"/>
      <c r="I66" s="14"/>
    </row>
    <row r="67" spans="1:9" s="7" customFormat="1" x14ac:dyDescent="0.25">
      <c r="A67" s="12"/>
      <c r="B67" s="14" t="str">
        <f t="shared" si="1"/>
        <v/>
      </c>
      <c r="C67" s="35" t="str">
        <f>IF(ISBLANK($A67),"",VLOOKUP(MID($A67,FINDB("_",$A67,7)+1,LEN($A67)-FINDB("_",$A67,7)),'Date Table'!$A$2:$E$31,2,0))</f>
        <v/>
      </c>
      <c r="D67" s="35" t="str">
        <f>IF(ISBLANK($A67),"",VLOOKUP(MID($A67,FINDB("_",$A67,7)+1,LEN($A67)-FINDB("_",$A67,7)),'Date Table'!$A$2:$E$31,3,0))</f>
        <v/>
      </c>
      <c r="E67" s="35" t="str">
        <f>IF(ISBLANK($A67),"",VLOOKUP(MID($A67,FINDB("_",$A67,7)+1,LEN($A67)-FINDB("_",$A67,7)),'Date Table'!$A$2:$E$31,4,0))</f>
        <v/>
      </c>
      <c r="F67" s="35" t="str">
        <f>IF(ISBLANK($A67),"",VLOOKUP(MID($A67,FINDB("_",$A67,7)+1,LEN($A67)-FINDB("_",$A67,7)),'Date Table'!$A$2:$E$31,5,0))</f>
        <v/>
      </c>
      <c r="G67" s="12"/>
      <c r="H67" s="12"/>
      <c r="I67" s="14"/>
    </row>
    <row r="68" spans="1:9" s="7" customFormat="1" x14ac:dyDescent="0.25">
      <c r="A68" s="12"/>
      <c r="B68" s="14" t="str">
        <f t="shared" si="1"/>
        <v/>
      </c>
      <c r="C68" s="35" t="str">
        <f>IF(ISBLANK($A68),"",VLOOKUP(MID($A68,FINDB("_",$A68,7)+1,LEN($A68)-FINDB("_",$A68,7)),'Date Table'!$A$2:$E$31,2,0))</f>
        <v/>
      </c>
      <c r="D68" s="35" t="str">
        <f>IF(ISBLANK($A68),"",VLOOKUP(MID($A68,FINDB("_",$A68,7)+1,LEN($A68)-FINDB("_",$A68,7)),'Date Table'!$A$2:$E$31,3,0))</f>
        <v/>
      </c>
      <c r="E68" s="35" t="str">
        <f>IF(ISBLANK($A68),"",VLOOKUP(MID($A68,FINDB("_",$A68,7)+1,LEN($A68)-FINDB("_",$A68,7)),'Date Table'!$A$2:$E$31,4,0))</f>
        <v/>
      </c>
      <c r="F68" s="35" t="str">
        <f>IF(ISBLANK($A68),"",VLOOKUP(MID($A68,FINDB("_",$A68,7)+1,LEN($A68)-FINDB("_",$A68,7)),'Date Table'!$A$2:$E$31,5,0))</f>
        <v/>
      </c>
      <c r="G68" s="12"/>
      <c r="H68" s="12"/>
      <c r="I68" s="14"/>
    </row>
    <row r="69" spans="1:9" s="7" customFormat="1" x14ac:dyDescent="0.25">
      <c r="A69" s="12"/>
      <c r="B69" s="14" t="str">
        <f t="shared" si="1"/>
        <v/>
      </c>
      <c r="C69" s="35" t="str">
        <f>IF(ISBLANK($A69),"",VLOOKUP(MID($A69,FINDB("_",$A69,7)+1,LEN($A69)-FINDB("_",$A69,7)),'Date Table'!$A$2:$E$31,2,0))</f>
        <v/>
      </c>
      <c r="D69" s="35" t="str">
        <f>IF(ISBLANK($A69),"",VLOOKUP(MID($A69,FINDB("_",$A69,7)+1,LEN($A69)-FINDB("_",$A69,7)),'Date Table'!$A$2:$E$31,3,0))</f>
        <v/>
      </c>
      <c r="E69" s="35" t="str">
        <f>IF(ISBLANK($A69),"",VLOOKUP(MID($A69,FINDB("_",$A69,7)+1,LEN($A69)-FINDB("_",$A69,7)),'Date Table'!$A$2:$E$31,4,0))</f>
        <v/>
      </c>
      <c r="F69" s="35" t="str">
        <f>IF(ISBLANK($A69),"",VLOOKUP(MID($A69,FINDB("_",$A69,7)+1,LEN($A69)-FINDB("_",$A69,7)),'Date Table'!$A$2:$E$31,5,0))</f>
        <v/>
      </c>
      <c r="G69" s="12"/>
      <c r="H69" s="12"/>
      <c r="I69" s="14"/>
    </row>
    <row r="70" spans="1:9" s="7" customFormat="1" x14ac:dyDescent="0.25">
      <c r="A70" s="12"/>
      <c r="B70" s="14" t="str">
        <f t="shared" si="1"/>
        <v/>
      </c>
      <c r="C70" s="35" t="str">
        <f>IF(ISBLANK($A70),"",VLOOKUP(MID($A70,FINDB("_",$A70,7)+1,LEN($A70)-FINDB("_",$A70,7)),'Date Table'!$A$2:$E$31,2,0))</f>
        <v/>
      </c>
      <c r="D70" s="35" t="str">
        <f>IF(ISBLANK($A70),"",VLOOKUP(MID($A70,FINDB("_",$A70,7)+1,LEN($A70)-FINDB("_",$A70,7)),'Date Table'!$A$2:$E$31,3,0))</f>
        <v/>
      </c>
      <c r="E70" s="35" t="str">
        <f>IF(ISBLANK($A70),"",VLOOKUP(MID($A70,FINDB("_",$A70,7)+1,LEN($A70)-FINDB("_",$A70,7)),'Date Table'!$A$2:$E$31,4,0))</f>
        <v/>
      </c>
      <c r="F70" s="35" t="str">
        <f>IF(ISBLANK($A70),"",VLOOKUP(MID($A70,FINDB("_",$A70,7)+1,LEN($A70)-FINDB("_",$A70,7)),'Date Table'!$A$2:$E$31,5,0))</f>
        <v/>
      </c>
      <c r="G70" s="12"/>
      <c r="H70" s="12"/>
      <c r="I70" s="14"/>
    </row>
    <row r="71" spans="1:9" s="7" customFormat="1" x14ac:dyDescent="0.25">
      <c r="A71" s="12"/>
      <c r="B71" s="14" t="str">
        <f t="shared" si="1"/>
        <v/>
      </c>
      <c r="C71" s="35" t="str">
        <f>IF(ISBLANK($A71),"",VLOOKUP(MID($A71,FINDB("_",$A71,7)+1,LEN($A71)-FINDB("_",$A71,7)),'Date Table'!$A$2:$E$31,2,0))</f>
        <v/>
      </c>
      <c r="D71" s="35" t="str">
        <f>IF(ISBLANK($A71),"",VLOOKUP(MID($A71,FINDB("_",$A71,7)+1,LEN($A71)-FINDB("_",$A71,7)),'Date Table'!$A$2:$E$31,3,0))</f>
        <v/>
      </c>
      <c r="E71" s="35" t="str">
        <f>IF(ISBLANK($A71),"",VLOOKUP(MID($A71,FINDB("_",$A71,7)+1,LEN($A71)-FINDB("_",$A71,7)),'Date Table'!$A$2:$E$31,4,0))</f>
        <v/>
      </c>
      <c r="F71" s="35" t="str">
        <f>IF(ISBLANK($A71),"",VLOOKUP(MID($A71,FINDB("_",$A71,7)+1,LEN($A71)-FINDB("_",$A71,7)),'Date Table'!$A$2:$E$31,5,0))</f>
        <v/>
      </c>
      <c r="G71" s="12"/>
      <c r="H71" s="12"/>
      <c r="I71" s="14"/>
    </row>
    <row r="72" spans="1:9" s="7" customFormat="1" x14ac:dyDescent="0.25">
      <c r="A72" s="12"/>
      <c r="B72" s="14" t="str">
        <f t="shared" si="1"/>
        <v/>
      </c>
      <c r="C72" s="35" t="str">
        <f>IF(ISBLANK($A72),"",VLOOKUP(MID($A72,FINDB("_",$A72,7)+1,LEN($A72)-FINDB("_",$A72,7)),'Date Table'!$A$2:$E$31,2,0))</f>
        <v/>
      </c>
      <c r="D72" s="35" t="str">
        <f>IF(ISBLANK($A72),"",VLOOKUP(MID($A72,FINDB("_",$A72,7)+1,LEN($A72)-FINDB("_",$A72,7)),'Date Table'!$A$2:$E$31,3,0))</f>
        <v/>
      </c>
      <c r="E72" s="35" t="str">
        <f>IF(ISBLANK($A72),"",VLOOKUP(MID($A72,FINDB("_",$A72,7)+1,LEN($A72)-FINDB("_",$A72,7)),'Date Table'!$A$2:$E$31,4,0))</f>
        <v/>
      </c>
      <c r="F72" s="35" t="str">
        <f>IF(ISBLANK($A72),"",VLOOKUP(MID($A72,FINDB("_",$A72,7)+1,LEN($A72)-FINDB("_",$A72,7)),'Date Table'!$A$2:$E$31,5,0))</f>
        <v/>
      </c>
      <c r="G72" s="12"/>
      <c r="H72" s="12"/>
      <c r="I72" s="14"/>
    </row>
    <row r="73" spans="1:9" s="7" customFormat="1" x14ac:dyDescent="0.25">
      <c r="A73" s="12"/>
      <c r="B73" s="14" t="str">
        <f t="shared" si="1"/>
        <v/>
      </c>
      <c r="C73" s="35" t="str">
        <f>IF(ISBLANK($A73),"",VLOOKUP(MID($A73,FINDB("_",$A73,7)+1,LEN($A73)-FINDB("_",$A73,7)),'Date Table'!$A$2:$E$31,2,0))</f>
        <v/>
      </c>
      <c r="D73" s="35" t="str">
        <f>IF(ISBLANK($A73),"",VLOOKUP(MID($A73,FINDB("_",$A73,7)+1,LEN($A73)-FINDB("_",$A73,7)),'Date Table'!$A$2:$E$31,3,0))</f>
        <v/>
      </c>
      <c r="E73" s="35" t="str">
        <f>IF(ISBLANK($A73),"",VLOOKUP(MID($A73,FINDB("_",$A73,7)+1,LEN($A73)-FINDB("_",$A73,7)),'Date Table'!$A$2:$E$31,4,0))</f>
        <v/>
      </c>
      <c r="F73" s="35" t="str">
        <f>IF(ISBLANK($A73),"",VLOOKUP(MID($A73,FINDB("_",$A73,7)+1,LEN($A73)-FINDB("_",$A73,7)),'Date Table'!$A$2:$E$31,5,0))</f>
        <v/>
      </c>
      <c r="G73" s="12"/>
      <c r="H73" s="12"/>
      <c r="I73" s="14"/>
    </row>
    <row r="74" spans="1:9" s="7" customFormat="1" x14ac:dyDescent="0.25">
      <c r="A74" s="12"/>
      <c r="B74" s="14" t="str">
        <f t="shared" si="1"/>
        <v/>
      </c>
      <c r="C74" s="35" t="str">
        <f>IF(ISBLANK($A74),"",VLOOKUP(MID($A74,FINDB("_",$A74,7)+1,LEN($A74)-FINDB("_",$A74,7)),'Date Table'!$A$2:$E$31,2,0))</f>
        <v/>
      </c>
      <c r="D74" s="35" t="str">
        <f>IF(ISBLANK($A74),"",VLOOKUP(MID($A74,FINDB("_",$A74,7)+1,LEN($A74)-FINDB("_",$A74,7)),'Date Table'!$A$2:$E$31,3,0))</f>
        <v/>
      </c>
      <c r="E74" s="35" t="str">
        <f>IF(ISBLANK($A74),"",VLOOKUP(MID($A74,FINDB("_",$A74,7)+1,LEN($A74)-FINDB("_",$A74,7)),'Date Table'!$A$2:$E$31,4,0))</f>
        <v/>
      </c>
      <c r="F74" s="35" t="str">
        <f>IF(ISBLANK($A74),"",VLOOKUP(MID($A74,FINDB("_",$A74,7)+1,LEN($A74)-FINDB("_",$A74,7)),'Date Table'!$A$2:$E$31,5,0))</f>
        <v/>
      </c>
      <c r="G74" s="12"/>
      <c r="H74" s="12"/>
      <c r="I74" s="14"/>
    </row>
    <row r="75" spans="1:9" s="7" customFormat="1" x14ac:dyDescent="0.25">
      <c r="A75" s="12"/>
      <c r="B75" s="14" t="str">
        <f t="shared" si="1"/>
        <v/>
      </c>
      <c r="C75" s="35" t="str">
        <f>IF(ISBLANK($A75),"",VLOOKUP(MID($A75,FINDB("_",$A75,7)+1,LEN($A75)-FINDB("_",$A75,7)),'Date Table'!$A$2:$E$31,2,0))</f>
        <v/>
      </c>
      <c r="D75" s="35" t="str">
        <f>IF(ISBLANK($A75),"",VLOOKUP(MID($A75,FINDB("_",$A75,7)+1,LEN($A75)-FINDB("_",$A75,7)),'Date Table'!$A$2:$E$31,3,0))</f>
        <v/>
      </c>
      <c r="E75" s="35" t="str">
        <f>IF(ISBLANK($A75),"",VLOOKUP(MID($A75,FINDB("_",$A75,7)+1,LEN($A75)-FINDB("_",$A75,7)),'Date Table'!$A$2:$E$31,4,0))</f>
        <v/>
      </c>
      <c r="F75" s="35" t="str">
        <f>IF(ISBLANK($A75),"",VLOOKUP(MID($A75,FINDB("_",$A75,7)+1,LEN($A75)-FINDB("_",$A75,7)),'Date Table'!$A$2:$E$31,5,0))</f>
        <v/>
      </c>
      <c r="G75" s="12"/>
      <c r="H75" s="12"/>
      <c r="I75" s="14"/>
    </row>
    <row r="76" spans="1:9" s="7" customFormat="1" x14ac:dyDescent="0.25">
      <c r="A76" s="12"/>
      <c r="B76" s="14" t="str">
        <f t="shared" si="1"/>
        <v/>
      </c>
      <c r="C76" s="35" t="str">
        <f>IF(ISBLANK($A76),"",VLOOKUP(MID($A76,FINDB("_",$A76,7)+1,LEN($A76)-FINDB("_",$A76,7)),'Date Table'!$A$2:$E$31,2,0))</f>
        <v/>
      </c>
      <c r="D76" s="35" t="str">
        <f>IF(ISBLANK($A76),"",VLOOKUP(MID($A76,FINDB("_",$A76,7)+1,LEN($A76)-FINDB("_",$A76,7)),'Date Table'!$A$2:$E$31,3,0))</f>
        <v/>
      </c>
      <c r="E76" s="35" t="str">
        <f>IF(ISBLANK($A76),"",VLOOKUP(MID($A76,FINDB("_",$A76,7)+1,LEN($A76)-FINDB("_",$A76,7)),'Date Table'!$A$2:$E$31,4,0))</f>
        <v/>
      </c>
      <c r="F76" s="35" t="str">
        <f>IF(ISBLANK($A76),"",VLOOKUP(MID($A76,FINDB("_",$A76,7)+1,LEN($A76)-FINDB("_",$A76,7)),'Date Table'!$A$2:$E$31,5,0))</f>
        <v/>
      </c>
      <c r="G76" s="12"/>
      <c r="H76" s="12"/>
      <c r="I76" s="14"/>
    </row>
    <row r="77" spans="1:9" s="7" customFormat="1" x14ac:dyDescent="0.25">
      <c r="A77" s="12"/>
      <c r="B77" s="14" t="str">
        <f t="shared" si="1"/>
        <v/>
      </c>
      <c r="C77" s="35" t="str">
        <f>IF(ISBLANK($A77),"",VLOOKUP(MID($A77,FINDB("_",$A77,7)+1,LEN($A77)-FINDB("_",$A77,7)),'Date Table'!$A$2:$E$31,2,0))</f>
        <v/>
      </c>
      <c r="D77" s="35" t="str">
        <f>IF(ISBLANK($A77),"",VLOOKUP(MID($A77,FINDB("_",$A77,7)+1,LEN($A77)-FINDB("_",$A77,7)),'Date Table'!$A$2:$E$31,3,0))</f>
        <v/>
      </c>
      <c r="E77" s="35" t="str">
        <f>IF(ISBLANK($A77),"",VLOOKUP(MID($A77,FINDB("_",$A77,7)+1,LEN($A77)-FINDB("_",$A77,7)),'Date Table'!$A$2:$E$31,4,0))</f>
        <v/>
      </c>
      <c r="F77" s="35" t="str">
        <f>IF(ISBLANK($A77),"",VLOOKUP(MID($A77,FINDB("_",$A77,7)+1,LEN($A77)-FINDB("_",$A77,7)),'Date Table'!$A$2:$E$31,5,0))</f>
        <v/>
      </c>
      <c r="G77" s="12"/>
      <c r="H77" s="12"/>
      <c r="I77" s="14"/>
    </row>
    <row r="78" spans="1:9" s="7" customFormat="1" x14ac:dyDescent="0.25">
      <c r="A78" s="12"/>
      <c r="B78" s="14" t="str">
        <f t="shared" si="1"/>
        <v/>
      </c>
      <c r="C78" s="35" t="str">
        <f>IF(ISBLANK($A78),"",VLOOKUP(MID($A78,FINDB("_",$A78,7)+1,LEN($A78)-FINDB("_",$A78,7)),'Date Table'!$A$2:$E$31,2,0))</f>
        <v/>
      </c>
      <c r="D78" s="35" t="str">
        <f>IF(ISBLANK($A78),"",VLOOKUP(MID($A78,FINDB("_",$A78,7)+1,LEN($A78)-FINDB("_",$A78,7)),'Date Table'!$A$2:$E$31,3,0))</f>
        <v/>
      </c>
      <c r="E78" s="35" t="str">
        <f>IF(ISBLANK($A78),"",VLOOKUP(MID($A78,FINDB("_",$A78,7)+1,LEN($A78)-FINDB("_",$A78,7)),'Date Table'!$A$2:$E$31,4,0))</f>
        <v/>
      </c>
      <c r="F78" s="35" t="str">
        <f>IF(ISBLANK($A78),"",VLOOKUP(MID($A78,FINDB("_",$A78,7)+1,LEN($A78)-FINDB("_",$A78,7)),'Date Table'!$A$2:$E$31,5,0))</f>
        <v/>
      </c>
      <c r="G78" s="12"/>
      <c r="H78" s="12"/>
      <c r="I78" s="14"/>
    </row>
    <row r="79" spans="1:9" s="7" customFormat="1" x14ac:dyDescent="0.25">
      <c r="A79" s="12"/>
      <c r="B79" s="14" t="str">
        <f t="shared" si="1"/>
        <v/>
      </c>
      <c r="C79" s="35" t="str">
        <f>IF(ISBLANK($A79),"",VLOOKUP(MID($A79,FINDB("_",$A79,7)+1,LEN($A79)-FINDB("_",$A79,7)),'Date Table'!$A$2:$E$31,2,0))</f>
        <v/>
      </c>
      <c r="D79" s="35" t="str">
        <f>IF(ISBLANK($A79),"",VLOOKUP(MID($A79,FINDB("_",$A79,7)+1,LEN($A79)-FINDB("_",$A79,7)),'Date Table'!$A$2:$E$31,3,0))</f>
        <v/>
      </c>
      <c r="E79" s="35" t="str">
        <f>IF(ISBLANK($A79),"",VLOOKUP(MID($A79,FINDB("_",$A79,7)+1,LEN($A79)-FINDB("_",$A79,7)),'Date Table'!$A$2:$E$31,4,0))</f>
        <v/>
      </c>
      <c r="F79" s="35" t="str">
        <f>IF(ISBLANK($A79),"",VLOOKUP(MID($A79,FINDB("_",$A79,7)+1,LEN($A79)-FINDB("_",$A79,7)),'Date Table'!$A$2:$E$31,5,0))</f>
        <v/>
      </c>
      <c r="G79" s="12"/>
      <c r="H79" s="12"/>
      <c r="I79" s="14"/>
    </row>
    <row r="80" spans="1:9" s="7" customFormat="1" x14ac:dyDescent="0.25">
      <c r="A80" s="12"/>
      <c r="B80" s="14" t="str">
        <f t="shared" si="1"/>
        <v/>
      </c>
      <c r="C80" s="35" t="str">
        <f>IF(ISBLANK($A80),"",VLOOKUP(MID($A80,FINDB("_",$A80,7)+1,LEN($A80)-FINDB("_",$A80,7)),'Date Table'!$A$2:$E$31,2,0))</f>
        <v/>
      </c>
      <c r="D80" s="35" t="str">
        <f>IF(ISBLANK($A80),"",VLOOKUP(MID($A80,FINDB("_",$A80,7)+1,LEN($A80)-FINDB("_",$A80,7)),'Date Table'!$A$2:$E$31,3,0))</f>
        <v/>
      </c>
      <c r="E80" s="35" t="str">
        <f>IF(ISBLANK($A80),"",VLOOKUP(MID($A80,FINDB("_",$A80,7)+1,LEN($A80)-FINDB("_",$A80,7)),'Date Table'!$A$2:$E$31,4,0))</f>
        <v/>
      </c>
      <c r="F80" s="35" t="str">
        <f>IF(ISBLANK($A80),"",VLOOKUP(MID($A80,FINDB("_",$A80,7)+1,LEN($A80)-FINDB("_",$A80,7)),'Date Table'!$A$2:$E$31,5,0))</f>
        <v/>
      </c>
      <c r="G80" s="12"/>
      <c r="H80" s="12"/>
      <c r="I80" s="14"/>
    </row>
    <row r="81" spans="1:9" s="7" customFormat="1" x14ac:dyDescent="0.25">
      <c r="A81" s="12"/>
      <c r="B81" s="14" t="str">
        <f t="shared" si="1"/>
        <v/>
      </c>
      <c r="C81" s="35" t="str">
        <f>IF(ISBLANK($A81),"",VLOOKUP(MID($A81,FINDB("_",$A81,7)+1,LEN($A81)-FINDB("_",$A81,7)),'Date Table'!$A$2:$E$31,2,0))</f>
        <v/>
      </c>
      <c r="D81" s="35" t="str">
        <f>IF(ISBLANK($A81),"",VLOOKUP(MID($A81,FINDB("_",$A81,7)+1,LEN($A81)-FINDB("_",$A81,7)),'Date Table'!$A$2:$E$31,3,0))</f>
        <v/>
      </c>
      <c r="E81" s="35" t="str">
        <f>IF(ISBLANK($A81),"",VLOOKUP(MID($A81,FINDB("_",$A81,7)+1,LEN($A81)-FINDB("_",$A81,7)),'Date Table'!$A$2:$E$31,4,0))</f>
        <v/>
      </c>
      <c r="F81" s="35" t="str">
        <f>IF(ISBLANK($A81),"",VLOOKUP(MID($A81,FINDB("_",$A81,7)+1,LEN($A81)-FINDB("_",$A81,7)),'Date Table'!$A$2:$E$31,5,0))</f>
        <v/>
      </c>
      <c r="G81" s="12"/>
      <c r="H81" s="12"/>
      <c r="I81" s="14"/>
    </row>
    <row r="82" spans="1:9" s="7" customFormat="1" x14ac:dyDescent="0.25">
      <c r="A82" s="12"/>
      <c r="B82" s="14" t="str">
        <f t="shared" si="1"/>
        <v/>
      </c>
      <c r="C82" s="35" t="str">
        <f>IF(ISBLANK($A82),"",VLOOKUP(MID($A82,FINDB("_",$A82,7)+1,LEN($A82)-FINDB("_",$A82,7)),'Date Table'!$A$2:$E$31,2,0))</f>
        <v/>
      </c>
      <c r="D82" s="35" t="str">
        <f>IF(ISBLANK($A82),"",VLOOKUP(MID($A82,FINDB("_",$A82,7)+1,LEN($A82)-FINDB("_",$A82,7)),'Date Table'!$A$2:$E$31,3,0))</f>
        <v/>
      </c>
      <c r="E82" s="35" t="str">
        <f>IF(ISBLANK($A82),"",VLOOKUP(MID($A82,FINDB("_",$A82,7)+1,LEN($A82)-FINDB("_",$A82,7)),'Date Table'!$A$2:$E$31,4,0))</f>
        <v/>
      </c>
      <c r="F82" s="35" t="str">
        <f>IF(ISBLANK($A82),"",VLOOKUP(MID($A82,FINDB("_",$A82,7)+1,LEN($A82)-FINDB("_",$A82,7)),'Date Table'!$A$2:$E$31,5,0))</f>
        <v/>
      </c>
      <c r="G82" s="12"/>
      <c r="H82" s="12"/>
      <c r="I82" s="14"/>
    </row>
    <row r="83" spans="1:9" s="7" customFormat="1" x14ac:dyDescent="0.25">
      <c r="A83" s="12"/>
      <c r="B83" s="14" t="str">
        <f t="shared" si="1"/>
        <v/>
      </c>
      <c r="C83" s="35" t="str">
        <f>IF(ISBLANK($A83),"",VLOOKUP(MID($A83,FINDB("_",$A83,7)+1,LEN($A83)-FINDB("_",$A83,7)),'Date Table'!$A$2:$E$31,2,0))</f>
        <v/>
      </c>
      <c r="D83" s="35" t="str">
        <f>IF(ISBLANK($A83),"",VLOOKUP(MID($A83,FINDB("_",$A83,7)+1,LEN($A83)-FINDB("_",$A83,7)),'Date Table'!$A$2:$E$31,3,0))</f>
        <v/>
      </c>
      <c r="E83" s="35" t="str">
        <f>IF(ISBLANK($A83),"",VLOOKUP(MID($A83,FINDB("_",$A83,7)+1,LEN($A83)-FINDB("_",$A83,7)),'Date Table'!$A$2:$E$31,4,0))</f>
        <v/>
      </c>
      <c r="F83" s="35" t="str">
        <f>IF(ISBLANK($A83),"",VLOOKUP(MID($A83,FINDB("_",$A83,7)+1,LEN($A83)-FINDB("_",$A83,7)),'Date Table'!$A$2:$E$31,5,0))</f>
        <v/>
      </c>
      <c r="G83" s="12"/>
      <c r="H83" s="12"/>
      <c r="I83" s="14"/>
    </row>
    <row r="84" spans="1:9" s="7" customFormat="1" x14ac:dyDescent="0.25">
      <c r="A84" s="12"/>
      <c r="B84" s="14" t="str">
        <f t="shared" si="1"/>
        <v/>
      </c>
      <c r="C84" s="35" t="str">
        <f>IF(ISBLANK($A84),"",VLOOKUP(MID($A84,FINDB("_",$A84,7)+1,LEN($A84)-FINDB("_",$A84,7)),'Date Table'!$A$2:$E$31,2,0))</f>
        <v/>
      </c>
      <c r="D84" s="35" t="str">
        <f>IF(ISBLANK($A84),"",VLOOKUP(MID($A84,FINDB("_",$A84,7)+1,LEN($A84)-FINDB("_",$A84,7)),'Date Table'!$A$2:$E$31,3,0))</f>
        <v/>
      </c>
      <c r="E84" s="35" t="str">
        <f>IF(ISBLANK($A84),"",VLOOKUP(MID($A84,FINDB("_",$A84,7)+1,LEN($A84)-FINDB("_",$A84,7)),'Date Table'!$A$2:$E$31,4,0))</f>
        <v/>
      </c>
      <c r="F84" s="35" t="str">
        <f>IF(ISBLANK($A84),"",VLOOKUP(MID($A84,FINDB("_",$A84,7)+1,LEN($A84)-FINDB("_",$A84,7)),'Date Table'!$A$2:$E$31,5,0))</f>
        <v/>
      </c>
      <c r="G84" s="12"/>
      <c r="H84" s="12"/>
      <c r="I84" s="14"/>
    </row>
    <row r="85" spans="1:9" s="7" customFormat="1" x14ac:dyDescent="0.25">
      <c r="A85" s="12"/>
      <c r="B85" s="14" t="str">
        <f t="shared" si="1"/>
        <v/>
      </c>
      <c r="C85" s="35" t="str">
        <f>IF(ISBLANK($A85),"",VLOOKUP(MID($A85,FINDB("_",$A85,7)+1,LEN($A85)-FINDB("_",$A85,7)),'Date Table'!$A$2:$E$31,2,0))</f>
        <v/>
      </c>
      <c r="D85" s="35" t="str">
        <f>IF(ISBLANK($A85),"",VLOOKUP(MID($A85,FINDB("_",$A85,7)+1,LEN($A85)-FINDB("_",$A85,7)),'Date Table'!$A$2:$E$31,3,0))</f>
        <v/>
      </c>
      <c r="E85" s="35" t="str">
        <f>IF(ISBLANK($A85),"",VLOOKUP(MID($A85,FINDB("_",$A85,7)+1,LEN($A85)-FINDB("_",$A85,7)),'Date Table'!$A$2:$E$31,4,0))</f>
        <v/>
      </c>
      <c r="F85" s="35" t="str">
        <f>IF(ISBLANK($A85),"",VLOOKUP(MID($A85,FINDB("_",$A85,7)+1,LEN($A85)-FINDB("_",$A85,7)),'Date Table'!$A$2:$E$31,5,0))</f>
        <v/>
      </c>
      <c r="G85" s="12"/>
      <c r="H85" s="12"/>
      <c r="I85" s="14"/>
    </row>
    <row r="86" spans="1:9" s="7" customFormat="1" x14ac:dyDescent="0.25">
      <c r="A86" s="12"/>
      <c r="B86" s="14" t="str">
        <f t="shared" si="1"/>
        <v/>
      </c>
      <c r="C86" s="35" t="str">
        <f>IF(ISBLANK($A86),"",VLOOKUP(MID($A86,FINDB("_",$A86,7)+1,LEN($A86)-FINDB("_",$A86,7)),'Date Table'!$A$2:$E$31,2,0))</f>
        <v/>
      </c>
      <c r="D86" s="35" t="str">
        <f>IF(ISBLANK($A86),"",VLOOKUP(MID($A86,FINDB("_",$A86,7)+1,LEN($A86)-FINDB("_",$A86,7)),'Date Table'!$A$2:$E$31,3,0))</f>
        <v/>
      </c>
      <c r="E86" s="35" t="str">
        <f>IF(ISBLANK($A86),"",VLOOKUP(MID($A86,FINDB("_",$A86,7)+1,LEN($A86)-FINDB("_",$A86,7)),'Date Table'!$A$2:$E$31,4,0))</f>
        <v/>
      </c>
      <c r="F86" s="35" t="str">
        <f>IF(ISBLANK($A86),"",VLOOKUP(MID($A86,FINDB("_",$A86,7)+1,LEN($A86)-FINDB("_",$A86,7)),'Date Table'!$A$2:$E$31,5,0))</f>
        <v/>
      </c>
      <c r="G86" s="12"/>
      <c r="H86" s="12"/>
      <c r="I86" s="14"/>
    </row>
    <row r="87" spans="1:9" s="7" customFormat="1" x14ac:dyDescent="0.25">
      <c r="A87" s="12"/>
      <c r="B87" s="14" t="str">
        <f t="shared" si="1"/>
        <v/>
      </c>
      <c r="C87" s="35" t="str">
        <f>IF(ISBLANK($A87),"",VLOOKUP(MID($A87,FINDB("_",$A87,7)+1,LEN($A87)-FINDB("_",$A87,7)),'Date Table'!$A$2:$E$31,2,0))</f>
        <v/>
      </c>
      <c r="D87" s="35" t="str">
        <f>IF(ISBLANK($A87),"",VLOOKUP(MID($A87,FINDB("_",$A87,7)+1,LEN($A87)-FINDB("_",$A87,7)),'Date Table'!$A$2:$E$31,3,0))</f>
        <v/>
      </c>
      <c r="E87" s="35" t="str">
        <f>IF(ISBLANK($A87),"",VLOOKUP(MID($A87,FINDB("_",$A87,7)+1,LEN($A87)-FINDB("_",$A87,7)),'Date Table'!$A$2:$E$31,4,0))</f>
        <v/>
      </c>
      <c r="F87" s="35" t="str">
        <f>IF(ISBLANK($A87),"",VLOOKUP(MID($A87,FINDB("_",$A87,7)+1,LEN($A87)-FINDB("_",$A87,7)),'Date Table'!$A$2:$E$31,5,0))</f>
        <v/>
      </c>
      <c r="G87" s="12"/>
      <c r="H87" s="12"/>
      <c r="I87" s="14"/>
    </row>
    <row r="88" spans="1:9" s="7" customFormat="1" x14ac:dyDescent="0.25">
      <c r="A88" s="12"/>
      <c r="B88" s="14" t="str">
        <f t="shared" si="1"/>
        <v/>
      </c>
      <c r="C88" s="35" t="str">
        <f>IF(ISBLANK($A88),"",VLOOKUP(MID($A88,FINDB("_",$A88,7)+1,LEN($A88)-FINDB("_",$A88,7)),'Date Table'!$A$2:$E$31,2,0))</f>
        <v/>
      </c>
      <c r="D88" s="35" t="str">
        <f>IF(ISBLANK($A88),"",VLOOKUP(MID($A88,FINDB("_",$A88,7)+1,LEN($A88)-FINDB("_",$A88,7)),'Date Table'!$A$2:$E$31,3,0))</f>
        <v/>
      </c>
      <c r="E88" s="35" t="str">
        <f>IF(ISBLANK($A88),"",VLOOKUP(MID($A88,FINDB("_",$A88,7)+1,LEN($A88)-FINDB("_",$A88,7)),'Date Table'!$A$2:$E$31,4,0))</f>
        <v/>
      </c>
      <c r="F88" s="35" t="str">
        <f>IF(ISBLANK($A88),"",VLOOKUP(MID($A88,FINDB("_",$A88,7)+1,LEN($A88)-FINDB("_",$A88,7)),'Date Table'!$A$2:$E$31,5,0))</f>
        <v/>
      </c>
      <c r="G88" s="12"/>
      <c r="H88" s="12"/>
      <c r="I88" s="14"/>
    </row>
    <row r="89" spans="1:9" s="7" customFormat="1" x14ac:dyDescent="0.25">
      <c r="A89" s="12"/>
      <c r="B89" s="14" t="str">
        <f t="shared" si="1"/>
        <v/>
      </c>
      <c r="C89" s="35" t="str">
        <f>IF(ISBLANK($A89),"",VLOOKUP(MID($A89,FINDB("_",$A89,7)+1,LEN($A89)-FINDB("_",$A89,7)),'Date Table'!$A$2:$E$31,2,0))</f>
        <v/>
      </c>
      <c r="D89" s="35" t="str">
        <f>IF(ISBLANK($A89),"",VLOOKUP(MID($A89,FINDB("_",$A89,7)+1,LEN($A89)-FINDB("_",$A89,7)),'Date Table'!$A$2:$E$31,3,0))</f>
        <v/>
      </c>
      <c r="E89" s="35" t="str">
        <f>IF(ISBLANK($A89),"",VLOOKUP(MID($A89,FINDB("_",$A89,7)+1,LEN($A89)-FINDB("_",$A89,7)),'Date Table'!$A$2:$E$31,4,0))</f>
        <v/>
      </c>
      <c r="F89" s="35" t="str">
        <f>IF(ISBLANK($A89),"",VLOOKUP(MID($A89,FINDB("_",$A89,7)+1,LEN($A89)-FINDB("_",$A89,7)),'Date Table'!$A$2:$E$31,5,0))</f>
        <v/>
      </c>
      <c r="G89" s="12"/>
      <c r="H89" s="12"/>
      <c r="I89" s="14"/>
    </row>
    <row r="90" spans="1:9" s="7" customFormat="1" x14ac:dyDescent="0.25">
      <c r="A90" s="12"/>
      <c r="B90" s="14" t="str">
        <f t="shared" si="1"/>
        <v/>
      </c>
      <c r="C90" s="35" t="str">
        <f>IF(ISBLANK($A90),"",VLOOKUP(MID($A90,FINDB("_",$A90,7)+1,LEN($A90)-FINDB("_",$A90,7)),'Date Table'!$A$2:$E$31,2,0))</f>
        <v/>
      </c>
      <c r="D90" s="35" t="str">
        <f>IF(ISBLANK($A90),"",VLOOKUP(MID($A90,FINDB("_",$A90,7)+1,LEN($A90)-FINDB("_",$A90,7)),'Date Table'!$A$2:$E$31,3,0))</f>
        <v/>
      </c>
      <c r="E90" s="35" t="str">
        <f>IF(ISBLANK($A90),"",VLOOKUP(MID($A90,FINDB("_",$A90,7)+1,LEN($A90)-FINDB("_",$A90,7)),'Date Table'!$A$2:$E$31,4,0))</f>
        <v/>
      </c>
      <c r="F90" s="35" t="str">
        <f>IF(ISBLANK($A90),"",VLOOKUP(MID($A90,FINDB("_",$A90,7)+1,LEN($A90)-FINDB("_",$A90,7)),'Date Table'!$A$2:$E$31,5,0))</f>
        <v/>
      </c>
      <c r="G90" s="12"/>
      <c r="H90" s="12"/>
      <c r="I90" s="14"/>
    </row>
    <row r="91" spans="1:9" s="7" customFormat="1" x14ac:dyDescent="0.25">
      <c r="A91" s="12"/>
      <c r="B91" s="14" t="str">
        <f t="shared" si="1"/>
        <v/>
      </c>
      <c r="C91" s="35" t="str">
        <f>IF(ISBLANK($A91),"",VLOOKUP(MID($A91,FINDB("_",$A91,7)+1,LEN($A91)-FINDB("_",$A91,7)),'Date Table'!$A$2:$E$31,2,0))</f>
        <v/>
      </c>
      <c r="D91" s="35" t="str">
        <f>IF(ISBLANK($A91),"",VLOOKUP(MID($A91,FINDB("_",$A91,7)+1,LEN($A91)-FINDB("_",$A91,7)),'Date Table'!$A$2:$E$31,3,0))</f>
        <v/>
      </c>
      <c r="E91" s="35" t="str">
        <f>IF(ISBLANK($A91),"",VLOOKUP(MID($A91,FINDB("_",$A91,7)+1,LEN($A91)-FINDB("_",$A91,7)),'Date Table'!$A$2:$E$31,4,0))</f>
        <v/>
      </c>
      <c r="F91" s="35" t="str">
        <f>IF(ISBLANK($A91),"",VLOOKUP(MID($A91,FINDB("_",$A91,7)+1,LEN($A91)-FINDB("_",$A91,7)),'Date Table'!$A$2:$E$31,5,0))</f>
        <v/>
      </c>
      <c r="G91" s="12"/>
      <c r="H91" s="12"/>
      <c r="I91" s="14"/>
    </row>
    <row r="92" spans="1:9" s="7" customFormat="1" x14ac:dyDescent="0.25">
      <c r="A92" s="12"/>
      <c r="B92" s="14" t="str">
        <f t="shared" si="1"/>
        <v/>
      </c>
      <c r="C92" s="35" t="str">
        <f>IF(ISBLANK($A92),"",VLOOKUP(MID($A92,FINDB("_",$A92,7)+1,LEN($A92)-FINDB("_",$A92,7)),'Date Table'!$A$2:$E$31,2,0))</f>
        <v/>
      </c>
      <c r="D92" s="35" t="str">
        <f>IF(ISBLANK($A92),"",VLOOKUP(MID($A92,FINDB("_",$A92,7)+1,LEN($A92)-FINDB("_",$A92,7)),'Date Table'!$A$2:$E$31,3,0))</f>
        <v/>
      </c>
      <c r="E92" s="35" t="str">
        <f>IF(ISBLANK($A92),"",VLOOKUP(MID($A92,FINDB("_",$A92,7)+1,LEN($A92)-FINDB("_",$A92,7)),'Date Table'!$A$2:$E$31,4,0))</f>
        <v/>
      </c>
      <c r="F92" s="35" t="str">
        <f>IF(ISBLANK($A92),"",VLOOKUP(MID($A92,FINDB("_",$A92,7)+1,LEN($A92)-FINDB("_",$A92,7)),'Date Table'!$A$2:$E$31,5,0))</f>
        <v/>
      </c>
      <c r="G92" s="12"/>
      <c r="H92" s="12"/>
      <c r="I92" s="14"/>
    </row>
    <row r="93" spans="1:9" s="7" customFormat="1" x14ac:dyDescent="0.25">
      <c r="A93" s="12"/>
      <c r="B93" s="14" t="str">
        <f t="shared" si="1"/>
        <v/>
      </c>
      <c r="C93" s="35" t="str">
        <f>IF(ISBLANK($A93),"",VLOOKUP(MID($A93,FINDB("_",$A93,7)+1,LEN($A93)-FINDB("_",$A93,7)),'Date Table'!$A$2:$E$31,2,0))</f>
        <v/>
      </c>
      <c r="D93" s="35" t="str">
        <f>IF(ISBLANK($A93),"",VLOOKUP(MID($A93,FINDB("_",$A93,7)+1,LEN($A93)-FINDB("_",$A93,7)),'Date Table'!$A$2:$E$31,3,0))</f>
        <v/>
      </c>
      <c r="E93" s="35" t="str">
        <f>IF(ISBLANK($A93),"",VLOOKUP(MID($A93,FINDB("_",$A93,7)+1,LEN($A93)-FINDB("_",$A93,7)),'Date Table'!$A$2:$E$31,4,0))</f>
        <v/>
      </c>
      <c r="F93" s="35" t="str">
        <f>IF(ISBLANK($A93),"",VLOOKUP(MID($A93,FINDB("_",$A93,7)+1,LEN($A93)-FINDB("_",$A93,7)),'Date Table'!$A$2:$E$31,5,0))</f>
        <v/>
      </c>
      <c r="G93" s="12"/>
      <c r="H93" s="12"/>
      <c r="I93" s="14"/>
    </row>
    <row r="94" spans="1:9" s="7" customFormat="1" x14ac:dyDescent="0.25">
      <c r="A94" s="12"/>
      <c r="B94" s="14" t="str">
        <f t="shared" si="1"/>
        <v/>
      </c>
      <c r="C94" s="35" t="str">
        <f>IF(ISBLANK($A94),"",VLOOKUP(MID($A94,FINDB("_",$A94,7)+1,LEN($A94)-FINDB("_",$A94,7)),'Date Table'!$A$2:$E$31,2,0))</f>
        <v/>
      </c>
      <c r="D94" s="35" t="str">
        <f>IF(ISBLANK($A94),"",VLOOKUP(MID($A94,FINDB("_",$A94,7)+1,LEN($A94)-FINDB("_",$A94,7)),'Date Table'!$A$2:$E$31,3,0))</f>
        <v/>
      </c>
      <c r="E94" s="35" t="str">
        <f>IF(ISBLANK($A94),"",VLOOKUP(MID($A94,FINDB("_",$A94,7)+1,LEN($A94)-FINDB("_",$A94,7)),'Date Table'!$A$2:$E$31,4,0))</f>
        <v/>
      </c>
      <c r="F94" s="35" t="str">
        <f>IF(ISBLANK($A94),"",VLOOKUP(MID($A94,FINDB("_",$A94,7)+1,LEN($A94)-FINDB("_",$A94,7)),'Date Table'!$A$2:$E$31,5,0))</f>
        <v/>
      </c>
      <c r="G94" s="12"/>
      <c r="H94" s="12"/>
      <c r="I94" s="14"/>
    </row>
    <row r="95" spans="1:9" s="7" customFormat="1" x14ac:dyDescent="0.25">
      <c r="A95" s="12"/>
      <c r="B95" s="14" t="str">
        <f t="shared" si="1"/>
        <v/>
      </c>
      <c r="C95" s="35" t="str">
        <f>IF(ISBLANK($A95),"",VLOOKUP(MID($A95,FINDB("_",$A95,7)+1,LEN($A95)-FINDB("_",$A95,7)),'Date Table'!$A$2:$E$31,2,0))</f>
        <v/>
      </c>
      <c r="D95" s="35" t="str">
        <f>IF(ISBLANK($A95),"",VLOOKUP(MID($A95,FINDB("_",$A95,7)+1,LEN($A95)-FINDB("_",$A95,7)),'Date Table'!$A$2:$E$31,3,0))</f>
        <v/>
      </c>
      <c r="E95" s="35" t="str">
        <f>IF(ISBLANK($A95),"",VLOOKUP(MID($A95,FINDB("_",$A95,7)+1,LEN($A95)-FINDB("_",$A95,7)),'Date Table'!$A$2:$E$31,4,0))</f>
        <v/>
      </c>
      <c r="F95" s="35" t="str">
        <f>IF(ISBLANK($A95),"",VLOOKUP(MID($A95,FINDB("_",$A95,7)+1,LEN($A95)-FINDB("_",$A95,7)),'Date Table'!$A$2:$E$31,5,0))</f>
        <v/>
      </c>
      <c r="G95" s="12"/>
      <c r="H95" s="12"/>
      <c r="I95" s="14"/>
    </row>
    <row r="96" spans="1:9" s="7" customFormat="1" x14ac:dyDescent="0.25">
      <c r="A96" s="12"/>
      <c r="B96" s="14" t="str">
        <f t="shared" si="1"/>
        <v/>
      </c>
      <c r="C96" s="35" t="str">
        <f>IF(ISBLANK($A96),"",VLOOKUP(MID($A96,FINDB("_",$A96,7)+1,LEN($A96)-FINDB("_",$A96,7)),'Date Table'!$A$2:$E$31,2,0))</f>
        <v/>
      </c>
      <c r="D96" s="35" t="str">
        <f>IF(ISBLANK($A96),"",VLOOKUP(MID($A96,FINDB("_",$A96,7)+1,LEN($A96)-FINDB("_",$A96,7)),'Date Table'!$A$2:$E$31,3,0))</f>
        <v/>
      </c>
      <c r="E96" s="35" t="str">
        <f>IF(ISBLANK($A96),"",VLOOKUP(MID($A96,FINDB("_",$A96,7)+1,LEN($A96)-FINDB("_",$A96,7)),'Date Table'!$A$2:$E$31,4,0))</f>
        <v/>
      </c>
      <c r="F96" s="35" t="str">
        <f>IF(ISBLANK($A96),"",VLOOKUP(MID($A96,FINDB("_",$A96,7)+1,LEN($A96)-FINDB("_",$A96,7)),'Date Table'!$A$2:$E$31,5,0))</f>
        <v/>
      </c>
      <c r="G96" s="12"/>
      <c r="H96" s="12"/>
      <c r="I96" s="14"/>
    </row>
    <row r="97" spans="1:9" s="7" customFormat="1" x14ac:dyDescent="0.25">
      <c r="A97" s="12"/>
      <c r="B97" s="14" t="str">
        <f t="shared" si="1"/>
        <v/>
      </c>
      <c r="C97" s="35" t="str">
        <f>IF(ISBLANK($A97),"",VLOOKUP(MID($A97,FINDB("_",$A97,7)+1,LEN($A97)-FINDB("_",$A97,7)),'Date Table'!$A$2:$E$31,2,0))</f>
        <v/>
      </c>
      <c r="D97" s="35" t="str">
        <f>IF(ISBLANK($A97),"",VLOOKUP(MID($A97,FINDB("_",$A97,7)+1,LEN($A97)-FINDB("_",$A97,7)),'Date Table'!$A$2:$E$31,3,0))</f>
        <v/>
      </c>
      <c r="E97" s="35" t="str">
        <f>IF(ISBLANK($A97),"",VLOOKUP(MID($A97,FINDB("_",$A97,7)+1,LEN($A97)-FINDB("_",$A97,7)),'Date Table'!$A$2:$E$31,4,0))</f>
        <v/>
      </c>
      <c r="F97" s="35" t="str">
        <f>IF(ISBLANK($A97),"",VLOOKUP(MID($A97,FINDB("_",$A97,7)+1,LEN($A97)-FINDB("_",$A97,7)),'Date Table'!$A$2:$E$31,5,0))</f>
        <v/>
      </c>
      <c r="G97" s="12"/>
      <c r="H97" s="12"/>
      <c r="I97" s="14"/>
    </row>
    <row r="98" spans="1:9" s="7" customFormat="1" x14ac:dyDescent="0.25">
      <c r="A98" s="12"/>
      <c r="B98" s="14" t="str">
        <f t="shared" si="1"/>
        <v/>
      </c>
      <c r="C98" s="35" t="str">
        <f>IF(ISBLANK($A98),"",VLOOKUP(MID($A98,FINDB("_",$A98,7)+1,LEN($A98)-FINDB("_",$A98,7)),'Date Table'!$A$2:$E$31,2,0))</f>
        <v/>
      </c>
      <c r="D98" s="35" t="str">
        <f>IF(ISBLANK($A98),"",VLOOKUP(MID($A98,FINDB("_",$A98,7)+1,LEN($A98)-FINDB("_",$A98,7)),'Date Table'!$A$2:$E$31,3,0))</f>
        <v/>
      </c>
      <c r="E98" s="35" t="str">
        <f>IF(ISBLANK($A98),"",VLOOKUP(MID($A98,FINDB("_",$A98,7)+1,LEN($A98)-FINDB("_",$A98,7)),'Date Table'!$A$2:$E$31,4,0))</f>
        <v/>
      </c>
      <c r="F98" s="35" t="str">
        <f>IF(ISBLANK($A98),"",VLOOKUP(MID($A98,FINDB("_",$A98,7)+1,LEN($A98)-FINDB("_",$A98,7)),'Date Table'!$A$2:$E$31,5,0))</f>
        <v/>
      </c>
      <c r="G98" s="12"/>
      <c r="H98" s="12"/>
      <c r="I98" s="14"/>
    </row>
    <row r="99" spans="1:9" s="7" customFormat="1" x14ac:dyDescent="0.25">
      <c r="A99" s="12"/>
      <c r="B99" s="14" t="str">
        <f t="shared" si="1"/>
        <v/>
      </c>
      <c r="C99" s="35" t="str">
        <f>IF(ISBLANK($A99),"",VLOOKUP(MID($A99,FINDB("_",$A99,7)+1,LEN($A99)-FINDB("_",$A99,7)),'Date Table'!$A$2:$E$31,2,0))</f>
        <v/>
      </c>
      <c r="D99" s="35" t="str">
        <f>IF(ISBLANK($A99),"",VLOOKUP(MID($A99,FINDB("_",$A99,7)+1,LEN($A99)-FINDB("_",$A99,7)),'Date Table'!$A$2:$E$31,3,0))</f>
        <v/>
      </c>
      <c r="E99" s="35" t="str">
        <f>IF(ISBLANK($A99),"",VLOOKUP(MID($A99,FINDB("_",$A99,7)+1,LEN($A99)-FINDB("_",$A99,7)),'Date Table'!$A$2:$E$31,4,0))</f>
        <v/>
      </c>
      <c r="F99" s="35" t="str">
        <f>IF(ISBLANK($A99),"",VLOOKUP(MID($A99,FINDB("_",$A99,7)+1,LEN($A99)-FINDB("_",$A99,7)),'Date Table'!$A$2:$E$31,5,0))</f>
        <v/>
      </c>
      <c r="G99" s="12"/>
      <c r="H99" s="12"/>
      <c r="I99" s="14"/>
    </row>
    <row r="100" spans="1:9" s="7" customFormat="1" x14ac:dyDescent="0.25">
      <c r="A100" s="12"/>
      <c r="B100" s="14" t="str">
        <f t="shared" si="1"/>
        <v/>
      </c>
      <c r="C100" s="35" t="str">
        <f>IF(ISBLANK($A100),"",VLOOKUP(MID($A100,FINDB("_",$A100,7)+1,LEN($A100)-FINDB("_",$A100,7)),'Date Table'!$A$2:$E$31,2,0))</f>
        <v/>
      </c>
      <c r="D100" s="35" t="str">
        <f>IF(ISBLANK($A100),"",VLOOKUP(MID($A100,FINDB("_",$A100,7)+1,LEN($A100)-FINDB("_",$A100,7)),'Date Table'!$A$2:$E$31,3,0))</f>
        <v/>
      </c>
      <c r="E100" s="35" t="str">
        <f>IF(ISBLANK($A100),"",VLOOKUP(MID($A100,FINDB("_",$A100,7)+1,LEN($A100)-FINDB("_",$A100,7)),'Date Table'!$A$2:$E$31,4,0))</f>
        <v/>
      </c>
      <c r="F100" s="35" t="str">
        <f>IF(ISBLANK($A100),"",VLOOKUP(MID($A100,FINDB("_",$A100,7)+1,LEN($A100)-FINDB("_",$A100,7)),'Date Table'!$A$2:$E$31,5,0))</f>
        <v/>
      </c>
      <c r="G100" s="12"/>
      <c r="H100" s="12"/>
      <c r="I100" s="14"/>
    </row>
    <row r="101" spans="1:9" s="7" customFormat="1" x14ac:dyDescent="0.25">
      <c r="A101" s="12"/>
      <c r="B101" s="14" t="str">
        <f t="shared" si="1"/>
        <v/>
      </c>
      <c r="C101" s="35" t="str">
        <f>IF(ISBLANK($A101),"",VLOOKUP(MID($A101,FINDB("_",$A101,7)+1,LEN($A101)-FINDB("_",$A101,7)),'Date Table'!$A$2:$E$31,2,0))</f>
        <v/>
      </c>
      <c r="D101" s="35" t="str">
        <f>IF(ISBLANK($A101),"",VLOOKUP(MID($A101,FINDB("_",$A101,7)+1,LEN($A101)-FINDB("_",$A101,7)),'Date Table'!$A$2:$E$31,3,0))</f>
        <v/>
      </c>
      <c r="E101" s="35" t="str">
        <f>IF(ISBLANK($A101),"",VLOOKUP(MID($A101,FINDB("_",$A101,7)+1,LEN($A101)-FINDB("_",$A101,7)),'Date Table'!$A$2:$E$31,4,0))</f>
        <v/>
      </c>
      <c r="F101" s="35" t="str">
        <f>IF(ISBLANK($A101),"",VLOOKUP(MID($A101,FINDB("_",$A101,7)+1,LEN($A101)-FINDB("_",$A101,7)),'Date Table'!$A$2:$E$31,5,0))</f>
        <v/>
      </c>
      <c r="G101" s="12"/>
      <c r="H101" s="12"/>
      <c r="I101" s="14"/>
    </row>
    <row r="102" spans="1:9" s="7" customFormat="1" x14ac:dyDescent="0.25">
      <c r="A102" s="12"/>
      <c r="B102" s="14" t="str">
        <f t="shared" si="1"/>
        <v/>
      </c>
      <c r="C102" s="35" t="str">
        <f>IF(ISBLANK($A102),"",VLOOKUP(MID($A102,FINDB("_",$A102,7)+1,LEN($A102)-FINDB("_",$A102,7)),'Date Table'!$A$2:$E$31,2,0))</f>
        <v/>
      </c>
      <c r="D102" s="35" t="str">
        <f>IF(ISBLANK($A102),"",VLOOKUP(MID($A102,FINDB("_",$A102,7)+1,LEN($A102)-FINDB("_",$A102,7)),'Date Table'!$A$2:$E$31,3,0))</f>
        <v/>
      </c>
      <c r="E102" s="35" t="str">
        <f>IF(ISBLANK($A102),"",VLOOKUP(MID($A102,FINDB("_",$A102,7)+1,LEN($A102)-FINDB("_",$A102,7)),'Date Table'!$A$2:$E$31,4,0))</f>
        <v/>
      </c>
      <c r="F102" s="35" t="str">
        <f>IF(ISBLANK($A102),"",VLOOKUP(MID($A102,FINDB("_",$A102,7)+1,LEN($A102)-FINDB("_",$A102,7)),'Date Table'!$A$2:$E$31,5,0))</f>
        <v/>
      </c>
      <c r="G102" s="12"/>
      <c r="H102" s="12"/>
      <c r="I102" s="14"/>
    </row>
    <row r="103" spans="1:9" s="7" customFormat="1" x14ac:dyDescent="0.25">
      <c r="A103" s="12"/>
      <c r="B103" s="14" t="str">
        <f t="shared" si="1"/>
        <v/>
      </c>
      <c r="C103" s="35" t="str">
        <f>IF(ISBLANK($A103),"",VLOOKUP(MID($A103,FINDB("_",$A103,7)+1,LEN($A103)-FINDB("_",$A103,7)),'Date Table'!$A$2:$E$31,2,0))</f>
        <v/>
      </c>
      <c r="D103" s="35" t="str">
        <f>IF(ISBLANK($A103),"",VLOOKUP(MID($A103,FINDB("_",$A103,7)+1,LEN($A103)-FINDB("_",$A103,7)),'Date Table'!$A$2:$E$31,3,0))</f>
        <v/>
      </c>
      <c r="E103" s="35" t="str">
        <f>IF(ISBLANK($A103),"",VLOOKUP(MID($A103,FINDB("_",$A103,7)+1,LEN($A103)-FINDB("_",$A103,7)),'Date Table'!$A$2:$E$31,4,0))</f>
        <v/>
      </c>
      <c r="F103" s="35" t="str">
        <f>IF(ISBLANK($A103),"",VLOOKUP(MID($A103,FINDB("_",$A103,7)+1,LEN($A103)-FINDB("_",$A103,7)),'Date Table'!$A$2:$E$31,5,0))</f>
        <v/>
      </c>
      <c r="G103" s="12"/>
      <c r="H103" s="12"/>
      <c r="I103" s="14"/>
    </row>
    <row r="104" spans="1:9" s="7" customFormat="1" x14ac:dyDescent="0.25">
      <c r="A104" s="12"/>
      <c r="B104" s="14" t="str">
        <f t="shared" si="1"/>
        <v/>
      </c>
      <c r="C104" s="35" t="str">
        <f>IF(ISBLANK($A104),"",VLOOKUP(MID($A104,FINDB("_",$A104,7)+1,LEN($A104)-FINDB("_",$A104,7)),'Date Table'!$A$2:$E$31,2,0))</f>
        <v/>
      </c>
      <c r="D104" s="35" t="str">
        <f>IF(ISBLANK($A104),"",VLOOKUP(MID($A104,FINDB("_",$A104,7)+1,LEN($A104)-FINDB("_",$A104,7)),'Date Table'!$A$2:$E$31,3,0))</f>
        <v/>
      </c>
      <c r="E104" s="35" t="str">
        <f>IF(ISBLANK($A104),"",VLOOKUP(MID($A104,FINDB("_",$A104,7)+1,LEN($A104)-FINDB("_",$A104,7)),'Date Table'!$A$2:$E$31,4,0))</f>
        <v/>
      </c>
      <c r="F104" s="35" t="str">
        <f>IF(ISBLANK($A104),"",VLOOKUP(MID($A104,FINDB("_",$A104,7)+1,LEN($A104)-FINDB("_",$A104,7)),'Date Table'!$A$2:$E$31,5,0))</f>
        <v/>
      </c>
      <c r="G104" s="12"/>
      <c r="H104" s="12"/>
      <c r="I104" s="14"/>
    </row>
    <row r="105" spans="1:9" s="7" customFormat="1" x14ac:dyDescent="0.25">
      <c r="A105" s="12"/>
      <c r="B105" s="14" t="str">
        <f t="shared" si="1"/>
        <v/>
      </c>
      <c r="C105" s="35" t="str">
        <f>IF(ISBLANK($A105),"",VLOOKUP(MID($A105,FINDB("_",$A105,7)+1,LEN($A105)-FINDB("_",$A105,7)),'Date Table'!$A$2:$E$31,2,0))</f>
        <v/>
      </c>
      <c r="D105" s="35" t="str">
        <f>IF(ISBLANK($A105),"",VLOOKUP(MID($A105,FINDB("_",$A105,7)+1,LEN($A105)-FINDB("_",$A105,7)),'Date Table'!$A$2:$E$31,3,0))</f>
        <v/>
      </c>
      <c r="E105" s="35" t="str">
        <f>IF(ISBLANK($A105),"",VLOOKUP(MID($A105,FINDB("_",$A105,7)+1,LEN($A105)-FINDB("_",$A105,7)),'Date Table'!$A$2:$E$31,4,0))</f>
        <v/>
      </c>
      <c r="F105" s="35" t="str">
        <f>IF(ISBLANK($A105),"",VLOOKUP(MID($A105,FINDB("_",$A105,7)+1,LEN($A105)-FINDB("_",$A105,7)),'Date Table'!$A$2:$E$31,5,0))</f>
        <v/>
      </c>
      <c r="G105" s="12"/>
      <c r="H105" s="12"/>
      <c r="I105" s="14"/>
    </row>
    <row r="106" spans="1:9" s="7" customFormat="1" x14ac:dyDescent="0.25">
      <c r="A106" s="12"/>
      <c r="B106" s="14" t="str">
        <f t="shared" si="1"/>
        <v/>
      </c>
      <c r="C106" s="35" t="str">
        <f>IF(ISBLANK($A106),"",VLOOKUP(MID($A106,FINDB("_",$A106,7)+1,LEN($A106)-FINDB("_",$A106,7)),'Date Table'!$A$2:$E$31,2,0))</f>
        <v/>
      </c>
      <c r="D106" s="35" t="str">
        <f>IF(ISBLANK($A106),"",VLOOKUP(MID($A106,FINDB("_",$A106,7)+1,LEN($A106)-FINDB("_",$A106,7)),'Date Table'!$A$2:$E$31,3,0))</f>
        <v/>
      </c>
      <c r="E106" s="35" t="str">
        <f>IF(ISBLANK($A106),"",VLOOKUP(MID($A106,FINDB("_",$A106,7)+1,LEN($A106)-FINDB("_",$A106,7)),'Date Table'!$A$2:$E$31,4,0))</f>
        <v/>
      </c>
      <c r="F106" s="35" t="str">
        <f>IF(ISBLANK($A106),"",VLOOKUP(MID($A106,FINDB("_",$A106,7)+1,LEN($A106)-FINDB("_",$A106,7)),'Date Table'!$A$2:$E$31,5,0))</f>
        <v/>
      </c>
      <c r="G106" s="12"/>
      <c r="H106" s="12"/>
      <c r="I106" s="14"/>
    </row>
    <row r="107" spans="1:9" s="7" customFormat="1" x14ac:dyDescent="0.25">
      <c r="A107" s="12"/>
      <c r="B107" s="14" t="str">
        <f t="shared" si="1"/>
        <v/>
      </c>
      <c r="C107" s="35" t="str">
        <f>IF(ISBLANK($A107),"",VLOOKUP(MID($A107,FINDB("_",$A107,7)+1,LEN($A107)-FINDB("_",$A107,7)),'Date Table'!$A$2:$E$31,2,0))</f>
        <v/>
      </c>
      <c r="D107" s="35" t="str">
        <f>IF(ISBLANK($A107),"",VLOOKUP(MID($A107,FINDB("_",$A107,7)+1,LEN($A107)-FINDB("_",$A107,7)),'Date Table'!$A$2:$E$31,3,0))</f>
        <v/>
      </c>
      <c r="E107" s="35" t="str">
        <f>IF(ISBLANK($A107),"",VLOOKUP(MID($A107,FINDB("_",$A107,7)+1,LEN($A107)-FINDB("_",$A107,7)),'Date Table'!$A$2:$E$31,4,0))</f>
        <v/>
      </c>
      <c r="F107" s="35" t="str">
        <f>IF(ISBLANK($A107),"",VLOOKUP(MID($A107,FINDB("_",$A107,7)+1,LEN($A107)-FINDB("_",$A107,7)),'Date Table'!$A$2:$E$31,5,0))</f>
        <v/>
      </c>
      <c r="G107" s="12"/>
      <c r="H107" s="12"/>
      <c r="I107" s="14"/>
    </row>
    <row r="108" spans="1:9" s="7" customFormat="1" x14ac:dyDescent="0.25">
      <c r="A108" s="12"/>
      <c r="B108" s="14" t="str">
        <f t="shared" si="1"/>
        <v/>
      </c>
      <c r="C108" s="35" t="str">
        <f>IF(ISBLANK($A108),"",VLOOKUP(MID($A108,FINDB("_",$A108,7)+1,LEN($A108)-FINDB("_",$A108,7)),'Date Table'!$A$2:$E$31,2,0))</f>
        <v/>
      </c>
      <c r="D108" s="35" t="str">
        <f>IF(ISBLANK($A108),"",VLOOKUP(MID($A108,FINDB("_",$A108,7)+1,LEN($A108)-FINDB("_",$A108,7)),'Date Table'!$A$2:$E$31,3,0))</f>
        <v/>
      </c>
      <c r="E108" s="35" t="str">
        <f>IF(ISBLANK($A108),"",VLOOKUP(MID($A108,FINDB("_",$A108,7)+1,LEN($A108)-FINDB("_",$A108,7)),'Date Table'!$A$2:$E$31,4,0))</f>
        <v/>
      </c>
      <c r="F108" s="35" t="str">
        <f>IF(ISBLANK($A108),"",VLOOKUP(MID($A108,FINDB("_",$A108,7)+1,LEN($A108)-FINDB("_",$A108,7)),'Date Table'!$A$2:$E$31,5,0))</f>
        <v/>
      </c>
      <c r="G108" s="12"/>
      <c r="H108" s="12"/>
      <c r="I108" s="14"/>
    </row>
    <row r="109" spans="1:9" s="7" customFormat="1" x14ac:dyDescent="0.25">
      <c r="A109" s="12"/>
      <c r="B109" s="14" t="str">
        <f t="shared" si="1"/>
        <v/>
      </c>
      <c r="C109" s="35" t="str">
        <f>IF(ISBLANK($A109),"",VLOOKUP(MID($A109,FINDB("_",$A109,7)+1,LEN($A109)-FINDB("_",$A109,7)),'Date Table'!$A$2:$E$31,2,0))</f>
        <v/>
      </c>
      <c r="D109" s="35" t="str">
        <f>IF(ISBLANK($A109),"",VLOOKUP(MID($A109,FINDB("_",$A109,7)+1,LEN($A109)-FINDB("_",$A109,7)),'Date Table'!$A$2:$E$31,3,0))</f>
        <v/>
      </c>
      <c r="E109" s="35" t="str">
        <f>IF(ISBLANK($A109),"",VLOOKUP(MID($A109,FINDB("_",$A109,7)+1,LEN($A109)-FINDB("_",$A109,7)),'Date Table'!$A$2:$E$31,4,0))</f>
        <v/>
      </c>
      <c r="F109" s="35" t="str">
        <f>IF(ISBLANK($A109),"",VLOOKUP(MID($A109,FINDB("_",$A109,7)+1,LEN($A109)-FINDB("_",$A109,7)),'Date Table'!$A$2:$E$31,5,0))</f>
        <v/>
      </c>
      <c r="G109" s="12"/>
      <c r="H109" s="12"/>
      <c r="I109" s="14"/>
    </row>
    <row r="110" spans="1:9" s="7" customFormat="1" x14ac:dyDescent="0.25">
      <c r="A110" s="12"/>
      <c r="B110" s="14" t="str">
        <f t="shared" si="1"/>
        <v/>
      </c>
      <c r="C110" s="35" t="str">
        <f>IF(ISBLANK($A110),"",VLOOKUP(MID($A110,FINDB("_",$A110,7)+1,LEN($A110)-FINDB("_",$A110,7)),'Date Table'!$A$2:$E$31,2,0))</f>
        <v/>
      </c>
      <c r="D110" s="35" t="str">
        <f>IF(ISBLANK($A110),"",VLOOKUP(MID($A110,FINDB("_",$A110,7)+1,LEN($A110)-FINDB("_",$A110,7)),'Date Table'!$A$2:$E$31,3,0))</f>
        <v/>
      </c>
      <c r="E110" s="35" t="str">
        <f>IF(ISBLANK($A110),"",VLOOKUP(MID($A110,FINDB("_",$A110,7)+1,LEN($A110)-FINDB("_",$A110,7)),'Date Table'!$A$2:$E$31,4,0))</f>
        <v/>
      </c>
      <c r="F110" s="35" t="str">
        <f>IF(ISBLANK($A110),"",VLOOKUP(MID($A110,FINDB("_",$A110,7)+1,LEN($A110)-FINDB("_",$A110,7)),'Date Table'!$A$2:$E$31,5,0))</f>
        <v/>
      </c>
      <c r="G110" s="12"/>
      <c r="H110" s="12"/>
      <c r="I110" s="14"/>
    </row>
    <row r="111" spans="1:9" s="7" customFormat="1" x14ac:dyDescent="0.25">
      <c r="A111" s="12"/>
      <c r="B111" s="14" t="str">
        <f t="shared" si="1"/>
        <v/>
      </c>
      <c r="C111" s="35" t="str">
        <f>IF(ISBLANK($A111),"",VLOOKUP(MID($A111,FINDB("_",$A111,7)+1,LEN($A111)-FINDB("_",$A111,7)),'Date Table'!$A$2:$E$31,2,0))</f>
        <v/>
      </c>
      <c r="D111" s="35" t="str">
        <f>IF(ISBLANK($A111),"",VLOOKUP(MID($A111,FINDB("_",$A111,7)+1,LEN($A111)-FINDB("_",$A111,7)),'Date Table'!$A$2:$E$31,3,0))</f>
        <v/>
      </c>
      <c r="E111" s="35" t="str">
        <f>IF(ISBLANK($A111),"",VLOOKUP(MID($A111,FINDB("_",$A111,7)+1,LEN($A111)-FINDB("_",$A111,7)),'Date Table'!$A$2:$E$31,4,0))</f>
        <v/>
      </c>
      <c r="F111" s="35" t="str">
        <f>IF(ISBLANK($A111),"",VLOOKUP(MID($A111,FINDB("_",$A111,7)+1,LEN($A111)-FINDB("_",$A111,7)),'Date Table'!$A$2:$E$31,5,0))</f>
        <v/>
      </c>
      <c r="G111" s="12"/>
      <c r="H111" s="12"/>
      <c r="I111" s="14"/>
    </row>
    <row r="112" spans="1:9" s="7" customFormat="1" x14ac:dyDescent="0.25">
      <c r="A112" s="12"/>
      <c r="B112" s="14" t="str">
        <f t="shared" si="1"/>
        <v/>
      </c>
      <c r="C112" s="35" t="str">
        <f>IF(ISBLANK($A112),"",VLOOKUP(MID($A112,FINDB("_",$A112,7)+1,LEN($A112)-FINDB("_",$A112,7)),'Date Table'!$A$2:$E$31,2,0))</f>
        <v/>
      </c>
      <c r="D112" s="35" t="str">
        <f>IF(ISBLANK($A112),"",VLOOKUP(MID($A112,FINDB("_",$A112,7)+1,LEN($A112)-FINDB("_",$A112,7)),'Date Table'!$A$2:$E$31,3,0))</f>
        <v/>
      </c>
      <c r="E112" s="35" t="str">
        <f>IF(ISBLANK($A112),"",VLOOKUP(MID($A112,FINDB("_",$A112,7)+1,LEN($A112)-FINDB("_",$A112,7)),'Date Table'!$A$2:$E$31,4,0))</f>
        <v/>
      </c>
      <c r="F112" s="35" t="str">
        <f>IF(ISBLANK($A112),"",VLOOKUP(MID($A112,FINDB("_",$A112,7)+1,LEN($A112)-FINDB("_",$A112,7)),'Date Table'!$A$2:$E$31,5,0))</f>
        <v/>
      </c>
      <c r="G112" s="12"/>
      <c r="H112" s="12"/>
      <c r="I112" s="14"/>
    </row>
    <row r="113" spans="1:9" s="7" customFormat="1" x14ac:dyDescent="0.25">
      <c r="A113" s="12"/>
      <c r="B113" s="14" t="str">
        <f t="shared" si="1"/>
        <v/>
      </c>
      <c r="C113" s="35" t="str">
        <f>IF(ISBLANK($A113),"",VLOOKUP(MID($A113,FINDB("_",$A113,7)+1,LEN($A113)-FINDB("_",$A113,7)),'Date Table'!$A$2:$E$31,2,0))</f>
        <v/>
      </c>
      <c r="D113" s="35" t="str">
        <f>IF(ISBLANK($A113),"",VLOOKUP(MID($A113,FINDB("_",$A113,7)+1,LEN($A113)-FINDB("_",$A113,7)),'Date Table'!$A$2:$E$31,3,0))</f>
        <v/>
      </c>
      <c r="E113" s="35" t="str">
        <f>IF(ISBLANK($A113),"",VLOOKUP(MID($A113,FINDB("_",$A113,7)+1,LEN($A113)-FINDB("_",$A113,7)),'Date Table'!$A$2:$E$31,4,0))</f>
        <v/>
      </c>
      <c r="F113" s="35" t="str">
        <f>IF(ISBLANK($A113),"",VLOOKUP(MID($A113,FINDB("_",$A113,7)+1,LEN($A113)-FINDB("_",$A113,7)),'Date Table'!$A$2:$E$31,5,0))</f>
        <v/>
      </c>
      <c r="G113" s="12"/>
      <c r="H113" s="12"/>
      <c r="I113" s="14"/>
    </row>
    <row r="114" spans="1:9" s="7" customFormat="1" x14ac:dyDescent="0.25">
      <c r="A114" s="12"/>
      <c r="B114" s="14" t="str">
        <f t="shared" si="1"/>
        <v/>
      </c>
      <c r="C114" s="35" t="str">
        <f>IF(ISBLANK($A114),"",VLOOKUP(MID($A114,FINDB("_",$A114,7)+1,LEN($A114)-FINDB("_",$A114,7)),'Date Table'!$A$2:$E$31,2,0))</f>
        <v/>
      </c>
      <c r="D114" s="35" t="str">
        <f>IF(ISBLANK($A114),"",VLOOKUP(MID($A114,FINDB("_",$A114,7)+1,LEN($A114)-FINDB("_",$A114,7)),'Date Table'!$A$2:$E$31,3,0))</f>
        <v/>
      </c>
      <c r="E114" s="35" t="str">
        <f>IF(ISBLANK($A114),"",VLOOKUP(MID($A114,FINDB("_",$A114,7)+1,LEN($A114)-FINDB("_",$A114,7)),'Date Table'!$A$2:$E$31,4,0))</f>
        <v/>
      </c>
      <c r="F114" s="35" t="str">
        <f>IF(ISBLANK($A114),"",VLOOKUP(MID($A114,FINDB("_",$A114,7)+1,LEN($A114)-FINDB("_",$A114,7)),'Date Table'!$A$2:$E$31,5,0))</f>
        <v/>
      </c>
      <c r="G114" s="12"/>
      <c r="H114" s="12"/>
      <c r="I114" s="14"/>
    </row>
    <row r="115" spans="1:9" s="7" customFormat="1" x14ac:dyDescent="0.25">
      <c r="A115" s="12"/>
      <c r="B115" s="14" t="str">
        <f t="shared" si="1"/>
        <v/>
      </c>
      <c r="C115" s="35" t="str">
        <f>IF(ISBLANK($A115),"",VLOOKUP(MID($A115,FINDB("_",$A115,7)+1,LEN($A115)-FINDB("_",$A115,7)),'Date Table'!$A$2:$E$31,2,0))</f>
        <v/>
      </c>
      <c r="D115" s="35" t="str">
        <f>IF(ISBLANK($A115),"",VLOOKUP(MID($A115,FINDB("_",$A115,7)+1,LEN($A115)-FINDB("_",$A115,7)),'Date Table'!$A$2:$E$31,3,0))</f>
        <v/>
      </c>
      <c r="E115" s="35" t="str">
        <f>IF(ISBLANK($A115),"",VLOOKUP(MID($A115,FINDB("_",$A115,7)+1,LEN($A115)-FINDB("_",$A115,7)),'Date Table'!$A$2:$E$31,4,0))</f>
        <v/>
      </c>
      <c r="F115" s="35" t="str">
        <f>IF(ISBLANK($A115),"",VLOOKUP(MID($A115,FINDB("_",$A115,7)+1,LEN($A115)-FINDB("_",$A115,7)),'Date Table'!$A$2:$E$31,5,0))</f>
        <v/>
      </c>
      <c r="G115" s="12"/>
      <c r="H115" s="12"/>
      <c r="I115" s="14"/>
    </row>
    <row r="116" spans="1:9" s="7" customFormat="1" x14ac:dyDescent="0.25">
      <c r="A116" s="12"/>
      <c r="B116" s="14" t="str">
        <f t="shared" si="1"/>
        <v/>
      </c>
      <c r="C116" s="35" t="str">
        <f>IF(ISBLANK($A116),"",VLOOKUP(MID($A116,FINDB("_",$A116,7)+1,LEN($A116)-FINDB("_",$A116,7)),'Date Table'!$A$2:$E$31,2,0))</f>
        <v/>
      </c>
      <c r="D116" s="35" t="str">
        <f>IF(ISBLANK($A116),"",VLOOKUP(MID($A116,FINDB("_",$A116,7)+1,LEN($A116)-FINDB("_",$A116,7)),'Date Table'!$A$2:$E$31,3,0))</f>
        <v/>
      </c>
      <c r="E116" s="35" t="str">
        <f>IF(ISBLANK($A116),"",VLOOKUP(MID($A116,FINDB("_",$A116,7)+1,LEN($A116)-FINDB("_",$A116,7)),'Date Table'!$A$2:$E$31,4,0))</f>
        <v/>
      </c>
      <c r="F116" s="35" t="str">
        <f>IF(ISBLANK($A116),"",VLOOKUP(MID($A116,FINDB("_",$A116,7)+1,LEN($A116)-FINDB("_",$A116,7)),'Date Table'!$A$2:$E$31,5,0))</f>
        <v/>
      </c>
      <c r="G116" s="12"/>
      <c r="H116" s="12"/>
      <c r="I116" s="14"/>
    </row>
    <row r="117" spans="1:9" s="7" customFormat="1" x14ac:dyDescent="0.25">
      <c r="A117" s="12"/>
      <c r="B117" s="14" t="str">
        <f t="shared" si="1"/>
        <v/>
      </c>
      <c r="C117" s="35" t="str">
        <f>IF(ISBLANK($A117),"",VLOOKUP(MID($A117,FINDB("_",$A117,7)+1,LEN($A117)-FINDB("_",$A117,7)),'Date Table'!$A$2:$E$31,2,0))</f>
        <v/>
      </c>
      <c r="D117" s="35" t="str">
        <f>IF(ISBLANK($A117),"",VLOOKUP(MID($A117,FINDB("_",$A117,7)+1,LEN($A117)-FINDB("_",$A117,7)),'Date Table'!$A$2:$E$31,3,0))</f>
        <v/>
      </c>
      <c r="E117" s="35" t="str">
        <f>IF(ISBLANK($A117),"",VLOOKUP(MID($A117,FINDB("_",$A117,7)+1,LEN($A117)-FINDB("_",$A117,7)),'Date Table'!$A$2:$E$31,4,0))</f>
        <v/>
      </c>
      <c r="F117" s="35" t="str">
        <f>IF(ISBLANK($A117),"",VLOOKUP(MID($A117,FINDB("_",$A117,7)+1,LEN($A117)-FINDB("_",$A117,7)),'Date Table'!$A$2:$E$31,5,0))</f>
        <v/>
      </c>
      <c r="G117" s="12"/>
      <c r="H117" s="12"/>
      <c r="I117" s="14"/>
    </row>
    <row r="118" spans="1:9" s="7" customFormat="1" x14ac:dyDescent="0.25">
      <c r="A118" s="12"/>
      <c r="B118" s="14" t="str">
        <f t="shared" si="1"/>
        <v/>
      </c>
      <c r="C118" s="35" t="str">
        <f>IF(ISBLANK($A118),"",VLOOKUP(MID($A118,FINDB("_",$A118,7)+1,LEN($A118)-FINDB("_",$A118,7)),'Date Table'!$A$2:$E$31,2,0))</f>
        <v/>
      </c>
      <c r="D118" s="35" t="str">
        <f>IF(ISBLANK($A118),"",VLOOKUP(MID($A118,FINDB("_",$A118,7)+1,LEN($A118)-FINDB("_",$A118,7)),'Date Table'!$A$2:$E$31,3,0))</f>
        <v/>
      </c>
      <c r="E118" s="35" t="str">
        <f>IF(ISBLANK($A118),"",VLOOKUP(MID($A118,FINDB("_",$A118,7)+1,LEN($A118)-FINDB("_",$A118,7)),'Date Table'!$A$2:$E$31,4,0))</f>
        <v/>
      </c>
      <c r="F118" s="35" t="str">
        <f>IF(ISBLANK($A118),"",VLOOKUP(MID($A118,FINDB("_",$A118,7)+1,LEN($A118)-FINDB("_",$A118,7)),'Date Table'!$A$2:$E$31,5,0))</f>
        <v/>
      </c>
      <c r="G118" s="12"/>
      <c r="H118" s="12"/>
      <c r="I118" s="14"/>
    </row>
    <row r="119" spans="1:9" s="7" customFormat="1" x14ac:dyDescent="0.25">
      <c r="A119" s="12"/>
      <c r="B119" s="14" t="str">
        <f t="shared" si="1"/>
        <v/>
      </c>
      <c r="C119" s="35" t="str">
        <f>IF(ISBLANK($A119),"",VLOOKUP(MID($A119,FINDB("_",$A119,7)+1,LEN($A119)-FINDB("_",$A119,7)),'Date Table'!$A$2:$E$31,2,0))</f>
        <v/>
      </c>
      <c r="D119" s="35" t="str">
        <f>IF(ISBLANK($A119),"",VLOOKUP(MID($A119,FINDB("_",$A119,7)+1,LEN($A119)-FINDB("_",$A119,7)),'Date Table'!$A$2:$E$31,3,0))</f>
        <v/>
      </c>
      <c r="E119" s="35" t="str">
        <f>IF(ISBLANK($A119),"",VLOOKUP(MID($A119,FINDB("_",$A119,7)+1,LEN($A119)-FINDB("_",$A119,7)),'Date Table'!$A$2:$E$31,4,0))</f>
        <v/>
      </c>
      <c r="F119" s="35" t="str">
        <f>IF(ISBLANK($A119),"",VLOOKUP(MID($A119,FINDB("_",$A119,7)+1,LEN($A119)-FINDB("_",$A119,7)),'Date Table'!$A$2:$E$31,5,0))</f>
        <v/>
      </c>
      <c r="G119" s="12"/>
      <c r="H119" s="12"/>
      <c r="I119" s="14"/>
    </row>
    <row r="120" spans="1:9" s="7" customFormat="1" x14ac:dyDescent="0.25">
      <c r="A120" s="12"/>
      <c r="B120" s="14" t="str">
        <f t="shared" si="1"/>
        <v/>
      </c>
      <c r="C120" s="35" t="str">
        <f>IF(ISBLANK($A120),"",VLOOKUP(MID($A120,FINDB("_",$A120,7)+1,LEN($A120)-FINDB("_",$A120,7)),'Date Table'!$A$2:$E$31,2,0))</f>
        <v/>
      </c>
      <c r="D120" s="35" t="str">
        <f>IF(ISBLANK($A120),"",VLOOKUP(MID($A120,FINDB("_",$A120,7)+1,LEN($A120)-FINDB("_",$A120,7)),'Date Table'!$A$2:$E$31,3,0))</f>
        <v/>
      </c>
      <c r="E120" s="35" t="str">
        <f>IF(ISBLANK($A120),"",VLOOKUP(MID($A120,FINDB("_",$A120,7)+1,LEN($A120)-FINDB("_",$A120,7)),'Date Table'!$A$2:$E$31,4,0))</f>
        <v/>
      </c>
      <c r="F120" s="35" t="str">
        <f>IF(ISBLANK($A120),"",VLOOKUP(MID($A120,FINDB("_",$A120,7)+1,LEN($A120)-FINDB("_",$A120,7)),'Date Table'!$A$2:$E$31,5,0))</f>
        <v/>
      </c>
      <c r="G120" s="12"/>
      <c r="H120" s="12"/>
      <c r="I120" s="14"/>
    </row>
    <row r="121" spans="1:9" s="7" customFormat="1" x14ac:dyDescent="0.25">
      <c r="A121" s="12"/>
      <c r="B121" s="14" t="str">
        <f t="shared" si="1"/>
        <v/>
      </c>
      <c r="C121" s="35" t="str">
        <f>IF(ISBLANK($A121),"",VLOOKUP(MID($A121,FINDB("_",$A121,7)+1,LEN($A121)-FINDB("_",$A121,7)),'Date Table'!$A$2:$E$31,2,0))</f>
        <v/>
      </c>
      <c r="D121" s="35" t="str">
        <f>IF(ISBLANK($A121),"",VLOOKUP(MID($A121,FINDB("_",$A121,7)+1,LEN($A121)-FINDB("_",$A121,7)),'Date Table'!$A$2:$E$31,3,0))</f>
        <v/>
      </c>
      <c r="E121" s="35" t="str">
        <f>IF(ISBLANK($A121),"",VLOOKUP(MID($A121,FINDB("_",$A121,7)+1,LEN($A121)-FINDB("_",$A121,7)),'Date Table'!$A$2:$E$31,4,0))</f>
        <v/>
      </c>
      <c r="F121" s="35" t="str">
        <f>IF(ISBLANK($A121),"",VLOOKUP(MID($A121,FINDB("_",$A121,7)+1,LEN($A121)-FINDB("_",$A121,7)),'Date Table'!$A$2:$E$31,5,0))</f>
        <v/>
      </c>
      <c r="G121" s="12"/>
      <c r="H121" s="12"/>
      <c r="I121" s="14"/>
    </row>
    <row r="122" spans="1:9" s="7" customFormat="1" x14ac:dyDescent="0.25">
      <c r="A122" s="12"/>
      <c r="B122" s="14" t="str">
        <f t="shared" si="1"/>
        <v/>
      </c>
      <c r="C122" s="35" t="str">
        <f>IF(ISBLANK($A122),"",VLOOKUP(MID($A122,FINDB("_",$A122,7)+1,LEN($A122)-FINDB("_",$A122,7)),'Date Table'!$A$2:$E$31,2,0))</f>
        <v/>
      </c>
      <c r="D122" s="35" t="str">
        <f>IF(ISBLANK($A122),"",VLOOKUP(MID($A122,FINDB("_",$A122,7)+1,LEN($A122)-FINDB("_",$A122,7)),'Date Table'!$A$2:$E$31,3,0))</f>
        <v/>
      </c>
      <c r="E122" s="35" t="str">
        <f>IF(ISBLANK($A122),"",VLOOKUP(MID($A122,FINDB("_",$A122,7)+1,LEN($A122)-FINDB("_",$A122,7)),'Date Table'!$A$2:$E$31,4,0))</f>
        <v/>
      </c>
      <c r="F122" s="35" t="str">
        <f>IF(ISBLANK($A122),"",VLOOKUP(MID($A122,FINDB("_",$A122,7)+1,LEN($A122)-FINDB("_",$A122,7)),'Date Table'!$A$2:$E$31,5,0))</f>
        <v/>
      </c>
      <c r="G122" s="12"/>
      <c r="H122" s="12"/>
      <c r="I122" s="14"/>
    </row>
    <row r="123" spans="1:9" s="7" customFormat="1" x14ac:dyDescent="0.25">
      <c r="A123" s="12"/>
      <c r="B123" s="14" t="str">
        <f t="shared" si="1"/>
        <v/>
      </c>
      <c r="C123" s="35" t="str">
        <f>IF(ISBLANK($A123),"",VLOOKUP(MID($A123,FINDB("_",$A123,7)+1,LEN($A123)-FINDB("_",$A123,7)),'Date Table'!$A$2:$E$31,2,0))</f>
        <v/>
      </c>
      <c r="D123" s="35" t="str">
        <f>IF(ISBLANK($A123),"",VLOOKUP(MID($A123,FINDB("_",$A123,7)+1,LEN($A123)-FINDB("_",$A123,7)),'Date Table'!$A$2:$E$31,3,0))</f>
        <v/>
      </c>
      <c r="E123" s="35" t="str">
        <f>IF(ISBLANK($A123),"",VLOOKUP(MID($A123,FINDB("_",$A123,7)+1,LEN($A123)-FINDB("_",$A123,7)),'Date Table'!$A$2:$E$31,4,0))</f>
        <v/>
      </c>
      <c r="F123" s="35" t="str">
        <f>IF(ISBLANK($A123),"",VLOOKUP(MID($A123,FINDB("_",$A123,7)+1,LEN($A123)-FINDB("_",$A123,7)),'Date Table'!$A$2:$E$31,5,0))</f>
        <v/>
      </c>
      <c r="G123" s="12"/>
      <c r="H123" s="12"/>
      <c r="I123" s="14"/>
    </row>
    <row r="124" spans="1:9" s="7" customFormat="1" x14ac:dyDescent="0.25">
      <c r="A124" s="12"/>
      <c r="B124" s="14" t="str">
        <f t="shared" si="1"/>
        <v/>
      </c>
      <c r="C124" s="35" t="str">
        <f>IF(ISBLANK($A124),"",VLOOKUP(MID($A124,FINDB("_",$A124,7)+1,LEN($A124)-FINDB("_",$A124,7)),'Date Table'!$A$2:$E$31,2,0))</f>
        <v/>
      </c>
      <c r="D124" s="35" t="str">
        <f>IF(ISBLANK($A124),"",VLOOKUP(MID($A124,FINDB("_",$A124,7)+1,LEN($A124)-FINDB("_",$A124,7)),'Date Table'!$A$2:$E$31,3,0))</f>
        <v/>
      </c>
      <c r="E124" s="35" t="str">
        <f>IF(ISBLANK($A124),"",VLOOKUP(MID($A124,FINDB("_",$A124,7)+1,LEN($A124)-FINDB("_",$A124,7)),'Date Table'!$A$2:$E$31,4,0))</f>
        <v/>
      </c>
      <c r="F124" s="35" t="str">
        <f>IF(ISBLANK($A124),"",VLOOKUP(MID($A124,FINDB("_",$A124,7)+1,LEN($A124)-FINDB("_",$A124,7)),'Date Table'!$A$2:$E$31,5,0))</f>
        <v/>
      </c>
      <c r="G124" s="12"/>
      <c r="H124" s="12"/>
      <c r="I124" s="14"/>
    </row>
    <row r="125" spans="1:9" s="7" customFormat="1" x14ac:dyDescent="0.25">
      <c r="A125" s="12"/>
      <c r="B125" s="14" t="str">
        <f t="shared" si="1"/>
        <v/>
      </c>
      <c r="C125" s="35" t="str">
        <f>IF(ISBLANK($A125),"",VLOOKUP(MID($A125,FINDB("_",$A125,7)+1,LEN($A125)-FINDB("_",$A125,7)),'Date Table'!$A$2:$E$31,2,0))</f>
        <v/>
      </c>
      <c r="D125" s="35" t="str">
        <f>IF(ISBLANK($A125),"",VLOOKUP(MID($A125,FINDB("_",$A125,7)+1,LEN($A125)-FINDB("_",$A125,7)),'Date Table'!$A$2:$E$31,3,0))</f>
        <v/>
      </c>
      <c r="E125" s="35" t="str">
        <f>IF(ISBLANK($A125),"",VLOOKUP(MID($A125,FINDB("_",$A125,7)+1,LEN($A125)-FINDB("_",$A125,7)),'Date Table'!$A$2:$E$31,4,0))</f>
        <v/>
      </c>
      <c r="F125" s="35" t="str">
        <f>IF(ISBLANK($A125),"",VLOOKUP(MID($A125,FINDB("_",$A125,7)+1,LEN($A125)-FINDB("_",$A125,7)),'Date Table'!$A$2:$E$31,5,0))</f>
        <v/>
      </c>
      <c r="G125" s="12"/>
      <c r="H125" s="12"/>
      <c r="I125" s="14"/>
    </row>
    <row r="126" spans="1:9" s="7" customFormat="1" x14ac:dyDescent="0.25">
      <c r="A126" s="12"/>
      <c r="B126" s="14" t="str">
        <f t="shared" si="1"/>
        <v/>
      </c>
      <c r="C126" s="35" t="str">
        <f>IF(ISBLANK($A126),"",VLOOKUP(MID($A126,FINDB("_",$A126,7)+1,LEN($A126)-FINDB("_",$A126,7)),'Date Table'!$A$2:$E$31,2,0))</f>
        <v/>
      </c>
      <c r="D126" s="35" t="str">
        <f>IF(ISBLANK($A126),"",VLOOKUP(MID($A126,FINDB("_",$A126,7)+1,LEN($A126)-FINDB("_",$A126,7)),'Date Table'!$A$2:$E$31,3,0))</f>
        <v/>
      </c>
      <c r="E126" s="35" t="str">
        <f>IF(ISBLANK($A126),"",VLOOKUP(MID($A126,FINDB("_",$A126,7)+1,LEN($A126)-FINDB("_",$A126,7)),'Date Table'!$A$2:$E$31,4,0))</f>
        <v/>
      </c>
      <c r="F126" s="35" t="str">
        <f>IF(ISBLANK($A126),"",VLOOKUP(MID($A126,FINDB("_",$A126,7)+1,LEN($A126)-FINDB("_",$A126,7)),'Date Table'!$A$2:$E$31,5,0))</f>
        <v/>
      </c>
      <c r="G126" s="12"/>
      <c r="H126" s="12"/>
      <c r="I126" s="14"/>
    </row>
    <row r="127" spans="1:9" s="7" customFormat="1" x14ac:dyDescent="0.25">
      <c r="A127" s="12"/>
      <c r="B127" s="14" t="str">
        <f t="shared" ref="B127:B190" si="2">IF(ISBLANK($A127),"","Internal")</f>
        <v/>
      </c>
      <c r="C127" s="35" t="str">
        <f>IF(ISBLANK($A127),"",VLOOKUP(MID($A127,FINDB("_",$A127,7)+1,LEN($A127)-FINDB("_",$A127,7)),'Date Table'!$A$2:$E$31,2,0))</f>
        <v/>
      </c>
      <c r="D127" s="35" t="str">
        <f>IF(ISBLANK($A127),"",VLOOKUP(MID($A127,FINDB("_",$A127,7)+1,LEN($A127)-FINDB("_",$A127,7)),'Date Table'!$A$2:$E$31,3,0))</f>
        <v/>
      </c>
      <c r="E127" s="35" t="str">
        <f>IF(ISBLANK($A127),"",VLOOKUP(MID($A127,FINDB("_",$A127,7)+1,LEN($A127)-FINDB("_",$A127,7)),'Date Table'!$A$2:$E$31,4,0))</f>
        <v/>
      </c>
      <c r="F127" s="35" t="str">
        <f>IF(ISBLANK($A127),"",VLOOKUP(MID($A127,FINDB("_",$A127,7)+1,LEN($A127)-FINDB("_",$A127,7)),'Date Table'!$A$2:$E$31,5,0))</f>
        <v/>
      </c>
      <c r="G127" s="12"/>
      <c r="H127" s="12"/>
      <c r="I127" s="14"/>
    </row>
    <row r="128" spans="1:9" s="7" customFormat="1" x14ac:dyDescent="0.25">
      <c r="A128" s="12"/>
      <c r="B128" s="14" t="str">
        <f t="shared" si="2"/>
        <v/>
      </c>
      <c r="C128" s="35" t="str">
        <f>IF(ISBLANK($A128),"",VLOOKUP(MID($A128,FINDB("_",$A128,7)+1,LEN($A128)-FINDB("_",$A128,7)),'Date Table'!$A$2:$E$31,2,0))</f>
        <v/>
      </c>
      <c r="D128" s="35" t="str">
        <f>IF(ISBLANK($A128),"",VLOOKUP(MID($A128,FINDB("_",$A128,7)+1,LEN($A128)-FINDB("_",$A128,7)),'Date Table'!$A$2:$E$31,3,0))</f>
        <v/>
      </c>
      <c r="E128" s="35" t="str">
        <f>IF(ISBLANK($A128),"",VLOOKUP(MID($A128,FINDB("_",$A128,7)+1,LEN($A128)-FINDB("_",$A128,7)),'Date Table'!$A$2:$E$31,4,0))</f>
        <v/>
      </c>
      <c r="F128" s="35" t="str">
        <f>IF(ISBLANK($A128),"",VLOOKUP(MID($A128,FINDB("_",$A128,7)+1,LEN($A128)-FINDB("_",$A128,7)),'Date Table'!$A$2:$E$31,5,0))</f>
        <v/>
      </c>
      <c r="G128" s="12"/>
      <c r="H128" s="12"/>
      <c r="I128" s="14"/>
    </row>
    <row r="129" spans="1:9" s="7" customFormat="1" x14ac:dyDescent="0.25">
      <c r="A129" s="12"/>
      <c r="B129" s="14" t="str">
        <f t="shared" si="2"/>
        <v/>
      </c>
      <c r="C129" s="35" t="str">
        <f>IF(ISBLANK($A129),"",VLOOKUP(MID($A129,FINDB("_",$A129,7)+1,LEN($A129)-FINDB("_",$A129,7)),'Date Table'!$A$2:$E$31,2,0))</f>
        <v/>
      </c>
      <c r="D129" s="35" t="str">
        <f>IF(ISBLANK($A129),"",VLOOKUP(MID($A129,FINDB("_",$A129,7)+1,LEN($A129)-FINDB("_",$A129,7)),'Date Table'!$A$2:$E$31,3,0))</f>
        <v/>
      </c>
      <c r="E129" s="35" t="str">
        <f>IF(ISBLANK($A129),"",VLOOKUP(MID($A129,FINDB("_",$A129,7)+1,LEN($A129)-FINDB("_",$A129,7)),'Date Table'!$A$2:$E$31,4,0))</f>
        <v/>
      </c>
      <c r="F129" s="35" t="str">
        <f>IF(ISBLANK($A129),"",VLOOKUP(MID($A129,FINDB("_",$A129,7)+1,LEN($A129)-FINDB("_",$A129,7)),'Date Table'!$A$2:$E$31,5,0))</f>
        <v/>
      </c>
      <c r="G129" s="12"/>
      <c r="H129" s="12"/>
      <c r="I129" s="14"/>
    </row>
    <row r="130" spans="1:9" s="7" customFormat="1" x14ac:dyDescent="0.25">
      <c r="A130" s="12"/>
      <c r="B130" s="14" t="str">
        <f t="shared" si="2"/>
        <v/>
      </c>
      <c r="C130" s="35" t="str">
        <f>IF(ISBLANK($A130),"",VLOOKUP(MID($A130,FINDB("_",$A130,7)+1,LEN($A130)-FINDB("_",$A130,7)),'Date Table'!$A$2:$E$31,2,0))</f>
        <v/>
      </c>
      <c r="D130" s="35" t="str">
        <f>IF(ISBLANK($A130),"",VLOOKUP(MID($A130,FINDB("_",$A130,7)+1,LEN($A130)-FINDB("_",$A130,7)),'Date Table'!$A$2:$E$31,3,0))</f>
        <v/>
      </c>
      <c r="E130" s="35" t="str">
        <f>IF(ISBLANK($A130),"",VLOOKUP(MID($A130,FINDB("_",$A130,7)+1,LEN($A130)-FINDB("_",$A130,7)),'Date Table'!$A$2:$E$31,4,0))</f>
        <v/>
      </c>
      <c r="F130" s="35" t="str">
        <f>IF(ISBLANK($A130),"",VLOOKUP(MID($A130,FINDB("_",$A130,7)+1,LEN($A130)-FINDB("_",$A130,7)),'Date Table'!$A$2:$E$31,5,0))</f>
        <v/>
      </c>
      <c r="G130" s="12"/>
      <c r="H130" s="12"/>
      <c r="I130" s="14"/>
    </row>
    <row r="131" spans="1:9" s="7" customFormat="1" x14ac:dyDescent="0.25">
      <c r="A131" s="12"/>
      <c r="B131" s="14" t="str">
        <f t="shared" si="2"/>
        <v/>
      </c>
      <c r="C131" s="35" t="str">
        <f>IF(ISBLANK($A131),"",VLOOKUP(MID($A131,FINDB("_",$A131,7)+1,LEN($A131)-FINDB("_",$A131,7)),'Date Table'!$A$2:$E$31,2,0))</f>
        <v/>
      </c>
      <c r="D131" s="35" t="str">
        <f>IF(ISBLANK($A131),"",VLOOKUP(MID($A131,FINDB("_",$A131,7)+1,LEN($A131)-FINDB("_",$A131,7)),'Date Table'!$A$2:$E$31,3,0))</f>
        <v/>
      </c>
      <c r="E131" s="35" t="str">
        <f>IF(ISBLANK($A131),"",VLOOKUP(MID($A131,FINDB("_",$A131,7)+1,LEN($A131)-FINDB("_",$A131,7)),'Date Table'!$A$2:$E$31,4,0))</f>
        <v/>
      </c>
      <c r="F131" s="35" t="str">
        <f>IF(ISBLANK($A131),"",VLOOKUP(MID($A131,FINDB("_",$A131,7)+1,LEN($A131)-FINDB("_",$A131,7)),'Date Table'!$A$2:$E$31,5,0))</f>
        <v/>
      </c>
      <c r="G131" s="12"/>
      <c r="H131" s="12"/>
      <c r="I131" s="14"/>
    </row>
    <row r="132" spans="1:9" s="7" customFormat="1" x14ac:dyDescent="0.25">
      <c r="A132" s="12"/>
      <c r="B132" s="14" t="str">
        <f t="shared" si="2"/>
        <v/>
      </c>
      <c r="C132" s="35" t="str">
        <f>IF(ISBLANK($A132),"",VLOOKUP(MID($A132,FINDB("_",$A132,7)+1,LEN($A132)-FINDB("_",$A132,7)),'Date Table'!$A$2:$E$31,2,0))</f>
        <v/>
      </c>
      <c r="D132" s="35" t="str">
        <f>IF(ISBLANK($A132),"",VLOOKUP(MID($A132,FINDB("_",$A132,7)+1,LEN($A132)-FINDB("_",$A132,7)),'Date Table'!$A$2:$E$31,3,0))</f>
        <v/>
      </c>
      <c r="E132" s="35" t="str">
        <f>IF(ISBLANK($A132),"",VLOOKUP(MID($A132,FINDB("_",$A132,7)+1,LEN($A132)-FINDB("_",$A132,7)),'Date Table'!$A$2:$E$31,4,0))</f>
        <v/>
      </c>
      <c r="F132" s="35" t="str">
        <f>IF(ISBLANK($A132),"",VLOOKUP(MID($A132,FINDB("_",$A132,7)+1,LEN($A132)-FINDB("_",$A132,7)),'Date Table'!$A$2:$E$31,5,0))</f>
        <v/>
      </c>
      <c r="G132" s="12"/>
      <c r="H132" s="12"/>
      <c r="I132" s="14"/>
    </row>
    <row r="133" spans="1:9" s="7" customFormat="1" x14ac:dyDescent="0.25">
      <c r="A133" s="12"/>
      <c r="B133" s="14" t="str">
        <f t="shared" si="2"/>
        <v/>
      </c>
      <c r="C133" s="35" t="str">
        <f>IF(ISBLANK($A133),"",VLOOKUP(MID($A133,FINDB("_",$A133,7)+1,LEN($A133)-FINDB("_",$A133,7)),'Date Table'!$A$2:$E$31,2,0))</f>
        <v/>
      </c>
      <c r="D133" s="35" t="str">
        <f>IF(ISBLANK($A133),"",VLOOKUP(MID($A133,FINDB("_",$A133,7)+1,LEN($A133)-FINDB("_",$A133,7)),'Date Table'!$A$2:$E$31,3,0))</f>
        <v/>
      </c>
      <c r="E133" s="35" t="str">
        <f>IF(ISBLANK($A133),"",VLOOKUP(MID($A133,FINDB("_",$A133,7)+1,LEN($A133)-FINDB("_",$A133,7)),'Date Table'!$A$2:$E$31,4,0))</f>
        <v/>
      </c>
      <c r="F133" s="35" t="str">
        <f>IF(ISBLANK($A133),"",VLOOKUP(MID($A133,FINDB("_",$A133,7)+1,LEN($A133)-FINDB("_",$A133,7)),'Date Table'!$A$2:$E$31,5,0))</f>
        <v/>
      </c>
      <c r="G133" s="12"/>
      <c r="H133" s="12"/>
      <c r="I133" s="14"/>
    </row>
    <row r="134" spans="1:9" s="7" customFormat="1" x14ac:dyDescent="0.25">
      <c r="A134" s="12"/>
      <c r="B134" s="14" t="str">
        <f t="shared" si="2"/>
        <v/>
      </c>
      <c r="C134" s="35" t="str">
        <f>IF(ISBLANK($A134),"",VLOOKUP(MID($A134,FINDB("_",$A134,7)+1,LEN($A134)-FINDB("_",$A134,7)),'Date Table'!$A$2:$E$31,2,0))</f>
        <v/>
      </c>
      <c r="D134" s="35" t="str">
        <f>IF(ISBLANK($A134),"",VLOOKUP(MID($A134,FINDB("_",$A134,7)+1,LEN($A134)-FINDB("_",$A134,7)),'Date Table'!$A$2:$E$31,3,0))</f>
        <v/>
      </c>
      <c r="E134" s="35" t="str">
        <f>IF(ISBLANK($A134),"",VLOOKUP(MID($A134,FINDB("_",$A134,7)+1,LEN($A134)-FINDB("_",$A134,7)),'Date Table'!$A$2:$E$31,4,0))</f>
        <v/>
      </c>
      <c r="F134" s="35" t="str">
        <f>IF(ISBLANK($A134),"",VLOOKUP(MID($A134,FINDB("_",$A134,7)+1,LEN($A134)-FINDB("_",$A134,7)),'Date Table'!$A$2:$E$31,5,0))</f>
        <v/>
      </c>
      <c r="G134" s="12"/>
      <c r="H134" s="12"/>
      <c r="I134" s="14"/>
    </row>
    <row r="135" spans="1:9" s="7" customFormat="1" x14ac:dyDescent="0.25">
      <c r="A135" s="12"/>
      <c r="B135" s="14" t="str">
        <f t="shared" si="2"/>
        <v/>
      </c>
      <c r="C135" s="35" t="str">
        <f>IF(ISBLANK($A135),"",VLOOKUP(MID($A135,FINDB("_",$A135,7)+1,LEN($A135)-FINDB("_",$A135,7)),'Date Table'!$A$2:$E$31,2,0))</f>
        <v/>
      </c>
      <c r="D135" s="35" t="str">
        <f>IF(ISBLANK($A135),"",VLOOKUP(MID($A135,FINDB("_",$A135,7)+1,LEN($A135)-FINDB("_",$A135,7)),'Date Table'!$A$2:$E$31,3,0))</f>
        <v/>
      </c>
      <c r="E135" s="35" t="str">
        <f>IF(ISBLANK($A135),"",VLOOKUP(MID($A135,FINDB("_",$A135,7)+1,LEN($A135)-FINDB("_",$A135,7)),'Date Table'!$A$2:$E$31,4,0))</f>
        <v/>
      </c>
      <c r="F135" s="35" t="str">
        <f>IF(ISBLANK($A135),"",VLOOKUP(MID($A135,FINDB("_",$A135,7)+1,LEN($A135)-FINDB("_",$A135,7)),'Date Table'!$A$2:$E$31,5,0))</f>
        <v/>
      </c>
      <c r="G135" s="12"/>
      <c r="H135" s="12"/>
      <c r="I135" s="14"/>
    </row>
    <row r="136" spans="1:9" s="7" customFormat="1" x14ac:dyDescent="0.25">
      <c r="A136" s="12"/>
      <c r="B136" s="14" t="str">
        <f t="shared" si="2"/>
        <v/>
      </c>
      <c r="C136" s="35" t="str">
        <f>IF(ISBLANK($A136),"",VLOOKUP(MID($A136,FINDB("_",$A136,7)+1,LEN($A136)-FINDB("_",$A136,7)),'Date Table'!$A$2:$E$31,2,0))</f>
        <v/>
      </c>
      <c r="D136" s="35" t="str">
        <f>IF(ISBLANK($A136),"",VLOOKUP(MID($A136,FINDB("_",$A136,7)+1,LEN($A136)-FINDB("_",$A136,7)),'Date Table'!$A$2:$E$31,3,0))</f>
        <v/>
      </c>
      <c r="E136" s="35" t="str">
        <f>IF(ISBLANK($A136),"",VLOOKUP(MID($A136,FINDB("_",$A136,7)+1,LEN($A136)-FINDB("_",$A136,7)),'Date Table'!$A$2:$E$31,4,0))</f>
        <v/>
      </c>
      <c r="F136" s="35" t="str">
        <f>IF(ISBLANK($A136),"",VLOOKUP(MID($A136,FINDB("_",$A136,7)+1,LEN($A136)-FINDB("_",$A136,7)),'Date Table'!$A$2:$E$31,5,0))</f>
        <v/>
      </c>
      <c r="G136" s="12"/>
      <c r="H136" s="12"/>
      <c r="I136" s="14"/>
    </row>
    <row r="137" spans="1:9" s="7" customFormat="1" x14ac:dyDescent="0.25">
      <c r="A137" s="12"/>
      <c r="B137" s="14" t="str">
        <f t="shared" si="2"/>
        <v/>
      </c>
      <c r="C137" s="35" t="str">
        <f>IF(ISBLANK($A137),"",VLOOKUP(MID($A137,FINDB("_",$A137,7)+1,LEN($A137)-FINDB("_",$A137,7)),'Date Table'!$A$2:$E$31,2,0))</f>
        <v/>
      </c>
      <c r="D137" s="35" t="str">
        <f>IF(ISBLANK($A137),"",VLOOKUP(MID($A137,FINDB("_",$A137,7)+1,LEN($A137)-FINDB("_",$A137,7)),'Date Table'!$A$2:$E$31,3,0))</f>
        <v/>
      </c>
      <c r="E137" s="35" t="str">
        <f>IF(ISBLANK($A137),"",VLOOKUP(MID($A137,FINDB("_",$A137,7)+1,LEN($A137)-FINDB("_",$A137,7)),'Date Table'!$A$2:$E$31,4,0))</f>
        <v/>
      </c>
      <c r="F137" s="35" t="str">
        <f>IF(ISBLANK($A137),"",VLOOKUP(MID($A137,FINDB("_",$A137,7)+1,LEN($A137)-FINDB("_",$A137,7)),'Date Table'!$A$2:$E$31,5,0))</f>
        <v/>
      </c>
      <c r="G137" s="12"/>
      <c r="H137" s="12"/>
      <c r="I137" s="14"/>
    </row>
    <row r="138" spans="1:9" s="7" customFormat="1" x14ac:dyDescent="0.25">
      <c r="A138" s="12"/>
      <c r="B138" s="14" t="str">
        <f t="shared" si="2"/>
        <v/>
      </c>
      <c r="C138" s="35" t="str">
        <f>IF(ISBLANK($A138),"",VLOOKUP(MID($A138,FINDB("_",$A138,7)+1,LEN($A138)-FINDB("_",$A138,7)),'Date Table'!$A$2:$E$31,2,0))</f>
        <v/>
      </c>
      <c r="D138" s="35" t="str">
        <f>IF(ISBLANK($A138),"",VLOOKUP(MID($A138,FINDB("_",$A138,7)+1,LEN($A138)-FINDB("_",$A138,7)),'Date Table'!$A$2:$E$31,3,0))</f>
        <v/>
      </c>
      <c r="E138" s="35" t="str">
        <f>IF(ISBLANK($A138),"",VLOOKUP(MID($A138,FINDB("_",$A138,7)+1,LEN($A138)-FINDB("_",$A138,7)),'Date Table'!$A$2:$E$31,4,0))</f>
        <v/>
      </c>
      <c r="F138" s="35" t="str">
        <f>IF(ISBLANK($A138),"",VLOOKUP(MID($A138,FINDB("_",$A138,7)+1,LEN($A138)-FINDB("_",$A138,7)),'Date Table'!$A$2:$E$31,5,0))</f>
        <v/>
      </c>
      <c r="G138" s="12"/>
      <c r="H138" s="12"/>
      <c r="I138" s="14"/>
    </row>
    <row r="139" spans="1:9" s="7" customFormat="1" x14ac:dyDescent="0.25">
      <c r="A139" s="12"/>
      <c r="B139" s="14" t="str">
        <f t="shared" si="2"/>
        <v/>
      </c>
      <c r="C139" s="35" t="str">
        <f>IF(ISBLANK($A139),"",VLOOKUP(MID($A139,FINDB("_",$A139,7)+1,LEN($A139)-FINDB("_",$A139,7)),'Date Table'!$A$2:$E$31,2,0))</f>
        <v/>
      </c>
      <c r="D139" s="35" t="str">
        <f>IF(ISBLANK($A139),"",VLOOKUP(MID($A139,FINDB("_",$A139,7)+1,LEN($A139)-FINDB("_",$A139,7)),'Date Table'!$A$2:$E$31,3,0))</f>
        <v/>
      </c>
      <c r="E139" s="35" t="str">
        <f>IF(ISBLANK($A139),"",VLOOKUP(MID($A139,FINDB("_",$A139,7)+1,LEN($A139)-FINDB("_",$A139,7)),'Date Table'!$A$2:$E$31,4,0))</f>
        <v/>
      </c>
      <c r="F139" s="35" t="str">
        <f>IF(ISBLANK($A139),"",VLOOKUP(MID($A139,FINDB("_",$A139,7)+1,LEN($A139)-FINDB("_",$A139,7)),'Date Table'!$A$2:$E$31,5,0))</f>
        <v/>
      </c>
      <c r="G139" s="12"/>
      <c r="H139" s="12"/>
      <c r="I139" s="14"/>
    </row>
    <row r="140" spans="1:9" s="7" customFormat="1" x14ac:dyDescent="0.25">
      <c r="A140" s="12"/>
      <c r="B140" s="14" t="str">
        <f t="shared" si="2"/>
        <v/>
      </c>
      <c r="C140" s="35" t="str">
        <f>IF(ISBLANK($A140),"",VLOOKUP(MID($A140,FINDB("_",$A140,7)+1,LEN($A140)-FINDB("_",$A140,7)),'Date Table'!$A$2:$E$31,2,0))</f>
        <v/>
      </c>
      <c r="D140" s="35" t="str">
        <f>IF(ISBLANK($A140),"",VLOOKUP(MID($A140,FINDB("_",$A140,7)+1,LEN($A140)-FINDB("_",$A140,7)),'Date Table'!$A$2:$E$31,3,0))</f>
        <v/>
      </c>
      <c r="E140" s="35" t="str">
        <f>IF(ISBLANK($A140),"",VLOOKUP(MID($A140,FINDB("_",$A140,7)+1,LEN($A140)-FINDB("_",$A140,7)),'Date Table'!$A$2:$E$31,4,0))</f>
        <v/>
      </c>
      <c r="F140" s="35" t="str">
        <f>IF(ISBLANK($A140),"",VLOOKUP(MID($A140,FINDB("_",$A140,7)+1,LEN($A140)-FINDB("_",$A140,7)),'Date Table'!$A$2:$E$31,5,0))</f>
        <v/>
      </c>
      <c r="G140" s="12"/>
      <c r="H140" s="12"/>
      <c r="I140" s="14"/>
    </row>
    <row r="141" spans="1:9" s="7" customFormat="1" x14ac:dyDescent="0.25">
      <c r="A141" s="12"/>
      <c r="B141" s="14" t="str">
        <f t="shared" si="2"/>
        <v/>
      </c>
      <c r="C141" s="35" t="str">
        <f>IF(ISBLANK($A141),"",VLOOKUP(MID($A141,FINDB("_",$A141,7)+1,LEN($A141)-FINDB("_",$A141,7)),'Date Table'!$A$2:$E$31,2,0))</f>
        <v/>
      </c>
      <c r="D141" s="35" t="str">
        <f>IF(ISBLANK($A141),"",VLOOKUP(MID($A141,FINDB("_",$A141,7)+1,LEN($A141)-FINDB("_",$A141,7)),'Date Table'!$A$2:$E$31,3,0))</f>
        <v/>
      </c>
      <c r="E141" s="35" t="str">
        <f>IF(ISBLANK($A141),"",VLOOKUP(MID($A141,FINDB("_",$A141,7)+1,LEN($A141)-FINDB("_",$A141,7)),'Date Table'!$A$2:$E$31,4,0))</f>
        <v/>
      </c>
      <c r="F141" s="35" t="str">
        <f>IF(ISBLANK($A141),"",VLOOKUP(MID($A141,FINDB("_",$A141,7)+1,LEN($A141)-FINDB("_",$A141,7)),'Date Table'!$A$2:$E$31,5,0))</f>
        <v/>
      </c>
      <c r="G141" s="12"/>
      <c r="H141" s="12"/>
      <c r="I141" s="14"/>
    </row>
    <row r="142" spans="1:9" s="7" customFormat="1" x14ac:dyDescent="0.25">
      <c r="A142" s="12"/>
      <c r="B142" s="14" t="str">
        <f t="shared" si="2"/>
        <v/>
      </c>
      <c r="C142" s="35" t="str">
        <f>IF(ISBLANK($A142),"",VLOOKUP(MID($A142,FINDB("_",$A142,7)+1,LEN($A142)-FINDB("_",$A142,7)),'Date Table'!$A$2:$E$31,2,0))</f>
        <v/>
      </c>
      <c r="D142" s="35" t="str">
        <f>IF(ISBLANK($A142),"",VLOOKUP(MID($A142,FINDB("_",$A142,7)+1,LEN($A142)-FINDB("_",$A142,7)),'Date Table'!$A$2:$E$31,3,0))</f>
        <v/>
      </c>
      <c r="E142" s="35" t="str">
        <f>IF(ISBLANK($A142),"",VLOOKUP(MID($A142,FINDB("_",$A142,7)+1,LEN($A142)-FINDB("_",$A142,7)),'Date Table'!$A$2:$E$31,4,0))</f>
        <v/>
      </c>
      <c r="F142" s="35" t="str">
        <f>IF(ISBLANK($A142),"",VLOOKUP(MID($A142,FINDB("_",$A142,7)+1,LEN($A142)-FINDB("_",$A142,7)),'Date Table'!$A$2:$E$31,5,0))</f>
        <v/>
      </c>
      <c r="G142" s="12"/>
      <c r="H142" s="12"/>
      <c r="I142" s="14"/>
    </row>
    <row r="143" spans="1:9" s="7" customFormat="1" x14ac:dyDescent="0.25">
      <c r="A143" s="12"/>
      <c r="B143" s="14" t="str">
        <f t="shared" si="2"/>
        <v/>
      </c>
      <c r="C143" s="35" t="str">
        <f>IF(ISBLANK($A143),"",VLOOKUP(MID($A143,FINDB("_",$A143,7)+1,LEN($A143)-FINDB("_",$A143,7)),'Date Table'!$A$2:$E$31,2,0))</f>
        <v/>
      </c>
      <c r="D143" s="35" t="str">
        <f>IF(ISBLANK($A143),"",VLOOKUP(MID($A143,FINDB("_",$A143,7)+1,LEN($A143)-FINDB("_",$A143,7)),'Date Table'!$A$2:$E$31,3,0))</f>
        <v/>
      </c>
      <c r="E143" s="35" t="str">
        <f>IF(ISBLANK($A143),"",VLOOKUP(MID($A143,FINDB("_",$A143,7)+1,LEN($A143)-FINDB("_",$A143,7)),'Date Table'!$A$2:$E$31,4,0))</f>
        <v/>
      </c>
      <c r="F143" s="35" t="str">
        <f>IF(ISBLANK($A143),"",VLOOKUP(MID($A143,FINDB("_",$A143,7)+1,LEN($A143)-FINDB("_",$A143,7)),'Date Table'!$A$2:$E$31,5,0))</f>
        <v/>
      </c>
      <c r="G143" s="12"/>
      <c r="H143" s="12"/>
      <c r="I143" s="14"/>
    </row>
    <row r="144" spans="1:9" s="7" customFormat="1" x14ac:dyDescent="0.25">
      <c r="A144" s="12"/>
      <c r="B144" s="14" t="str">
        <f t="shared" si="2"/>
        <v/>
      </c>
      <c r="C144" s="35" t="str">
        <f>IF(ISBLANK($A144),"",VLOOKUP(MID($A144,FINDB("_",$A144,7)+1,LEN($A144)-FINDB("_",$A144,7)),'Date Table'!$A$2:$E$31,2,0))</f>
        <v/>
      </c>
      <c r="D144" s="35" t="str">
        <f>IF(ISBLANK($A144),"",VLOOKUP(MID($A144,FINDB("_",$A144,7)+1,LEN($A144)-FINDB("_",$A144,7)),'Date Table'!$A$2:$E$31,3,0))</f>
        <v/>
      </c>
      <c r="E144" s="35" t="str">
        <f>IF(ISBLANK($A144),"",VLOOKUP(MID($A144,FINDB("_",$A144,7)+1,LEN($A144)-FINDB("_",$A144,7)),'Date Table'!$A$2:$E$31,4,0))</f>
        <v/>
      </c>
      <c r="F144" s="35" t="str">
        <f>IF(ISBLANK($A144),"",VLOOKUP(MID($A144,FINDB("_",$A144,7)+1,LEN($A144)-FINDB("_",$A144,7)),'Date Table'!$A$2:$E$31,5,0))</f>
        <v/>
      </c>
      <c r="G144" s="12"/>
      <c r="H144" s="12"/>
      <c r="I144" s="14"/>
    </row>
    <row r="145" spans="1:9" s="7" customFormat="1" x14ac:dyDescent="0.25">
      <c r="A145" s="12"/>
      <c r="B145" s="14" t="str">
        <f t="shared" si="2"/>
        <v/>
      </c>
      <c r="C145" s="35" t="str">
        <f>IF(ISBLANK($A145),"",VLOOKUP(MID($A145,FINDB("_",$A145,7)+1,LEN($A145)-FINDB("_",$A145,7)),'Date Table'!$A$2:$E$31,2,0))</f>
        <v/>
      </c>
      <c r="D145" s="35" t="str">
        <f>IF(ISBLANK($A145),"",VLOOKUP(MID($A145,FINDB("_",$A145,7)+1,LEN($A145)-FINDB("_",$A145,7)),'Date Table'!$A$2:$E$31,3,0))</f>
        <v/>
      </c>
      <c r="E145" s="35" t="str">
        <f>IF(ISBLANK($A145),"",VLOOKUP(MID($A145,FINDB("_",$A145,7)+1,LEN($A145)-FINDB("_",$A145,7)),'Date Table'!$A$2:$E$31,4,0))</f>
        <v/>
      </c>
      <c r="F145" s="35" t="str">
        <f>IF(ISBLANK($A145),"",VLOOKUP(MID($A145,FINDB("_",$A145,7)+1,LEN($A145)-FINDB("_",$A145,7)),'Date Table'!$A$2:$E$31,5,0))</f>
        <v/>
      </c>
      <c r="G145" s="12"/>
      <c r="H145" s="12"/>
      <c r="I145" s="14"/>
    </row>
    <row r="146" spans="1:9" s="7" customFormat="1" x14ac:dyDescent="0.25">
      <c r="A146" s="12"/>
      <c r="B146" s="14" t="str">
        <f t="shared" si="2"/>
        <v/>
      </c>
      <c r="C146" s="35" t="str">
        <f>IF(ISBLANK($A146),"",VLOOKUP(MID($A146,FINDB("_",$A146,7)+1,LEN($A146)-FINDB("_",$A146,7)),'Date Table'!$A$2:$E$31,2,0))</f>
        <v/>
      </c>
      <c r="D146" s="35" t="str">
        <f>IF(ISBLANK($A146),"",VLOOKUP(MID($A146,FINDB("_",$A146,7)+1,LEN($A146)-FINDB("_",$A146,7)),'Date Table'!$A$2:$E$31,3,0))</f>
        <v/>
      </c>
      <c r="E146" s="35" t="str">
        <f>IF(ISBLANK($A146),"",VLOOKUP(MID($A146,FINDB("_",$A146,7)+1,LEN($A146)-FINDB("_",$A146,7)),'Date Table'!$A$2:$E$31,4,0))</f>
        <v/>
      </c>
      <c r="F146" s="35" t="str">
        <f>IF(ISBLANK($A146),"",VLOOKUP(MID($A146,FINDB("_",$A146,7)+1,LEN($A146)-FINDB("_",$A146,7)),'Date Table'!$A$2:$E$31,5,0))</f>
        <v/>
      </c>
      <c r="G146" s="12"/>
      <c r="H146" s="12"/>
      <c r="I146" s="14"/>
    </row>
    <row r="147" spans="1:9" s="7" customFormat="1" x14ac:dyDescent="0.25">
      <c r="A147" s="12"/>
      <c r="B147" s="14" t="str">
        <f t="shared" si="2"/>
        <v/>
      </c>
      <c r="C147" s="35" t="str">
        <f>IF(ISBLANK($A147),"",VLOOKUP(MID($A147,FINDB("_",$A147,7)+1,LEN($A147)-FINDB("_",$A147,7)),'Date Table'!$A$2:$E$31,2,0))</f>
        <v/>
      </c>
      <c r="D147" s="35" t="str">
        <f>IF(ISBLANK($A147),"",VLOOKUP(MID($A147,FINDB("_",$A147,7)+1,LEN($A147)-FINDB("_",$A147,7)),'Date Table'!$A$2:$E$31,3,0))</f>
        <v/>
      </c>
      <c r="E147" s="35" t="str">
        <f>IF(ISBLANK($A147),"",VLOOKUP(MID($A147,FINDB("_",$A147,7)+1,LEN($A147)-FINDB("_",$A147,7)),'Date Table'!$A$2:$E$31,4,0))</f>
        <v/>
      </c>
      <c r="F147" s="35" t="str">
        <f>IF(ISBLANK($A147),"",VLOOKUP(MID($A147,FINDB("_",$A147,7)+1,LEN($A147)-FINDB("_",$A147,7)),'Date Table'!$A$2:$E$31,5,0))</f>
        <v/>
      </c>
      <c r="G147" s="12"/>
      <c r="H147" s="12"/>
      <c r="I147" s="14"/>
    </row>
    <row r="148" spans="1:9" s="7" customFormat="1" x14ac:dyDescent="0.25">
      <c r="A148" s="12"/>
      <c r="B148" s="14" t="str">
        <f t="shared" si="2"/>
        <v/>
      </c>
      <c r="C148" s="35" t="str">
        <f>IF(ISBLANK($A148),"",VLOOKUP(MID($A148,FINDB("_",$A148,7)+1,LEN($A148)-FINDB("_",$A148,7)),'Date Table'!$A$2:$E$31,2,0))</f>
        <v/>
      </c>
      <c r="D148" s="35" t="str">
        <f>IF(ISBLANK($A148),"",VLOOKUP(MID($A148,FINDB("_",$A148,7)+1,LEN($A148)-FINDB("_",$A148,7)),'Date Table'!$A$2:$E$31,3,0))</f>
        <v/>
      </c>
      <c r="E148" s="35" t="str">
        <f>IF(ISBLANK($A148),"",VLOOKUP(MID($A148,FINDB("_",$A148,7)+1,LEN($A148)-FINDB("_",$A148,7)),'Date Table'!$A$2:$E$31,4,0))</f>
        <v/>
      </c>
      <c r="F148" s="35" t="str">
        <f>IF(ISBLANK($A148),"",VLOOKUP(MID($A148,FINDB("_",$A148,7)+1,LEN($A148)-FINDB("_",$A148,7)),'Date Table'!$A$2:$E$31,5,0))</f>
        <v/>
      </c>
      <c r="G148" s="12"/>
      <c r="H148" s="12"/>
      <c r="I148" s="14"/>
    </row>
    <row r="149" spans="1:9" s="7" customFormat="1" x14ac:dyDescent="0.25">
      <c r="A149" s="12"/>
      <c r="B149" s="14" t="str">
        <f t="shared" si="2"/>
        <v/>
      </c>
      <c r="C149" s="35" t="str">
        <f>IF(ISBLANK($A149),"",VLOOKUP(MID($A149,FINDB("_",$A149,7)+1,LEN($A149)-FINDB("_",$A149,7)),'Date Table'!$A$2:$E$31,2,0))</f>
        <v/>
      </c>
      <c r="D149" s="35" t="str">
        <f>IF(ISBLANK($A149),"",VLOOKUP(MID($A149,FINDB("_",$A149,7)+1,LEN($A149)-FINDB("_",$A149,7)),'Date Table'!$A$2:$E$31,3,0))</f>
        <v/>
      </c>
      <c r="E149" s="35" t="str">
        <f>IF(ISBLANK($A149),"",VLOOKUP(MID($A149,FINDB("_",$A149,7)+1,LEN($A149)-FINDB("_",$A149,7)),'Date Table'!$A$2:$E$31,4,0))</f>
        <v/>
      </c>
      <c r="F149" s="35" t="str">
        <f>IF(ISBLANK($A149),"",VLOOKUP(MID($A149,FINDB("_",$A149,7)+1,LEN($A149)-FINDB("_",$A149,7)),'Date Table'!$A$2:$E$31,5,0))</f>
        <v/>
      </c>
      <c r="G149" s="12"/>
      <c r="H149" s="12"/>
      <c r="I149" s="14"/>
    </row>
    <row r="150" spans="1:9" s="7" customFormat="1" x14ac:dyDescent="0.25">
      <c r="A150" s="12"/>
      <c r="B150" s="14" t="str">
        <f t="shared" si="2"/>
        <v/>
      </c>
      <c r="C150" s="35" t="str">
        <f>IF(ISBLANK($A150),"",VLOOKUP(MID($A150,FINDB("_",$A150,7)+1,LEN($A150)-FINDB("_",$A150,7)),'Date Table'!$A$2:$E$31,2,0))</f>
        <v/>
      </c>
      <c r="D150" s="35" t="str">
        <f>IF(ISBLANK($A150),"",VLOOKUP(MID($A150,FINDB("_",$A150,7)+1,LEN($A150)-FINDB("_",$A150,7)),'Date Table'!$A$2:$E$31,3,0))</f>
        <v/>
      </c>
      <c r="E150" s="35" t="str">
        <f>IF(ISBLANK($A150),"",VLOOKUP(MID($A150,FINDB("_",$A150,7)+1,LEN($A150)-FINDB("_",$A150,7)),'Date Table'!$A$2:$E$31,4,0))</f>
        <v/>
      </c>
      <c r="F150" s="35" t="str">
        <f>IF(ISBLANK($A150),"",VLOOKUP(MID($A150,FINDB("_",$A150,7)+1,LEN($A150)-FINDB("_",$A150,7)),'Date Table'!$A$2:$E$31,5,0))</f>
        <v/>
      </c>
      <c r="G150" s="12"/>
      <c r="H150" s="12"/>
      <c r="I150" s="14"/>
    </row>
    <row r="151" spans="1:9" s="7" customFormat="1" x14ac:dyDescent="0.25">
      <c r="A151" s="12"/>
      <c r="B151" s="14" t="str">
        <f t="shared" si="2"/>
        <v/>
      </c>
      <c r="C151" s="35" t="str">
        <f>IF(ISBLANK($A151),"",VLOOKUP(MID($A151,FINDB("_",$A151,7)+1,LEN($A151)-FINDB("_",$A151,7)),'Date Table'!$A$2:$E$31,2,0))</f>
        <v/>
      </c>
      <c r="D151" s="35" t="str">
        <f>IF(ISBLANK($A151),"",VLOOKUP(MID($A151,FINDB("_",$A151,7)+1,LEN($A151)-FINDB("_",$A151,7)),'Date Table'!$A$2:$E$31,3,0))</f>
        <v/>
      </c>
      <c r="E151" s="35" t="str">
        <f>IF(ISBLANK($A151),"",VLOOKUP(MID($A151,FINDB("_",$A151,7)+1,LEN($A151)-FINDB("_",$A151,7)),'Date Table'!$A$2:$E$31,4,0))</f>
        <v/>
      </c>
      <c r="F151" s="35" t="str">
        <f>IF(ISBLANK($A151),"",VLOOKUP(MID($A151,FINDB("_",$A151,7)+1,LEN($A151)-FINDB("_",$A151,7)),'Date Table'!$A$2:$E$31,5,0))</f>
        <v/>
      </c>
      <c r="G151" s="12"/>
      <c r="H151" s="12"/>
      <c r="I151" s="14"/>
    </row>
    <row r="152" spans="1:9" s="7" customFormat="1" x14ac:dyDescent="0.25">
      <c r="A152" s="12"/>
      <c r="B152" s="14" t="str">
        <f t="shared" si="2"/>
        <v/>
      </c>
      <c r="C152" s="35" t="str">
        <f>IF(ISBLANK($A152),"",VLOOKUP(MID($A152,FINDB("_",$A152,7)+1,LEN($A152)-FINDB("_",$A152,7)),'Date Table'!$A$2:$E$31,2,0))</f>
        <v/>
      </c>
      <c r="D152" s="35" t="str">
        <f>IF(ISBLANK($A152),"",VLOOKUP(MID($A152,FINDB("_",$A152,7)+1,LEN($A152)-FINDB("_",$A152,7)),'Date Table'!$A$2:$E$31,3,0))</f>
        <v/>
      </c>
      <c r="E152" s="35" t="str">
        <f>IF(ISBLANK($A152),"",VLOOKUP(MID($A152,FINDB("_",$A152,7)+1,LEN($A152)-FINDB("_",$A152,7)),'Date Table'!$A$2:$E$31,4,0))</f>
        <v/>
      </c>
      <c r="F152" s="35" t="str">
        <f>IF(ISBLANK($A152),"",VLOOKUP(MID($A152,FINDB("_",$A152,7)+1,LEN($A152)-FINDB("_",$A152,7)),'Date Table'!$A$2:$E$31,5,0))</f>
        <v/>
      </c>
      <c r="G152" s="12"/>
      <c r="H152" s="12"/>
      <c r="I152" s="14"/>
    </row>
    <row r="153" spans="1:9" s="7" customFormat="1" x14ac:dyDescent="0.25">
      <c r="A153" s="12"/>
      <c r="B153" s="14" t="str">
        <f t="shared" si="2"/>
        <v/>
      </c>
      <c r="C153" s="35" t="str">
        <f>IF(ISBLANK($A153),"",VLOOKUP(MID($A153,FINDB("_",$A153,7)+1,LEN($A153)-FINDB("_",$A153,7)),'Date Table'!$A$2:$E$31,2,0))</f>
        <v/>
      </c>
      <c r="D153" s="35" t="str">
        <f>IF(ISBLANK($A153),"",VLOOKUP(MID($A153,FINDB("_",$A153,7)+1,LEN($A153)-FINDB("_",$A153,7)),'Date Table'!$A$2:$E$31,3,0))</f>
        <v/>
      </c>
      <c r="E153" s="35" t="str">
        <f>IF(ISBLANK($A153),"",VLOOKUP(MID($A153,FINDB("_",$A153,7)+1,LEN($A153)-FINDB("_",$A153,7)),'Date Table'!$A$2:$E$31,4,0))</f>
        <v/>
      </c>
      <c r="F153" s="35" t="str">
        <f>IF(ISBLANK($A153),"",VLOOKUP(MID($A153,FINDB("_",$A153,7)+1,LEN($A153)-FINDB("_",$A153,7)),'Date Table'!$A$2:$E$31,5,0))</f>
        <v/>
      </c>
      <c r="G153" s="12"/>
      <c r="H153" s="12"/>
      <c r="I153" s="14"/>
    </row>
    <row r="154" spans="1:9" s="7" customFormat="1" x14ac:dyDescent="0.25">
      <c r="A154" s="12"/>
      <c r="B154" s="14" t="str">
        <f t="shared" si="2"/>
        <v/>
      </c>
      <c r="C154" s="35" t="str">
        <f>IF(ISBLANK($A154),"",VLOOKUP(MID($A154,FINDB("_",$A154,7)+1,LEN($A154)-FINDB("_",$A154,7)),'Date Table'!$A$2:$E$31,2,0))</f>
        <v/>
      </c>
      <c r="D154" s="35" t="str">
        <f>IF(ISBLANK($A154),"",VLOOKUP(MID($A154,FINDB("_",$A154,7)+1,LEN($A154)-FINDB("_",$A154,7)),'Date Table'!$A$2:$E$31,3,0))</f>
        <v/>
      </c>
      <c r="E154" s="35" t="str">
        <f>IF(ISBLANK($A154),"",VLOOKUP(MID($A154,FINDB("_",$A154,7)+1,LEN($A154)-FINDB("_",$A154,7)),'Date Table'!$A$2:$E$31,4,0))</f>
        <v/>
      </c>
      <c r="F154" s="35" t="str">
        <f>IF(ISBLANK($A154),"",VLOOKUP(MID($A154,FINDB("_",$A154,7)+1,LEN($A154)-FINDB("_",$A154,7)),'Date Table'!$A$2:$E$31,5,0))</f>
        <v/>
      </c>
      <c r="G154" s="12"/>
      <c r="H154" s="12"/>
      <c r="I154" s="14"/>
    </row>
    <row r="155" spans="1:9" s="7" customFormat="1" x14ac:dyDescent="0.25">
      <c r="A155" s="12"/>
      <c r="B155" s="14" t="str">
        <f t="shared" si="2"/>
        <v/>
      </c>
      <c r="C155" s="35" t="str">
        <f>IF(ISBLANK($A155),"",VLOOKUP(MID($A155,FINDB("_",$A155,7)+1,LEN($A155)-FINDB("_",$A155,7)),'Date Table'!$A$2:$E$31,2,0))</f>
        <v/>
      </c>
      <c r="D155" s="35" t="str">
        <f>IF(ISBLANK($A155),"",VLOOKUP(MID($A155,FINDB("_",$A155,7)+1,LEN($A155)-FINDB("_",$A155,7)),'Date Table'!$A$2:$E$31,3,0))</f>
        <v/>
      </c>
      <c r="E155" s="35" t="str">
        <f>IF(ISBLANK($A155),"",VLOOKUP(MID($A155,FINDB("_",$A155,7)+1,LEN($A155)-FINDB("_",$A155,7)),'Date Table'!$A$2:$E$31,4,0))</f>
        <v/>
      </c>
      <c r="F155" s="35" t="str">
        <f>IF(ISBLANK($A155),"",VLOOKUP(MID($A155,FINDB("_",$A155,7)+1,LEN($A155)-FINDB("_",$A155,7)),'Date Table'!$A$2:$E$31,5,0))</f>
        <v/>
      </c>
      <c r="G155" s="12"/>
      <c r="H155" s="12"/>
      <c r="I155" s="14"/>
    </row>
    <row r="156" spans="1:9" s="7" customFormat="1" x14ac:dyDescent="0.25">
      <c r="A156" s="12"/>
      <c r="B156" s="14" t="str">
        <f t="shared" si="2"/>
        <v/>
      </c>
      <c r="C156" s="35" t="str">
        <f>IF(ISBLANK($A156),"",VLOOKUP(MID($A156,FINDB("_",$A156,7)+1,LEN($A156)-FINDB("_",$A156,7)),'Date Table'!$A$2:$E$31,2,0))</f>
        <v/>
      </c>
      <c r="D156" s="35" t="str">
        <f>IF(ISBLANK($A156),"",VLOOKUP(MID($A156,FINDB("_",$A156,7)+1,LEN($A156)-FINDB("_",$A156,7)),'Date Table'!$A$2:$E$31,3,0))</f>
        <v/>
      </c>
      <c r="E156" s="35" t="str">
        <f>IF(ISBLANK($A156),"",VLOOKUP(MID($A156,FINDB("_",$A156,7)+1,LEN($A156)-FINDB("_",$A156,7)),'Date Table'!$A$2:$E$31,4,0))</f>
        <v/>
      </c>
      <c r="F156" s="35" t="str">
        <f>IF(ISBLANK($A156),"",VLOOKUP(MID($A156,FINDB("_",$A156,7)+1,LEN($A156)-FINDB("_",$A156,7)),'Date Table'!$A$2:$E$31,5,0))</f>
        <v/>
      </c>
      <c r="G156" s="12"/>
      <c r="H156" s="12"/>
      <c r="I156" s="14"/>
    </row>
    <row r="157" spans="1:9" s="7" customFormat="1" x14ac:dyDescent="0.25">
      <c r="A157" s="12"/>
      <c r="B157" s="14" t="str">
        <f t="shared" si="2"/>
        <v/>
      </c>
      <c r="C157" s="35" t="str">
        <f>IF(ISBLANK($A157),"",VLOOKUP(MID($A157,FINDB("_",$A157,7)+1,LEN($A157)-FINDB("_",$A157,7)),'Date Table'!$A$2:$E$31,2,0))</f>
        <v/>
      </c>
      <c r="D157" s="35" t="str">
        <f>IF(ISBLANK($A157),"",VLOOKUP(MID($A157,FINDB("_",$A157,7)+1,LEN($A157)-FINDB("_",$A157,7)),'Date Table'!$A$2:$E$31,3,0))</f>
        <v/>
      </c>
      <c r="E157" s="35" t="str">
        <f>IF(ISBLANK($A157),"",VLOOKUP(MID($A157,FINDB("_",$A157,7)+1,LEN($A157)-FINDB("_",$A157,7)),'Date Table'!$A$2:$E$31,4,0))</f>
        <v/>
      </c>
      <c r="F157" s="35" t="str">
        <f>IF(ISBLANK($A157),"",VLOOKUP(MID($A157,FINDB("_",$A157,7)+1,LEN($A157)-FINDB("_",$A157,7)),'Date Table'!$A$2:$E$31,5,0))</f>
        <v/>
      </c>
      <c r="G157" s="12"/>
      <c r="H157" s="12"/>
      <c r="I157" s="14"/>
    </row>
    <row r="158" spans="1:9" s="7" customFormat="1" x14ac:dyDescent="0.25">
      <c r="A158" s="12"/>
      <c r="B158" s="14" t="str">
        <f t="shared" si="2"/>
        <v/>
      </c>
      <c r="C158" s="35" t="str">
        <f>IF(ISBLANK($A158),"",VLOOKUP(MID($A158,FINDB("_",$A158,7)+1,LEN($A158)-FINDB("_",$A158,7)),'Date Table'!$A$2:$E$31,2,0))</f>
        <v/>
      </c>
      <c r="D158" s="35" t="str">
        <f>IF(ISBLANK($A158),"",VLOOKUP(MID($A158,FINDB("_",$A158,7)+1,LEN($A158)-FINDB("_",$A158,7)),'Date Table'!$A$2:$E$31,3,0))</f>
        <v/>
      </c>
      <c r="E158" s="35" t="str">
        <f>IF(ISBLANK($A158),"",VLOOKUP(MID($A158,FINDB("_",$A158,7)+1,LEN($A158)-FINDB("_",$A158,7)),'Date Table'!$A$2:$E$31,4,0))</f>
        <v/>
      </c>
      <c r="F158" s="35" t="str">
        <f>IF(ISBLANK($A158),"",VLOOKUP(MID($A158,FINDB("_",$A158,7)+1,LEN($A158)-FINDB("_",$A158,7)),'Date Table'!$A$2:$E$31,5,0))</f>
        <v/>
      </c>
      <c r="G158" s="12"/>
      <c r="H158" s="12"/>
      <c r="I158" s="14"/>
    </row>
    <row r="159" spans="1:9" s="7" customFormat="1" x14ac:dyDescent="0.25">
      <c r="A159" s="12"/>
      <c r="B159" s="14" t="str">
        <f t="shared" si="2"/>
        <v/>
      </c>
      <c r="C159" s="35" t="str">
        <f>IF(ISBLANK($A159),"",VLOOKUP(MID($A159,FINDB("_",$A159,7)+1,LEN($A159)-FINDB("_",$A159,7)),'Date Table'!$A$2:$E$31,2,0))</f>
        <v/>
      </c>
      <c r="D159" s="35" t="str">
        <f>IF(ISBLANK($A159),"",VLOOKUP(MID($A159,FINDB("_",$A159,7)+1,LEN($A159)-FINDB("_",$A159,7)),'Date Table'!$A$2:$E$31,3,0))</f>
        <v/>
      </c>
      <c r="E159" s="35" t="str">
        <f>IF(ISBLANK($A159),"",VLOOKUP(MID($A159,FINDB("_",$A159,7)+1,LEN($A159)-FINDB("_",$A159,7)),'Date Table'!$A$2:$E$31,4,0))</f>
        <v/>
      </c>
      <c r="F159" s="35" t="str">
        <f>IF(ISBLANK($A159),"",VLOOKUP(MID($A159,FINDB("_",$A159,7)+1,LEN($A159)-FINDB("_",$A159,7)),'Date Table'!$A$2:$E$31,5,0))</f>
        <v/>
      </c>
      <c r="G159" s="12"/>
      <c r="H159" s="12"/>
      <c r="I159" s="14"/>
    </row>
    <row r="160" spans="1:9" s="7" customFormat="1" x14ac:dyDescent="0.25">
      <c r="A160" s="12"/>
      <c r="B160" s="14" t="str">
        <f t="shared" si="2"/>
        <v/>
      </c>
      <c r="C160" s="35" t="str">
        <f>IF(ISBLANK($A160),"",VLOOKUP(MID($A160,FINDB("_",$A160,7)+1,LEN($A160)-FINDB("_",$A160,7)),'Date Table'!$A$2:$E$31,2,0))</f>
        <v/>
      </c>
      <c r="D160" s="35" t="str">
        <f>IF(ISBLANK($A160),"",VLOOKUP(MID($A160,FINDB("_",$A160,7)+1,LEN($A160)-FINDB("_",$A160,7)),'Date Table'!$A$2:$E$31,3,0))</f>
        <v/>
      </c>
      <c r="E160" s="35" t="str">
        <f>IF(ISBLANK($A160),"",VLOOKUP(MID($A160,FINDB("_",$A160,7)+1,LEN($A160)-FINDB("_",$A160,7)),'Date Table'!$A$2:$E$31,4,0))</f>
        <v/>
      </c>
      <c r="F160" s="35" t="str">
        <f>IF(ISBLANK($A160),"",VLOOKUP(MID($A160,FINDB("_",$A160,7)+1,LEN($A160)-FINDB("_",$A160,7)),'Date Table'!$A$2:$E$31,5,0))</f>
        <v/>
      </c>
      <c r="G160" s="12"/>
      <c r="H160" s="12"/>
      <c r="I160" s="14"/>
    </row>
    <row r="161" spans="1:9" s="7" customFormat="1" x14ac:dyDescent="0.25">
      <c r="A161" s="12"/>
      <c r="B161" s="14" t="str">
        <f t="shared" si="2"/>
        <v/>
      </c>
      <c r="C161" s="35" t="str">
        <f>IF(ISBLANK($A161),"",VLOOKUP(MID($A161,FINDB("_",$A161,7)+1,LEN($A161)-FINDB("_",$A161,7)),'Date Table'!$A$2:$E$31,2,0))</f>
        <v/>
      </c>
      <c r="D161" s="35" t="str">
        <f>IF(ISBLANK($A161),"",VLOOKUP(MID($A161,FINDB("_",$A161,7)+1,LEN($A161)-FINDB("_",$A161,7)),'Date Table'!$A$2:$E$31,3,0))</f>
        <v/>
      </c>
      <c r="E161" s="35" t="str">
        <f>IF(ISBLANK($A161),"",VLOOKUP(MID($A161,FINDB("_",$A161,7)+1,LEN($A161)-FINDB("_",$A161,7)),'Date Table'!$A$2:$E$31,4,0))</f>
        <v/>
      </c>
      <c r="F161" s="35" t="str">
        <f>IF(ISBLANK($A161),"",VLOOKUP(MID($A161,FINDB("_",$A161,7)+1,LEN($A161)-FINDB("_",$A161,7)),'Date Table'!$A$2:$E$31,5,0))</f>
        <v/>
      </c>
      <c r="G161" s="12"/>
      <c r="H161" s="12"/>
      <c r="I161" s="14"/>
    </row>
    <row r="162" spans="1:9" s="7" customFormat="1" x14ac:dyDescent="0.25">
      <c r="A162" s="12"/>
      <c r="B162" s="14" t="str">
        <f t="shared" si="2"/>
        <v/>
      </c>
      <c r="C162" s="35" t="str">
        <f>IF(ISBLANK($A162),"",VLOOKUP(MID($A162,FINDB("_",$A162,7)+1,LEN($A162)-FINDB("_",$A162,7)),'Date Table'!$A$2:$E$31,2,0))</f>
        <v/>
      </c>
      <c r="D162" s="35" t="str">
        <f>IF(ISBLANK($A162),"",VLOOKUP(MID($A162,FINDB("_",$A162,7)+1,LEN($A162)-FINDB("_",$A162,7)),'Date Table'!$A$2:$E$31,3,0))</f>
        <v/>
      </c>
      <c r="E162" s="35" t="str">
        <f>IF(ISBLANK($A162),"",VLOOKUP(MID($A162,FINDB("_",$A162,7)+1,LEN($A162)-FINDB("_",$A162,7)),'Date Table'!$A$2:$E$31,4,0))</f>
        <v/>
      </c>
      <c r="F162" s="35" t="str">
        <f>IF(ISBLANK($A162),"",VLOOKUP(MID($A162,FINDB("_",$A162,7)+1,LEN($A162)-FINDB("_",$A162,7)),'Date Table'!$A$2:$E$31,5,0))</f>
        <v/>
      </c>
      <c r="G162" s="12"/>
      <c r="H162" s="12"/>
      <c r="I162" s="14"/>
    </row>
    <row r="163" spans="1:9" s="7" customFormat="1" x14ac:dyDescent="0.25">
      <c r="A163" s="12"/>
      <c r="B163" s="14" t="str">
        <f t="shared" si="2"/>
        <v/>
      </c>
      <c r="C163" s="35" t="str">
        <f>IF(ISBLANK($A163),"",VLOOKUP(MID($A163,FINDB("_",$A163,7)+1,LEN($A163)-FINDB("_",$A163,7)),'Date Table'!$A$2:$E$31,2,0))</f>
        <v/>
      </c>
      <c r="D163" s="35" t="str">
        <f>IF(ISBLANK($A163),"",VLOOKUP(MID($A163,FINDB("_",$A163,7)+1,LEN($A163)-FINDB("_",$A163,7)),'Date Table'!$A$2:$E$31,3,0))</f>
        <v/>
      </c>
      <c r="E163" s="35" t="str">
        <f>IF(ISBLANK($A163),"",VLOOKUP(MID($A163,FINDB("_",$A163,7)+1,LEN($A163)-FINDB("_",$A163,7)),'Date Table'!$A$2:$E$31,4,0))</f>
        <v/>
      </c>
      <c r="F163" s="35" t="str">
        <f>IF(ISBLANK($A163),"",VLOOKUP(MID($A163,FINDB("_",$A163,7)+1,LEN($A163)-FINDB("_",$A163,7)),'Date Table'!$A$2:$E$31,5,0))</f>
        <v/>
      </c>
      <c r="G163" s="12"/>
      <c r="H163" s="12"/>
      <c r="I163" s="14"/>
    </row>
    <row r="164" spans="1:9" s="7" customFormat="1" x14ac:dyDescent="0.25">
      <c r="A164" s="12"/>
      <c r="B164" s="14" t="str">
        <f t="shared" si="2"/>
        <v/>
      </c>
      <c r="C164" s="35" t="str">
        <f>IF(ISBLANK($A164),"",VLOOKUP(MID($A164,FINDB("_",$A164,7)+1,LEN($A164)-FINDB("_",$A164,7)),'Date Table'!$A$2:$E$31,2,0))</f>
        <v/>
      </c>
      <c r="D164" s="35" t="str">
        <f>IF(ISBLANK($A164),"",VLOOKUP(MID($A164,FINDB("_",$A164,7)+1,LEN($A164)-FINDB("_",$A164,7)),'Date Table'!$A$2:$E$31,3,0))</f>
        <v/>
      </c>
      <c r="E164" s="35" t="str">
        <f>IF(ISBLANK($A164),"",VLOOKUP(MID($A164,FINDB("_",$A164,7)+1,LEN($A164)-FINDB("_",$A164,7)),'Date Table'!$A$2:$E$31,4,0))</f>
        <v/>
      </c>
      <c r="F164" s="35" t="str">
        <f>IF(ISBLANK($A164),"",VLOOKUP(MID($A164,FINDB("_",$A164,7)+1,LEN($A164)-FINDB("_",$A164,7)),'Date Table'!$A$2:$E$31,5,0))</f>
        <v/>
      </c>
      <c r="G164" s="12"/>
      <c r="H164" s="12"/>
      <c r="I164" s="14"/>
    </row>
    <row r="165" spans="1:9" s="7" customFormat="1" x14ac:dyDescent="0.25">
      <c r="A165" s="12"/>
      <c r="B165" s="14" t="str">
        <f t="shared" si="2"/>
        <v/>
      </c>
      <c r="C165" s="35" t="str">
        <f>IF(ISBLANK($A165),"",VLOOKUP(MID($A165,FINDB("_",$A165,7)+1,LEN($A165)-FINDB("_",$A165,7)),'Date Table'!$A$2:$E$31,2,0))</f>
        <v/>
      </c>
      <c r="D165" s="35" t="str">
        <f>IF(ISBLANK($A165),"",VLOOKUP(MID($A165,FINDB("_",$A165,7)+1,LEN($A165)-FINDB("_",$A165,7)),'Date Table'!$A$2:$E$31,3,0))</f>
        <v/>
      </c>
      <c r="E165" s="35" t="str">
        <f>IF(ISBLANK($A165),"",VLOOKUP(MID($A165,FINDB("_",$A165,7)+1,LEN($A165)-FINDB("_",$A165,7)),'Date Table'!$A$2:$E$31,4,0))</f>
        <v/>
      </c>
      <c r="F165" s="35" t="str">
        <f>IF(ISBLANK($A165),"",VLOOKUP(MID($A165,FINDB("_",$A165,7)+1,LEN($A165)-FINDB("_",$A165,7)),'Date Table'!$A$2:$E$31,5,0))</f>
        <v/>
      </c>
      <c r="G165" s="12"/>
      <c r="H165" s="12"/>
      <c r="I165" s="14"/>
    </row>
    <row r="166" spans="1:9" s="7" customFormat="1" x14ac:dyDescent="0.25">
      <c r="A166" s="12"/>
      <c r="B166" s="14" t="str">
        <f t="shared" si="2"/>
        <v/>
      </c>
      <c r="C166" s="35" t="str">
        <f>IF(ISBLANK($A166),"",VLOOKUP(MID($A166,FINDB("_",$A166,7)+1,LEN($A166)-FINDB("_",$A166,7)),'Date Table'!$A$2:$E$31,2,0))</f>
        <v/>
      </c>
      <c r="D166" s="35" t="str">
        <f>IF(ISBLANK($A166),"",VLOOKUP(MID($A166,FINDB("_",$A166,7)+1,LEN($A166)-FINDB("_",$A166,7)),'Date Table'!$A$2:$E$31,3,0))</f>
        <v/>
      </c>
      <c r="E166" s="35" t="str">
        <f>IF(ISBLANK($A166),"",VLOOKUP(MID($A166,FINDB("_",$A166,7)+1,LEN($A166)-FINDB("_",$A166,7)),'Date Table'!$A$2:$E$31,4,0))</f>
        <v/>
      </c>
      <c r="F166" s="35" t="str">
        <f>IF(ISBLANK($A166),"",VLOOKUP(MID($A166,FINDB("_",$A166,7)+1,LEN($A166)-FINDB("_",$A166,7)),'Date Table'!$A$2:$E$31,5,0))</f>
        <v/>
      </c>
      <c r="G166" s="12"/>
      <c r="H166" s="12"/>
      <c r="I166" s="14"/>
    </row>
    <row r="167" spans="1:9" s="7" customFormat="1" x14ac:dyDescent="0.25">
      <c r="A167" s="12"/>
      <c r="B167" s="14" t="str">
        <f t="shared" si="2"/>
        <v/>
      </c>
      <c r="C167" s="35" t="str">
        <f>IF(ISBLANK($A167),"",VLOOKUP(MID($A167,FINDB("_",$A167,7)+1,LEN($A167)-FINDB("_",$A167,7)),'Date Table'!$A$2:$E$31,2,0))</f>
        <v/>
      </c>
      <c r="D167" s="35" t="str">
        <f>IF(ISBLANK($A167),"",VLOOKUP(MID($A167,FINDB("_",$A167,7)+1,LEN($A167)-FINDB("_",$A167,7)),'Date Table'!$A$2:$E$31,3,0))</f>
        <v/>
      </c>
      <c r="E167" s="35" t="str">
        <f>IF(ISBLANK($A167),"",VLOOKUP(MID($A167,FINDB("_",$A167,7)+1,LEN($A167)-FINDB("_",$A167,7)),'Date Table'!$A$2:$E$31,4,0))</f>
        <v/>
      </c>
      <c r="F167" s="35" t="str">
        <f>IF(ISBLANK($A167),"",VLOOKUP(MID($A167,FINDB("_",$A167,7)+1,LEN($A167)-FINDB("_",$A167,7)),'Date Table'!$A$2:$E$31,5,0))</f>
        <v/>
      </c>
      <c r="G167" s="12"/>
      <c r="H167" s="12"/>
      <c r="I167" s="14"/>
    </row>
    <row r="168" spans="1:9" s="7" customFormat="1" x14ac:dyDescent="0.25">
      <c r="A168" s="12"/>
      <c r="B168" s="14" t="str">
        <f t="shared" si="2"/>
        <v/>
      </c>
      <c r="C168" s="35" t="str">
        <f>IF(ISBLANK($A168),"",VLOOKUP(MID($A168,FINDB("_",$A168,7)+1,LEN($A168)-FINDB("_",$A168,7)),'Date Table'!$A$2:$E$31,2,0))</f>
        <v/>
      </c>
      <c r="D168" s="35" t="str">
        <f>IF(ISBLANK($A168),"",VLOOKUP(MID($A168,FINDB("_",$A168,7)+1,LEN($A168)-FINDB("_",$A168,7)),'Date Table'!$A$2:$E$31,3,0))</f>
        <v/>
      </c>
      <c r="E168" s="35" t="str">
        <f>IF(ISBLANK($A168),"",VLOOKUP(MID($A168,FINDB("_",$A168,7)+1,LEN($A168)-FINDB("_",$A168,7)),'Date Table'!$A$2:$E$31,4,0))</f>
        <v/>
      </c>
      <c r="F168" s="35" t="str">
        <f>IF(ISBLANK($A168),"",VLOOKUP(MID($A168,FINDB("_",$A168,7)+1,LEN($A168)-FINDB("_",$A168,7)),'Date Table'!$A$2:$E$31,5,0))</f>
        <v/>
      </c>
      <c r="G168" s="12"/>
      <c r="H168" s="12"/>
      <c r="I168" s="14"/>
    </row>
    <row r="169" spans="1:9" s="7" customFormat="1" x14ac:dyDescent="0.25">
      <c r="A169" s="12"/>
      <c r="B169" s="14" t="str">
        <f t="shared" si="2"/>
        <v/>
      </c>
      <c r="C169" s="35" t="str">
        <f>IF(ISBLANK($A169),"",VLOOKUP(MID($A169,FINDB("_",$A169,7)+1,LEN($A169)-FINDB("_",$A169,7)),'Date Table'!$A$2:$E$31,2,0))</f>
        <v/>
      </c>
      <c r="D169" s="35" t="str">
        <f>IF(ISBLANK($A169),"",VLOOKUP(MID($A169,FINDB("_",$A169,7)+1,LEN($A169)-FINDB("_",$A169,7)),'Date Table'!$A$2:$E$31,3,0))</f>
        <v/>
      </c>
      <c r="E169" s="35" t="str">
        <f>IF(ISBLANK($A169),"",VLOOKUP(MID($A169,FINDB("_",$A169,7)+1,LEN($A169)-FINDB("_",$A169,7)),'Date Table'!$A$2:$E$31,4,0))</f>
        <v/>
      </c>
      <c r="F169" s="35" t="str">
        <f>IF(ISBLANK($A169),"",VLOOKUP(MID($A169,FINDB("_",$A169,7)+1,LEN($A169)-FINDB("_",$A169,7)),'Date Table'!$A$2:$E$31,5,0))</f>
        <v/>
      </c>
      <c r="G169" s="12"/>
      <c r="H169" s="12"/>
      <c r="I169" s="14"/>
    </row>
    <row r="170" spans="1:9" s="7" customFormat="1" x14ac:dyDescent="0.25">
      <c r="A170" s="12"/>
      <c r="B170" s="14" t="str">
        <f t="shared" si="2"/>
        <v/>
      </c>
      <c r="C170" s="35" t="str">
        <f>IF(ISBLANK($A170),"",VLOOKUP(MID($A170,FINDB("_",$A170,7)+1,LEN($A170)-FINDB("_",$A170,7)),'Date Table'!$A$2:$E$31,2,0))</f>
        <v/>
      </c>
      <c r="D170" s="35" t="str">
        <f>IF(ISBLANK($A170),"",VLOOKUP(MID($A170,FINDB("_",$A170,7)+1,LEN($A170)-FINDB("_",$A170,7)),'Date Table'!$A$2:$E$31,3,0))</f>
        <v/>
      </c>
      <c r="E170" s="35" t="str">
        <f>IF(ISBLANK($A170),"",VLOOKUP(MID($A170,FINDB("_",$A170,7)+1,LEN($A170)-FINDB("_",$A170,7)),'Date Table'!$A$2:$E$31,4,0))</f>
        <v/>
      </c>
      <c r="F170" s="35" t="str">
        <f>IF(ISBLANK($A170),"",VLOOKUP(MID($A170,FINDB("_",$A170,7)+1,LEN($A170)-FINDB("_",$A170,7)),'Date Table'!$A$2:$E$31,5,0))</f>
        <v/>
      </c>
      <c r="G170" s="12"/>
      <c r="H170" s="12"/>
      <c r="I170" s="14"/>
    </row>
    <row r="171" spans="1:9" s="7" customFormat="1" x14ac:dyDescent="0.25">
      <c r="A171" s="12"/>
      <c r="B171" s="14" t="str">
        <f t="shared" si="2"/>
        <v/>
      </c>
      <c r="C171" s="35" t="str">
        <f>IF(ISBLANK($A171),"",VLOOKUP(MID($A171,FINDB("_",$A171,7)+1,LEN($A171)-FINDB("_",$A171,7)),'Date Table'!$A$2:$E$31,2,0))</f>
        <v/>
      </c>
      <c r="D171" s="35" t="str">
        <f>IF(ISBLANK($A171),"",VLOOKUP(MID($A171,FINDB("_",$A171,7)+1,LEN($A171)-FINDB("_",$A171,7)),'Date Table'!$A$2:$E$31,3,0))</f>
        <v/>
      </c>
      <c r="E171" s="35" t="str">
        <f>IF(ISBLANK($A171),"",VLOOKUP(MID($A171,FINDB("_",$A171,7)+1,LEN($A171)-FINDB("_",$A171,7)),'Date Table'!$A$2:$E$31,4,0))</f>
        <v/>
      </c>
      <c r="F171" s="35" t="str">
        <f>IF(ISBLANK($A171),"",VLOOKUP(MID($A171,FINDB("_",$A171,7)+1,LEN($A171)-FINDB("_",$A171,7)),'Date Table'!$A$2:$E$31,5,0))</f>
        <v/>
      </c>
      <c r="G171" s="12"/>
      <c r="H171" s="12"/>
      <c r="I171" s="14"/>
    </row>
    <row r="172" spans="1:9" s="7" customFormat="1" x14ac:dyDescent="0.25">
      <c r="A172" s="12"/>
      <c r="B172" s="14" t="str">
        <f t="shared" si="2"/>
        <v/>
      </c>
      <c r="C172" s="35" t="str">
        <f>IF(ISBLANK($A172),"",VLOOKUP(MID($A172,FINDB("_",$A172,7)+1,LEN($A172)-FINDB("_",$A172,7)),'Date Table'!$A$2:$E$31,2,0))</f>
        <v/>
      </c>
      <c r="D172" s="35" t="str">
        <f>IF(ISBLANK($A172),"",VLOOKUP(MID($A172,FINDB("_",$A172,7)+1,LEN($A172)-FINDB("_",$A172,7)),'Date Table'!$A$2:$E$31,3,0))</f>
        <v/>
      </c>
      <c r="E172" s="35" t="str">
        <f>IF(ISBLANK($A172),"",VLOOKUP(MID($A172,FINDB("_",$A172,7)+1,LEN($A172)-FINDB("_",$A172,7)),'Date Table'!$A$2:$E$31,4,0))</f>
        <v/>
      </c>
      <c r="F172" s="35" t="str">
        <f>IF(ISBLANK($A172),"",VLOOKUP(MID($A172,FINDB("_",$A172,7)+1,LEN($A172)-FINDB("_",$A172,7)),'Date Table'!$A$2:$E$31,5,0))</f>
        <v/>
      </c>
      <c r="G172" s="12"/>
      <c r="H172" s="12"/>
      <c r="I172" s="14"/>
    </row>
    <row r="173" spans="1:9" s="7" customFormat="1" x14ac:dyDescent="0.25">
      <c r="A173" s="12"/>
      <c r="B173" s="14" t="str">
        <f t="shared" si="2"/>
        <v/>
      </c>
      <c r="C173" s="35" t="str">
        <f>IF(ISBLANK($A173),"",VLOOKUP(MID($A173,FINDB("_",$A173,7)+1,LEN($A173)-FINDB("_",$A173,7)),'Date Table'!$A$2:$E$31,2,0))</f>
        <v/>
      </c>
      <c r="D173" s="35" t="str">
        <f>IF(ISBLANK($A173),"",VLOOKUP(MID($A173,FINDB("_",$A173,7)+1,LEN($A173)-FINDB("_",$A173,7)),'Date Table'!$A$2:$E$31,3,0))</f>
        <v/>
      </c>
      <c r="E173" s="35" t="str">
        <f>IF(ISBLANK($A173),"",VLOOKUP(MID($A173,FINDB("_",$A173,7)+1,LEN($A173)-FINDB("_",$A173,7)),'Date Table'!$A$2:$E$31,4,0))</f>
        <v/>
      </c>
      <c r="F173" s="35" t="str">
        <f>IF(ISBLANK($A173),"",VLOOKUP(MID($A173,FINDB("_",$A173,7)+1,LEN($A173)-FINDB("_",$A173,7)),'Date Table'!$A$2:$E$31,5,0))</f>
        <v/>
      </c>
      <c r="G173" s="12"/>
      <c r="H173" s="12"/>
      <c r="I173" s="14"/>
    </row>
    <row r="174" spans="1:9" s="7" customFormat="1" x14ac:dyDescent="0.25">
      <c r="A174" s="12"/>
      <c r="B174" s="14" t="str">
        <f t="shared" si="2"/>
        <v/>
      </c>
      <c r="C174" s="35" t="str">
        <f>IF(ISBLANK($A174),"",VLOOKUP(MID($A174,FINDB("_",$A174,7)+1,LEN($A174)-FINDB("_",$A174,7)),'Date Table'!$A$2:$E$31,2,0))</f>
        <v/>
      </c>
      <c r="D174" s="35" t="str">
        <f>IF(ISBLANK($A174),"",VLOOKUP(MID($A174,FINDB("_",$A174,7)+1,LEN($A174)-FINDB("_",$A174,7)),'Date Table'!$A$2:$E$31,3,0))</f>
        <v/>
      </c>
      <c r="E174" s="35" t="str">
        <f>IF(ISBLANK($A174),"",VLOOKUP(MID($A174,FINDB("_",$A174,7)+1,LEN($A174)-FINDB("_",$A174,7)),'Date Table'!$A$2:$E$31,4,0))</f>
        <v/>
      </c>
      <c r="F174" s="35" t="str">
        <f>IF(ISBLANK($A174),"",VLOOKUP(MID($A174,FINDB("_",$A174,7)+1,LEN($A174)-FINDB("_",$A174,7)),'Date Table'!$A$2:$E$31,5,0))</f>
        <v/>
      </c>
      <c r="G174" s="12"/>
      <c r="H174" s="12"/>
      <c r="I174" s="14"/>
    </row>
    <row r="175" spans="1:9" x14ac:dyDescent="0.25">
      <c r="A175" s="2"/>
      <c r="B175" s="14" t="str">
        <f t="shared" si="2"/>
        <v/>
      </c>
      <c r="C175" s="35" t="str">
        <f>IF(ISBLANK($A175),"",VLOOKUP(MID($A175,FINDB("_",$A175,7)+1,LEN($A175)-FINDB("_",$A175,7)),'Date Table'!$A$2:$E$31,2,0))</f>
        <v/>
      </c>
      <c r="D175" s="35" t="str">
        <f>IF(ISBLANK($A175),"",VLOOKUP(MID($A175,FINDB("_",$A175,7)+1,LEN($A175)-FINDB("_",$A175,7)),'Date Table'!$A$2:$E$31,3,0))</f>
        <v/>
      </c>
      <c r="E175" s="35" t="str">
        <f>IF(ISBLANK($A175),"",VLOOKUP(MID($A175,FINDB("_",$A175,7)+1,LEN($A175)-FINDB("_",$A175,7)),'Date Table'!$A$2:$E$31,4,0))</f>
        <v/>
      </c>
      <c r="F175" s="35" t="str">
        <f>IF(ISBLANK($A175),"",VLOOKUP(MID($A175,FINDB("_",$A175,7)+1,LEN($A175)-FINDB("_",$A175,7)),'Date Table'!$A$2:$E$31,5,0))</f>
        <v/>
      </c>
      <c r="G175" s="12"/>
      <c r="H175" s="12"/>
      <c r="I175" s="6"/>
    </row>
    <row r="176" spans="1:9" x14ac:dyDescent="0.25">
      <c r="A176" s="2"/>
      <c r="B176" s="14" t="str">
        <f t="shared" si="2"/>
        <v/>
      </c>
      <c r="C176" s="35" t="str">
        <f>IF(ISBLANK($A176),"",VLOOKUP(MID($A176,FINDB("_",$A176,7)+1,LEN($A176)-FINDB("_",$A176,7)),'Date Table'!$A$2:$E$31,2,0))</f>
        <v/>
      </c>
      <c r="D176" s="35" t="str">
        <f>IF(ISBLANK($A176),"",VLOOKUP(MID($A176,FINDB("_",$A176,7)+1,LEN($A176)-FINDB("_",$A176,7)),'Date Table'!$A$2:$E$31,3,0))</f>
        <v/>
      </c>
      <c r="E176" s="35" t="str">
        <f>IF(ISBLANK($A176),"",VLOOKUP(MID($A176,FINDB("_",$A176,7)+1,LEN($A176)-FINDB("_",$A176,7)),'Date Table'!$A$2:$E$31,4,0))</f>
        <v/>
      </c>
      <c r="F176" s="35" t="str">
        <f>IF(ISBLANK($A176),"",VLOOKUP(MID($A176,FINDB("_",$A176,7)+1,LEN($A176)-FINDB("_",$A176,7)),'Date Table'!$A$2:$E$31,5,0))</f>
        <v/>
      </c>
      <c r="G176" s="12"/>
      <c r="H176" s="12"/>
      <c r="I176" s="6"/>
    </row>
    <row r="177" spans="1:9" s="7" customFormat="1" x14ac:dyDescent="0.25">
      <c r="A177" s="12"/>
      <c r="B177" s="14" t="str">
        <f t="shared" si="2"/>
        <v/>
      </c>
      <c r="C177" s="35" t="str">
        <f>IF(ISBLANK($A177),"",VLOOKUP(MID($A177,FINDB("_",$A177,7)+1,LEN($A177)-FINDB("_",$A177,7)),'Date Table'!$A$2:$E$31,2,0))</f>
        <v/>
      </c>
      <c r="D177" s="35" t="str">
        <f>IF(ISBLANK($A177),"",VLOOKUP(MID($A177,FINDB("_",$A177,7)+1,LEN($A177)-FINDB("_",$A177,7)),'Date Table'!$A$2:$E$31,3,0))</f>
        <v/>
      </c>
      <c r="E177" s="35" t="str">
        <f>IF(ISBLANK($A177),"",VLOOKUP(MID($A177,FINDB("_",$A177,7)+1,LEN($A177)-FINDB("_",$A177,7)),'Date Table'!$A$2:$E$31,4,0))</f>
        <v/>
      </c>
      <c r="F177" s="35" t="str">
        <f>IF(ISBLANK($A177),"",VLOOKUP(MID($A177,FINDB("_",$A177,7)+1,LEN($A177)-FINDB("_",$A177,7)),'Date Table'!$A$2:$E$31,5,0))</f>
        <v/>
      </c>
      <c r="G177" s="12"/>
      <c r="H177" s="12"/>
      <c r="I177" s="14"/>
    </row>
    <row r="178" spans="1:9" s="7" customFormat="1" x14ac:dyDescent="0.25">
      <c r="A178" s="12"/>
      <c r="B178" s="14" t="str">
        <f t="shared" si="2"/>
        <v/>
      </c>
      <c r="C178" s="35" t="str">
        <f>IF(ISBLANK($A178),"",VLOOKUP(MID($A178,FINDB("_",$A178,7)+1,LEN($A178)-FINDB("_",$A178,7)),'Date Table'!$A$2:$E$31,2,0))</f>
        <v/>
      </c>
      <c r="D178" s="35" t="str">
        <f>IF(ISBLANK($A178),"",VLOOKUP(MID($A178,FINDB("_",$A178,7)+1,LEN($A178)-FINDB("_",$A178,7)),'Date Table'!$A$2:$E$31,3,0))</f>
        <v/>
      </c>
      <c r="E178" s="35" t="str">
        <f>IF(ISBLANK($A178),"",VLOOKUP(MID($A178,FINDB("_",$A178,7)+1,LEN($A178)-FINDB("_",$A178,7)),'Date Table'!$A$2:$E$31,4,0))</f>
        <v/>
      </c>
      <c r="F178" s="35" t="str">
        <f>IF(ISBLANK($A178),"",VLOOKUP(MID($A178,FINDB("_",$A178,7)+1,LEN($A178)-FINDB("_",$A178,7)),'Date Table'!$A$2:$E$31,5,0))</f>
        <v/>
      </c>
      <c r="G178" s="12"/>
      <c r="H178" s="12"/>
      <c r="I178" s="14"/>
    </row>
    <row r="179" spans="1:9" s="7" customFormat="1" x14ac:dyDescent="0.25">
      <c r="A179" s="12"/>
      <c r="B179" s="14" t="str">
        <f t="shared" si="2"/>
        <v/>
      </c>
      <c r="C179" s="35" t="str">
        <f>IF(ISBLANK($A179),"",VLOOKUP(MID($A179,FINDB("_",$A179,7)+1,LEN($A179)-FINDB("_",$A179,7)),'Date Table'!$A$2:$E$31,2,0))</f>
        <v/>
      </c>
      <c r="D179" s="35" t="str">
        <f>IF(ISBLANK($A179),"",VLOOKUP(MID($A179,FINDB("_",$A179,7)+1,LEN($A179)-FINDB("_",$A179,7)),'Date Table'!$A$2:$E$31,3,0))</f>
        <v/>
      </c>
      <c r="E179" s="35" t="str">
        <f>IF(ISBLANK($A179),"",VLOOKUP(MID($A179,FINDB("_",$A179,7)+1,LEN($A179)-FINDB("_",$A179,7)),'Date Table'!$A$2:$E$31,4,0))</f>
        <v/>
      </c>
      <c r="F179" s="35" t="str">
        <f>IF(ISBLANK($A179),"",VLOOKUP(MID($A179,FINDB("_",$A179,7)+1,LEN($A179)-FINDB("_",$A179,7)),'Date Table'!$A$2:$E$31,5,0))</f>
        <v/>
      </c>
      <c r="G179" s="12"/>
      <c r="H179" s="12"/>
      <c r="I179" s="14"/>
    </row>
    <row r="180" spans="1:9" s="7" customFormat="1" x14ac:dyDescent="0.25">
      <c r="A180" s="12"/>
      <c r="B180" s="14" t="str">
        <f t="shared" si="2"/>
        <v/>
      </c>
      <c r="C180" s="35" t="str">
        <f>IF(ISBLANK($A180),"",VLOOKUP(MID($A180,FINDB("_",$A180,7)+1,LEN($A180)-FINDB("_",$A180,7)),'Date Table'!$A$2:$E$31,2,0))</f>
        <v/>
      </c>
      <c r="D180" s="35" t="str">
        <f>IF(ISBLANK($A180),"",VLOOKUP(MID($A180,FINDB("_",$A180,7)+1,LEN($A180)-FINDB("_",$A180,7)),'Date Table'!$A$2:$E$31,3,0))</f>
        <v/>
      </c>
      <c r="E180" s="35" t="str">
        <f>IF(ISBLANK($A180),"",VLOOKUP(MID($A180,FINDB("_",$A180,7)+1,LEN($A180)-FINDB("_",$A180,7)),'Date Table'!$A$2:$E$31,4,0))</f>
        <v/>
      </c>
      <c r="F180" s="35" t="str">
        <f>IF(ISBLANK($A180),"",VLOOKUP(MID($A180,FINDB("_",$A180,7)+1,LEN($A180)-FINDB("_",$A180,7)),'Date Table'!$A$2:$E$31,5,0))</f>
        <v/>
      </c>
      <c r="G180" s="12"/>
      <c r="H180" s="12"/>
      <c r="I180" s="14"/>
    </row>
    <row r="181" spans="1:9" s="7" customFormat="1" x14ac:dyDescent="0.25">
      <c r="A181" s="12"/>
      <c r="B181" s="14" t="str">
        <f t="shared" si="2"/>
        <v/>
      </c>
      <c r="C181" s="35" t="str">
        <f>IF(ISBLANK($A181),"",VLOOKUP(MID($A181,FINDB("_",$A181,7)+1,LEN($A181)-FINDB("_",$A181,7)),'Date Table'!$A$2:$E$31,2,0))</f>
        <v/>
      </c>
      <c r="D181" s="35" t="str">
        <f>IF(ISBLANK($A181),"",VLOOKUP(MID($A181,FINDB("_",$A181,7)+1,LEN($A181)-FINDB("_",$A181,7)),'Date Table'!$A$2:$E$31,3,0))</f>
        <v/>
      </c>
      <c r="E181" s="35" t="str">
        <f>IF(ISBLANK($A181),"",VLOOKUP(MID($A181,FINDB("_",$A181,7)+1,LEN($A181)-FINDB("_",$A181,7)),'Date Table'!$A$2:$E$31,4,0))</f>
        <v/>
      </c>
      <c r="F181" s="35" t="str">
        <f>IF(ISBLANK($A181),"",VLOOKUP(MID($A181,FINDB("_",$A181,7)+1,LEN($A181)-FINDB("_",$A181,7)),'Date Table'!$A$2:$E$31,5,0))</f>
        <v/>
      </c>
      <c r="G181" s="12"/>
      <c r="H181" s="12"/>
      <c r="I181" s="14"/>
    </row>
    <row r="182" spans="1:9" s="7" customFormat="1" x14ac:dyDescent="0.25">
      <c r="A182" s="12"/>
      <c r="B182" s="14" t="str">
        <f t="shared" si="2"/>
        <v/>
      </c>
      <c r="C182" s="35" t="str">
        <f>IF(ISBLANK($A182),"",VLOOKUP(MID($A182,FINDB("_",$A182,7)+1,LEN($A182)-FINDB("_",$A182,7)),'Date Table'!$A$2:$E$31,2,0))</f>
        <v/>
      </c>
      <c r="D182" s="35" t="str">
        <f>IF(ISBLANK($A182),"",VLOOKUP(MID($A182,FINDB("_",$A182,7)+1,LEN($A182)-FINDB("_",$A182,7)),'Date Table'!$A$2:$E$31,3,0))</f>
        <v/>
      </c>
      <c r="E182" s="35" t="str">
        <f>IF(ISBLANK($A182),"",VLOOKUP(MID($A182,FINDB("_",$A182,7)+1,LEN($A182)-FINDB("_",$A182,7)),'Date Table'!$A$2:$E$31,4,0))</f>
        <v/>
      </c>
      <c r="F182" s="35" t="str">
        <f>IF(ISBLANK($A182),"",VLOOKUP(MID($A182,FINDB("_",$A182,7)+1,LEN($A182)-FINDB("_",$A182,7)),'Date Table'!$A$2:$E$31,5,0))</f>
        <v/>
      </c>
      <c r="G182" s="12"/>
      <c r="H182" s="12"/>
      <c r="I182" s="14"/>
    </row>
    <row r="183" spans="1:9" s="7" customFormat="1" x14ac:dyDescent="0.25">
      <c r="A183" s="12"/>
      <c r="B183" s="14" t="str">
        <f t="shared" si="2"/>
        <v/>
      </c>
      <c r="C183" s="35" t="str">
        <f>IF(ISBLANK($A183),"",VLOOKUP(MID($A183,FINDB("_",$A183,7)+1,LEN($A183)-FINDB("_",$A183,7)),'Date Table'!$A$2:$E$31,2,0))</f>
        <v/>
      </c>
      <c r="D183" s="35" t="str">
        <f>IF(ISBLANK($A183),"",VLOOKUP(MID($A183,FINDB("_",$A183,7)+1,LEN($A183)-FINDB("_",$A183,7)),'Date Table'!$A$2:$E$31,3,0))</f>
        <v/>
      </c>
      <c r="E183" s="35" t="str">
        <f>IF(ISBLANK($A183),"",VLOOKUP(MID($A183,FINDB("_",$A183,7)+1,LEN($A183)-FINDB("_",$A183,7)),'Date Table'!$A$2:$E$31,4,0))</f>
        <v/>
      </c>
      <c r="F183" s="35" t="str">
        <f>IF(ISBLANK($A183),"",VLOOKUP(MID($A183,FINDB("_",$A183,7)+1,LEN($A183)-FINDB("_",$A183,7)),'Date Table'!$A$2:$E$31,5,0))</f>
        <v/>
      </c>
      <c r="G183" s="12"/>
      <c r="H183" s="12"/>
      <c r="I183" s="14"/>
    </row>
    <row r="184" spans="1:9" s="7" customFormat="1" x14ac:dyDescent="0.25">
      <c r="A184" s="12"/>
      <c r="B184" s="14" t="str">
        <f t="shared" si="2"/>
        <v/>
      </c>
      <c r="C184" s="35" t="str">
        <f>IF(ISBLANK($A184),"",VLOOKUP(MID($A184,FINDB("_",$A184,7)+1,LEN($A184)-FINDB("_",$A184,7)),'Date Table'!$A$2:$E$31,2,0))</f>
        <v/>
      </c>
      <c r="D184" s="35" t="str">
        <f>IF(ISBLANK($A184),"",VLOOKUP(MID($A184,FINDB("_",$A184,7)+1,LEN($A184)-FINDB("_",$A184,7)),'Date Table'!$A$2:$E$31,3,0))</f>
        <v/>
      </c>
      <c r="E184" s="35" t="str">
        <f>IF(ISBLANK($A184),"",VLOOKUP(MID($A184,FINDB("_",$A184,7)+1,LEN($A184)-FINDB("_",$A184,7)),'Date Table'!$A$2:$E$31,4,0))</f>
        <v/>
      </c>
      <c r="F184" s="35" t="str">
        <f>IF(ISBLANK($A184),"",VLOOKUP(MID($A184,FINDB("_",$A184,7)+1,LEN($A184)-FINDB("_",$A184,7)),'Date Table'!$A$2:$E$31,5,0))</f>
        <v/>
      </c>
      <c r="G184" s="12"/>
      <c r="H184" s="12"/>
      <c r="I184" s="14"/>
    </row>
    <row r="185" spans="1:9" s="7" customFormat="1" x14ac:dyDescent="0.25">
      <c r="A185" s="12"/>
      <c r="B185" s="14" t="str">
        <f t="shared" si="2"/>
        <v/>
      </c>
      <c r="C185" s="35" t="str">
        <f>IF(ISBLANK($A185),"",VLOOKUP(MID($A185,FINDB("_",$A185,7)+1,LEN($A185)-FINDB("_",$A185,7)),'Date Table'!$A$2:$E$31,2,0))</f>
        <v/>
      </c>
      <c r="D185" s="35" t="str">
        <f>IF(ISBLANK($A185),"",VLOOKUP(MID($A185,FINDB("_",$A185,7)+1,LEN($A185)-FINDB("_",$A185,7)),'Date Table'!$A$2:$E$31,3,0))</f>
        <v/>
      </c>
      <c r="E185" s="35" t="str">
        <f>IF(ISBLANK($A185),"",VLOOKUP(MID($A185,FINDB("_",$A185,7)+1,LEN($A185)-FINDB("_",$A185,7)),'Date Table'!$A$2:$E$31,4,0))</f>
        <v/>
      </c>
      <c r="F185" s="35" t="str">
        <f>IF(ISBLANK($A185),"",VLOOKUP(MID($A185,FINDB("_",$A185,7)+1,LEN($A185)-FINDB("_",$A185,7)),'Date Table'!$A$2:$E$31,5,0))</f>
        <v/>
      </c>
      <c r="G185" s="12"/>
      <c r="H185" s="12"/>
      <c r="I185" s="14"/>
    </row>
    <row r="186" spans="1:9" x14ac:dyDescent="0.25">
      <c r="A186" s="2"/>
      <c r="B186" s="14" t="str">
        <f t="shared" si="2"/>
        <v/>
      </c>
      <c r="C186" s="35" t="str">
        <f>IF(ISBLANK($A186),"",VLOOKUP(MID($A186,FINDB("_",$A186,7)+1,LEN($A186)-FINDB("_",$A186,7)),'Date Table'!$A$2:$E$31,2,0))</f>
        <v/>
      </c>
      <c r="D186" s="35" t="str">
        <f>IF(ISBLANK($A186),"",VLOOKUP(MID($A186,FINDB("_",$A186,7)+1,LEN($A186)-FINDB("_",$A186,7)),'Date Table'!$A$2:$E$31,3,0))</f>
        <v/>
      </c>
      <c r="E186" s="35" t="str">
        <f>IF(ISBLANK($A186),"",VLOOKUP(MID($A186,FINDB("_",$A186,7)+1,LEN($A186)-FINDB("_",$A186,7)),'Date Table'!$A$2:$E$31,4,0))</f>
        <v/>
      </c>
      <c r="F186" s="35" t="str">
        <f>IF(ISBLANK($A186),"",VLOOKUP(MID($A186,FINDB("_",$A186,7)+1,LEN($A186)-FINDB("_",$A186,7)),'Date Table'!$A$2:$E$31,5,0))</f>
        <v/>
      </c>
      <c r="G186" s="12"/>
      <c r="H186" s="12"/>
      <c r="I186" s="6"/>
    </row>
    <row r="187" spans="1:9" x14ac:dyDescent="0.25">
      <c r="A187" s="2"/>
      <c r="B187" s="14" t="str">
        <f t="shared" si="2"/>
        <v/>
      </c>
      <c r="C187" s="35" t="str">
        <f>IF(ISBLANK($A187),"",VLOOKUP(MID($A187,FINDB("_",$A187,7)+1,LEN($A187)-FINDB("_",$A187,7)),'Date Table'!$A$2:$E$31,2,0))</f>
        <v/>
      </c>
      <c r="D187" s="35" t="str">
        <f>IF(ISBLANK($A187),"",VLOOKUP(MID($A187,FINDB("_",$A187,7)+1,LEN($A187)-FINDB("_",$A187,7)),'Date Table'!$A$2:$E$31,3,0))</f>
        <v/>
      </c>
      <c r="E187" s="35" t="str">
        <f>IF(ISBLANK($A187),"",VLOOKUP(MID($A187,FINDB("_",$A187,7)+1,LEN($A187)-FINDB("_",$A187,7)),'Date Table'!$A$2:$E$31,4,0))</f>
        <v/>
      </c>
      <c r="F187" s="35" t="str">
        <f>IF(ISBLANK($A187),"",VLOOKUP(MID($A187,FINDB("_",$A187,7)+1,LEN($A187)-FINDB("_",$A187,7)),'Date Table'!$A$2:$E$31,5,0))</f>
        <v/>
      </c>
      <c r="G187" s="12"/>
      <c r="H187" s="12"/>
      <c r="I187" s="6"/>
    </row>
    <row r="188" spans="1:9" s="7" customFormat="1" x14ac:dyDescent="0.25">
      <c r="A188" s="12"/>
      <c r="B188" s="14" t="str">
        <f t="shared" si="2"/>
        <v/>
      </c>
      <c r="C188" s="35" t="str">
        <f>IF(ISBLANK($A188),"",VLOOKUP(MID($A188,FINDB("_",$A188,7)+1,LEN($A188)-FINDB("_",$A188,7)),'Date Table'!$A$2:$E$31,2,0))</f>
        <v/>
      </c>
      <c r="D188" s="35" t="str">
        <f>IF(ISBLANK($A188),"",VLOOKUP(MID($A188,FINDB("_",$A188,7)+1,LEN($A188)-FINDB("_",$A188,7)),'Date Table'!$A$2:$E$31,3,0))</f>
        <v/>
      </c>
      <c r="E188" s="35" t="str">
        <f>IF(ISBLANK($A188),"",VLOOKUP(MID($A188,FINDB("_",$A188,7)+1,LEN($A188)-FINDB("_",$A188,7)),'Date Table'!$A$2:$E$31,4,0))</f>
        <v/>
      </c>
      <c r="F188" s="35" t="str">
        <f>IF(ISBLANK($A188),"",VLOOKUP(MID($A188,FINDB("_",$A188,7)+1,LEN($A188)-FINDB("_",$A188,7)),'Date Table'!$A$2:$E$31,5,0))</f>
        <v/>
      </c>
      <c r="G188" s="12"/>
      <c r="H188" s="12"/>
      <c r="I188" s="14"/>
    </row>
    <row r="189" spans="1:9" s="7" customFormat="1" x14ac:dyDescent="0.25">
      <c r="A189" s="12"/>
      <c r="B189" s="14" t="str">
        <f t="shared" si="2"/>
        <v/>
      </c>
      <c r="C189" s="35" t="str">
        <f>IF(ISBLANK($A189),"",VLOOKUP(MID($A189,FINDB("_",$A189,7)+1,LEN($A189)-FINDB("_",$A189,7)),'Date Table'!$A$2:$E$31,2,0))</f>
        <v/>
      </c>
      <c r="D189" s="35" t="str">
        <f>IF(ISBLANK($A189),"",VLOOKUP(MID($A189,FINDB("_",$A189,7)+1,LEN($A189)-FINDB("_",$A189,7)),'Date Table'!$A$2:$E$31,3,0))</f>
        <v/>
      </c>
      <c r="E189" s="35" t="str">
        <f>IF(ISBLANK($A189),"",VLOOKUP(MID($A189,FINDB("_",$A189,7)+1,LEN($A189)-FINDB("_",$A189,7)),'Date Table'!$A$2:$E$31,4,0))</f>
        <v/>
      </c>
      <c r="F189" s="35" t="str">
        <f>IF(ISBLANK($A189),"",VLOOKUP(MID($A189,FINDB("_",$A189,7)+1,LEN($A189)-FINDB("_",$A189,7)),'Date Table'!$A$2:$E$31,5,0))</f>
        <v/>
      </c>
      <c r="G189" s="12"/>
      <c r="H189" s="12"/>
      <c r="I189" s="14"/>
    </row>
    <row r="190" spans="1:9" s="7" customFormat="1" x14ac:dyDescent="0.25">
      <c r="A190" s="12"/>
      <c r="B190" s="14" t="str">
        <f t="shared" si="2"/>
        <v/>
      </c>
      <c r="C190" s="35" t="str">
        <f>IF(ISBLANK($A190),"",VLOOKUP(MID($A190,FINDB("_",$A190,7)+1,LEN($A190)-FINDB("_",$A190,7)),'Date Table'!$A$2:$E$31,2,0))</f>
        <v/>
      </c>
      <c r="D190" s="35" t="str">
        <f>IF(ISBLANK($A190),"",VLOOKUP(MID($A190,FINDB("_",$A190,7)+1,LEN($A190)-FINDB("_",$A190,7)),'Date Table'!$A$2:$E$31,3,0))</f>
        <v/>
      </c>
      <c r="E190" s="35" t="str">
        <f>IF(ISBLANK($A190),"",VLOOKUP(MID($A190,FINDB("_",$A190,7)+1,LEN($A190)-FINDB("_",$A190,7)),'Date Table'!$A$2:$E$31,4,0))</f>
        <v/>
      </c>
      <c r="F190" s="35" t="str">
        <f>IF(ISBLANK($A190),"",VLOOKUP(MID($A190,FINDB("_",$A190,7)+1,LEN($A190)-FINDB("_",$A190,7)),'Date Table'!$A$2:$E$31,5,0))</f>
        <v/>
      </c>
      <c r="G190" s="12"/>
      <c r="H190" s="12"/>
      <c r="I190" s="14"/>
    </row>
    <row r="191" spans="1:9" s="7" customFormat="1" x14ac:dyDescent="0.25">
      <c r="A191" s="12"/>
      <c r="B191" s="14" t="str">
        <f t="shared" ref="B191:B254" si="3">IF(ISBLANK($A191),"","Internal")</f>
        <v/>
      </c>
      <c r="C191" s="35" t="str">
        <f>IF(ISBLANK($A191),"",VLOOKUP(MID($A191,FINDB("_",$A191,7)+1,LEN($A191)-FINDB("_",$A191,7)),'Date Table'!$A$2:$E$31,2,0))</f>
        <v/>
      </c>
      <c r="D191" s="35" t="str">
        <f>IF(ISBLANK($A191),"",VLOOKUP(MID($A191,FINDB("_",$A191,7)+1,LEN($A191)-FINDB("_",$A191,7)),'Date Table'!$A$2:$E$31,3,0))</f>
        <v/>
      </c>
      <c r="E191" s="35" t="str">
        <f>IF(ISBLANK($A191),"",VLOOKUP(MID($A191,FINDB("_",$A191,7)+1,LEN($A191)-FINDB("_",$A191,7)),'Date Table'!$A$2:$E$31,4,0))</f>
        <v/>
      </c>
      <c r="F191" s="35" t="str">
        <f>IF(ISBLANK($A191),"",VLOOKUP(MID($A191,FINDB("_",$A191,7)+1,LEN($A191)-FINDB("_",$A191,7)),'Date Table'!$A$2:$E$31,5,0))</f>
        <v/>
      </c>
      <c r="G191" s="12"/>
      <c r="H191" s="12"/>
      <c r="I191" s="14"/>
    </row>
    <row r="192" spans="1:9" s="7" customFormat="1" x14ac:dyDescent="0.25">
      <c r="A192" s="12"/>
      <c r="B192" s="14" t="str">
        <f t="shared" si="3"/>
        <v/>
      </c>
      <c r="C192" s="35" t="str">
        <f>IF(ISBLANK($A192),"",VLOOKUP(MID($A192,FINDB("_",$A192,7)+1,LEN($A192)-FINDB("_",$A192,7)),'Date Table'!$A$2:$E$31,2,0))</f>
        <v/>
      </c>
      <c r="D192" s="35" t="str">
        <f>IF(ISBLANK($A192),"",VLOOKUP(MID($A192,FINDB("_",$A192,7)+1,LEN($A192)-FINDB("_",$A192,7)),'Date Table'!$A$2:$E$31,3,0))</f>
        <v/>
      </c>
      <c r="E192" s="35" t="str">
        <f>IF(ISBLANK($A192),"",VLOOKUP(MID($A192,FINDB("_",$A192,7)+1,LEN($A192)-FINDB("_",$A192,7)),'Date Table'!$A$2:$E$31,4,0))</f>
        <v/>
      </c>
      <c r="F192" s="35" t="str">
        <f>IF(ISBLANK($A192),"",VLOOKUP(MID($A192,FINDB("_",$A192,7)+1,LEN($A192)-FINDB("_",$A192,7)),'Date Table'!$A$2:$E$31,5,0))</f>
        <v/>
      </c>
      <c r="G192" s="12"/>
      <c r="H192" s="12"/>
      <c r="I192" s="14"/>
    </row>
    <row r="193" spans="1:9" s="7" customFormat="1" x14ac:dyDescent="0.25">
      <c r="A193" s="12"/>
      <c r="B193" s="14" t="str">
        <f t="shared" si="3"/>
        <v/>
      </c>
      <c r="C193" s="35" t="str">
        <f>IF(ISBLANK($A193),"",VLOOKUP(MID($A193,FINDB("_",$A193,7)+1,LEN($A193)-FINDB("_",$A193,7)),'Date Table'!$A$2:$E$31,2,0))</f>
        <v/>
      </c>
      <c r="D193" s="35" t="str">
        <f>IF(ISBLANK($A193),"",VLOOKUP(MID($A193,FINDB("_",$A193,7)+1,LEN($A193)-FINDB("_",$A193,7)),'Date Table'!$A$2:$E$31,3,0))</f>
        <v/>
      </c>
      <c r="E193" s="35" t="str">
        <f>IF(ISBLANK($A193),"",VLOOKUP(MID($A193,FINDB("_",$A193,7)+1,LEN($A193)-FINDB("_",$A193,7)),'Date Table'!$A$2:$E$31,4,0))</f>
        <v/>
      </c>
      <c r="F193" s="35" t="str">
        <f>IF(ISBLANK($A193),"",VLOOKUP(MID($A193,FINDB("_",$A193,7)+1,LEN($A193)-FINDB("_",$A193,7)),'Date Table'!$A$2:$E$31,5,0))</f>
        <v/>
      </c>
      <c r="G193" s="12"/>
      <c r="H193" s="12"/>
      <c r="I193" s="14"/>
    </row>
    <row r="194" spans="1:9" s="7" customFormat="1" x14ac:dyDescent="0.25">
      <c r="A194" s="12"/>
      <c r="B194" s="14" t="str">
        <f t="shared" si="3"/>
        <v/>
      </c>
      <c r="C194" s="35" t="str">
        <f>IF(ISBLANK($A194),"",VLOOKUP(MID($A194,FINDB("_",$A194,7)+1,LEN($A194)-FINDB("_",$A194,7)),'Date Table'!$A$2:$E$31,2,0))</f>
        <v/>
      </c>
      <c r="D194" s="35" t="str">
        <f>IF(ISBLANK($A194),"",VLOOKUP(MID($A194,FINDB("_",$A194,7)+1,LEN($A194)-FINDB("_",$A194,7)),'Date Table'!$A$2:$E$31,3,0))</f>
        <v/>
      </c>
      <c r="E194" s="35" t="str">
        <f>IF(ISBLANK($A194),"",VLOOKUP(MID($A194,FINDB("_",$A194,7)+1,LEN($A194)-FINDB("_",$A194,7)),'Date Table'!$A$2:$E$31,4,0))</f>
        <v/>
      </c>
      <c r="F194" s="35" t="str">
        <f>IF(ISBLANK($A194),"",VLOOKUP(MID($A194,FINDB("_",$A194,7)+1,LEN($A194)-FINDB("_",$A194,7)),'Date Table'!$A$2:$E$31,5,0))</f>
        <v/>
      </c>
      <c r="G194" s="12"/>
      <c r="H194" s="12"/>
      <c r="I194" s="14"/>
    </row>
    <row r="195" spans="1:9" s="7" customFormat="1" x14ac:dyDescent="0.25">
      <c r="A195" s="12"/>
      <c r="B195" s="14" t="str">
        <f t="shared" si="3"/>
        <v/>
      </c>
      <c r="C195" s="35" t="str">
        <f>IF(ISBLANK($A195),"",VLOOKUP(MID($A195,FINDB("_",$A195,7)+1,LEN($A195)-FINDB("_",$A195,7)),'Date Table'!$A$2:$E$31,2,0))</f>
        <v/>
      </c>
      <c r="D195" s="35" t="str">
        <f>IF(ISBLANK($A195),"",VLOOKUP(MID($A195,FINDB("_",$A195,7)+1,LEN($A195)-FINDB("_",$A195,7)),'Date Table'!$A$2:$E$31,3,0))</f>
        <v/>
      </c>
      <c r="E195" s="35" t="str">
        <f>IF(ISBLANK($A195),"",VLOOKUP(MID($A195,FINDB("_",$A195,7)+1,LEN($A195)-FINDB("_",$A195,7)),'Date Table'!$A$2:$E$31,4,0))</f>
        <v/>
      </c>
      <c r="F195" s="35" t="str">
        <f>IF(ISBLANK($A195),"",VLOOKUP(MID($A195,FINDB("_",$A195,7)+1,LEN($A195)-FINDB("_",$A195,7)),'Date Table'!$A$2:$E$31,5,0))</f>
        <v/>
      </c>
      <c r="G195" s="12"/>
      <c r="H195" s="12"/>
      <c r="I195" s="14"/>
    </row>
    <row r="196" spans="1:9" s="7" customFormat="1" x14ac:dyDescent="0.25">
      <c r="A196" s="12"/>
      <c r="B196" s="14" t="str">
        <f t="shared" si="3"/>
        <v/>
      </c>
      <c r="C196" s="35" t="str">
        <f>IF(ISBLANK($A196),"",VLOOKUP(MID($A196,FINDB("_",$A196,7)+1,LEN($A196)-FINDB("_",$A196,7)),'Date Table'!$A$2:$E$31,2,0))</f>
        <v/>
      </c>
      <c r="D196" s="35" t="str">
        <f>IF(ISBLANK($A196),"",VLOOKUP(MID($A196,FINDB("_",$A196,7)+1,LEN($A196)-FINDB("_",$A196,7)),'Date Table'!$A$2:$E$31,3,0))</f>
        <v/>
      </c>
      <c r="E196" s="35" t="str">
        <f>IF(ISBLANK($A196),"",VLOOKUP(MID($A196,FINDB("_",$A196,7)+1,LEN($A196)-FINDB("_",$A196,7)),'Date Table'!$A$2:$E$31,4,0))</f>
        <v/>
      </c>
      <c r="F196" s="35" t="str">
        <f>IF(ISBLANK($A196),"",VLOOKUP(MID($A196,FINDB("_",$A196,7)+1,LEN($A196)-FINDB("_",$A196,7)),'Date Table'!$A$2:$E$31,5,0))</f>
        <v/>
      </c>
      <c r="G196" s="12"/>
      <c r="H196" s="12"/>
      <c r="I196" s="14"/>
    </row>
    <row r="197" spans="1:9" x14ac:dyDescent="0.25">
      <c r="A197" s="2"/>
      <c r="B197" s="14" t="str">
        <f t="shared" si="3"/>
        <v/>
      </c>
      <c r="C197" s="35" t="str">
        <f>IF(ISBLANK($A197),"",VLOOKUP(MID($A197,FINDB("_",$A197,7)+1,LEN($A197)-FINDB("_",$A197,7)),'Date Table'!$A$2:$E$31,2,0))</f>
        <v/>
      </c>
      <c r="D197" s="35" t="str">
        <f>IF(ISBLANK($A197),"",VLOOKUP(MID($A197,FINDB("_",$A197,7)+1,LEN($A197)-FINDB("_",$A197,7)),'Date Table'!$A$2:$E$31,3,0))</f>
        <v/>
      </c>
      <c r="E197" s="35" t="str">
        <f>IF(ISBLANK($A197),"",VLOOKUP(MID($A197,FINDB("_",$A197,7)+1,LEN($A197)-FINDB("_",$A197,7)),'Date Table'!$A$2:$E$31,4,0))</f>
        <v/>
      </c>
      <c r="F197" s="35" t="str">
        <f>IF(ISBLANK($A197),"",VLOOKUP(MID($A197,FINDB("_",$A197,7)+1,LEN($A197)-FINDB("_",$A197,7)),'Date Table'!$A$2:$E$31,5,0))</f>
        <v/>
      </c>
      <c r="G197" s="12"/>
      <c r="H197" s="12"/>
      <c r="I197" s="6"/>
    </row>
    <row r="198" spans="1:9" x14ac:dyDescent="0.25">
      <c r="A198" s="2"/>
      <c r="B198" s="14" t="str">
        <f t="shared" si="3"/>
        <v/>
      </c>
      <c r="C198" s="35" t="str">
        <f>IF(ISBLANK($A198),"",VLOOKUP(MID($A198,FINDB("_",$A198,7)+1,LEN($A198)-FINDB("_",$A198,7)),'Date Table'!$A$2:$E$31,2,0))</f>
        <v/>
      </c>
      <c r="D198" s="35" t="str">
        <f>IF(ISBLANK($A198),"",VLOOKUP(MID($A198,FINDB("_",$A198,7)+1,LEN($A198)-FINDB("_",$A198,7)),'Date Table'!$A$2:$E$31,3,0))</f>
        <v/>
      </c>
      <c r="E198" s="35" t="str">
        <f>IF(ISBLANK($A198),"",VLOOKUP(MID($A198,FINDB("_",$A198,7)+1,LEN($A198)-FINDB("_",$A198,7)),'Date Table'!$A$2:$E$31,4,0))</f>
        <v/>
      </c>
      <c r="F198" s="35" t="str">
        <f>IF(ISBLANK($A198),"",VLOOKUP(MID($A198,FINDB("_",$A198,7)+1,LEN($A198)-FINDB("_",$A198,7)),'Date Table'!$A$2:$E$31,5,0))</f>
        <v/>
      </c>
      <c r="G198" s="12"/>
      <c r="H198" s="12"/>
      <c r="I198" s="6"/>
    </row>
    <row r="199" spans="1:9" s="7" customFormat="1" x14ac:dyDescent="0.25">
      <c r="A199" s="12"/>
      <c r="B199" s="14" t="str">
        <f t="shared" si="3"/>
        <v/>
      </c>
      <c r="C199" s="35" t="str">
        <f>IF(ISBLANK($A199),"",VLOOKUP(MID($A199,FINDB("_",$A199,7)+1,LEN($A199)-FINDB("_",$A199,7)),'Date Table'!$A$2:$E$31,2,0))</f>
        <v/>
      </c>
      <c r="D199" s="35" t="str">
        <f>IF(ISBLANK($A199),"",VLOOKUP(MID($A199,FINDB("_",$A199,7)+1,LEN($A199)-FINDB("_",$A199,7)),'Date Table'!$A$2:$E$31,3,0))</f>
        <v/>
      </c>
      <c r="E199" s="35" t="str">
        <f>IF(ISBLANK($A199),"",VLOOKUP(MID($A199,FINDB("_",$A199,7)+1,LEN($A199)-FINDB("_",$A199,7)),'Date Table'!$A$2:$E$31,4,0))</f>
        <v/>
      </c>
      <c r="F199" s="35" t="str">
        <f>IF(ISBLANK($A199),"",VLOOKUP(MID($A199,FINDB("_",$A199,7)+1,LEN($A199)-FINDB("_",$A199,7)),'Date Table'!$A$2:$E$31,5,0))</f>
        <v/>
      </c>
      <c r="G199" s="12"/>
      <c r="H199" s="12"/>
      <c r="I199" s="14"/>
    </row>
    <row r="200" spans="1:9" s="7" customFormat="1" x14ac:dyDescent="0.25">
      <c r="A200" s="12"/>
      <c r="B200" s="14" t="str">
        <f t="shared" si="3"/>
        <v/>
      </c>
      <c r="C200" s="35" t="str">
        <f>IF(ISBLANK($A200),"",VLOOKUP(MID($A200,FINDB("_",$A200,7)+1,LEN($A200)-FINDB("_",$A200,7)),'Date Table'!$A$2:$E$31,2,0))</f>
        <v/>
      </c>
      <c r="D200" s="35" t="str">
        <f>IF(ISBLANK($A200),"",VLOOKUP(MID($A200,FINDB("_",$A200,7)+1,LEN($A200)-FINDB("_",$A200,7)),'Date Table'!$A$2:$E$31,3,0))</f>
        <v/>
      </c>
      <c r="E200" s="35" t="str">
        <f>IF(ISBLANK($A200),"",VLOOKUP(MID($A200,FINDB("_",$A200,7)+1,LEN($A200)-FINDB("_",$A200,7)),'Date Table'!$A$2:$E$31,4,0))</f>
        <v/>
      </c>
      <c r="F200" s="35" t="str">
        <f>IF(ISBLANK($A200),"",VLOOKUP(MID($A200,FINDB("_",$A200,7)+1,LEN($A200)-FINDB("_",$A200,7)),'Date Table'!$A$2:$E$31,5,0))</f>
        <v/>
      </c>
      <c r="G200" s="12"/>
      <c r="H200" s="12"/>
      <c r="I200" s="14"/>
    </row>
    <row r="201" spans="1:9" s="7" customFormat="1" x14ac:dyDescent="0.25">
      <c r="A201" s="12"/>
      <c r="B201" s="14" t="str">
        <f t="shared" si="3"/>
        <v/>
      </c>
      <c r="C201" s="35" t="str">
        <f>IF(ISBLANK($A201),"",VLOOKUP(MID($A201,FINDB("_",$A201,7)+1,LEN($A201)-FINDB("_",$A201,7)),'Date Table'!$A$2:$E$31,2,0))</f>
        <v/>
      </c>
      <c r="D201" s="35" t="str">
        <f>IF(ISBLANK($A201),"",VLOOKUP(MID($A201,FINDB("_",$A201,7)+1,LEN($A201)-FINDB("_",$A201,7)),'Date Table'!$A$2:$E$31,3,0))</f>
        <v/>
      </c>
      <c r="E201" s="35" t="str">
        <f>IF(ISBLANK($A201),"",VLOOKUP(MID($A201,FINDB("_",$A201,7)+1,LEN($A201)-FINDB("_",$A201,7)),'Date Table'!$A$2:$E$31,4,0))</f>
        <v/>
      </c>
      <c r="F201" s="35" t="str">
        <f>IF(ISBLANK($A201),"",VLOOKUP(MID($A201,FINDB("_",$A201,7)+1,LEN($A201)-FINDB("_",$A201,7)),'Date Table'!$A$2:$E$31,5,0))</f>
        <v/>
      </c>
      <c r="G201" s="12"/>
      <c r="H201" s="12"/>
      <c r="I201" s="14"/>
    </row>
    <row r="202" spans="1:9" s="7" customFormat="1" x14ac:dyDescent="0.25">
      <c r="A202" s="12"/>
      <c r="B202" s="14" t="str">
        <f t="shared" si="3"/>
        <v/>
      </c>
      <c r="C202" s="35" t="str">
        <f>IF(ISBLANK($A202),"",VLOOKUP(MID($A202,FINDB("_",$A202,7)+1,LEN($A202)-FINDB("_",$A202,7)),'Date Table'!$A$2:$E$31,2,0))</f>
        <v/>
      </c>
      <c r="D202" s="35" t="str">
        <f>IF(ISBLANK($A202),"",VLOOKUP(MID($A202,FINDB("_",$A202,7)+1,LEN($A202)-FINDB("_",$A202,7)),'Date Table'!$A$2:$E$31,3,0))</f>
        <v/>
      </c>
      <c r="E202" s="35" t="str">
        <f>IF(ISBLANK($A202),"",VLOOKUP(MID($A202,FINDB("_",$A202,7)+1,LEN($A202)-FINDB("_",$A202,7)),'Date Table'!$A$2:$E$31,4,0))</f>
        <v/>
      </c>
      <c r="F202" s="35" t="str">
        <f>IF(ISBLANK($A202),"",VLOOKUP(MID($A202,FINDB("_",$A202,7)+1,LEN($A202)-FINDB("_",$A202,7)),'Date Table'!$A$2:$E$31,5,0))</f>
        <v/>
      </c>
      <c r="G202" s="12"/>
      <c r="H202" s="12"/>
      <c r="I202" s="14"/>
    </row>
    <row r="203" spans="1:9" s="7" customFormat="1" x14ac:dyDescent="0.25">
      <c r="A203" s="12"/>
      <c r="B203" s="14" t="str">
        <f t="shared" si="3"/>
        <v/>
      </c>
      <c r="C203" s="35" t="str">
        <f>IF(ISBLANK($A203),"",VLOOKUP(MID($A203,FINDB("_",$A203,7)+1,LEN($A203)-FINDB("_",$A203,7)),'Date Table'!$A$2:$E$31,2,0))</f>
        <v/>
      </c>
      <c r="D203" s="35" t="str">
        <f>IF(ISBLANK($A203),"",VLOOKUP(MID($A203,FINDB("_",$A203,7)+1,LEN($A203)-FINDB("_",$A203,7)),'Date Table'!$A$2:$E$31,3,0))</f>
        <v/>
      </c>
      <c r="E203" s="35" t="str">
        <f>IF(ISBLANK($A203),"",VLOOKUP(MID($A203,FINDB("_",$A203,7)+1,LEN($A203)-FINDB("_",$A203,7)),'Date Table'!$A$2:$E$31,4,0))</f>
        <v/>
      </c>
      <c r="F203" s="35" t="str">
        <f>IF(ISBLANK($A203),"",VLOOKUP(MID($A203,FINDB("_",$A203,7)+1,LEN($A203)-FINDB("_",$A203,7)),'Date Table'!$A$2:$E$31,5,0))</f>
        <v/>
      </c>
      <c r="G203" s="12"/>
      <c r="H203" s="12"/>
      <c r="I203" s="14"/>
    </row>
    <row r="204" spans="1:9" s="7" customFormat="1" x14ac:dyDescent="0.25">
      <c r="A204" s="12"/>
      <c r="B204" s="14" t="str">
        <f t="shared" si="3"/>
        <v/>
      </c>
      <c r="C204" s="35" t="str">
        <f>IF(ISBLANK($A204),"",VLOOKUP(MID($A204,FINDB("_",$A204,7)+1,LEN($A204)-FINDB("_",$A204,7)),'Date Table'!$A$2:$E$31,2,0))</f>
        <v/>
      </c>
      <c r="D204" s="35" t="str">
        <f>IF(ISBLANK($A204),"",VLOOKUP(MID($A204,FINDB("_",$A204,7)+1,LEN($A204)-FINDB("_",$A204,7)),'Date Table'!$A$2:$E$31,3,0))</f>
        <v/>
      </c>
      <c r="E204" s="35" t="str">
        <f>IF(ISBLANK($A204),"",VLOOKUP(MID($A204,FINDB("_",$A204,7)+1,LEN($A204)-FINDB("_",$A204,7)),'Date Table'!$A$2:$E$31,4,0))</f>
        <v/>
      </c>
      <c r="F204" s="35" t="str">
        <f>IF(ISBLANK($A204),"",VLOOKUP(MID($A204,FINDB("_",$A204,7)+1,LEN($A204)-FINDB("_",$A204,7)),'Date Table'!$A$2:$E$31,5,0))</f>
        <v/>
      </c>
      <c r="G204" s="12"/>
      <c r="H204" s="12"/>
      <c r="I204" s="14"/>
    </row>
    <row r="205" spans="1:9" s="7" customFormat="1" x14ac:dyDescent="0.25">
      <c r="A205" s="12"/>
      <c r="B205" s="14" t="str">
        <f t="shared" si="3"/>
        <v/>
      </c>
      <c r="C205" s="35" t="str">
        <f>IF(ISBLANK($A205),"",VLOOKUP(MID($A205,FINDB("_",$A205,7)+1,LEN($A205)-FINDB("_",$A205,7)),'Date Table'!$A$2:$E$31,2,0))</f>
        <v/>
      </c>
      <c r="D205" s="35" t="str">
        <f>IF(ISBLANK($A205),"",VLOOKUP(MID($A205,FINDB("_",$A205,7)+1,LEN($A205)-FINDB("_",$A205,7)),'Date Table'!$A$2:$E$31,3,0))</f>
        <v/>
      </c>
      <c r="E205" s="35" t="str">
        <f>IF(ISBLANK($A205),"",VLOOKUP(MID($A205,FINDB("_",$A205,7)+1,LEN($A205)-FINDB("_",$A205,7)),'Date Table'!$A$2:$E$31,4,0))</f>
        <v/>
      </c>
      <c r="F205" s="35" t="str">
        <f>IF(ISBLANK($A205),"",VLOOKUP(MID($A205,FINDB("_",$A205,7)+1,LEN($A205)-FINDB("_",$A205,7)),'Date Table'!$A$2:$E$31,5,0))</f>
        <v/>
      </c>
      <c r="G205" s="12"/>
      <c r="H205" s="12"/>
      <c r="I205" s="14"/>
    </row>
    <row r="206" spans="1:9" s="7" customFormat="1" x14ac:dyDescent="0.25">
      <c r="A206" s="12"/>
      <c r="B206" s="14" t="str">
        <f t="shared" si="3"/>
        <v/>
      </c>
      <c r="C206" s="35" t="str">
        <f>IF(ISBLANK($A206),"",VLOOKUP(MID($A206,FINDB("_",$A206,7)+1,LEN($A206)-FINDB("_",$A206,7)),'Date Table'!$A$2:$E$31,2,0))</f>
        <v/>
      </c>
      <c r="D206" s="35" t="str">
        <f>IF(ISBLANK($A206),"",VLOOKUP(MID($A206,FINDB("_",$A206,7)+1,LEN($A206)-FINDB("_",$A206,7)),'Date Table'!$A$2:$E$31,3,0))</f>
        <v/>
      </c>
      <c r="E206" s="35" t="str">
        <f>IF(ISBLANK($A206),"",VLOOKUP(MID($A206,FINDB("_",$A206,7)+1,LEN($A206)-FINDB("_",$A206,7)),'Date Table'!$A$2:$E$31,4,0))</f>
        <v/>
      </c>
      <c r="F206" s="35" t="str">
        <f>IF(ISBLANK($A206),"",VLOOKUP(MID($A206,FINDB("_",$A206,7)+1,LEN($A206)-FINDB("_",$A206,7)),'Date Table'!$A$2:$E$31,5,0))</f>
        <v/>
      </c>
      <c r="G206" s="12"/>
      <c r="H206" s="12"/>
      <c r="I206" s="14"/>
    </row>
    <row r="207" spans="1:9" s="7" customFormat="1" x14ac:dyDescent="0.25">
      <c r="A207" s="12"/>
      <c r="B207" s="14" t="str">
        <f t="shared" si="3"/>
        <v/>
      </c>
      <c r="C207" s="35" t="str">
        <f>IF(ISBLANK($A207),"",VLOOKUP(MID($A207,FINDB("_",$A207,7)+1,LEN($A207)-FINDB("_",$A207,7)),'Date Table'!$A$2:$E$31,2,0))</f>
        <v/>
      </c>
      <c r="D207" s="35" t="str">
        <f>IF(ISBLANK($A207),"",VLOOKUP(MID($A207,FINDB("_",$A207,7)+1,LEN($A207)-FINDB("_",$A207,7)),'Date Table'!$A$2:$E$31,3,0))</f>
        <v/>
      </c>
      <c r="E207" s="35" t="str">
        <f>IF(ISBLANK($A207),"",VLOOKUP(MID($A207,FINDB("_",$A207,7)+1,LEN($A207)-FINDB("_",$A207,7)),'Date Table'!$A$2:$E$31,4,0))</f>
        <v/>
      </c>
      <c r="F207" s="35" t="str">
        <f>IF(ISBLANK($A207),"",VLOOKUP(MID($A207,FINDB("_",$A207,7)+1,LEN($A207)-FINDB("_",$A207,7)),'Date Table'!$A$2:$E$31,5,0))</f>
        <v/>
      </c>
      <c r="G207" s="12"/>
      <c r="H207" s="12"/>
      <c r="I207" s="14"/>
    </row>
    <row r="208" spans="1:9" x14ac:dyDescent="0.25">
      <c r="A208" s="2"/>
      <c r="B208" s="14" t="str">
        <f t="shared" si="3"/>
        <v/>
      </c>
      <c r="C208" s="35" t="str">
        <f>IF(ISBLANK($A208),"",VLOOKUP(MID($A208,FINDB("_",$A208,7)+1,LEN($A208)-FINDB("_",$A208,7)),'Date Table'!$A$2:$E$31,2,0))</f>
        <v/>
      </c>
      <c r="D208" s="35" t="str">
        <f>IF(ISBLANK($A208),"",VLOOKUP(MID($A208,FINDB("_",$A208,7)+1,LEN($A208)-FINDB("_",$A208,7)),'Date Table'!$A$2:$E$31,3,0))</f>
        <v/>
      </c>
      <c r="E208" s="35" t="str">
        <f>IF(ISBLANK($A208),"",VLOOKUP(MID($A208,FINDB("_",$A208,7)+1,LEN($A208)-FINDB("_",$A208,7)),'Date Table'!$A$2:$E$31,4,0))</f>
        <v/>
      </c>
      <c r="F208" s="35" t="str">
        <f>IF(ISBLANK($A208),"",VLOOKUP(MID($A208,FINDB("_",$A208,7)+1,LEN($A208)-FINDB("_",$A208,7)),'Date Table'!$A$2:$E$31,5,0))</f>
        <v/>
      </c>
      <c r="G208" s="12"/>
      <c r="H208" s="12"/>
      <c r="I208" s="6"/>
    </row>
    <row r="209" spans="1:9" x14ac:dyDescent="0.25">
      <c r="A209" s="2"/>
      <c r="B209" s="14" t="str">
        <f t="shared" si="3"/>
        <v/>
      </c>
      <c r="C209" s="35" t="str">
        <f>IF(ISBLANK($A209),"",VLOOKUP(MID($A209,FINDB("_",$A209,7)+1,LEN($A209)-FINDB("_",$A209,7)),'Date Table'!$A$2:$E$31,2,0))</f>
        <v/>
      </c>
      <c r="D209" s="35" t="str">
        <f>IF(ISBLANK($A209),"",VLOOKUP(MID($A209,FINDB("_",$A209,7)+1,LEN($A209)-FINDB("_",$A209,7)),'Date Table'!$A$2:$E$31,3,0))</f>
        <v/>
      </c>
      <c r="E209" s="35" t="str">
        <f>IF(ISBLANK($A209),"",VLOOKUP(MID($A209,FINDB("_",$A209,7)+1,LEN($A209)-FINDB("_",$A209,7)),'Date Table'!$A$2:$E$31,4,0))</f>
        <v/>
      </c>
      <c r="F209" s="35" t="str">
        <f>IF(ISBLANK($A209),"",VLOOKUP(MID($A209,FINDB("_",$A209,7)+1,LEN($A209)-FINDB("_",$A209,7)),'Date Table'!$A$2:$E$31,5,0))</f>
        <v/>
      </c>
      <c r="G209" s="12"/>
      <c r="H209" s="12"/>
      <c r="I209" s="6"/>
    </row>
    <row r="210" spans="1:9" s="7" customFormat="1" x14ac:dyDescent="0.25">
      <c r="A210" s="12"/>
      <c r="B210" s="14" t="str">
        <f t="shared" si="3"/>
        <v/>
      </c>
      <c r="C210" s="35" t="str">
        <f>IF(ISBLANK($A210),"",VLOOKUP(MID($A210,FINDB("_",$A210,7)+1,LEN($A210)-FINDB("_",$A210,7)),'Date Table'!$A$2:$E$31,2,0))</f>
        <v/>
      </c>
      <c r="D210" s="35" t="str">
        <f>IF(ISBLANK($A210),"",VLOOKUP(MID($A210,FINDB("_",$A210,7)+1,LEN($A210)-FINDB("_",$A210,7)),'Date Table'!$A$2:$E$31,3,0))</f>
        <v/>
      </c>
      <c r="E210" s="35" t="str">
        <f>IF(ISBLANK($A210),"",VLOOKUP(MID($A210,FINDB("_",$A210,7)+1,LEN($A210)-FINDB("_",$A210,7)),'Date Table'!$A$2:$E$31,4,0))</f>
        <v/>
      </c>
      <c r="F210" s="35" t="str">
        <f>IF(ISBLANK($A210),"",VLOOKUP(MID($A210,FINDB("_",$A210,7)+1,LEN($A210)-FINDB("_",$A210,7)),'Date Table'!$A$2:$E$31,5,0))</f>
        <v/>
      </c>
      <c r="G210" s="12"/>
      <c r="H210" s="12"/>
      <c r="I210" s="14"/>
    </row>
    <row r="211" spans="1:9" s="7" customFormat="1" x14ac:dyDescent="0.25">
      <c r="A211" s="12"/>
      <c r="B211" s="14" t="str">
        <f t="shared" si="3"/>
        <v/>
      </c>
      <c r="C211" s="35" t="str">
        <f>IF(ISBLANK($A211),"",VLOOKUP(MID($A211,FINDB("_",$A211,7)+1,LEN($A211)-FINDB("_",$A211,7)),'Date Table'!$A$2:$E$31,2,0))</f>
        <v/>
      </c>
      <c r="D211" s="35" t="str">
        <f>IF(ISBLANK($A211),"",VLOOKUP(MID($A211,FINDB("_",$A211,7)+1,LEN($A211)-FINDB("_",$A211,7)),'Date Table'!$A$2:$E$31,3,0))</f>
        <v/>
      </c>
      <c r="E211" s="35" t="str">
        <f>IF(ISBLANK($A211),"",VLOOKUP(MID($A211,FINDB("_",$A211,7)+1,LEN($A211)-FINDB("_",$A211,7)),'Date Table'!$A$2:$E$31,4,0))</f>
        <v/>
      </c>
      <c r="F211" s="35" t="str">
        <f>IF(ISBLANK($A211),"",VLOOKUP(MID($A211,FINDB("_",$A211,7)+1,LEN($A211)-FINDB("_",$A211,7)),'Date Table'!$A$2:$E$31,5,0))</f>
        <v/>
      </c>
      <c r="G211" s="12"/>
      <c r="H211" s="12"/>
      <c r="I211" s="14"/>
    </row>
    <row r="212" spans="1:9" s="7" customFormat="1" x14ac:dyDescent="0.25">
      <c r="A212" s="12"/>
      <c r="B212" s="14" t="str">
        <f t="shared" si="3"/>
        <v/>
      </c>
      <c r="C212" s="35" t="str">
        <f>IF(ISBLANK($A212),"",VLOOKUP(MID($A212,FINDB("_",$A212,7)+1,LEN($A212)-FINDB("_",$A212,7)),'Date Table'!$A$2:$E$31,2,0))</f>
        <v/>
      </c>
      <c r="D212" s="35" t="str">
        <f>IF(ISBLANK($A212),"",VLOOKUP(MID($A212,FINDB("_",$A212,7)+1,LEN($A212)-FINDB("_",$A212,7)),'Date Table'!$A$2:$E$31,3,0))</f>
        <v/>
      </c>
      <c r="E212" s="35" t="str">
        <f>IF(ISBLANK($A212),"",VLOOKUP(MID($A212,FINDB("_",$A212,7)+1,LEN($A212)-FINDB("_",$A212,7)),'Date Table'!$A$2:$E$31,4,0))</f>
        <v/>
      </c>
      <c r="F212" s="35" t="str">
        <f>IF(ISBLANK($A212),"",VLOOKUP(MID($A212,FINDB("_",$A212,7)+1,LEN($A212)-FINDB("_",$A212,7)),'Date Table'!$A$2:$E$31,5,0))</f>
        <v/>
      </c>
      <c r="G212" s="12"/>
      <c r="H212" s="12"/>
      <c r="I212" s="14"/>
    </row>
    <row r="213" spans="1:9" s="7" customFormat="1" x14ac:dyDescent="0.25">
      <c r="A213" s="12"/>
      <c r="B213" s="14" t="str">
        <f t="shared" si="3"/>
        <v/>
      </c>
      <c r="C213" s="35" t="str">
        <f>IF(ISBLANK($A213),"",VLOOKUP(MID($A213,FINDB("_",$A213,7)+1,LEN($A213)-FINDB("_",$A213,7)),'Date Table'!$A$2:$E$31,2,0))</f>
        <v/>
      </c>
      <c r="D213" s="35" t="str">
        <f>IF(ISBLANK($A213),"",VLOOKUP(MID($A213,FINDB("_",$A213,7)+1,LEN($A213)-FINDB("_",$A213,7)),'Date Table'!$A$2:$E$31,3,0))</f>
        <v/>
      </c>
      <c r="E213" s="35" t="str">
        <f>IF(ISBLANK($A213),"",VLOOKUP(MID($A213,FINDB("_",$A213,7)+1,LEN($A213)-FINDB("_",$A213,7)),'Date Table'!$A$2:$E$31,4,0))</f>
        <v/>
      </c>
      <c r="F213" s="35" t="str">
        <f>IF(ISBLANK($A213),"",VLOOKUP(MID($A213,FINDB("_",$A213,7)+1,LEN($A213)-FINDB("_",$A213,7)),'Date Table'!$A$2:$E$31,5,0))</f>
        <v/>
      </c>
      <c r="G213" s="12"/>
      <c r="H213" s="12"/>
      <c r="I213" s="14"/>
    </row>
    <row r="214" spans="1:9" s="7" customFormat="1" x14ac:dyDescent="0.25">
      <c r="A214" s="12"/>
      <c r="B214" s="14" t="str">
        <f t="shared" si="3"/>
        <v/>
      </c>
      <c r="C214" s="35" t="str">
        <f>IF(ISBLANK($A214),"",VLOOKUP(MID($A214,FINDB("_",$A214,7)+1,LEN($A214)-FINDB("_",$A214,7)),'Date Table'!$A$2:$E$31,2,0))</f>
        <v/>
      </c>
      <c r="D214" s="35" t="str">
        <f>IF(ISBLANK($A214),"",VLOOKUP(MID($A214,FINDB("_",$A214,7)+1,LEN($A214)-FINDB("_",$A214,7)),'Date Table'!$A$2:$E$31,3,0))</f>
        <v/>
      </c>
      <c r="E214" s="35" t="str">
        <f>IF(ISBLANK($A214),"",VLOOKUP(MID($A214,FINDB("_",$A214,7)+1,LEN($A214)-FINDB("_",$A214,7)),'Date Table'!$A$2:$E$31,4,0))</f>
        <v/>
      </c>
      <c r="F214" s="35" t="str">
        <f>IF(ISBLANK($A214),"",VLOOKUP(MID($A214,FINDB("_",$A214,7)+1,LEN($A214)-FINDB("_",$A214,7)),'Date Table'!$A$2:$E$31,5,0))</f>
        <v/>
      </c>
      <c r="G214" s="12"/>
      <c r="H214" s="12"/>
      <c r="I214" s="14"/>
    </row>
    <row r="215" spans="1:9" s="7" customFormat="1" x14ac:dyDescent="0.25">
      <c r="A215" s="12"/>
      <c r="B215" s="14" t="str">
        <f t="shared" si="3"/>
        <v/>
      </c>
      <c r="C215" s="35" t="str">
        <f>IF(ISBLANK($A215),"",VLOOKUP(MID($A215,FINDB("_",$A215,7)+1,LEN($A215)-FINDB("_",$A215,7)),'Date Table'!$A$2:$E$31,2,0))</f>
        <v/>
      </c>
      <c r="D215" s="35" t="str">
        <f>IF(ISBLANK($A215),"",VLOOKUP(MID($A215,FINDB("_",$A215,7)+1,LEN($A215)-FINDB("_",$A215,7)),'Date Table'!$A$2:$E$31,3,0))</f>
        <v/>
      </c>
      <c r="E215" s="35" t="str">
        <f>IF(ISBLANK($A215),"",VLOOKUP(MID($A215,FINDB("_",$A215,7)+1,LEN($A215)-FINDB("_",$A215,7)),'Date Table'!$A$2:$E$31,4,0))</f>
        <v/>
      </c>
      <c r="F215" s="35" t="str">
        <f>IF(ISBLANK($A215),"",VLOOKUP(MID($A215,FINDB("_",$A215,7)+1,LEN($A215)-FINDB("_",$A215,7)),'Date Table'!$A$2:$E$31,5,0))</f>
        <v/>
      </c>
      <c r="G215" s="12"/>
      <c r="H215" s="12"/>
      <c r="I215" s="14"/>
    </row>
    <row r="216" spans="1:9" s="7" customFormat="1" x14ac:dyDescent="0.25">
      <c r="A216" s="12"/>
      <c r="B216" s="14" t="str">
        <f t="shared" si="3"/>
        <v/>
      </c>
      <c r="C216" s="35" t="str">
        <f>IF(ISBLANK($A216),"",VLOOKUP(MID($A216,FINDB("_",$A216,7)+1,LEN($A216)-FINDB("_",$A216,7)),'Date Table'!$A$2:$E$31,2,0))</f>
        <v/>
      </c>
      <c r="D216" s="35" t="str">
        <f>IF(ISBLANK($A216),"",VLOOKUP(MID($A216,FINDB("_",$A216,7)+1,LEN($A216)-FINDB("_",$A216,7)),'Date Table'!$A$2:$E$31,3,0))</f>
        <v/>
      </c>
      <c r="E216" s="35" t="str">
        <f>IF(ISBLANK($A216),"",VLOOKUP(MID($A216,FINDB("_",$A216,7)+1,LEN($A216)-FINDB("_",$A216,7)),'Date Table'!$A$2:$E$31,4,0))</f>
        <v/>
      </c>
      <c r="F216" s="35" t="str">
        <f>IF(ISBLANK($A216),"",VLOOKUP(MID($A216,FINDB("_",$A216,7)+1,LEN($A216)-FINDB("_",$A216,7)),'Date Table'!$A$2:$E$31,5,0))</f>
        <v/>
      </c>
      <c r="G216" s="12"/>
      <c r="H216" s="12"/>
      <c r="I216" s="14"/>
    </row>
    <row r="217" spans="1:9" s="7" customFormat="1" x14ac:dyDescent="0.25">
      <c r="A217" s="12"/>
      <c r="B217" s="14" t="str">
        <f t="shared" si="3"/>
        <v/>
      </c>
      <c r="C217" s="35" t="str">
        <f>IF(ISBLANK($A217),"",VLOOKUP(MID($A217,FINDB("_",$A217,7)+1,LEN($A217)-FINDB("_",$A217,7)),'Date Table'!$A$2:$E$31,2,0))</f>
        <v/>
      </c>
      <c r="D217" s="35" t="str">
        <f>IF(ISBLANK($A217),"",VLOOKUP(MID($A217,FINDB("_",$A217,7)+1,LEN($A217)-FINDB("_",$A217,7)),'Date Table'!$A$2:$E$31,3,0))</f>
        <v/>
      </c>
      <c r="E217" s="35" t="str">
        <f>IF(ISBLANK($A217),"",VLOOKUP(MID($A217,FINDB("_",$A217,7)+1,LEN($A217)-FINDB("_",$A217,7)),'Date Table'!$A$2:$E$31,4,0))</f>
        <v/>
      </c>
      <c r="F217" s="35" t="str">
        <f>IF(ISBLANK($A217),"",VLOOKUP(MID($A217,FINDB("_",$A217,7)+1,LEN($A217)-FINDB("_",$A217,7)),'Date Table'!$A$2:$E$31,5,0))</f>
        <v/>
      </c>
      <c r="G217" s="12"/>
      <c r="H217" s="12"/>
      <c r="I217" s="14"/>
    </row>
    <row r="218" spans="1:9" s="7" customFormat="1" x14ac:dyDescent="0.25">
      <c r="A218" s="12"/>
      <c r="B218" s="14" t="str">
        <f t="shared" si="3"/>
        <v/>
      </c>
      <c r="C218" s="35" t="str">
        <f>IF(ISBLANK($A218),"",VLOOKUP(MID($A218,FINDB("_",$A218,7)+1,LEN($A218)-FINDB("_",$A218,7)),'Date Table'!$A$2:$E$31,2,0))</f>
        <v/>
      </c>
      <c r="D218" s="35" t="str">
        <f>IF(ISBLANK($A218),"",VLOOKUP(MID($A218,FINDB("_",$A218,7)+1,LEN($A218)-FINDB("_",$A218,7)),'Date Table'!$A$2:$E$31,3,0))</f>
        <v/>
      </c>
      <c r="E218" s="35" t="str">
        <f>IF(ISBLANK($A218),"",VLOOKUP(MID($A218,FINDB("_",$A218,7)+1,LEN($A218)-FINDB("_",$A218,7)),'Date Table'!$A$2:$E$31,4,0))</f>
        <v/>
      </c>
      <c r="F218" s="35" t="str">
        <f>IF(ISBLANK($A218),"",VLOOKUP(MID($A218,FINDB("_",$A218,7)+1,LEN($A218)-FINDB("_",$A218,7)),'Date Table'!$A$2:$E$31,5,0))</f>
        <v/>
      </c>
      <c r="G218" s="12"/>
      <c r="H218" s="12"/>
      <c r="I218" s="14"/>
    </row>
    <row r="219" spans="1:9" x14ac:dyDescent="0.25">
      <c r="A219" s="2"/>
      <c r="B219" s="14" t="str">
        <f t="shared" si="3"/>
        <v/>
      </c>
      <c r="C219" s="35" t="str">
        <f>IF(ISBLANK($A219),"",VLOOKUP(MID($A219,FINDB("_",$A219,7)+1,LEN($A219)-FINDB("_",$A219,7)),'Date Table'!$A$2:$E$31,2,0))</f>
        <v/>
      </c>
      <c r="D219" s="35" t="str">
        <f>IF(ISBLANK($A219),"",VLOOKUP(MID($A219,FINDB("_",$A219,7)+1,LEN($A219)-FINDB("_",$A219,7)),'Date Table'!$A$2:$E$31,3,0))</f>
        <v/>
      </c>
      <c r="E219" s="35" t="str">
        <f>IF(ISBLANK($A219),"",VLOOKUP(MID($A219,FINDB("_",$A219,7)+1,LEN($A219)-FINDB("_",$A219,7)),'Date Table'!$A$2:$E$31,4,0))</f>
        <v/>
      </c>
      <c r="F219" s="35" t="str">
        <f>IF(ISBLANK($A219),"",VLOOKUP(MID($A219,FINDB("_",$A219,7)+1,LEN($A219)-FINDB("_",$A219,7)),'Date Table'!$A$2:$E$31,5,0))</f>
        <v/>
      </c>
      <c r="G219" s="12"/>
      <c r="H219" s="12"/>
      <c r="I219" s="6"/>
    </row>
    <row r="220" spans="1:9" x14ac:dyDescent="0.25">
      <c r="A220" s="2"/>
      <c r="B220" s="14" t="str">
        <f t="shared" si="3"/>
        <v/>
      </c>
      <c r="C220" s="35" t="str">
        <f>IF(ISBLANK($A220),"",VLOOKUP(MID($A220,FINDB("_",$A220,7)+1,LEN($A220)-FINDB("_",$A220,7)),'Date Table'!$A$2:$E$31,2,0))</f>
        <v/>
      </c>
      <c r="D220" s="35" t="str">
        <f>IF(ISBLANK($A220),"",VLOOKUP(MID($A220,FINDB("_",$A220,7)+1,LEN($A220)-FINDB("_",$A220,7)),'Date Table'!$A$2:$E$31,3,0))</f>
        <v/>
      </c>
      <c r="E220" s="35" t="str">
        <f>IF(ISBLANK($A220),"",VLOOKUP(MID($A220,FINDB("_",$A220,7)+1,LEN($A220)-FINDB("_",$A220,7)),'Date Table'!$A$2:$E$31,4,0))</f>
        <v/>
      </c>
      <c r="F220" s="35" t="str">
        <f>IF(ISBLANK($A220),"",VLOOKUP(MID($A220,FINDB("_",$A220,7)+1,LEN($A220)-FINDB("_",$A220,7)),'Date Table'!$A$2:$E$31,5,0))</f>
        <v/>
      </c>
      <c r="G220" s="12"/>
      <c r="H220" s="12"/>
      <c r="I220" s="6"/>
    </row>
    <row r="221" spans="1:9" s="7" customFormat="1" x14ac:dyDescent="0.25">
      <c r="A221" s="12"/>
      <c r="B221" s="14" t="str">
        <f t="shared" si="3"/>
        <v/>
      </c>
      <c r="C221" s="35" t="str">
        <f>IF(ISBLANK($A221),"",VLOOKUP(MID($A221,FINDB("_",$A221,7)+1,LEN($A221)-FINDB("_",$A221,7)),'Date Table'!$A$2:$E$31,2,0))</f>
        <v/>
      </c>
      <c r="D221" s="35" t="str">
        <f>IF(ISBLANK($A221),"",VLOOKUP(MID($A221,FINDB("_",$A221,7)+1,LEN($A221)-FINDB("_",$A221,7)),'Date Table'!$A$2:$E$31,3,0))</f>
        <v/>
      </c>
      <c r="E221" s="35" t="str">
        <f>IF(ISBLANK($A221),"",VLOOKUP(MID($A221,FINDB("_",$A221,7)+1,LEN($A221)-FINDB("_",$A221,7)),'Date Table'!$A$2:$E$31,4,0))</f>
        <v/>
      </c>
      <c r="F221" s="35" t="str">
        <f>IF(ISBLANK($A221),"",VLOOKUP(MID($A221,FINDB("_",$A221,7)+1,LEN($A221)-FINDB("_",$A221,7)),'Date Table'!$A$2:$E$31,5,0))</f>
        <v/>
      </c>
      <c r="G221" s="12"/>
      <c r="H221" s="12"/>
      <c r="I221" s="14"/>
    </row>
    <row r="222" spans="1:9" s="7" customFormat="1" x14ac:dyDescent="0.25">
      <c r="A222" s="12"/>
      <c r="B222" s="14" t="str">
        <f t="shared" si="3"/>
        <v/>
      </c>
      <c r="C222" s="35" t="str">
        <f>IF(ISBLANK($A222),"",VLOOKUP(MID($A222,FINDB("_",$A222,7)+1,LEN($A222)-FINDB("_",$A222,7)),'Date Table'!$A$2:$E$31,2,0))</f>
        <v/>
      </c>
      <c r="D222" s="35" t="str">
        <f>IF(ISBLANK($A222),"",VLOOKUP(MID($A222,FINDB("_",$A222,7)+1,LEN($A222)-FINDB("_",$A222,7)),'Date Table'!$A$2:$E$31,3,0))</f>
        <v/>
      </c>
      <c r="E222" s="35" t="str">
        <f>IF(ISBLANK($A222),"",VLOOKUP(MID($A222,FINDB("_",$A222,7)+1,LEN($A222)-FINDB("_",$A222,7)),'Date Table'!$A$2:$E$31,4,0))</f>
        <v/>
      </c>
      <c r="F222" s="35" t="str">
        <f>IF(ISBLANK($A222),"",VLOOKUP(MID($A222,FINDB("_",$A222,7)+1,LEN($A222)-FINDB("_",$A222,7)),'Date Table'!$A$2:$E$31,5,0))</f>
        <v/>
      </c>
      <c r="G222" s="12"/>
      <c r="H222" s="12"/>
      <c r="I222" s="14"/>
    </row>
    <row r="223" spans="1:9" s="7" customFormat="1" x14ac:dyDescent="0.25">
      <c r="A223" s="12"/>
      <c r="B223" s="14" t="str">
        <f t="shared" si="3"/>
        <v/>
      </c>
      <c r="C223" s="35" t="str">
        <f>IF(ISBLANK($A223),"",VLOOKUP(MID($A223,FINDB("_",$A223,7)+1,LEN($A223)-FINDB("_",$A223,7)),'Date Table'!$A$2:$E$31,2,0))</f>
        <v/>
      </c>
      <c r="D223" s="35" t="str">
        <f>IF(ISBLANK($A223),"",VLOOKUP(MID($A223,FINDB("_",$A223,7)+1,LEN($A223)-FINDB("_",$A223,7)),'Date Table'!$A$2:$E$31,3,0))</f>
        <v/>
      </c>
      <c r="E223" s="35" t="str">
        <f>IF(ISBLANK($A223),"",VLOOKUP(MID($A223,FINDB("_",$A223,7)+1,LEN($A223)-FINDB("_",$A223,7)),'Date Table'!$A$2:$E$31,4,0))</f>
        <v/>
      </c>
      <c r="F223" s="35" t="str">
        <f>IF(ISBLANK($A223),"",VLOOKUP(MID($A223,FINDB("_",$A223,7)+1,LEN($A223)-FINDB("_",$A223,7)),'Date Table'!$A$2:$E$31,5,0))</f>
        <v/>
      </c>
      <c r="G223" s="12"/>
      <c r="H223" s="12"/>
      <c r="I223" s="14"/>
    </row>
    <row r="224" spans="1:9" s="7" customFormat="1" x14ac:dyDescent="0.25">
      <c r="A224" s="12"/>
      <c r="B224" s="14" t="str">
        <f t="shared" si="3"/>
        <v/>
      </c>
      <c r="C224" s="35" t="str">
        <f>IF(ISBLANK($A224),"",VLOOKUP(MID($A224,FINDB("_",$A224,7)+1,LEN($A224)-FINDB("_",$A224,7)),'Date Table'!$A$2:$E$31,2,0))</f>
        <v/>
      </c>
      <c r="D224" s="35" t="str">
        <f>IF(ISBLANK($A224),"",VLOOKUP(MID($A224,FINDB("_",$A224,7)+1,LEN($A224)-FINDB("_",$A224,7)),'Date Table'!$A$2:$E$31,3,0))</f>
        <v/>
      </c>
      <c r="E224" s="35" t="str">
        <f>IF(ISBLANK($A224),"",VLOOKUP(MID($A224,FINDB("_",$A224,7)+1,LEN($A224)-FINDB("_",$A224,7)),'Date Table'!$A$2:$E$31,4,0))</f>
        <v/>
      </c>
      <c r="F224" s="35" t="str">
        <f>IF(ISBLANK($A224),"",VLOOKUP(MID($A224,FINDB("_",$A224,7)+1,LEN($A224)-FINDB("_",$A224,7)),'Date Table'!$A$2:$E$31,5,0))</f>
        <v/>
      </c>
      <c r="G224" s="12"/>
      <c r="H224" s="12"/>
      <c r="I224" s="14"/>
    </row>
    <row r="225" spans="1:9" s="7" customFormat="1" x14ac:dyDescent="0.25">
      <c r="A225" s="12"/>
      <c r="B225" s="14" t="str">
        <f t="shared" si="3"/>
        <v/>
      </c>
      <c r="C225" s="35" t="str">
        <f>IF(ISBLANK($A225),"",VLOOKUP(MID($A225,FINDB("_",$A225,7)+1,LEN($A225)-FINDB("_",$A225,7)),'Date Table'!$A$2:$E$31,2,0))</f>
        <v/>
      </c>
      <c r="D225" s="35" t="str">
        <f>IF(ISBLANK($A225),"",VLOOKUP(MID($A225,FINDB("_",$A225,7)+1,LEN($A225)-FINDB("_",$A225,7)),'Date Table'!$A$2:$E$31,3,0))</f>
        <v/>
      </c>
      <c r="E225" s="35" t="str">
        <f>IF(ISBLANK($A225),"",VLOOKUP(MID($A225,FINDB("_",$A225,7)+1,LEN($A225)-FINDB("_",$A225,7)),'Date Table'!$A$2:$E$31,4,0))</f>
        <v/>
      </c>
      <c r="F225" s="35" t="str">
        <f>IF(ISBLANK($A225),"",VLOOKUP(MID($A225,FINDB("_",$A225,7)+1,LEN($A225)-FINDB("_",$A225,7)),'Date Table'!$A$2:$E$31,5,0))</f>
        <v/>
      </c>
      <c r="G225" s="12"/>
      <c r="H225" s="12"/>
      <c r="I225" s="14"/>
    </row>
    <row r="226" spans="1:9" s="7" customFormat="1" x14ac:dyDescent="0.25">
      <c r="A226" s="12"/>
      <c r="B226" s="14" t="str">
        <f t="shared" si="3"/>
        <v/>
      </c>
      <c r="C226" s="35" t="str">
        <f>IF(ISBLANK($A226),"",VLOOKUP(MID($A226,FINDB("_",$A226,7)+1,LEN($A226)-FINDB("_",$A226,7)),'Date Table'!$A$2:$E$31,2,0))</f>
        <v/>
      </c>
      <c r="D226" s="35" t="str">
        <f>IF(ISBLANK($A226),"",VLOOKUP(MID($A226,FINDB("_",$A226,7)+1,LEN($A226)-FINDB("_",$A226,7)),'Date Table'!$A$2:$E$31,3,0))</f>
        <v/>
      </c>
      <c r="E226" s="35" t="str">
        <f>IF(ISBLANK($A226),"",VLOOKUP(MID($A226,FINDB("_",$A226,7)+1,LEN($A226)-FINDB("_",$A226,7)),'Date Table'!$A$2:$E$31,4,0))</f>
        <v/>
      </c>
      <c r="F226" s="35" t="str">
        <f>IF(ISBLANK($A226),"",VLOOKUP(MID($A226,FINDB("_",$A226,7)+1,LEN($A226)-FINDB("_",$A226,7)),'Date Table'!$A$2:$E$31,5,0))</f>
        <v/>
      </c>
      <c r="G226" s="12"/>
      <c r="H226" s="12"/>
      <c r="I226" s="14"/>
    </row>
    <row r="227" spans="1:9" s="7" customFormat="1" x14ac:dyDescent="0.25">
      <c r="A227" s="12"/>
      <c r="B227" s="14" t="str">
        <f t="shared" si="3"/>
        <v/>
      </c>
      <c r="C227" s="35" t="str">
        <f>IF(ISBLANK($A227),"",VLOOKUP(MID($A227,FINDB("_",$A227,7)+1,LEN($A227)-FINDB("_",$A227,7)),'Date Table'!$A$2:$E$31,2,0))</f>
        <v/>
      </c>
      <c r="D227" s="35" t="str">
        <f>IF(ISBLANK($A227),"",VLOOKUP(MID($A227,FINDB("_",$A227,7)+1,LEN($A227)-FINDB("_",$A227,7)),'Date Table'!$A$2:$E$31,3,0))</f>
        <v/>
      </c>
      <c r="E227" s="35" t="str">
        <f>IF(ISBLANK($A227),"",VLOOKUP(MID($A227,FINDB("_",$A227,7)+1,LEN($A227)-FINDB("_",$A227,7)),'Date Table'!$A$2:$E$31,4,0))</f>
        <v/>
      </c>
      <c r="F227" s="35" t="str">
        <f>IF(ISBLANK($A227),"",VLOOKUP(MID($A227,FINDB("_",$A227,7)+1,LEN($A227)-FINDB("_",$A227,7)),'Date Table'!$A$2:$E$31,5,0))</f>
        <v/>
      </c>
      <c r="G227" s="12"/>
      <c r="H227" s="12"/>
      <c r="I227" s="14"/>
    </row>
    <row r="228" spans="1:9" s="7" customFormat="1" x14ac:dyDescent="0.25">
      <c r="A228" s="12"/>
      <c r="B228" s="14" t="str">
        <f t="shared" si="3"/>
        <v/>
      </c>
      <c r="C228" s="35" t="str">
        <f>IF(ISBLANK($A228),"",VLOOKUP(MID($A228,FINDB("_",$A228,7)+1,LEN($A228)-FINDB("_",$A228,7)),'Date Table'!$A$2:$E$31,2,0))</f>
        <v/>
      </c>
      <c r="D228" s="35" t="str">
        <f>IF(ISBLANK($A228),"",VLOOKUP(MID($A228,FINDB("_",$A228,7)+1,LEN($A228)-FINDB("_",$A228,7)),'Date Table'!$A$2:$E$31,3,0))</f>
        <v/>
      </c>
      <c r="E228" s="35" t="str">
        <f>IF(ISBLANK($A228),"",VLOOKUP(MID($A228,FINDB("_",$A228,7)+1,LEN($A228)-FINDB("_",$A228,7)),'Date Table'!$A$2:$E$31,4,0))</f>
        <v/>
      </c>
      <c r="F228" s="35" t="str">
        <f>IF(ISBLANK($A228),"",VLOOKUP(MID($A228,FINDB("_",$A228,7)+1,LEN($A228)-FINDB("_",$A228,7)),'Date Table'!$A$2:$E$31,5,0))</f>
        <v/>
      </c>
      <c r="G228" s="12"/>
      <c r="H228" s="12"/>
      <c r="I228" s="14"/>
    </row>
    <row r="229" spans="1:9" s="7" customFormat="1" x14ac:dyDescent="0.25">
      <c r="A229" s="12"/>
      <c r="B229" s="14" t="str">
        <f t="shared" si="3"/>
        <v/>
      </c>
      <c r="C229" s="35" t="str">
        <f>IF(ISBLANK($A229),"",VLOOKUP(MID($A229,FINDB("_",$A229,7)+1,LEN($A229)-FINDB("_",$A229,7)),'Date Table'!$A$2:$E$31,2,0))</f>
        <v/>
      </c>
      <c r="D229" s="35" t="str">
        <f>IF(ISBLANK($A229),"",VLOOKUP(MID($A229,FINDB("_",$A229,7)+1,LEN($A229)-FINDB("_",$A229,7)),'Date Table'!$A$2:$E$31,3,0))</f>
        <v/>
      </c>
      <c r="E229" s="35" t="str">
        <f>IF(ISBLANK($A229),"",VLOOKUP(MID($A229,FINDB("_",$A229,7)+1,LEN($A229)-FINDB("_",$A229,7)),'Date Table'!$A$2:$E$31,4,0))</f>
        <v/>
      </c>
      <c r="F229" s="35" t="str">
        <f>IF(ISBLANK($A229),"",VLOOKUP(MID($A229,FINDB("_",$A229,7)+1,LEN($A229)-FINDB("_",$A229,7)),'Date Table'!$A$2:$E$31,5,0))</f>
        <v/>
      </c>
      <c r="G229" s="12"/>
      <c r="H229" s="12"/>
      <c r="I229" s="14"/>
    </row>
    <row r="230" spans="1:9" x14ac:dyDescent="0.25">
      <c r="A230" s="2"/>
      <c r="B230" s="14" t="str">
        <f t="shared" si="3"/>
        <v/>
      </c>
      <c r="C230" s="35" t="str">
        <f>IF(ISBLANK($A230),"",VLOOKUP(MID($A230,FINDB("_",$A230,7)+1,LEN($A230)-FINDB("_",$A230,7)),'Date Table'!$A$2:$E$31,2,0))</f>
        <v/>
      </c>
      <c r="D230" s="35" t="str">
        <f>IF(ISBLANK($A230),"",VLOOKUP(MID($A230,FINDB("_",$A230,7)+1,LEN($A230)-FINDB("_",$A230,7)),'Date Table'!$A$2:$E$31,3,0))</f>
        <v/>
      </c>
      <c r="E230" s="35" t="str">
        <f>IF(ISBLANK($A230),"",VLOOKUP(MID($A230,FINDB("_",$A230,7)+1,LEN($A230)-FINDB("_",$A230,7)),'Date Table'!$A$2:$E$31,4,0))</f>
        <v/>
      </c>
      <c r="F230" s="35" t="str">
        <f>IF(ISBLANK($A230),"",VLOOKUP(MID($A230,FINDB("_",$A230,7)+1,LEN($A230)-FINDB("_",$A230,7)),'Date Table'!$A$2:$E$31,5,0))</f>
        <v/>
      </c>
      <c r="G230" s="12"/>
      <c r="H230" s="12"/>
      <c r="I230" s="6"/>
    </row>
    <row r="231" spans="1:9" x14ac:dyDescent="0.25">
      <c r="A231" s="2"/>
      <c r="B231" s="14" t="str">
        <f t="shared" si="3"/>
        <v/>
      </c>
      <c r="C231" s="35" t="str">
        <f>IF(ISBLANK($A231),"",VLOOKUP(MID($A231,FINDB("_",$A231,7)+1,LEN($A231)-FINDB("_",$A231,7)),'Date Table'!$A$2:$E$31,2,0))</f>
        <v/>
      </c>
      <c r="D231" s="35" t="str">
        <f>IF(ISBLANK($A231),"",VLOOKUP(MID($A231,FINDB("_",$A231,7)+1,LEN($A231)-FINDB("_",$A231,7)),'Date Table'!$A$2:$E$31,3,0))</f>
        <v/>
      </c>
      <c r="E231" s="35" t="str">
        <f>IF(ISBLANK($A231),"",VLOOKUP(MID($A231,FINDB("_",$A231,7)+1,LEN($A231)-FINDB("_",$A231,7)),'Date Table'!$A$2:$E$31,4,0))</f>
        <v/>
      </c>
      <c r="F231" s="35" t="str">
        <f>IF(ISBLANK($A231),"",VLOOKUP(MID($A231,FINDB("_",$A231,7)+1,LEN($A231)-FINDB("_",$A231,7)),'Date Table'!$A$2:$E$31,5,0))</f>
        <v/>
      </c>
      <c r="G231" s="12"/>
      <c r="H231" s="12"/>
      <c r="I231" s="6"/>
    </row>
    <row r="232" spans="1:9" s="7" customFormat="1" x14ac:dyDescent="0.25">
      <c r="A232" s="12"/>
      <c r="B232" s="14" t="str">
        <f t="shared" si="3"/>
        <v/>
      </c>
      <c r="C232" s="35" t="str">
        <f>IF(ISBLANK($A232),"",VLOOKUP(MID($A232,FINDB("_",$A232,7)+1,LEN($A232)-FINDB("_",$A232,7)),'Date Table'!$A$2:$E$31,2,0))</f>
        <v/>
      </c>
      <c r="D232" s="35" t="str">
        <f>IF(ISBLANK($A232),"",VLOOKUP(MID($A232,FINDB("_",$A232,7)+1,LEN($A232)-FINDB("_",$A232,7)),'Date Table'!$A$2:$E$31,3,0))</f>
        <v/>
      </c>
      <c r="E232" s="35" t="str">
        <f>IF(ISBLANK($A232),"",VLOOKUP(MID($A232,FINDB("_",$A232,7)+1,LEN($A232)-FINDB("_",$A232,7)),'Date Table'!$A$2:$E$31,4,0))</f>
        <v/>
      </c>
      <c r="F232" s="35" t="str">
        <f>IF(ISBLANK($A232),"",VLOOKUP(MID($A232,FINDB("_",$A232,7)+1,LEN($A232)-FINDB("_",$A232,7)),'Date Table'!$A$2:$E$31,5,0))</f>
        <v/>
      </c>
      <c r="G232" s="12"/>
      <c r="H232" s="12"/>
      <c r="I232" s="14"/>
    </row>
    <row r="233" spans="1:9" s="7" customFormat="1" x14ac:dyDescent="0.25">
      <c r="A233" s="12"/>
      <c r="B233" s="14" t="str">
        <f t="shared" si="3"/>
        <v/>
      </c>
      <c r="C233" s="35" t="str">
        <f>IF(ISBLANK($A233),"",VLOOKUP(MID($A233,FINDB("_",$A233,7)+1,LEN($A233)-FINDB("_",$A233,7)),'Date Table'!$A$2:$E$31,2,0))</f>
        <v/>
      </c>
      <c r="D233" s="35" t="str">
        <f>IF(ISBLANK($A233),"",VLOOKUP(MID($A233,FINDB("_",$A233,7)+1,LEN($A233)-FINDB("_",$A233,7)),'Date Table'!$A$2:$E$31,3,0))</f>
        <v/>
      </c>
      <c r="E233" s="35" t="str">
        <f>IF(ISBLANK($A233),"",VLOOKUP(MID($A233,FINDB("_",$A233,7)+1,LEN($A233)-FINDB("_",$A233,7)),'Date Table'!$A$2:$E$31,4,0))</f>
        <v/>
      </c>
      <c r="F233" s="35" t="str">
        <f>IF(ISBLANK($A233),"",VLOOKUP(MID($A233,FINDB("_",$A233,7)+1,LEN($A233)-FINDB("_",$A233,7)),'Date Table'!$A$2:$E$31,5,0))</f>
        <v/>
      </c>
      <c r="G233" s="12"/>
      <c r="H233" s="12"/>
      <c r="I233" s="14"/>
    </row>
    <row r="234" spans="1:9" s="7" customFormat="1" x14ac:dyDescent="0.25">
      <c r="A234" s="12"/>
      <c r="B234" s="14" t="str">
        <f t="shared" si="3"/>
        <v/>
      </c>
      <c r="C234" s="35" t="str">
        <f>IF(ISBLANK($A234),"",VLOOKUP(MID($A234,FINDB("_",$A234,7)+1,LEN($A234)-FINDB("_",$A234,7)),'Date Table'!$A$2:$E$31,2,0))</f>
        <v/>
      </c>
      <c r="D234" s="35" t="str">
        <f>IF(ISBLANK($A234),"",VLOOKUP(MID($A234,FINDB("_",$A234,7)+1,LEN($A234)-FINDB("_",$A234,7)),'Date Table'!$A$2:$E$31,3,0))</f>
        <v/>
      </c>
      <c r="E234" s="35" t="str">
        <f>IF(ISBLANK($A234),"",VLOOKUP(MID($A234,FINDB("_",$A234,7)+1,LEN($A234)-FINDB("_",$A234,7)),'Date Table'!$A$2:$E$31,4,0))</f>
        <v/>
      </c>
      <c r="F234" s="35" t="str">
        <f>IF(ISBLANK($A234),"",VLOOKUP(MID($A234,FINDB("_",$A234,7)+1,LEN($A234)-FINDB("_",$A234,7)),'Date Table'!$A$2:$E$31,5,0))</f>
        <v/>
      </c>
      <c r="G234" s="12"/>
      <c r="H234" s="12"/>
      <c r="I234" s="14"/>
    </row>
    <row r="235" spans="1:9" s="7" customFormat="1" x14ac:dyDescent="0.25">
      <c r="A235" s="12"/>
      <c r="B235" s="14" t="str">
        <f t="shared" si="3"/>
        <v/>
      </c>
      <c r="C235" s="35" t="str">
        <f>IF(ISBLANK($A235),"",VLOOKUP(MID($A235,FINDB("_",$A235,7)+1,LEN($A235)-FINDB("_",$A235,7)),'Date Table'!$A$2:$E$31,2,0))</f>
        <v/>
      </c>
      <c r="D235" s="35" t="str">
        <f>IF(ISBLANK($A235),"",VLOOKUP(MID($A235,FINDB("_",$A235,7)+1,LEN($A235)-FINDB("_",$A235,7)),'Date Table'!$A$2:$E$31,3,0))</f>
        <v/>
      </c>
      <c r="E235" s="35" t="str">
        <f>IF(ISBLANK($A235),"",VLOOKUP(MID($A235,FINDB("_",$A235,7)+1,LEN($A235)-FINDB("_",$A235,7)),'Date Table'!$A$2:$E$31,4,0))</f>
        <v/>
      </c>
      <c r="F235" s="35" t="str">
        <f>IF(ISBLANK($A235),"",VLOOKUP(MID($A235,FINDB("_",$A235,7)+1,LEN($A235)-FINDB("_",$A235,7)),'Date Table'!$A$2:$E$31,5,0))</f>
        <v/>
      </c>
      <c r="G235" s="12"/>
      <c r="H235" s="12"/>
      <c r="I235" s="14"/>
    </row>
    <row r="236" spans="1:9" s="7" customFormat="1" x14ac:dyDescent="0.25">
      <c r="A236" s="12"/>
      <c r="B236" s="14" t="str">
        <f t="shared" si="3"/>
        <v/>
      </c>
      <c r="C236" s="35" t="str">
        <f>IF(ISBLANK($A236),"",VLOOKUP(MID($A236,FINDB("_",$A236,7)+1,LEN($A236)-FINDB("_",$A236,7)),'Date Table'!$A$2:$E$31,2,0))</f>
        <v/>
      </c>
      <c r="D236" s="35" t="str">
        <f>IF(ISBLANK($A236),"",VLOOKUP(MID($A236,FINDB("_",$A236,7)+1,LEN($A236)-FINDB("_",$A236,7)),'Date Table'!$A$2:$E$31,3,0))</f>
        <v/>
      </c>
      <c r="E236" s="35" t="str">
        <f>IF(ISBLANK($A236),"",VLOOKUP(MID($A236,FINDB("_",$A236,7)+1,LEN($A236)-FINDB("_",$A236,7)),'Date Table'!$A$2:$E$31,4,0))</f>
        <v/>
      </c>
      <c r="F236" s="35" t="str">
        <f>IF(ISBLANK($A236),"",VLOOKUP(MID($A236,FINDB("_",$A236,7)+1,LEN($A236)-FINDB("_",$A236,7)),'Date Table'!$A$2:$E$31,5,0))</f>
        <v/>
      </c>
      <c r="G236" s="12"/>
      <c r="H236" s="12"/>
      <c r="I236" s="14"/>
    </row>
    <row r="237" spans="1:9" s="7" customFormat="1" x14ac:dyDescent="0.25">
      <c r="A237" s="12"/>
      <c r="B237" s="14" t="str">
        <f t="shared" si="3"/>
        <v/>
      </c>
      <c r="C237" s="35" t="str">
        <f>IF(ISBLANK($A237),"",VLOOKUP(MID($A237,FINDB("_",$A237,7)+1,LEN($A237)-FINDB("_",$A237,7)),'Date Table'!$A$2:$E$31,2,0))</f>
        <v/>
      </c>
      <c r="D237" s="35" t="str">
        <f>IF(ISBLANK($A237),"",VLOOKUP(MID($A237,FINDB("_",$A237,7)+1,LEN($A237)-FINDB("_",$A237,7)),'Date Table'!$A$2:$E$31,3,0))</f>
        <v/>
      </c>
      <c r="E237" s="35" t="str">
        <f>IF(ISBLANK($A237),"",VLOOKUP(MID($A237,FINDB("_",$A237,7)+1,LEN($A237)-FINDB("_",$A237,7)),'Date Table'!$A$2:$E$31,4,0))</f>
        <v/>
      </c>
      <c r="F237" s="35" t="str">
        <f>IF(ISBLANK($A237),"",VLOOKUP(MID($A237,FINDB("_",$A237,7)+1,LEN($A237)-FINDB("_",$A237,7)),'Date Table'!$A$2:$E$31,5,0))</f>
        <v/>
      </c>
      <c r="G237" s="12"/>
      <c r="H237" s="12"/>
      <c r="I237" s="14"/>
    </row>
    <row r="238" spans="1:9" s="7" customFormat="1" x14ac:dyDescent="0.25">
      <c r="A238" s="12"/>
      <c r="B238" s="14" t="str">
        <f t="shared" si="3"/>
        <v/>
      </c>
      <c r="C238" s="35" t="str">
        <f>IF(ISBLANK($A238),"",VLOOKUP(MID($A238,FINDB("_",$A238,7)+1,LEN($A238)-FINDB("_",$A238,7)),'Date Table'!$A$2:$E$31,2,0))</f>
        <v/>
      </c>
      <c r="D238" s="35" t="str">
        <f>IF(ISBLANK($A238),"",VLOOKUP(MID($A238,FINDB("_",$A238,7)+1,LEN($A238)-FINDB("_",$A238,7)),'Date Table'!$A$2:$E$31,3,0))</f>
        <v/>
      </c>
      <c r="E238" s="35" t="str">
        <f>IF(ISBLANK($A238),"",VLOOKUP(MID($A238,FINDB("_",$A238,7)+1,LEN($A238)-FINDB("_",$A238,7)),'Date Table'!$A$2:$E$31,4,0))</f>
        <v/>
      </c>
      <c r="F238" s="35" t="str">
        <f>IF(ISBLANK($A238),"",VLOOKUP(MID($A238,FINDB("_",$A238,7)+1,LEN($A238)-FINDB("_",$A238,7)),'Date Table'!$A$2:$E$31,5,0))</f>
        <v/>
      </c>
      <c r="G238" s="12"/>
      <c r="H238" s="12"/>
      <c r="I238" s="14"/>
    </row>
    <row r="239" spans="1:9" s="7" customFormat="1" x14ac:dyDescent="0.25">
      <c r="A239" s="12"/>
      <c r="B239" s="14" t="str">
        <f t="shared" si="3"/>
        <v/>
      </c>
      <c r="C239" s="35" t="str">
        <f>IF(ISBLANK($A239),"",VLOOKUP(MID($A239,FINDB("_",$A239,7)+1,LEN($A239)-FINDB("_",$A239,7)),'Date Table'!$A$2:$E$31,2,0))</f>
        <v/>
      </c>
      <c r="D239" s="35" t="str">
        <f>IF(ISBLANK($A239),"",VLOOKUP(MID($A239,FINDB("_",$A239,7)+1,LEN($A239)-FINDB("_",$A239,7)),'Date Table'!$A$2:$E$31,3,0))</f>
        <v/>
      </c>
      <c r="E239" s="35" t="str">
        <f>IF(ISBLANK($A239),"",VLOOKUP(MID($A239,FINDB("_",$A239,7)+1,LEN($A239)-FINDB("_",$A239,7)),'Date Table'!$A$2:$E$31,4,0))</f>
        <v/>
      </c>
      <c r="F239" s="35" t="str">
        <f>IF(ISBLANK($A239),"",VLOOKUP(MID($A239,FINDB("_",$A239,7)+1,LEN($A239)-FINDB("_",$A239,7)),'Date Table'!$A$2:$E$31,5,0))</f>
        <v/>
      </c>
      <c r="G239" s="12"/>
      <c r="H239" s="12"/>
      <c r="I239" s="14"/>
    </row>
    <row r="240" spans="1:9" s="7" customFormat="1" x14ac:dyDescent="0.25">
      <c r="A240" s="12"/>
      <c r="B240" s="14" t="str">
        <f t="shared" si="3"/>
        <v/>
      </c>
      <c r="C240" s="35" t="str">
        <f>IF(ISBLANK($A240),"",VLOOKUP(MID($A240,FINDB("_",$A240,7)+1,LEN($A240)-FINDB("_",$A240,7)),'Date Table'!$A$2:$E$31,2,0))</f>
        <v/>
      </c>
      <c r="D240" s="35" t="str">
        <f>IF(ISBLANK($A240),"",VLOOKUP(MID($A240,FINDB("_",$A240,7)+1,LEN($A240)-FINDB("_",$A240,7)),'Date Table'!$A$2:$E$31,3,0))</f>
        <v/>
      </c>
      <c r="E240" s="35" t="str">
        <f>IF(ISBLANK($A240),"",VLOOKUP(MID($A240,FINDB("_",$A240,7)+1,LEN($A240)-FINDB("_",$A240,7)),'Date Table'!$A$2:$E$31,4,0))</f>
        <v/>
      </c>
      <c r="F240" s="35" t="str">
        <f>IF(ISBLANK($A240),"",VLOOKUP(MID($A240,FINDB("_",$A240,7)+1,LEN($A240)-FINDB("_",$A240,7)),'Date Table'!$A$2:$E$31,5,0))</f>
        <v/>
      </c>
      <c r="G240" s="12"/>
      <c r="H240" s="12"/>
      <c r="I240" s="14"/>
    </row>
    <row r="241" spans="1:9" s="7" customFormat="1" x14ac:dyDescent="0.25">
      <c r="A241" s="12"/>
      <c r="B241" s="14" t="str">
        <f t="shared" si="3"/>
        <v/>
      </c>
      <c r="C241" s="35" t="str">
        <f>IF(ISBLANK($A241),"",VLOOKUP(MID($A241,FINDB("_",$A241,7)+1,LEN($A241)-FINDB("_",$A241,7)),'Date Table'!$A$2:$E$31,2,0))</f>
        <v/>
      </c>
      <c r="D241" s="35" t="str">
        <f>IF(ISBLANK($A241),"",VLOOKUP(MID($A241,FINDB("_",$A241,7)+1,LEN($A241)-FINDB("_",$A241,7)),'Date Table'!$A$2:$E$31,3,0))</f>
        <v/>
      </c>
      <c r="E241" s="35" t="str">
        <f>IF(ISBLANK($A241),"",VLOOKUP(MID($A241,FINDB("_",$A241,7)+1,LEN($A241)-FINDB("_",$A241,7)),'Date Table'!$A$2:$E$31,4,0))</f>
        <v/>
      </c>
      <c r="F241" s="35" t="str">
        <f>IF(ISBLANK($A241),"",VLOOKUP(MID($A241,FINDB("_",$A241,7)+1,LEN($A241)-FINDB("_",$A241,7)),'Date Table'!$A$2:$E$31,5,0))</f>
        <v/>
      </c>
      <c r="G241" s="12"/>
      <c r="H241" s="12"/>
      <c r="I241" s="14"/>
    </row>
    <row r="242" spans="1:9" s="7" customFormat="1" x14ac:dyDescent="0.25">
      <c r="A242" s="12"/>
      <c r="B242" s="14" t="str">
        <f t="shared" si="3"/>
        <v/>
      </c>
      <c r="C242" s="35" t="str">
        <f>IF(ISBLANK($A242),"",VLOOKUP(MID($A242,FINDB("_",$A242,7)+1,LEN($A242)-FINDB("_",$A242,7)),'Date Table'!$A$2:$E$31,2,0))</f>
        <v/>
      </c>
      <c r="D242" s="35" t="str">
        <f>IF(ISBLANK($A242),"",VLOOKUP(MID($A242,FINDB("_",$A242,7)+1,LEN($A242)-FINDB("_",$A242,7)),'Date Table'!$A$2:$E$31,3,0))</f>
        <v/>
      </c>
      <c r="E242" s="35" t="str">
        <f>IF(ISBLANK($A242),"",VLOOKUP(MID($A242,FINDB("_",$A242,7)+1,LEN($A242)-FINDB("_",$A242,7)),'Date Table'!$A$2:$E$31,4,0))</f>
        <v/>
      </c>
      <c r="F242" s="35" t="str">
        <f>IF(ISBLANK($A242),"",VLOOKUP(MID($A242,FINDB("_",$A242,7)+1,LEN($A242)-FINDB("_",$A242,7)),'Date Table'!$A$2:$E$31,5,0))</f>
        <v/>
      </c>
      <c r="G242" s="12"/>
      <c r="H242" s="12"/>
      <c r="I242" s="14"/>
    </row>
    <row r="243" spans="1:9" s="7" customFormat="1" x14ac:dyDescent="0.25">
      <c r="A243" s="12"/>
      <c r="B243" s="14" t="str">
        <f t="shared" si="3"/>
        <v/>
      </c>
      <c r="C243" s="35" t="str">
        <f>IF(ISBLANK($A243),"",VLOOKUP(MID($A243,FINDB("_",$A243,7)+1,LEN($A243)-FINDB("_",$A243,7)),'Date Table'!$A$2:$E$31,2,0))</f>
        <v/>
      </c>
      <c r="D243" s="35" t="str">
        <f>IF(ISBLANK($A243),"",VLOOKUP(MID($A243,FINDB("_",$A243,7)+1,LEN($A243)-FINDB("_",$A243,7)),'Date Table'!$A$2:$E$31,3,0))</f>
        <v/>
      </c>
      <c r="E243" s="35" t="str">
        <f>IF(ISBLANK($A243),"",VLOOKUP(MID($A243,FINDB("_",$A243,7)+1,LEN($A243)-FINDB("_",$A243,7)),'Date Table'!$A$2:$E$31,4,0))</f>
        <v/>
      </c>
      <c r="F243" s="35" t="str">
        <f>IF(ISBLANK($A243),"",VLOOKUP(MID($A243,FINDB("_",$A243,7)+1,LEN($A243)-FINDB("_",$A243,7)),'Date Table'!$A$2:$E$31,5,0))</f>
        <v/>
      </c>
      <c r="G243" s="12"/>
      <c r="H243" s="12"/>
      <c r="I243" s="14"/>
    </row>
    <row r="244" spans="1:9" s="7" customFormat="1" x14ac:dyDescent="0.25">
      <c r="A244" s="12"/>
      <c r="B244" s="14" t="str">
        <f t="shared" si="3"/>
        <v/>
      </c>
      <c r="C244" s="35" t="str">
        <f>IF(ISBLANK($A244),"",VLOOKUP(MID($A244,FINDB("_",$A244,7)+1,LEN($A244)-FINDB("_",$A244,7)),'Date Table'!$A$2:$E$31,2,0))</f>
        <v/>
      </c>
      <c r="D244" s="35" t="str">
        <f>IF(ISBLANK($A244),"",VLOOKUP(MID($A244,FINDB("_",$A244,7)+1,LEN($A244)-FINDB("_",$A244,7)),'Date Table'!$A$2:$E$31,3,0))</f>
        <v/>
      </c>
      <c r="E244" s="35" t="str">
        <f>IF(ISBLANK($A244),"",VLOOKUP(MID($A244,FINDB("_",$A244,7)+1,LEN($A244)-FINDB("_",$A244,7)),'Date Table'!$A$2:$E$31,4,0))</f>
        <v/>
      </c>
      <c r="F244" s="35" t="str">
        <f>IF(ISBLANK($A244),"",VLOOKUP(MID($A244,FINDB("_",$A244,7)+1,LEN($A244)-FINDB("_",$A244,7)),'Date Table'!$A$2:$E$31,5,0))</f>
        <v/>
      </c>
      <c r="G244" s="12"/>
      <c r="H244" s="12"/>
      <c r="I244" s="14"/>
    </row>
    <row r="245" spans="1:9" s="7" customFormat="1" x14ac:dyDescent="0.25">
      <c r="A245" s="12"/>
      <c r="B245" s="14" t="str">
        <f t="shared" si="3"/>
        <v/>
      </c>
      <c r="C245" s="35" t="str">
        <f>IF(ISBLANK($A245),"",VLOOKUP(MID($A245,FINDB("_",$A245,7)+1,LEN($A245)-FINDB("_",$A245,7)),'Date Table'!$A$2:$E$31,2,0))</f>
        <v/>
      </c>
      <c r="D245" s="35" t="str">
        <f>IF(ISBLANK($A245),"",VLOOKUP(MID($A245,FINDB("_",$A245,7)+1,LEN($A245)-FINDB("_",$A245,7)),'Date Table'!$A$2:$E$31,3,0))</f>
        <v/>
      </c>
      <c r="E245" s="35" t="str">
        <f>IF(ISBLANK($A245),"",VLOOKUP(MID($A245,FINDB("_",$A245,7)+1,LEN($A245)-FINDB("_",$A245,7)),'Date Table'!$A$2:$E$31,4,0))</f>
        <v/>
      </c>
      <c r="F245" s="35" t="str">
        <f>IF(ISBLANK($A245),"",VLOOKUP(MID($A245,FINDB("_",$A245,7)+1,LEN($A245)-FINDB("_",$A245,7)),'Date Table'!$A$2:$E$31,5,0))</f>
        <v/>
      </c>
      <c r="G245" s="12"/>
      <c r="H245" s="12"/>
      <c r="I245" s="14"/>
    </row>
    <row r="246" spans="1:9" s="7" customFormat="1" x14ac:dyDescent="0.25">
      <c r="A246" s="12"/>
      <c r="B246" s="14" t="str">
        <f t="shared" si="3"/>
        <v/>
      </c>
      <c r="C246" s="35" t="str">
        <f>IF(ISBLANK($A246),"",VLOOKUP(MID($A246,FINDB("_",$A246,7)+1,LEN($A246)-FINDB("_",$A246,7)),'Date Table'!$A$2:$E$31,2,0))</f>
        <v/>
      </c>
      <c r="D246" s="35" t="str">
        <f>IF(ISBLANK($A246),"",VLOOKUP(MID($A246,FINDB("_",$A246,7)+1,LEN($A246)-FINDB("_",$A246,7)),'Date Table'!$A$2:$E$31,3,0))</f>
        <v/>
      </c>
      <c r="E246" s="35" t="str">
        <f>IF(ISBLANK($A246),"",VLOOKUP(MID($A246,FINDB("_",$A246,7)+1,LEN($A246)-FINDB("_",$A246,7)),'Date Table'!$A$2:$E$31,4,0))</f>
        <v/>
      </c>
      <c r="F246" s="35" t="str">
        <f>IF(ISBLANK($A246),"",VLOOKUP(MID($A246,FINDB("_",$A246,7)+1,LEN($A246)-FINDB("_",$A246,7)),'Date Table'!$A$2:$E$31,5,0))</f>
        <v/>
      </c>
      <c r="G246" s="12"/>
      <c r="H246" s="12"/>
      <c r="I246" s="14"/>
    </row>
    <row r="247" spans="1:9" s="7" customFormat="1" x14ac:dyDescent="0.25">
      <c r="A247" s="12"/>
      <c r="B247" s="14" t="str">
        <f t="shared" si="3"/>
        <v/>
      </c>
      <c r="C247" s="35" t="str">
        <f>IF(ISBLANK($A247),"",VLOOKUP(MID($A247,FINDB("_",$A247,7)+1,LEN($A247)-FINDB("_",$A247,7)),'Date Table'!$A$2:$E$31,2,0))</f>
        <v/>
      </c>
      <c r="D247" s="35" t="str">
        <f>IF(ISBLANK($A247),"",VLOOKUP(MID($A247,FINDB("_",$A247,7)+1,LEN($A247)-FINDB("_",$A247,7)),'Date Table'!$A$2:$E$31,3,0))</f>
        <v/>
      </c>
      <c r="E247" s="35" t="str">
        <f>IF(ISBLANK($A247),"",VLOOKUP(MID($A247,FINDB("_",$A247,7)+1,LEN($A247)-FINDB("_",$A247,7)),'Date Table'!$A$2:$E$31,4,0))</f>
        <v/>
      </c>
      <c r="F247" s="35" t="str">
        <f>IF(ISBLANK($A247),"",VLOOKUP(MID($A247,FINDB("_",$A247,7)+1,LEN($A247)-FINDB("_",$A247,7)),'Date Table'!$A$2:$E$31,5,0))</f>
        <v/>
      </c>
      <c r="G247" s="12"/>
      <c r="H247" s="12"/>
      <c r="I247" s="14"/>
    </row>
    <row r="248" spans="1:9" s="7" customFormat="1" x14ac:dyDescent="0.25">
      <c r="A248" s="12"/>
      <c r="B248" s="14" t="str">
        <f t="shared" si="3"/>
        <v/>
      </c>
      <c r="C248" s="35" t="str">
        <f>IF(ISBLANK($A248),"",VLOOKUP(MID($A248,FINDB("_",$A248,7)+1,LEN($A248)-FINDB("_",$A248,7)),'Date Table'!$A$2:$E$31,2,0))</f>
        <v/>
      </c>
      <c r="D248" s="35" t="str">
        <f>IF(ISBLANK($A248),"",VLOOKUP(MID($A248,FINDB("_",$A248,7)+1,LEN($A248)-FINDB("_",$A248,7)),'Date Table'!$A$2:$E$31,3,0))</f>
        <v/>
      </c>
      <c r="E248" s="35" t="str">
        <f>IF(ISBLANK($A248),"",VLOOKUP(MID($A248,FINDB("_",$A248,7)+1,LEN($A248)-FINDB("_",$A248,7)),'Date Table'!$A$2:$E$31,4,0))</f>
        <v/>
      </c>
      <c r="F248" s="35" t="str">
        <f>IF(ISBLANK($A248),"",VLOOKUP(MID($A248,FINDB("_",$A248,7)+1,LEN($A248)-FINDB("_",$A248,7)),'Date Table'!$A$2:$E$31,5,0))</f>
        <v/>
      </c>
      <c r="G248" s="12"/>
      <c r="H248" s="12"/>
      <c r="I248" s="14"/>
    </row>
    <row r="249" spans="1:9" s="7" customFormat="1" x14ac:dyDescent="0.25">
      <c r="A249" s="12"/>
      <c r="B249" s="14" t="str">
        <f t="shared" si="3"/>
        <v/>
      </c>
      <c r="C249" s="35" t="str">
        <f>IF(ISBLANK($A249),"",VLOOKUP(MID($A249,FINDB("_",$A249,7)+1,LEN($A249)-FINDB("_",$A249,7)),'Date Table'!$A$2:$E$31,2,0))</f>
        <v/>
      </c>
      <c r="D249" s="35" t="str">
        <f>IF(ISBLANK($A249),"",VLOOKUP(MID($A249,FINDB("_",$A249,7)+1,LEN($A249)-FINDB("_",$A249,7)),'Date Table'!$A$2:$E$31,3,0))</f>
        <v/>
      </c>
      <c r="E249" s="35" t="str">
        <f>IF(ISBLANK($A249),"",VLOOKUP(MID($A249,FINDB("_",$A249,7)+1,LEN($A249)-FINDB("_",$A249,7)),'Date Table'!$A$2:$E$31,4,0))</f>
        <v/>
      </c>
      <c r="F249" s="35" t="str">
        <f>IF(ISBLANK($A249),"",VLOOKUP(MID($A249,FINDB("_",$A249,7)+1,LEN($A249)-FINDB("_",$A249,7)),'Date Table'!$A$2:$E$31,5,0))</f>
        <v/>
      </c>
      <c r="G249" s="12"/>
      <c r="H249" s="12"/>
      <c r="I249" s="14"/>
    </row>
    <row r="250" spans="1:9" s="7" customFormat="1" x14ac:dyDescent="0.25">
      <c r="A250" s="12"/>
      <c r="B250" s="14" t="str">
        <f t="shared" si="3"/>
        <v/>
      </c>
      <c r="C250" s="35" t="str">
        <f>IF(ISBLANK($A250),"",VLOOKUP(MID($A250,FINDB("_",$A250,7)+1,LEN($A250)-FINDB("_",$A250,7)),'Date Table'!$A$2:$E$31,2,0))</f>
        <v/>
      </c>
      <c r="D250" s="35" t="str">
        <f>IF(ISBLANK($A250),"",VLOOKUP(MID($A250,FINDB("_",$A250,7)+1,LEN($A250)-FINDB("_",$A250,7)),'Date Table'!$A$2:$E$31,3,0))</f>
        <v/>
      </c>
      <c r="E250" s="35" t="str">
        <f>IF(ISBLANK($A250),"",VLOOKUP(MID($A250,FINDB("_",$A250,7)+1,LEN($A250)-FINDB("_",$A250,7)),'Date Table'!$A$2:$E$31,4,0))</f>
        <v/>
      </c>
      <c r="F250" s="35" t="str">
        <f>IF(ISBLANK($A250),"",VLOOKUP(MID($A250,FINDB("_",$A250,7)+1,LEN($A250)-FINDB("_",$A250,7)),'Date Table'!$A$2:$E$31,5,0))</f>
        <v/>
      </c>
      <c r="G250" s="12"/>
      <c r="H250" s="12"/>
      <c r="I250" s="14"/>
    </row>
    <row r="251" spans="1:9" s="7" customFormat="1" x14ac:dyDescent="0.25">
      <c r="A251" s="12"/>
      <c r="B251" s="14" t="str">
        <f t="shared" si="3"/>
        <v/>
      </c>
      <c r="C251" s="35" t="str">
        <f>IF(ISBLANK($A251),"",VLOOKUP(MID($A251,FINDB("_",$A251,7)+1,LEN($A251)-FINDB("_",$A251,7)),'Date Table'!$A$2:$E$31,2,0))</f>
        <v/>
      </c>
      <c r="D251" s="35" t="str">
        <f>IF(ISBLANK($A251),"",VLOOKUP(MID($A251,FINDB("_",$A251,7)+1,LEN($A251)-FINDB("_",$A251,7)),'Date Table'!$A$2:$E$31,3,0))</f>
        <v/>
      </c>
      <c r="E251" s="35" t="str">
        <f>IF(ISBLANK($A251),"",VLOOKUP(MID($A251,FINDB("_",$A251,7)+1,LEN($A251)-FINDB("_",$A251,7)),'Date Table'!$A$2:$E$31,4,0))</f>
        <v/>
      </c>
      <c r="F251" s="35" t="str">
        <f>IF(ISBLANK($A251),"",VLOOKUP(MID($A251,FINDB("_",$A251,7)+1,LEN($A251)-FINDB("_",$A251,7)),'Date Table'!$A$2:$E$31,5,0))</f>
        <v/>
      </c>
      <c r="G251" s="12"/>
      <c r="H251" s="12"/>
      <c r="I251" s="14"/>
    </row>
    <row r="252" spans="1:9" s="7" customFormat="1" x14ac:dyDescent="0.25">
      <c r="A252" s="12"/>
      <c r="B252" s="14" t="str">
        <f t="shared" si="3"/>
        <v/>
      </c>
      <c r="C252" s="35" t="str">
        <f>IF(ISBLANK($A252),"",VLOOKUP(MID($A252,FINDB("_",$A252,7)+1,LEN($A252)-FINDB("_",$A252,7)),'Date Table'!$A$2:$E$31,2,0))</f>
        <v/>
      </c>
      <c r="D252" s="35" t="str">
        <f>IF(ISBLANK($A252),"",VLOOKUP(MID($A252,FINDB("_",$A252,7)+1,LEN($A252)-FINDB("_",$A252,7)),'Date Table'!$A$2:$E$31,3,0))</f>
        <v/>
      </c>
      <c r="E252" s="35" t="str">
        <f>IF(ISBLANK($A252),"",VLOOKUP(MID($A252,FINDB("_",$A252,7)+1,LEN($A252)-FINDB("_",$A252,7)),'Date Table'!$A$2:$E$31,4,0))</f>
        <v/>
      </c>
      <c r="F252" s="35" t="str">
        <f>IF(ISBLANK($A252),"",VLOOKUP(MID($A252,FINDB("_",$A252,7)+1,LEN($A252)-FINDB("_",$A252,7)),'Date Table'!$A$2:$E$31,5,0))</f>
        <v/>
      </c>
      <c r="G252" s="12"/>
      <c r="H252" s="12"/>
      <c r="I252" s="14"/>
    </row>
    <row r="253" spans="1:9" s="7" customFormat="1" x14ac:dyDescent="0.25">
      <c r="A253" s="12"/>
      <c r="B253" s="14" t="str">
        <f t="shared" si="3"/>
        <v/>
      </c>
      <c r="C253" s="35" t="str">
        <f>IF(ISBLANK($A253),"",VLOOKUP(MID($A253,FINDB("_",$A253,7)+1,LEN($A253)-FINDB("_",$A253,7)),'Date Table'!$A$2:$E$31,2,0))</f>
        <v/>
      </c>
      <c r="D253" s="35" t="str">
        <f>IF(ISBLANK($A253),"",VLOOKUP(MID($A253,FINDB("_",$A253,7)+1,LEN($A253)-FINDB("_",$A253,7)),'Date Table'!$A$2:$E$31,3,0))</f>
        <v/>
      </c>
      <c r="E253" s="35" t="str">
        <f>IF(ISBLANK($A253),"",VLOOKUP(MID($A253,FINDB("_",$A253,7)+1,LEN($A253)-FINDB("_",$A253,7)),'Date Table'!$A$2:$E$31,4,0))</f>
        <v/>
      </c>
      <c r="F253" s="35" t="str">
        <f>IF(ISBLANK($A253),"",VLOOKUP(MID($A253,FINDB("_",$A253,7)+1,LEN($A253)-FINDB("_",$A253,7)),'Date Table'!$A$2:$E$31,5,0))</f>
        <v/>
      </c>
      <c r="G253" s="12"/>
      <c r="H253" s="12"/>
      <c r="I253" s="14"/>
    </row>
    <row r="254" spans="1:9" s="7" customFormat="1" x14ac:dyDescent="0.25">
      <c r="A254" s="12"/>
      <c r="B254" s="14" t="str">
        <f t="shared" si="3"/>
        <v/>
      </c>
      <c r="C254" s="35" t="str">
        <f>IF(ISBLANK($A254),"",VLOOKUP(MID($A254,FINDB("_",$A254,7)+1,LEN($A254)-FINDB("_",$A254,7)),'Date Table'!$A$2:$E$31,2,0))</f>
        <v/>
      </c>
      <c r="D254" s="35" t="str">
        <f>IF(ISBLANK($A254),"",VLOOKUP(MID($A254,FINDB("_",$A254,7)+1,LEN($A254)-FINDB("_",$A254,7)),'Date Table'!$A$2:$E$31,3,0))</f>
        <v/>
      </c>
      <c r="E254" s="35" t="str">
        <f>IF(ISBLANK($A254),"",VLOOKUP(MID($A254,FINDB("_",$A254,7)+1,LEN($A254)-FINDB("_",$A254,7)),'Date Table'!$A$2:$E$31,4,0))</f>
        <v/>
      </c>
      <c r="F254" s="35" t="str">
        <f>IF(ISBLANK($A254),"",VLOOKUP(MID($A254,FINDB("_",$A254,7)+1,LEN($A254)-FINDB("_",$A254,7)),'Date Table'!$A$2:$E$31,5,0))</f>
        <v/>
      </c>
      <c r="G254" s="12"/>
      <c r="H254" s="12"/>
      <c r="I254" s="14"/>
    </row>
    <row r="255" spans="1:9" s="7" customFormat="1" x14ac:dyDescent="0.25">
      <c r="A255" s="12"/>
      <c r="B255" s="14" t="str">
        <f t="shared" ref="B255:B318" si="4">IF(ISBLANK($A255),"","Internal")</f>
        <v/>
      </c>
      <c r="C255" s="35" t="str">
        <f>IF(ISBLANK($A255),"",VLOOKUP(MID($A255,FINDB("_",$A255,7)+1,LEN($A255)-FINDB("_",$A255,7)),'Date Table'!$A$2:$E$31,2,0))</f>
        <v/>
      </c>
      <c r="D255" s="35" t="str">
        <f>IF(ISBLANK($A255),"",VLOOKUP(MID($A255,FINDB("_",$A255,7)+1,LEN($A255)-FINDB("_",$A255,7)),'Date Table'!$A$2:$E$31,3,0))</f>
        <v/>
      </c>
      <c r="E255" s="35" t="str">
        <f>IF(ISBLANK($A255),"",VLOOKUP(MID($A255,FINDB("_",$A255,7)+1,LEN($A255)-FINDB("_",$A255,7)),'Date Table'!$A$2:$E$31,4,0))</f>
        <v/>
      </c>
      <c r="F255" s="35" t="str">
        <f>IF(ISBLANK($A255),"",VLOOKUP(MID($A255,FINDB("_",$A255,7)+1,LEN($A255)-FINDB("_",$A255,7)),'Date Table'!$A$2:$E$31,5,0))</f>
        <v/>
      </c>
      <c r="G255" s="12"/>
      <c r="H255" s="12"/>
      <c r="I255" s="14"/>
    </row>
    <row r="256" spans="1:9" s="7" customFormat="1" x14ac:dyDescent="0.25">
      <c r="A256" s="12"/>
      <c r="B256" s="14" t="str">
        <f t="shared" si="4"/>
        <v/>
      </c>
      <c r="C256" s="35" t="str">
        <f>IF(ISBLANK($A256),"",VLOOKUP(MID($A256,FINDB("_",$A256,7)+1,LEN($A256)-FINDB("_",$A256,7)),'Date Table'!$A$2:$E$31,2,0))</f>
        <v/>
      </c>
      <c r="D256" s="35" t="str">
        <f>IF(ISBLANK($A256),"",VLOOKUP(MID($A256,FINDB("_",$A256,7)+1,LEN($A256)-FINDB("_",$A256,7)),'Date Table'!$A$2:$E$31,3,0))</f>
        <v/>
      </c>
      <c r="E256" s="35" t="str">
        <f>IF(ISBLANK($A256),"",VLOOKUP(MID($A256,FINDB("_",$A256,7)+1,LEN($A256)-FINDB("_",$A256,7)),'Date Table'!$A$2:$E$31,4,0))</f>
        <v/>
      </c>
      <c r="F256" s="35" t="str">
        <f>IF(ISBLANK($A256),"",VLOOKUP(MID($A256,FINDB("_",$A256,7)+1,LEN($A256)-FINDB("_",$A256,7)),'Date Table'!$A$2:$E$31,5,0))</f>
        <v/>
      </c>
      <c r="G256" s="12"/>
      <c r="H256" s="12"/>
      <c r="I256" s="14"/>
    </row>
    <row r="257" spans="1:9" s="7" customFormat="1" x14ac:dyDescent="0.25">
      <c r="A257" s="12"/>
      <c r="B257" s="14" t="str">
        <f t="shared" si="4"/>
        <v/>
      </c>
      <c r="C257" s="35" t="str">
        <f>IF(ISBLANK($A257),"",VLOOKUP(MID($A257,FINDB("_",$A257,7)+1,LEN($A257)-FINDB("_",$A257,7)),'Date Table'!$A$2:$E$31,2,0))</f>
        <v/>
      </c>
      <c r="D257" s="35" t="str">
        <f>IF(ISBLANK($A257),"",VLOOKUP(MID($A257,FINDB("_",$A257,7)+1,LEN($A257)-FINDB("_",$A257,7)),'Date Table'!$A$2:$E$31,3,0))</f>
        <v/>
      </c>
      <c r="E257" s="35" t="str">
        <f>IF(ISBLANK($A257),"",VLOOKUP(MID($A257,FINDB("_",$A257,7)+1,LEN($A257)-FINDB("_",$A257,7)),'Date Table'!$A$2:$E$31,4,0))</f>
        <v/>
      </c>
      <c r="F257" s="35" t="str">
        <f>IF(ISBLANK($A257),"",VLOOKUP(MID($A257,FINDB("_",$A257,7)+1,LEN($A257)-FINDB("_",$A257,7)),'Date Table'!$A$2:$E$31,5,0))</f>
        <v/>
      </c>
      <c r="G257" s="12"/>
      <c r="H257" s="12"/>
      <c r="I257" s="14"/>
    </row>
    <row r="258" spans="1:9" s="7" customFormat="1" x14ac:dyDescent="0.25">
      <c r="A258" s="12"/>
      <c r="B258" s="14" t="str">
        <f t="shared" si="4"/>
        <v/>
      </c>
      <c r="C258" s="35" t="str">
        <f>IF(ISBLANK($A258),"",VLOOKUP(MID($A258,FINDB("_",$A258,7)+1,LEN($A258)-FINDB("_",$A258,7)),'Date Table'!$A$2:$E$31,2,0))</f>
        <v/>
      </c>
      <c r="D258" s="35" t="str">
        <f>IF(ISBLANK($A258),"",VLOOKUP(MID($A258,FINDB("_",$A258,7)+1,LEN($A258)-FINDB("_",$A258,7)),'Date Table'!$A$2:$E$31,3,0))</f>
        <v/>
      </c>
      <c r="E258" s="35" t="str">
        <f>IF(ISBLANK($A258),"",VLOOKUP(MID($A258,FINDB("_",$A258,7)+1,LEN($A258)-FINDB("_",$A258,7)),'Date Table'!$A$2:$E$31,4,0))</f>
        <v/>
      </c>
      <c r="F258" s="35" t="str">
        <f>IF(ISBLANK($A258),"",VLOOKUP(MID($A258,FINDB("_",$A258,7)+1,LEN($A258)-FINDB("_",$A258,7)),'Date Table'!$A$2:$E$31,5,0))</f>
        <v/>
      </c>
      <c r="G258" s="12"/>
      <c r="H258" s="12"/>
      <c r="I258" s="14"/>
    </row>
    <row r="259" spans="1:9" s="7" customFormat="1" x14ac:dyDescent="0.25">
      <c r="A259" s="12"/>
      <c r="B259" s="14" t="str">
        <f t="shared" si="4"/>
        <v/>
      </c>
      <c r="C259" s="35" t="str">
        <f>IF(ISBLANK($A259),"",VLOOKUP(MID($A259,FINDB("_",$A259,7)+1,LEN($A259)-FINDB("_",$A259,7)),'Date Table'!$A$2:$E$31,2,0))</f>
        <v/>
      </c>
      <c r="D259" s="35" t="str">
        <f>IF(ISBLANK($A259),"",VLOOKUP(MID($A259,FINDB("_",$A259,7)+1,LEN($A259)-FINDB("_",$A259,7)),'Date Table'!$A$2:$E$31,3,0))</f>
        <v/>
      </c>
      <c r="E259" s="35" t="str">
        <f>IF(ISBLANK($A259),"",VLOOKUP(MID($A259,FINDB("_",$A259,7)+1,LEN($A259)-FINDB("_",$A259,7)),'Date Table'!$A$2:$E$31,4,0))</f>
        <v/>
      </c>
      <c r="F259" s="35" t="str">
        <f>IF(ISBLANK($A259),"",VLOOKUP(MID($A259,FINDB("_",$A259,7)+1,LEN($A259)-FINDB("_",$A259,7)),'Date Table'!$A$2:$E$31,5,0))</f>
        <v/>
      </c>
      <c r="G259" s="12"/>
      <c r="H259" s="12"/>
      <c r="I259" s="14"/>
    </row>
    <row r="260" spans="1:9" s="7" customFormat="1" x14ac:dyDescent="0.25">
      <c r="A260" s="12"/>
      <c r="B260" s="14" t="str">
        <f t="shared" si="4"/>
        <v/>
      </c>
      <c r="C260" s="35" t="str">
        <f>IF(ISBLANK($A260),"",VLOOKUP(MID($A260,FINDB("_",$A260,7)+1,LEN($A260)-FINDB("_",$A260,7)),'Date Table'!$A$2:$E$31,2,0))</f>
        <v/>
      </c>
      <c r="D260" s="35" t="str">
        <f>IF(ISBLANK($A260),"",VLOOKUP(MID($A260,FINDB("_",$A260,7)+1,LEN($A260)-FINDB("_",$A260,7)),'Date Table'!$A$2:$E$31,3,0))</f>
        <v/>
      </c>
      <c r="E260" s="35" t="str">
        <f>IF(ISBLANK($A260),"",VLOOKUP(MID($A260,FINDB("_",$A260,7)+1,LEN($A260)-FINDB("_",$A260,7)),'Date Table'!$A$2:$E$31,4,0))</f>
        <v/>
      </c>
      <c r="F260" s="35" t="str">
        <f>IF(ISBLANK($A260),"",VLOOKUP(MID($A260,FINDB("_",$A260,7)+1,LEN($A260)-FINDB("_",$A260,7)),'Date Table'!$A$2:$E$31,5,0))</f>
        <v/>
      </c>
      <c r="G260" s="12"/>
      <c r="H260" s="12"/>
      <c r="I260" s="14"/>
    </row>
    <row r="261" spans="1:9" s="7" customFormat="1" x14ac:dyDescent="0.25">
      <c r="A261" s="12"/>
      <c r="B261" s="14" t="str">
        <f t="shared" si="4"/>
        <v/>
      </c>
      <c r="C261" s="35" t="str">
        <f>IF(ISBLANK($A261),"",VLOOKUP(MID($A261,FINDB("_",$A261,7)+1,LEN($A261)-FINDB("_",$A261,7)),'Date Table'!$A$2:$E$31,2,0))</f>
        <v/>
      </c>
      <c r="D261" s="35" t="str">
        <f>IF(ISBLANK($A261),"",VLOOKUP(MID($A261,FINDB("_",$A261,7)+1,LEN($A261)-FINDB("_",$A261,7)),'Date Table'!$A$2:$E$31,3,0))</f>
        <v/>
      </c>
      <c r="E261" s="35" t="str">
        <f>IF(ISBLANK($A261),"",VLOOKUP(MID($A261,FINDB("_",$A261,7)+1,LEN($A261)-FINDB("_",$A261,7)),'Date Table'!$A$2:$E$31,4,0))</f>
        <v/>
      </c>
      <c r="F261" s="35" t="str">
        <f>IF(ISBLANK($A261),"",VLOOKUP(MID($A261,FINDB("_",$A261,7)+1,LEN($A261)-FINDB("_",$A261,7)),'Date Table'!$A$2:$E$31,5,0))</f>
        <v/>
      </c>
      <c r="G261" s="12"/>
      <c r="H261" s="12"/>
      <c r="I261" s="14"/>
    </row>
    <row r="262" spans="1:9" s="7" customFormat="1" x14ac:dyDescent="0.25">
      <c r="A262" s="12"/>
      <c r="B262" s="14" t="str">
        <f t="shared" si="4"/>
        <v/>
      </c>
      <c r="C262" s="35" t="str">
        <f>IF(ISBLANK($A262),"",VLOOKUP(MID($A262,FINDB("_",$A262,7)+1,LEN($A262)-FINDB("_",$A262,7)),'Date Table'!$A$2:$E$31,2,0))</f>
        <v/>
      </c>
      <c r="D262" s="35" t="str">
        <f>IF(ISBLANK($A262),"",VLOOKUP(MID($A262,FINDB("_",$A262,7)+1,LEN($A262)-FINDB("_",$A262,7)),'Date Table'!$A$2:$E$31,3,0))</f>
        <v/>
      </c>
      <c r="E262" s="35" t="str">
        <f>IF(ISBLANK($A262),"",VLOOKUP(MID($A262,FINDB("_",$A262,7)+1,LEN($A262)-FINDB("_",$A262,7)),'Date Table'!$A$2:$E$31,4,0))</f>
        <v/>
      </c>
      <c r="F262" s="35" t="str">
        <f>IF(ISBLANK($A262),"",VLOOKUP(MID($A262,FINDB("_",$A262,7)+1,LEN($A262)-FINDB("_",$A262,7)),'Date Table'!$A$2:$E$31,5,0))</f>
        <v/>
      </c>
      <c r="G262" s="12"/>
      <c r="H262" s="12"/>
      <c r="I262" s="14"/>
    </row>
    <row r="263" spans="1:9" s="7" customFormat="1" x14ac:dyDescent="0.25">
      <c r="A263" s="12"/>
      <c r="B263" s="14" t="str">
        <f t="shared" si="4"/>
        <v/>
      </c>
      <c r="C263" s="35" t="str">
        <f>IF(ISBLANK($A263),"",VLOOKUP(MID($A263,FINDB("_",$A263,7)+1,LEN($A263)-FINDB("_",$A263,7)),'Date Table'!$A$2:$E$31,2,0))</f>
        <v/>
      </c>
      <c r="D263" s="35" t="str">
        <f>IF(ISBLANK($A263),"",VLOOKUP(MID($A263,FINDB("_",$A263,7)+1,LEN($A263)-FINDB("_",$A263,7)),'Date Table'!$A$2:$E$31,3,0))</f>
        <v/>
      </c>
      <c r="E263" s="35" t="str">
        <f>IF(ISBLANK($A263),"",VLOOKUP(MID($A263,FINDB("_",$A263,7)+1,LEN($A263)-FINDB("_",$A263,7)),'Date Table'!$A$2:$E$31,4,0))</f>
        <v/>
      </c>
      <c r="F263" s="35" t="str">
        <f>IF(ISBLANK($A263),"",VLOOKUP(MID($A263,FINDB("_",$A263,7)+1,LEN($A263)-FINDB("_",$A263,7)),'Date Table'!$A$2:$E$31,5,0))</f>
        <v/>
      </c>
      <c r="G263" s="12"/>
      <c r="H263" s="12"/>
      <c r="I263" s="14"/>
    </row>
    <row r="264" spans="1:9" s="7" customFormat="1" x14ac:dyDescent="0.25">
      <c r="A264" s="12"/>
      <c r="B264" s="14" t="str">
        <f t="shared" si="4"/>
        <v/>
      </c>
      <c r="C264" s="35" t="str">
        <f>IF(ISBLANK($A264),"",VLOOKUP(MID($A264,FINDB("_",$A264,7)+1,LEN($A264)-FINDB("_",$A264,7)),'Date Table'!$A$2:$E$31,2,0))</f>
        <v/>
      </c>
      <c r="D264" s="35" t="str">
        <f>IF(ISBLANK($A264),"",VLOOKUP(MID($A264,FINDB("_",$A264,7)+1,LEN($A264)-FINDB("_",$A264,7)),'Date Table'!$A$2:$E$31,3,0))</f>
        <v/>
      </c>
      <c r="E264" s="35" t="str">
        <f>IF(ISBLANK($A264),"",VLOOKUP(MID($A264,FINDB("_",$A264,7)+1,LEN($A264)-FINDB("_",$A264,7)),'Date Table'!$A$2:$E$31,4,0))</f>
        <v/>
      </c>
      <c r="F264" s="35" t="str">
        <f>IF(ISBLANK($A264),"",VLOOKUP(MID($A264,FINDB("_",$A264,7)+1,LEN($A264)-FINDB("_",$A264,7)),'Date Table'!$A$2:$E$31,5,0))</f>
        <v/>
      </c>
      <c r="G264" s="12"/>
      <c r="H264" s="12"/>
      <c r="I264" s="14"/>
    </row>
    <row r="265" spans="1:9" s="7" customFormat="1" x14ac:dyDescent="0.25">
      <c r="A265" s="12"/>
      <c r="B265" s="14" t="str">
        <f t="shared" si="4"/>
        <v/>
      </c>
      <c r="C265" s="35" t="str">
        <f>IF(ISBLANK($A265),"",VLOOKUP(MID($A265,FINDB("_",$A265,7)+1,LEN($A265)-FINDB("_",$A265,7)),'Date Table'!$A$2:$E$31,2,0))</f>
        <v/>
      </c>
      <c r="D265" s="35" t="str">
        <f>IF(ISBLANK($A265),"",VLOOKUP(MID($A265,FINDB("_",$A265,7)+1,LEN($A265)-FINDB("_",$A265,7)),'Date Table'!$A$2:$E$31,3,0))</f>
        <v/>
      </c>
      <c r="E265" s="35" t="str">
        <f>IF(ISBLANK($A265),"",VLOOKUP(MID($A265,FINDB("_",$A265,7)+1,LEN($A265)-FINDB("_",$A265,7)),'Date Table'!$A$2:$E$31,4,0))</f>
        <v/>
      </c>
      <c r="F265" s="35" t="str">
        <f>IF(ISBLANK($A265),"",VLOOKUP(MID($A265,FINDB("_",$A265,7)+1,LEN($A265)-FINDB("_",$A265,7)),'Date Table'!$A$2:$E$31,5,0))</f>
        <v/>
      </c>
      <c r="G265" s="12"/>
      <c r="H265" s="12"/>
      <c r="I265" s="14"/>
    </row>
    <row r="266" spans="1:9" s="7" customFormat="1" x14ac:dyDescent="0.25">
      <c r="A266" s="12"/>
      <c r="B266" s="14" t="str">
        <f t="shared" si="4"/>
        <v/>
      </c>
      <c r="C266" s="35" t="str">
        <f>IF(ISBLANK($A266),"",VLOOKUP(MID($A266,FINDB("_",$A266,7)+1,LEN($A266)-FINDB("_",$A266,7)),'Date Table'!$A$2:$E$31,2,0))</f>
        <v/>
      </c>
      <c r="D266" s="35" t="str">
        <f>IF(ISBLANK($A266),"",VLOOKUP(MID($A266,FINDB("_",$A266,7)+1,LEN($A266)-FINDB("_",$A266,7)),'Date Table'!$A$2:$E$31,3,0))</f>
        <v/>
      </c>
      <c r="E266" s="35" t="str">
        <f>IF(ISBLANK($A266),"",VLOOKUP(MID($A266,FINDB("_",$A266,7)+1,LEN($A266)-FINDB("_",$A266,7)),'Date Table'!$A$2:$E$31,4,0))</f>
        <v/>
      </c>
      <c r="F266" s="35" t="str">
        <f>IF(ISBLANK($A266),"",VLOOKUP(MID($A266,FINDB("_",$A266,7)+1,LEN($A266)-FINDB("_",$A266,7)),'Date Table'!$A$2:$E$31,5,0))</f>
        <v/>
      </c>
      <c r="G266" s="12"/>
      <c r="H266" s="12"/>
      <c r="I266" s="14"/>
    </row>
    <row r="267" spans="1:9" s="7" customFormat="1" x14ac:dyDescent="0.25">
      <c r="A267" s="12"/>
      <c r="B267" s="14" t="str">
        <f t="shared" si="4"/>
        <v/>
      </c>
      <c r="C267" s="35" t="str">
        <f>IF(ISBLANK($A267),"",VLOOKUP(MID($A267,FINDB("_",$A267,7)+1,LEN($A267)-FINDB("_",$A267,7)),'Date Table'!$A$2:$E$31,2,0))</f>
        <v/>
      </c>
      <c r="D267" s="35" t="str">
        <f>IF(ISBLANK($A267),"",VLOOKUP(MID($A267,FINDB("_",$A267,7)+1,LEN($A267)-FINDB("_",$A267,7)),'Date Table'!$A$2:$E$31,3,0))</f>
        <v/>
      </c>
      <c r="E267" s="35" t="str">
        <f>IF(ISBLANK($A267),"",VLOOKUP(MID($A267,FINDB("_",$A267,7)+1,LEN($A267)-FINDB("_",$A267,7)),'Date Table'!$A$2:$E$31,4,0))</f>
        <v/>
      </c>
      <c r="F267" s="35" t="str">
        <f>IF(ISBLANK($A267),"",VLOOKUP(MID($A267,FINDB("_",$A267,7)+1,LEN($A267)-FINDB("_",$A267,7)),'Date Table'!$A$2:$E$31,5,0))</f>
        <v/>
      </c>
      <c r="G267" s="12"/>
      <c r="H267" s="12"/>
      <c r="I267" s="14"/>
    </row>
    <row r="268" spans="1:9" s="7" customFormat="1" x14ac:dyDescent="0.25">
      <c r="A268" s="12"/>
      <c r="B268" s="14" t="str">
        <f t="shared" si="4"/>
        <v/>
      </c>
      <c r="C268" s="35" t="str">
        <f>IF(ISBLANK($A268),"",VLOOKUP(MID($A268,FINDB("_",$A268,7)+1,LEN($A268)-FINDB("_",$A268,7)),'Date Table'!$A$2:$E$31,2,0))</f>
        <v/>
      </c>
      <c r="D268" s="35" t="str">
        <f>IF(ISBLANK($A268),"",VLOOKUP(MID($A268,FINDB("_",$A268,7)+1,LEN($A268)-FINDB("_",$A268,7)),'Date Table'!$A$2:$E$31,3,0))</f>
        <v/>
      </c>
      <c r="E268" s="35" t="str">
        <f>IF(ISBLANK($A268),"",VLOOKUP(MID($A268,FINDB("_",$A268,7)+1,LEN($A268)-FINDB("_",$A268,7)),'Date Table'!$A$2:$E$31,4,0))</f>
        <v/>
      </c>
      <c r="F268" s="35" t="str">
        <f>IF(ISBLANK($A268),"",VLOOKUP(MID($A268,FINDB("_",$A268,7)+1,LEN($A268)-FINDB("_",$A268,7)),'Date Table'!$A$2:$E$31,5,0))</f>
        <v/>
      </c>
      <c r="G268" s="12"/>
      <c r="H268" s="12"/>
      <c r="I268" s="14"/>
    </row>
    <row r="269" spans="1:9" s="7" customFormat="1" x14ac:dyDescent="0.25">
      <c r="A269" s="12"/>
      <c r="B269" s="14" t="str">
        <f t="shared" si="4"/>
        <v/>
      </c>
      <c r="C269" s="35" t="str">
        <f>IF(ISBLANK($A269),"",VLOOKUP(MID($A269,FINDB("_",$A269,7)+1,LEN($A269)-FINDB("_",$A269,7)),'Date Table'!$A$2:$E$31,2,0))</f>
        <v/>
      </c>
      <c r="D269" s="35" t="str">
        <f>IF(ISBLANK($A269),"",VLOOKUP(MID($A269,FINDB("_",$A269,7)+1,LEN($A269)-FINDB("_",$A269,7)),'Date Table'!$A$2:$E$31,3,0))</f>
        <v/>
      </c>
      <c r="E269" s="35" t="str">
        <f>IF(ISBLANK($A269),"",VLOOKUP(MID($A269,FINDB("_",$A269,7)+1,LEN($A269)-FINDB("_",$A269,7)),'Date Table'!$A$2:$E$31,4,0))</f>
        <v/>
      </c>
      <c r="F269" s="35" t="str">
        <f>IF(ISBLANK($A269),"",VLOOKUP(MID($A269,FINDB("_",$A269,7)+1,LEN($A269)-FINDB("_",$A269,7)),'Date Table'!$A$2:$E$31,5,0))</f>
        <v/>
      </c>
      <c r="G269" s="12"/>
      <c r="H269" s="12"/>
      <c r="I269" s="14"/>
    </row>
    <row r="270" spans="1:9" s="7" customFormat="1" x14ac:dyDescent="0.25">
      <c r="A270" s="12"/>
      <c r="B270" s="14" t="str">
        <f t="shared" si="4"/>
        <v/>
      </c>
      <c r="C270" s="35" t="str">
        <f>IF(ISBLANK($A270),"",VLOOKUP(MID($A270,FINDB("_",$A270,7)+1,LEN($A270)-FINDB("_",$A270,7)),'Date Table'!$A$2:$E$31,2,0))</f>
        <v/>
      </c>
      <c r="D270" s="35" t="str">
        <f>IF(ISBLANK($A270),"",VLOOKUP(MID($A270,FINDB("_",$A270,7)+1,LEN($A270)-FINDB("_",$A270,7)),'Date Table'!$A$2:$E$31,3,0))</f>
        <v/>
      </c>
      <c r="E270" s="35" t="str">
        <f>IF(ISBLANK($A270),"",VLOOKUP(MID($A270,FINDB("_",$A270,7)+1,LEN($A270)-FINDB("_",$A270,7)),'Date Table'!$A$2:$E$31,4,0))</f>
        <v/>
      </c>
      <c r="F270" s="35" t="str">
        <f>IF(ISBLANK($A270),"",VLOOKUP(MID($A270,FINDB("_",$A270,7)+1,LEN($A270)-FINDB("_",$A270,7)),'Date Table'!$A$2:$E$31,5,0))</f>
        <v/>
      </c>
      <c r="G270" s="12"/>
      <c r="H270" s="12"/>
      <c r="I270" s="14"/>
    </row>
    <row r="271" spans="1:9" s="7" customFormat="1" x14ac:dyDescent="0.25">
      <c r="A271" s="12"/>
      <c r="B271" s="14" t="str">
        <f t="shared" si="4"/>
        <v/>
      </c>
      <c r="C271" s="35" t="str">
        <f>IF(ISBLANK($A271),"",VLOOKUP(MID($A271,FINDB("_",$A271,7)+1,LEN($A271)-FINDB("_",$A271,7)),'Date Table'!$A$2:$E$31,2,0))</f>
        <v/>
      </c>
      <c r="D271" s="35" t="str">
        <f>IF(ISBLANK($A271),"",VLOOKUP(MID($A271,FINDB("_",$A271,7)+1,LEN($A271)-FINDB("_",$A271,7)),'Date Table'!$A$2:$E$31,3,0))</f>
        <v/>
      </c>
      <c r="E271" s="35" t="str">
        <f>IF(ISBLANK($A271),"",VLOOKUP(MID($A271,FINDB("_",$A271,7)+1,LEN($A271)-FINDB("_",$A271,7)),'Date Table'!$A$2:$E$31,4,0))</f>
        <v/>
      </c>
      <c r="F271" s="35" t="str">
        <f>IF(ISBLANK($A271),"",VLOOKUP(MID($A271,FINDB("_",$A271,7)+1,LEN($A271)-FINDB("_",$A271,7)),'Date Table'!$A$2:$E$31,5,0))</f>
        <v/>
      </c>
      <c r="G271" s="12"/>
      <c r="H271" s="12"/>
      <c r="I271" s="14"/>
    </row>
    <row r="272" spans="1:9" s="7" customFormat="1" x14ac:dyDescent="0.25">
      <c r="A272" s="12"/>
      <c r="B272" s="14" t="str">
        <f t="shared" si="4"/>
        <v/>
      </c>
      <c r="C272" s="35" t="str">
        <f>IF(ISBLANK($A272),"",VLOOKUP(MID($A272,FINDB("_",$A272,7)+1,LEN($A272)-FINDB("_",$A272,7)),'Date Table'!$A$2:$E$31,2,0))</f>
        <v/>
      </c>
      <c r="D272" s="35" t="str">
        <f>IF(ISBLANK($A272),"",VLOOKUP(MID($A272,FINDB("_",$A272,7)+1,LEN($A272)-FINDB("_",$A272,7)),'Date Table'!$A$2:$E$31,3,0))</f>
        <v/>
      </c>
      <c r="E272" s="35" t="str">
        <f>IF(ISBLANK($A272),"",VLOOKUP(MID($A272,FINDB("_",$A272,7)+1,LEN($A272)-FINDB("_",$A272,7)),'Date Table'!$A$2:$E$31,4,0))</f>
        <v/>
      </c>
      <c r="F272" s="35" t="str">
        <f>IF(ISBLANK($A272),"",VLOOKUP(MID($A272,FINDB("_",$A272,7)+1,LEN($A272)-FINDB("_",$A272,7)),'Date Table'!$A$2:$E$31,5,0))</f>
        <v/>
      </c>
      <c r="G272" s="12"/>
      <c r="H272" s="12"/>
      <c r="I272" s="14"/>
    </row>
    <row r="273" spans="1:9" s="7" customFormat="1" x14ac:dyDescent="0.25">
      <c r="A273" s="12"/>
      <c r="B273" s="14" t="str">
        <f t="shared" si="4"/>
        <v/>
      </c>
      <c r="C273" s="35" t="str">
        <f>IF(ISBLANK($A273),"",VLOOKUP(MID($A273,FINDB("_",$A273,7)+1,LEN($A273)-FINDB("_",$A273,7)),'Date Table'!$A$2:$E$31,2,0))</f>
        <v/>
      </c>
      <c r="D273" s="35" t="str">
        <f>IF(ISBLANK($A273),"",VLOOKUP(MID($A273,FINDB("_",$A273,7)+1,LEN($A273)-FINDB("_",$A273,7)),'Date Table'!$A$2:$E$31,3,0))</f>
        <v/>
      </c>
      <c r="E273" s="35" t="str">
        <f>IF(ISBLANK($A273),"",VLOOKUP(MID($A273,FINDB("_",$A273,7)+1,LEN($A273)-FINDB("_",$A273,7)),'Date Table'!$A$2:$E$31,4,0))</f>
        <v/>
      </c>
      <c r="F273" s="35" t="str">
        <f>IF(ISBLANK($A273),"",VLOOKUP(MID($A273,FINDB("_",$A273,7)+1,LEN($A273)-FINDB("_",$A273,7)),'Date Table'!$A$2:$E$31,5,0))</f>
        <v/>
      </c>
      <c r="G273" s="12"/>
      <c r="H273" s="12"/>
      <c r="I273" s="14"/>
    </row>
    <row r="274" spans="1:9" s="7" customFormat="1" x14ac:dyDescent="0.25">
      <c r="A274" s="12"/>
      <c r="B274" s="14" t="str">
        <f t="shared" si="4"/>
        <v/>
      </c>
      <c r="C274" s="35" t="str">
        <f>IF(ISBLANK($A274),"",VLOOKUP(MID($A274,FINDB("_",$A274,7)+1,LEN($A274)-FINDB("_",$A274,7)),'Date Table'!$A$2:$E$31,2,0))</f>
        <v/>
      </c>
      <c r="D274" s="35" t="str">
        <f>IF(ISBLANK($A274),"",VLOOKUP(MID($A274,FINDB("_",$A274,7)+1,LEN($A274)-FINDB("_",$A274,7)),'Date Table'!$A$2:$E$31,3,0))</f>
        <v/>
      </c>
      <c r="E274" s="35" t="str">
        <f>IF(ISBLANK($A274),"",VLOOKUP(MID($A274,FINDB("_",$A274,7)+1,LEN($A274)-FINDB("_",$A274,7)),'Date Table'!$A$2:$E$31,4,0))</f>
        <v/>
      </c>
      <c r="F274" s="35" t="str">
        <f>IF(ISBLANK($A274),"",VLOOKUP(MID($A274,FINDB("_",$A274,7)+1,LEN($A274)-FINDB("_",$A274,7)),'Date Table'!$A$2:$E$31,5,0))</f>
        <v/>
      </c>
      <c r="G274" s="12"/>
      <c r="H274" s="12"/>
      <c r="I274" s="14"/>
    </row>
    <row r="275" spans="1:9" s="7" customFormat="1" x14ac:dyDescent="0.25">
      <c r="A275" s="12"/>
      <c r="B275" s="14" t="str">
        <f t="shared" si="4"/>
        <v/>
      </c>
      <c r="C275" s="35" t="str">
        <f>IF(ISBLANK($A275),"",VLOOKUP(MID($A275,FINDB("_",$A275,7)+1,LEN($A275)-FINDB("_",$A275,7)),'Date Table'!$A$2:$E$31,2,0))</f>
        <v/>
      </c>
      <c r="D275" s="35" t="str">
        <f>IF(ISBLANK($A275),"",VLOOKUP(MID($A275,FINDB("_",$A275,7)+1,LEN($A275)-FINDB("_",$A275,7)),'Date Table'!$A$2:$E$31,3,0))</f>
        <v/>
      </c>
      <c r="E275" s="35" t="str">
        <f>IF(ISBLANK($A275),"",VLOOKUP(MID($A275,FINDB("_",$A275,7)+1,LEN($A275)-FINDB("_",$A275,7)),'Date Table'!$A$2:$E$31,4,0))</f>
        <v/>
      </c>
      <c r="F275" s="35" t="str">
        <f>IF(ISBLANK($A275),"",VLOOKUP(MID($A275,FINDB("_",$A275,7)+1,LEN($A275)-FINDB("_",$A275,7)),'Date Table'!$A$2:$E$31,5,0))</f>
        <v/>
      </c>
      <c r="G275" s="12"/>
      <c r="H275" s="12"/>
      <c r="I275" s="14"/>
    </row>
    <row r="276" spans="1:9" s="7" customFormat="1" x14ac:dyDescent="0.25">
      <c r="A276" s="12"/>
      <c r="B276" s="14" t="str">
        <f t="shared" si="4"/>
        <v/>
      </c>
      <c r="C276" s="35" t="str">
        <f>IF(ISBLANK($A276),"",VLOOKUP(MID($A276,FINDB("_",$A276,7)+1,LEN($A276)-FINDB("_",$A276,7)),'Date Table'!$A$2:$E$31,2,0))</f>
        <v/>
      </c>
      <c r="D276" s="35" t="str">
        <f>IF(ISBLANK($A276),"",VLOOKUP(MID($A276,FINDB("_",$A276,7)+1,LEN($A276)-FINDB("_",$A276,7)),'Date Table'!$A$2:$E$31,3,0))</f>
        <v/>
      </c>
      <c r="E276" s="35" t="str">
        <f>IF(ISBLANK($A276),"",VLOOKUP(MID($A276,FINDB("_",$A276,7)+1,LEN($A276)-FINDB("_",$A276,7)),'Date Table'!$A$2:$E$31,4,0))</f>
        <v/>
      </c>
      <c r="F276" s="35" t="str">
        <f>IF(ISBLANK($A276),"",VLOOKUP(MID($A276,FINDB("_",$A276,7)+1,LEN($A276)-FINDB("_",$A276,7)),'Date Table'!$A$2:$E$31,5,0))</f>
        <v/>
      </c>
      <c r="G276" s="12"/>
      <c r="H276" s="12"/>
      <c r="I276" s="14"/>
    </row>
    <row r="277" spans="1:9" s="7" customFormat="1" x14ac:dyDescent="0.25">
      <c r="A277" s="12"/>
      <c r="B277" s="14" t="str">
        <f t="shared" si="4"/>
        <v/>
      </c>
      <c r="C277" s="35" t="str">
        <f>IF(ISBLANK($A277),"",VLOOKUP(MID($A277,FINDB("_",$A277,7)+1,LEN($A277)-FINDB("_",$A277,7)),'Date Table'!$A$2:$E$31,2,0))</f>
        <v/>
      </c>
      <c r="D277" s="35" t="str">
        <f>IF(ISBLANK($A277),"",VLOOKUP(MID($A277,FINDB("_",$A277,7)+1,LEN($A277)-FINDB("_",$A277,7)),'Date Table'!$A$2:$E$31,3,0))</f>
        <v/>
      </c>
      <c r="E277" s="35" t="str">
        <f>IF(ISBLANK($A277),"",VLOOKUP(MID($A277,FINDB("_",$A277,7)+1,LEN($A277)-FINDB("_",$A277,7)),'Date Table'!$A$2:$E$31,4,0))</f>
        <v/>
      </c>
      <c r="F277" s="35" t="str">
        <f>IF(ISBLANK($A277),"",VLOOKUP(MID($A277,FINDB("_",$A277,7)+1,LEN($A277)-FINDB("_",$A277,7)),'Date Table'!$A$2:$E$31,5,0))</f>
        <v/>
      </c>
      <c r="G277" s="12"/>
      <c r="H277" s="12"/>
      <c r="I277" s="14"/>
    </row>
    <row r="278" spans="1:9" s="7" customFormat="1" x14ac:dyDescent="0.25">
      <c r="A278" s="12"/>
      <c r="B278" s="14" t="str">
        <f t="shared" si="4"/>
        <v/>
      </c>
      <c r="C278" s="35" t="str">
        <f>IF(ISBLANK($A278),"",VLOOKUP(MID($A278,FINDB("_",$A278,7)+1,LEN($A278)-FINDB("_",$A278,7)),'Date Table'!$A$2:$E$31,2,0))</f>
        <v/>
      </c>
      <c r="D278" s="35" t="str">
        <f>IF(ISBLANK($A278),"",VLOOKUP(MID($A278,FINDB("_",$A278,7)+1,LEN($A278)-FINDB("_",$A278,7)),'Date Table'!$A$2:$E$31,3,0))</f>
        <v/>
      </c>
      <c r="E278" s="35" t="str">
        <f>IF(ISBLANK($A278),"",VLOOKUP(MID($A278,FINDB("_",$A278,7)+1,LEN($A278)-FINDB("_",$A278,7)),'Date Table'!$A$2:$E$31,4,0))</f>
        <v/>
      </c>
      <c r="F278" s="35" t="str">
        <f>IF(ISBLANK($A278),"",VLOOKUP(MID($A278,FINDB("_",$A278,7)+1,LEN($A278)-FINDB("_",$A278,7)),'Date Table'!$A$2:$E$31,5,0))</f>
        <v/>
      </c>
      <c r="G278" s="12"/>
      <c r="H278" s="12"/>
      <c r="I278" s="14"/>
    </row>
    <row r="279" spans="1:9" s="7" customFormat="1" x14ac:dyDescent="0.25">
      <c r="A279" s="12"/>
      <c r="B279" s="14" t="str">
        <f t="shared" si="4"/>
        <v/>
      </c>
      <c r="C279" s="35" t="str">
        <f>IF(ISBLANK($A279),"",VLOOKUP(MID($A279,FINDB("_",$A279,7)+1,LEN($A279)-FINDB("_",$A279,7)),'Date Table'!$A$2:$E$31,2,0))</f>
        <v/>
      </c>
      <c r="D279" s="35" t="str">
        <f>IF(ISBLANK($A279),"",VLOOKUP(MID($A279,FINDB("_",$A279,7)+1,LEN($A279)-FINDB("_",$A279,7)),'Date Table'!$A$2:$E$31,3,0))</f>
        <v/>
      </c>
      <c r="E279" s="35" t="str">
        <f>IF(ISBLANK($A279),"",VLOOKUP(MID($A279,FINDB("_",$A279,7)+1,LEN($A279)-FINDB("_",$A279,7)),'Date Table'!$A$2:$E$31,4,0))</f>
        <v/>
      </c>
      <c r="F279" s="35" t="str">
        <f>IF(ISBLANK($A279),"",VLOOKUP(MID($A279,FINDB("_",$A279,7)+1,LEN($A279)-FINDB("_",$A279,7)),'Date Table'!$A$2:$E$31,5,0))</f>
        <v/>
      </c>
      <c r="G279" s="12"/>
      <c r="H279" s="12"/>
      <c r="I279" s="14"/>
    </row>
    <row r="280" spans="1:9" s="7" customFormat="1" x14ac:dyDescent="0.25">
      <c r="A280" s="12"/>
      <c r="B280" s="14" t="str">
        <f t="shared" si="4"/>
        <v/>
      </c>
      <c r="C280" s="35" t="str">
        <f>IF(ISBLANK($A280),"",VLOOKUP(MID($A280,FINDB("_",$A280,7)+1,LEN($A280)-FINDB("_",$A280,7)),'Date Table'!$A$2:$E$31,2,0))</f>
        <v/>
      </c>
      <c r="D280" s="35" t="str">
        <f>IF(ISBLANK($A280),"",VLOOKUP(MID($A280,FINDB("_",$A280,7)+1,LEN($A280)-FINDB("_",$A280,7)),'Date Table'!$A$2:$E$31,3,0))</f>
        <v/>
      </c>
      <c r="E280" s="35" t="str">
        <f>IF(ISBLANK($A280),"",VLOOKUP(MID($A280,FINDB("_",$A280,7)+1,LEN($A280)-FINDB("_",$A280,7)),'Date Table'!$A$2:$E$31,4,0))</f>
        <v/>
      </c>
      <c r="F280" s="35" t="str">
        <f>IF(ISBLANK($A280),"",VLOOKUP(MID($A280,FINDB("_",$A280,7)+1,LEN($A280)-FINDB("_",$A280,7)),'Date Table'!$A$2:$E$31,5,0))</f>
        <v/>
      </c>
      <c r="G280" s="12"/>
      <c r="H280" s="12"/>
      <c r="I280" s="14"/>
    </row>
    <row r="281" spans="1:9" s="7" customFormat="1" x14ac:dyDescent="0.25">
      <c r="A281" s="12"/>
      <c r="B281" s="14" t="str">
        <f t="shared" si="4"/>
        <v/>
      </c>
      <c r="C281" s="35" t="str">
        <f>IF(ISBLANK($A281),"",VLOOKUP(MID($A281,FINDB("_",$A281,7)+1,LEN($A281)-FINDB("_",$A281,7)),'Date Table'!$A$2:$E$31,2,0))</f>
        <v/>
      </c>
      <c r="D281" s="35" t="str">
        <f>IF(ISBLANK($A281),"",VLOOKUP(MID($A281,FINDB("_",$A281,7)+1,LEN($A281)-FINDB("_",$A281,7)),'Date Table'!$A$2:$E$31,3,0))</f>
        <v/>
      </c>
      <c r="E281" s="35" t="str">
        <f>IF(ISBLANK($A281),"",VLOOKUP(MID($A281,FINDB("_",$A281,7)+1,LEN($A281)-FINDB("_",$A281,7)),'Date Table'!$A$2:$E$31,4,0))</f>
        <v/>
      </c>
      <c r="F281" s="35" t="str">
        <f>IF(ISBLANK($A281),"",VLOOKUP(MID($A281,FINDB("_",$A281,7)+1,LEN($A281)-FINDB("_",$A281,7)),'Date Table'!$A$2:$E$31,5,0))</f>
        <v/>
      </c>
      <c r="G281" s="12"/>
      <c r="H281" s="12"/>
      <c r="I281" s="14"/>
    </row>
    <row r="282" spans="1:9" s="7" customFormat="1" x14ac:dyDescent="0.25">
      <c r="A282" s="12"/>
      <c r="B282" s="14" t="str">
        <f t="shared" si="4"/>
        <v/>
      </c>
      <c r="C282" s="35" t="str">
        <f>IF(ISBLANK($A282),"",VLOOKUP(MID($A282,FINDB("_",$A282,7)+1,LEN($A282)-FINDB("_",$A282,7)),'Date Table'!$A$2:$E$31,2,0))</f>
        <v/>
      </c>
      <c r="D282" s="35" t="str">
        <f>IF(ISBLANK($A282),"",VLOOKUP(MID($A282,FINDB("_",$A282,7)+1,LEN($A282)-FINDB("_",$A282,7)),'Date Table'!$A$2:$E$31,3,0))</f>
        <v/>
      </c>
      <c r="E282" s="35" t="str">
        <f>IF(ISBLANK($A282),"",VLOOKUP(MID($A282,FINDB("_",$A282,7)+1,LEN($A282)-FINDB("_",$A282,7)),'Date Table'!$A$2:$E$31,4,0))</f>
        <v/>
      </c>
      <c r="F282" s="35" t="str">
        <f>IF(ISBLANK($A282),"",VLOOKUP(MID($A282,FINDB("_",$A282,7)+1,LEN($A282)-FINDB("_",$A282,7)),'Date Table'!$A$2:$E$31,5,0))</f>
        <v/>
      </c>
      <c r="G282" s="12"/>
      <c r="H282" s="12"/>
      <c r="I282" s="14"/>
    </row>
    <row r="283" spans="1:9" s="7" customFormat="1" x14ac:dyDescent="0.25">
      <c r="A283" s="12"/>
      <c r="B283" s="14" t="str">
        <f t="shared" si="4"/>
        <v/>
      </c>
      <c r="C283" s="35" t="str">
        <f>IF(ISBLANK($A283),"",VLOOKUP(MID($A283,FINDB("_",$A283,7)+1,LEN($A283)-FINDB("_",$A283,7)),'Date Table'!$A$2:$E$31,2,0))</f>
        <v/>
      </c>
      <c r="D283" s="35" t="str">
        <f>IF(ISBLANK($A283),"",VLOOKUP(MID($A283,FINDB("_",$A283,7)+1,LEN($A283)-FINDB("_",$A283,7)),'Date Table'!$A$2:$E$31,3,0))</f>
        <v/>
      </c>
      <c r="E283" s="35" t="str">
        <f>IF(ISBLANK($A283),"",VLOOKUP(MID($A283,FINDB("_",$A283,7)+1,LEN($A283)-FINDB("_",$A283,7)),'Date Table'!$A$2:$E$31,4,0))</f>
        <v/>
      </c>
      <c r="F283" s="35" t="str">
        <f>IF(ISBLANK($A283),"",VLOOKUP(MID($A283,FINDB("_",$A283,7)+1,LEN($A283)-FINDB("_",$A283,7)),'Date Table'!$A$2:$E$31,5,0))</f>
        <v/>
      </c>
      <c r="G283" s="12"/>
      <c r="H283" s="12"/>
      <c r="I283" s="14"/>
    </row>
    <row r="284" spans="1:9" s="7" customFormat="1" x14ac:dyDescent="0.25">
      <c r="A284" s="12"/>
      <c r="B284" s="14" t="str">
        <f t="shared" si="4"/>
        <v/>
      </c>
      <c r="C284" s="35" t="str">
        <f>IF(ISBLANK($A284),"",VLOOKUP(MID($A284,FINDB("_",$A284,7)+1,LEN($A284)-FINDB("_",$A284,7)),'Date Table'!$A$2:$E$31,2,0))</f>
        <v/>
      </c>
      <c r="D284" s="35" t="str">
        <f>IF(ISBLANK($A284),"",VLOOKUP(MID($A284,FINDB("_",$A284,7)+1,LEN($A284)-FINDB("_",$A284,7)),'Date Table'!$A$2:$E$31,3,0))</f>
        <v/>
      </c>
      <c r="E284" s="35" t="str">
        <f>IF(ISBLANK($A284),"",VLOOKUP(MID($A284,FINDB("_",$A284,7)+1,LEN($A284)-FINDB("_",$A284,7)),'Date Table'!$A$2:$E$31,4,0))</f>
        <v/>
      </c>
      <c r="F284" s="35" t="str">
        <f>IF(ISBLANK($A284),"",VLOOKUP(MID($A284,FINDB("_",$A284,7)+1,LEN($A284)-FINDB("_",$A284,7)),'Date Table'!$A$2:$E$31,5,0))</f>
        <v/>
      </c>
      <c r="G284" s="12"/>
      <c r="H284" s="12"/>
      <c r="I284" s="14"/>
    </row>
    <row r="285" spans="1:9" s="7" customFormat="1" x14ac:dyDescent="0.25">
      <c r="A285" s="12"/>
      <c r="B285" s="14" t="str">
        <f t="shared" si="4"/>
        <v/>
      </c>
      <c r="C285" s="35" t="str">
        <f>IF(ISBLANK($A285),"",VLOOKUP(MID($A285,FINDB("_",$A285,7)+1,LEN($A285)-FINDB("_",$A285,7)),'Date Table'!$A$2:$E$31,2,0))</f>
        <v/>
      </c>
      <c r="D285" s="35" t="str">
        <f>IF(ISBLANK($A285),"",VLOOKUP(MID($A285,FINDB("_",$A285,7)+1,LEN($A285)-FINDB("_",$A285,7)),'Date Table'!$A$2:$E$31,3,0))</f>
        <v/>
      </c>
      <c r="E285" s="35" t="str">
        <f>IF(ISBLANK($A285),"",VLOOKUP(MID($A285,FINDB("_",$A285,7)+1,LEN($A285)-FINDB("_",$A285,7)),'Date Table'!$A$2:$E$31,4,0))</f>
        <v/>
      </c>
      <c r="F285" s="35" t="str">
        <f>IF(ISBLANK($A285),"",VLOOKUP(MID($A285,FINDB("_",$A285,7)+1,LEN($A285)-FINDB("_",$A285,7)),'Date Table'!$A$2:$E$31,5,0))</f>
        <v/>
      </c>
      <c r="G285" s="12"/>
      <c r="H285" s="12"/>
      <c r="I285" s="14"/>
    </row>
    <row r="286" spans="1:9" s="7" customFormat="1" x14ac:dyDescent="0.25">
      <c r="A286" s="12"/>
      <c r="B286" s="14" t="str">
        <f t="shared" si="4"/>
        <v/>
      </c>
      <c r="C286" s="35" t="str">
        <f>IF(ISBLANK($A286),"",VLOOKUP(MID($A286,FINDB("_",$A286,7)+1,LEN($A286)-FINDB("_",$A286,7)),'Date Table'!$A$2:$E$31,2,0))</f>
        <v/>
      </c>
      <c r="D286" s="35" t="str">
        <f>IF(ISBLANK($A286),"",VLOOKUP(MID($A286,FINDB("_",$A286,7)+1,LEN($A286)-FINDB("_",$A286,7)),'Date Table'!$A$2:$E$31,3,0))</f>
        <v/>
      </c>
      <c r="E286" s="35" t="str">
        <f>IF(ISBLANK($A286),"",VLOOKUP(MID($A286,FINDB("_",$A286,7)+1,LEN($A286)-FINDB("_",$A286,7)),'Date Table'!$A$2:$E$31,4,0))</f>
        <v/>
      </c>
      <c r="F286" s="35" t="str">
        <f>IF(ISBLANK($A286),"",VLOOKUP(MID($A286,FINDB("_",$A286,7)+1,LEN($A286)-FINDB("_",$A286,7)),'Date Table'!$A$2:$E$31,5,0))</f>
        <v/>
      </c>
      <c r="G286" s="12"/>
      <c r="H286" s="12"/>
      <c r="I286" s="14"/>
    </row>
    <row r="287" spans="1:9" s="7" customFormat="1" x14ac:dyDescent="0.25">
      <c r="A287" s="12"/>
      <c r="B287" s="14" t="str">
        <f t="shared" si="4"/>
        <v/>
      </c>
      <c r="C287" s="35" t="str">
        <f>IF(ISBLANK($A287),"",VLOOKUP(MID($A287,FINDB("_",$A287,7)+1,LEN($A287)-FINDB("_",$A287,7)),'Date Table'!$A$2:$E$31,2,0))</f>
        <v/>
      </c>
      <c r="D287" s="35" t="str">
        <f>IF(ISBLANK($A287),"",VLOOKUP(MID($A287,FINDB("_",$A287,7)+1,LEN($A287)-FINDB("_",$A287,7)),'Date Table'!$A$2:$E$31,3,0))</f>
        <v/>
      </c>
      <c r="E287" s="35" t="str">
        <f>IF(ISBLANK($A287),"",VLOOKUP(MID($A287,FINDB("_",$A287,7)+1,LEN($A287)-FINDB("_",$A287,7)),'Date Table'!$A$2:$E$31,4,0))</f>
        <v/>
      </c>
      <c r="F287" s="35" t="str">
        <f>IF(ISBLANK($A287),"",VLOOKUP(MID($A287,FINDB("_",$A287,7)+1,LEN($A287)-FINDB("_",$A287,7)),'Date Table'!$A$2:$E$31,5,0))</f>
        <v/>
      </c>
      <c r="G287" s="12"/>
      <c r="H287" s="12"/>
      <c r="I287" s="14"/>
    </row>
    <row r="288" spans="1:9" s="7" customFormat="1" x14ac:dyDescent="0.25">
      <c r="A288" s="12"/>
      <c r="B288" s="14" t="str">
        <f t="shared" si="4"/>
        <v/>
      </c>
      <c r="C288" s="35" t="str">
        <f>IF(ISBLANK($A288),"",VLOOKUP(MID($A288,FINDB("_",$A288,7)+1,LEN($A288)-FINDB("_",$A288,7)),'Date Table'!$A$2:$E$31,2,0))</f>
        <v/>
      </c>
      <c r="D288" s="35" t="str">
        <f>IF(ISBLANK($A288),"",VLOOKUP(MID($A288,FINDB("_",$A288,7)+1,LEN($A288)-FINDB("_",$A288,7)),'Date Table'!$A$2:$E$31,3,0))</f>
        <v/>
      </c>
      <c r="E288" s="35" t="str">
        <f>IF(ISBLANK($A288),"",VLOOKUP(MID($A288,FINDB("_",$A288,7)+1,LEN($A288)-FINDB("_",$A288,7)),'Date Table'!$A$2:$E$31,4,0))</f>
        <v/>
      </c>
      <c r="F288" s="35" t="str">
        <f>IF(ISBLANK($A288),"",VLOOKUP(MID($A288,FINDB("_",$A288,7)+1,LEN($A288)-FINDB("_",$A288,7)),'Date Table'!$A$2:$E$31,5,0))</f>
        <v/>
      </c>
      <c r="G288" s="12"/>
      <c r="H288" s="12"/>
      <c r="I288" s="14"/>
    </row>
    <row r="289" spans="1:9" s="7" customFormat="1" x14ac:dyDescent="0.25">
      <c r="A289" s="12"/>
      <c r="B289" s="14" t="str">
        <f t="shared" si="4"/>
        <v/>
      </c>
      <c r="C289" s="35" t="str">
        <f>IF(ISBLANK($A289),"",VLOOKUP(MID($A289,FINDB("_",$A289,7)+1,LEN($A289)-FINDB("_",$A289,7)),'Date Table'!$A$2:$E$31,2,0))</f>
        <v/>
      </c>
      <c r="D289" s="35" t="str">
        <f>IF(ISBLANK($A289),"",VLOOKUP(MID($A289,FINDB("_",$A289,7)+1,LEN($A289)-FINDB("_",$A289,7)),'Date Table'!$A$2:$E$31,3,0))</f>
        <v/>
      </c>
      <c r="E289" s="35" t="str">
        <f>IF(ISBLANK($A289),"",VLOOKUP(MID($A289,FINDB("_",$A289,7)+1,LEN($A289)-FINDB("_",$A289,7)),'Date Table'!$A$2:$E$31,4,0))</f>
        <v/>
      </c>
      <c r="F289" s="35" t="str">
        <f>IF(ISBLANK($A289),"",VLOOKUP(MID($A289,FINDB("_",$A289,7)+1,LEN($A289)-FINDB("_",$A289,7)),'Date Table'!$A$2:$E$31,5,0))</f>
        <v/>
      </c>
      <c r="G289" s="12"/>
      <c r="H289" s="12"/>
      <c r="I289" s="14"/>
    </row>
    <row r="290" spans="1:9" s="7" customFormat="1" x14ac:dyDescent="0.25">
      <c r="A290" s="12"/>
      <c r="B290" s="14" t="str">
        <f t="shared" si="4"/>
        <v/>
      </c>
      <c r="C290" s="35" t="str">
        <f>IF(ISBLANK($A290),"",VLOOKUP(MID($A290,FINDB("_",$A290,7)+1,LEN($A290)-FINDB("_",$A290,7)),'Date Table'!$A$2:$E$31,2,0))</f>
        <v/>
      </c>
      <c r="D290" s="35" t="str">
        <f>IF(ISBLANK($A290),"",VLOOKUP(MID($A290,FINDB("_",$A290,7)+1,LEN($A290)-FINDB("_",$A290,7)),'Date Table'!$A$2:$E$31,3,0))</f>
        <v/>
      </c>
      <c r="E290" s="35" t="str">
        <f>IF(ISBLANK($A290),"",VLOOKUP(MID($A290,FINDB("_",$A290,7)+1,LEN($A290)-FINDB("_",$A290,7)),'Date Table'!$A$2:$E$31,4,0))</f>
        <v/>
      </c>
      <c r="F290" s="35" t="str">
        <f>IF(ISBLANK($A290),"",VLOOKUP(MID($A290,FINDB("_",$A290,7)+1,LEN($A290)-FINDB("_",$A290,7)),'Date Table'!$A$2:$E$31,5,0))</f>
        <v/>
      </c>
      <c r="G290" s="12"/>
      <c r="H290" s="12"/>
      <c r="I290" s="14"/>
    </row>
    <row r="291" spans="1:9" s="7" customFormat="1" x14ac:dyDescent="0.25">
      <c r="A291" s="12"/>
      <c r="B291" s="14" t="str">
        <f t="shared" si="4"/>
        <v/>
      </c>
      <c r="C291" s="35" t="str">
        <f>IF(ISBLANK($A291),"",VLOOKUP(MID($A291,FINDB("_",$A291,7)+1,LEN($A291)-FINDB("_",$A291,7)),'Date Table'!$A$2:$E$31,2,0))</f>
        <v/>
      </c>
      <c r="D291" s="35" t="str">
        <f>IF(ISBLANK($A291),"",VLOOKUP(MID($A291,FINDB("_",$A291,7)+1,LEN($A291)-FINDB("_",$A291,7)),'Date Table'!$A$2:$E$31,3,0))</f>
        <v/>
      </c>
      <c r="E291" s="35" t="str">
        <f>IF(ISBLANK($A291),"",VLOOKUP(MID($A291,FINDB("_",$A291,7)+1,LEN($A291)-FINDB("_",$A291,7)),'Date Table'!$A$2:$E$31,4,0))</f>
        <v/>
      </c>
      <c r="F291" s="35" t="str">
        <f>IF(ISBLANK($A291),"",VLOOKUP(MID($A291,FINDB("_",$A291,7)+1,LEN($A291)-FINDB("_",$A291,7)),'Date Table'!$A$2:$E$31,5,0))</f>
        <v/>
      </c>
      <c r="G291" s="12"/>
      <c r="H291" s="12"/>
      <c r="I291" s="14"/>
    </row>
    <row r="292" spans="1:9" s="7" customFormat="1" x14ac:dyDescent="0.25">
      <c r="A292" s="12"/>
      <c r="B292" s="14" t="str">
        <f t="shared" si="4"/>
        <v/>
      </c>
      <c r="C292" s="35" t="str">
        <f>IF(ISBLANK($A292),"",VLOOKUP(MID($A292,FINDB("_",$A292,7)+1,LEN($A292)-FINDB("_",$A292,7)),'Date Table'!$A$2:$E$31,2,0))</f>
        <v/>
      </c>
      <c r="D292" s="35" t="str">
        <f>IF(ISBLANK($A292),"",VLOOKUP(MID($A292,FINDB("_",$A292,7)+1,LEN($A292)-FINDB("_",$A292,7)),'Date Table'!$A$2:$E$31,3,0))</f>
        <v/>
      </c>
      <c r="E292" s="35" t="str">
        <f>IF(ISBLANK($A292),"",VLOOKUP(MID($A292,FINDB("_",$A292,7)+1,LEN($A292)-FINDB("_",$A292,7)),'Date Table'!$A$2:$E$31,4,0))</f>
        <v/>
      </c>
      <c r="F292" s="35" t="str">
        <f>IF(ISBLANK($A292),"",VLOOKUP(MID($A292,FINDB("_",$A292,7)+1,LEN($A292)-FINDB("_",$A292,7)),'Date Table'!$A$2:$E$31,5,0))</f>
        <v/>
      </c>
      <c r="G292" s="12"/>
      <c r="H292" s="12"/>
      <c r="I292" s="14"/>
    </row>
    <row r="293" spans="1:9" s="7" customFormat="1" x14ac:dyDescent="0.25">
      <c r="A293" s="12"/>
      <c r="B293" s="14" t="str">
        <f t="shared" si="4"/>
        <v/>
      </c>
      <c r="C293" s="35" t="str">
        <f>IF(ISBLANK($A293),"",VLOOKUP(MID($A293,FINDB("_",$A293,7)+1,LEN($A293)-FINDB("_",$A293,7)),'Date Table'!$A$2:$E$31,2,0))</f>
        <v/>
      </c>
      <c r="D293" s="35" t="str">
        <f>IF(ISBLANK($A293),"",VLOOKUP(MID($A293,FINDB("_",$A293,7)+1,LEN($A293)-FINDB("_",$A293,7)),'Date Table'!$A$2:$E$31,3,0))</f>
        <v/>
      </c>
      <c r="E293" s="35" t="str">
        <f>IF(ISBLANK($A293),"",VLOOKUP(MID($A293,FINDB("_",$A293,7)+1,LEN($A293)-FINDB("_",$A293,7)),'Date Table'!$A$2:$E$31,4,0))</f>
        <v/>
      </c>
      <c r="F293" s="35" t="str">
        <f>IF(ISBLANK($A293),"",VLOOKUP(MID($A293,FINDB("_",$A293,7)+1,LEN($A293)-FINDB("_",$A293,7)),'Date Table'!$A$2:$E$31,5,0))</f>
        <v/>
      </c>
      <c r="G293" s="12"/>
      <c r="H293" s="12"/>
      <c r="I293" s="14"/>
    </row>
    <row r="294" spans="1:9" s="7" customFormat="1" x14ac:dyDescent="0.25">
      <c r="A294" s="12"/>
      <c r="B294" s="14" t="str">
        <f t="shared" si="4"/>
        <v/>
      </c>
      <c r="C294" s="35" t="str">
        <f>IF(ISBLANK($A294),"",VLOOKUP(MID($A294,FINDB("_",$A294,7)+1,LEN($A294)-FINDB("_",$A294,7)),'Date Table'!$A$2:$E$31,2,0))</f>
        <v/>
      </c>
      <c r="D294" s="35" t="str">
        <f>IF(ISBLANK($A294),"",VLOOKUP(MID($A294,FINDB("_",$A294,7)+1,LEN($A294)-FINDB("_",$A294,7)),'Date Table'!$A$2:$E$31,3,0))</f>
        <v/>
      </c>
      <c r="E294" s="35" t="str">
        <f>IF(ISBLANK($A294),"",VLOOKUP(MID($A294,FINDB("_",$A294,7)+1,LEN($A294)-FINDB("_",$A294,7)),'Date Table'!$A$2:$E$31,4,0))</f>
        <v/>
      </c>
      <c r="F294" s="35" t="str">
        <f>IF(ISBLANK($A294),"",VLOOKUP(MID($A294,FINDB("_",$A294,7)+1,LEN($A294)-FINDB("_",$A294,7)),'Date Table'!$A$2:$E$31,5,0))</f>
        <v/>
      </c>
      <c r="G294" s="12"/>
      <c r="H294" s="12"/>
      <c r="I294" s="14"/>
    </row>
    <row r="295" spans="1:9" s="7" customFormat="1" x14ac:dyDescent="0.25">
      <c r="A295" s="12"/>
      <c r="B295" s="14" t="str">
        <f t="shared" si="4"/>
        <v/>
      </c>
      <c r="C295" s="35" t="str">
        <f>IF(ISBLANK($A295),"",VLOOKUP(MID($A295,FINDB("_",$A295,7)+1,LEN($A295)-FINDB("_",$A295,7)),'Date Table'!$A$2:$E$31,2,0))</f>
        <v/>
      </c>
      <c r="D295" s="35" t="str">
        <f>IF(ISBLANK($A295),"",VLOOKUP(MID($A295,FINDB("_",$A295,7)+1,LEN($A295)-FINDB("_",$A295,7)),'Date Table'!$A$2:$E$31,3,0))</f>
        <v/>
      </c>
      <c r="E295" s="35" t="str">
        <f>IF(ISBLANK($A295),"",VLOOKUP(MID($A295,FINDB("_",$A295,7)+1,LEN($A295)-FINDB("_",$A295,7)),'Date Table'!$A$2:$E$31,4,0))</f>
        <v/>
      </c>
      <c r="F295" s="35" t="str">
        <f>IF(ISBLANK($A295),"",VLOOKUP(MID($A295,FINDB("_",$A295,7)+1,LEN($A295)-FINDB("_",$A295,7)),'Date Table'!$A$2:$E$31,5,0))</f>
        <v/>
      </c>
      <c r="G295" s="12"/>
      <c r="H295" s="12"/>
      <c r="I295" s="14"/>
    </row>
    <row r="296" spans="1:9" s="7" customFormat="1" x14ac:dyDescent="0.25">
      <c r="A296" s="12"/>
      <c r="B296" s="14" t="str">
        <f t="shared" si="4"/>
        <v/>
      </c>
      <c r="C296" s="35" t="str">
        <f>IF(ISBLANK($A296),"",VLOOKUP(MID($A296,FINDB("_",$A296,7)+1,LEN($A296)-FINDB("_",$A296,7)),'Date Table'!$A$2:$E$31,2,0))</f>
        <v/>
      </c>
      <c r="D296" s="35" t="str">
        <f>IF(ISBLANK($A296),"",VLOOKUP(MID($A296,FINDB("_",$A296,7)+1,LEN($A296)-FINDB("_",$A296,7)),'Date Table'!$A$2:$E$31,3,0))</f>
        <v/>
      </c>
      <c r="E296" s="35" t="str">
        <f>IF(ISBLANK($A296),"",VLOOKUP(MID($A296,FINDB("_",$A296,7)+1,LEN($A296)-FINDB("_",$A296,7)),'Date Table'!$A$2:$E$31,4,0))</f>
        <v/>
      </c>
      <c r="F296" s="35" t="str">
        <f>IF(ISBLANK($A296),"",VLOOKUP(MID($A296,FINDB("_",$A296,7)+1,LEN($A296)-FINDB("_",$A296,7)),'Date Table'!$A$2:$E$31,5,0))</f>
        <v/>
      </c>
      <c r="G296" s="12"/>
      <c r="H296" s="12"/>
      <c r="I296" s="14"/>
    </row>
    <row r="297" spans="1:9" s="7" customFormat="1" x14ac:dyDescent="0.25">
      <c r="A297" s="12"/>
      <c r="B297" s="14" t="str">
        <f t="shared" si="4"/>
        <v/>
      </c>
      <c r="C297" s="35" t="str">
        <f>IF(ISBLANK($A297),"",VLOOKUP(MID($A297,FINDB("_",$A297,7)+1,LEN($A297)-FINDB("_",$A297,7)),'Date Table'!$A$2:$E$31,2,0))</f>
        <v/>
      </c>
      <c r="D297" s="35" t="str">
        <f>IF(ISBLANK($A297),"",VLOOKUP(MID($A297,FINDB("_",$A297,7)+1,LEN($A297)-FINDB("_",$A297,7)),'Date Table'!$A$2:$E$31,3,0))</f>
        <v/>
      </c>
      <c r="E297" s="35" t="str">
        <f>IF(ISBLANK($A297),"",VLOOKUP(MID($A297,FINDB("_",$A297,7)+1,LEN($A297)-FINDB("_",$A297,7)),'Date Table'!$A$2:$E$31,4,0))</f>
        <v/>
      </c>
      <c r="F297" s="35" t="str">
        <f>IF(ISBLANK($A297),"",VLOOKUP(MID($A297,FINDB("_",$A297,7)+1,LEN($A297)-FINDB("_",$A297,7)),'Date Table'!$A$2:$E$31,5,0))</f>
        <v/>
      </c>
      <c r="G297" s="12"/>
      <c r="H297" s="12"/>
      <c r="I297" s="14"/>
    </row>
    <row r="298" spans="1:9" s="7" customFormat="1" x14ac:dyDescent="0.25">
      <c r="A298" s="12"/>
      <c r="B298" s="14" t="str">
        <f t="shared" si="4"/>
        <v/>
      </c>
      <c r="C298" s="35" t="str">
        <f>IF(ISBLANK($A298),"",VLOOKUP(MID($A298,FINDB("_",$A298,7)+1,LEN($A298)-FINDB("_",$A298,7)),'Date Table'!$A$2:$E$31,2,0))</f>
        <v/>
      </c>
      <c r="D298" s="35" t="str">
        <f>IF(ISBLANK($A298),"",VLOOKUP(MID($A298,FINDB("_",$A298,7)+1,LEN($A298)-FINDB("_",$A298,7)),'Date Table'!$A$2:$E$31,3,0))</f>
        <v/>
      </c>
      <c r="E298" s="35" t="str">
        <f>IF(ISBLANK($A298),"",VLOOKUP(MID($A298,FINDB("_",$A298,7)+1,LEN($A298)-FINDB("_",$A298,7)),'Date Table'!$A$2:$E$31,4,0))</f>
        <v/>
      </c>
      <c r="F298" s="35" t="str">
        <f>IF(ISBLANK($A298),"",VLOOKUP(MID($A298,FINDB("_",$A298,7)+1,LEN($A298)-FINDB("_",$A298,7)),'Date Table'!$A$2:$E$31,5,0))</f>
        <v/>
      </c>
      <c r="G298" s="12"/>
      <c r="H298" s="12"/>
      <c r="I298" s="14"/>
    </row>
    <row r="299" spans="1:9" s="7" customFormat="1" x14ac:dyDescent="0.25">
      <c r="A299" s="12"/>
      <c r="B299" s="14" t="str">
        <f t="shared" si="4"/>
        <v/>
      </c>
      <c r="C299" s="35" t="str">
        <f>IF(ISBLANK($A299),"",VLOOKUP(MID($A299,FINDB("_",$A299,7)+1,LEN($A299)-FINDB("_",$A299,7)),'Date Table'!$A$2:$E$31,2,0))</f>
        <v/>
      </c>
      <c r="D299" s="35" t="str">
        <f>IF(ISBLANK($A299),"",VLOOKUP(MID($A299,FINDB("_",$A299,7)+1,LEN($A299)-FINDB("_",$A299,7)),'Date Table'!$A$2:$E$31,3,0))</f>
        <v/>
      </c>
      <c r="E299" s="35" t="str">
        <f>IF(ISBLANK($A299),"",VLOOKUP(MID($A299,FINDB("_",$A299,7)+1,LEN($A299)-FINDB("_",$A299,7)),'Date Table'!$A$2:$E$31,4,0))</f>
        <v/>
      </c>
      <c r="F299" s="35" t="str">
        <f>IF(ISBLANK($A299),"",VLOOKUP(MID($A299,FINDB("_",$A299,7)+1,LEN($A299)-FINDB("_",$A299,7)),'Date Table'!$A$2:$E$31,5,0))</f>
        <v/>
      </c>
      <c r="G299" s="12"/>
      <c r="H299" s="12"/>
      <c r="I299" s="14"/>
    </row>
    <row r="300" spans="1:9" s="7" customFormat="1" x14ac:dyDescent="0.25">
      <c r="A300" s="12"/>
      <c r="B300" s="14" t="str">
        <f t="shared" si="4"/>
        <v/>
      </c>
      <c r="C300" s="35" t="str">
        <f>IF(ISBLANK($A300),"",VLOOKUP(MID($A300,FINDB("_",$A300,7)+1,LEN($A300)-FINDB("_",$A300,7)),'Date Table'!$A$2:$E$31,2,0))</f>
        <v/>
      </c>
      <c r="D300" s="35" t="str">
        <f>IF(ISBLANK($A300),"",VLOOKUP(MID($A300,FINDB("_",$A300,7)+1,LEN($A300)-FINDB("_",$A300,7)),'Date Table'!$A$2:$E$31,3,0))</f>
        <v/>
      </c>
      <c r="E300" s="35" t="str">
        <f>IF(ISBLANK($A300),"",VLOOKUP(MID($A300,FINDB("_",$A300,7)+1,LEN($A300)-FINDB("_",$A300,7)),'Date Table'!$A$2:$E$31,4,0))</f>
        <v/>
      </c>
      <c r="F300" s="35" t="str">
        <f>IF(ISBLANK($A300),"",VLOOKUP(MID($A300,FINDB("_",$A300,7)+1,LEN($A300)-FINDB("_",$A300,7)),'Date Table'!$A$2:$E$31,5,0))</f>
        <v/>
      </c>
      <c r="G300" s="12"/>
      <c r="H300" s="12"/>
      <c r="I300" s="14"/>
    </row>
    <row r="301" spans="1:9" s="7" customFormat="1" x14ac:dyDescent="0.25">
      <c r="A301" s="12"/>
      <c r="B301" s="14" t="str">
        <f t="shared" si="4"/>
        <v/>
      </c>
      <c r="C301" s="35" t="str">
        <f>IF(ISBLANK($A301),"",VLOOKUP(MID($A301,FINDB("_",$A301,7)+1,LEN($A301)-FINDB("_",$A301,7)),'Date Table'!$A$2:$E$31,2,0))</f>
        <v/>
      </c>
      <c r="D301" s="35" t="str">
        <f>IF(ISBLANK($A301),"",VLOOKUP(MID($A301,FINDB("_",$A301,7)+1,LEN($A301)-FINDB("_",$A301,7)),'Date Table'!$A$2:$E$31,3,0))</f>
        <v/>
      </c>
      <c r="E301" s="35" t="str">
        <f>IF(ISBLANK($A301),"",VLOOKUP(MID($A301,FINDB("_",$A301,7)+1,LEN($A301)-FINDB("_",$A301,7)),'Date Table'!$A$2:$E$31,4,0))</f>
        <v/>
      </c>
      <c r="F301" s="35" t="str">
        <f>IF(ISBLANK($A301),"",VLOOKUP(MID($A301,FINDB("_",$A301,7)+1,LEN($A301)-FINDB("_",$A301,7)),'Date Table'!$A$2:$E$31,5,0))</f>
        <v/>
      </c>
      <c r="G301" s="12"/>
      <c r="H301" s="12"/>
      <c r="I301" s="14"/>
    </row>
    <row r="302" spans="1:9" s="7" customFormat="1" x14ac:dyDescent="0.25">
      <c r="A302" s="12"/>
      <c r="B302" s="14" t="str">
        <f t="shared" si="4"/>
        <v/>
      </c>
      <c r="C302" s="35" t="str">
        <f>IF(ISBLANK($A302),"",VLOOKUP(MID($A302,FINDB("_",$A302,7)+1,LEN($A302)-FINDB("_",$A302,7)),'Date Table'!$A$2:$E$31,2,0))</f>
        <v/>
      </c>
      <c r="D302" s="35" t="str">
        <f>IF(ISBLANK($A302),"",VLOOKUP(MID($A302,FINDB("_",$A302,7)+1,LEN($A302)-FINDB("_",$A302,7)),'Date Table'!$A$2:$E$31,3,0))</f>
        <v/>
      </c>
      <c r="E302" s="35" t="str">
        <f>IF(ISBLANK($A302),"",VLOOKUP(MID($A302,FINDB("_",$A302,7)+1,LEN($A302)-FINDB("_",$A302,7)),'Date Table'!$A$2:$E$31,4,0))</f>
        <v/>
      </c>
      <c r="F302" s="35" t="str">
        <f>IF(ISBLANK($A302),"",VLOOKUP(MID($A302,FINDB("_",$A302,7)+1,LEN($A302)-FINDB("_",$A302,7)),'Date Table'!$A$2:$E$31,5,0))</f>
        <v/>
      </c>
      <c r="G302" s="12"/>
      <c r="H302" s="12"/>
      <c r="I302" s="14"/>
    </row>
    <row r="303" spans="1:9" s="7" customFormat="1" x14ac:dyDescent="0.25">
      <c r="A303" s="12"/>
      <c r="B303" s="14" t="str">
        <f t="shared" si="4"/>
        <v/>
      </c>
      <c r="C303" s="35" t="str">
        <f>IF(ISBLANK($A303),"",VLOOKUP(MID($A303,FINDB("_",$A303,7)+1,LEN($A303)-FINDB("_",$A303,7)),'Date Table'!$A$2:$E$31,2,0))</f>
        <v/>
      </c>
      <c r="D303" s="35" t="str">
        <f>IF(ISBLANK($A303),"",VLOOKUP(MID($A303,FINDB("_",$A303,7)+1,LEN($A303)-FINDB("_",$A303,7)),'Date Table'!$A$2:$E$31,3,0))</f>
        <v/>
      </c>
      <c r="E303" s="35" t="str">
        <f>IF(ISBLANK($A303),"",VLOOKUP(MID($A303,FINDB("_",$A303,7)+1,LEN($A303)-FINDB("_",$A303,7)),'Date Table'!$A$2:$E$31,4,0))</f>
        <v/>
      </c>
      <c r="F303" s="35" t="str">
        <f>IF(ISBLANK($A303),"",VLOOKUP(MID($A303,FINDB("_",$A303,7)+1,LEN($A303)-FINDB("_",$A303,7)),'Date Table'!$A$2:$E$31,5,0))</f>
        <v/>
      </c>
      <c r="G303" s="12"/>
      <c r="H303" s="12"/>
      <c r="I303" s="14"/>
    </row>
    <row r="304" spans="1:9" s="7" customFormat="1" x14ac:dyDescent="0.25">
      <c r="A304" s="12"/>
      <c r="B304" s="14" t="str">
        <f t="shared" si="4"/>
        <v/>
      </c>
      <c r="C304" s="35" t="str">
        <f>IF(ISBLANK($A304),"",VLOOKUP(MID($A304,FINDB("_",$A304,7)+1,LEN($A304)-FINDB("_",$A304,7)),'Date Table'!$A$2:$E$31,2,0))</f>
        <v/>
      </c>
      <c r="D304" s="35" t="str">
        <f>IF(ISBLANK($A304),"",VLOOKUP(MID($A304,FINDB("_",$A304,7)+1,LEN($A304)-FINDB("_",$A304,7)),'Date Table'!$A$2:$E$31,3,0))</f>
        <v/>
      </c>
      <c r="E304" s="35" t="str">
        <f>IF(ISBLANK($A304),"",VLOOKUP(MID($A304,FINDB("_",$A304,7)+1,LEN($A304)-FINDB("_",$A304,7)),'Date Table'!$A$2:$E$31,4,0))</f>
        <v/>
      </c>
      <c r="F304" s="35" t="str">
        <f>IF(ISBLANK($A304),"",VLOOKUP(MID($A304,FINDB("_",$A304,7)+1,LEN($A304)-FINDB("_",$A304,7)),'Date Table'!$A$2:$E$31,5,0))</f>
        <v/>
      </c>
      <c r="G304" s="12"/>
      <c r="H304" s="12"/>
      <c r="I304" s="14"/>
    </row>
    <row r="305" spans="1:9" s="7" customFormat="1" x14ac:dyDescent="0.25">
      <c r="A305" s="12"/>
      <c r="B305" s="14" t="str">
        <f t="shared" si="4"/>
        <v/>
      </c>
      <c r="C305" s="35" t="str">
        <f>IF(ISBLANK($A305),"",VLOOKUP(MID($A305,FINDB("_",$A305,7)+1,LEN($A305)-FINDB("_",$A305,7)),'Date Table'!$A$2:$E$31,2,0))</f>
        <v/>
      </c>
      <c r="D305" s="35" t="str">
        <f>IF(ISBLANK($A305),"",VLOOKUP(MID($A305,FINDB("_",$A305,7)+1,LEN($A305)-FINDB("_",$A305,7)),'Date Table'!$A$2:$E$31,3,0))</f>
        <v/>
      </c>
      <c r="E305" s="35" t="str">
        <f>IF(ISBLANK($A305),"",VLOOKUP(MID($A305,FINDB("_",$A305,7)+1,LEN($A305)-FINDB("_",$A305,7)),'Date Table'!$A$2:$E$31,4,0))</f>
        <v/>
      </c>
      <c r="F305" s="35" t="str">
        <f>IF(ISBLANK($A305),"",VLOOKUP(MID($A305,FINDB("_",$A305,7)+1,LEN($A305)-FINDB("_",$A305,7)),'Date Table'!$A$2:$E$31,5,0))</f>
        <v/>
      </c>
      <c r="G305" s="12"/>
      <c r="H305" s="12"/>
      <c r="I305" s="14"/>
    </row>
    <row r="306" spans="1:9" s="7" customFormat="1" x14ac:dyDescent="0.25">
      <c r="A306" s="12"/>
      <c r="B306" s="14" t="str">
        <f t="shared" si="4"/>
        <v/>
      </c>
      <c r="C306" s="35" t="str">
        <f>IF(ISBLANK($A306),"",VLOOKUP(MID($A306,FINDB("_",$A306,7)+1,LEN($A306)-FINDB("_",$A306,7)),'Date Table'!$A$2:$E$31,2,0))</f>
        <v/>
      </c>
      <c r="D306" s="35" t="str">
        <f>IF(ISBLANK($A306),"",VLOOKUP(MID($A306,FINDB("_",$A306,7)+1,LEN($A306)-FINDB("_",$A306,7)),'Date Table'!$A$2:$E$31,3,0))</f>
        <v/>
      </c>
      <c r="E306" s="35" t="str">
        <f>IF(ISBLANK($A306),"",VLOOKUP(MID($A306,FINDB("_",$A306,7)+1,LEN($A306)-FINDB("_",$A306,7)),'Date Table'!$A$2:$E$31,4,0))</f>
        <v/>
      </c>
      <c r="F306" s="35" t="str">
        <f>IF(ISBLANK($A306),"",VLOOKUP(MID($A306,FINDB("_",$A306,7)+1,LEN($A306)-FINDB("_",$A306,7)),'Date Table'!$A$2:$E$31,5,0))</f>
        <v/>
      </c>
      <c r="G306" s="12"/>
      <c r="H306" s="12"/>
      <c r="I306" s="14"/>
    </row>
    <row r="307" spans="1:9" s="7" customFormat="1" x14ac:dyDescent="0.25">
      <c r="A307" s="12"/>
      <c r="B307" s="14" t="str">
        <f t="shared" si="4"/>
        <v/>
      </c>
      <c r="C307" s="35" t="str">
        <f>IF(ISBLANK($A307),"",VLOOKUP(MID($A307,FINDB("_",$A307,7)+1,LEN($A307)-FINDB("_",$A307,7)),'Date Table'!$A$2:$E$31,2,0))</f>
        <v/>
      </c>
      <c r="D307" s="35" t="str">
        <f>IF(ISBLANK($A307),"",VLOOKUP(MID($A307,FINDB("_",$A307,7)+1,LEN($A307)-FINDB("_",$A307,7)),'Date Table'!$A$2:$E$31,3,0))</f>
        <v/>
      </c>
      <c r="E307" s="35" t="str">
        <f>IF(ISBLANK($A307),"",VLOOKUP(MID($A307,FINDB("_",$A307,7)+1,LEN($A307)-FINDB("_",$A307,7)),'Date Table'!$A$2:$E$31,4,0))</f>
        <v/>
      </c>
      <c r="F307" s="35" t="str">
        <f>IF(ISBLANK($A307),"",VLOOKUP(MID($A307,FINDB("_",$A307,7)+1,LEN($A307)-FINDB("_",$A307,7)),'Date Table'!$A$2:$E$31,5,0))</f>
        <v/>
      </c>
      <c r="G307" s="12"/>
      <c r="H307" s="12"/>
      <c r="I307" s="14"/>
    </row>
    <row r="308" spans="1:9" s="7" customFormat="1" x14ac:dyDescent="0.25">
      <c r="A308" s="12"/>
      <c r="B308" s="14" t="str">
        <f t="shared" si="4"/>
        <v/>
      </c>
      <c r="C308" s="35" t="str">
        <f>IF(ISBLANK($A308),"",VLOOKUP(MID($A308,FINDB("_",$A308,7)+1,LEN($A308)-FINDB("_",$A308,7)),'Date Table'!$A$2:$E$31,2,0))</f>
        <v/>
      </c>
      <c r="D308" s="35" t="str">
        <f>IF(ISBLANK($A308),"",VLOOKUP(MID($A308,FINDB("_",$A308,7)+1,LEN($A308)-FINDB("_",$A308,7)),'Date Table'!$A$2:$E$31,3,0))</f>
        <v/>
      </c>
      <c r="E308" s="35" t="str">
        <f>IF(ISBLANK($A308),"",VLOOKUP(MID($A308,FINDB("_",$A308,7)+1,LEN($A308)-FINDB("_",$A308,7)),'Date Table'!$A$2:$E$31,4,0))</f>
        <v/>
      </c>
      <c r="F308" s="35" t="str">
        <f>IF(ISBLANK($A308),"",VLOOKUP(MID($A308,FINDB("_",$A308,7)+1,LEN($A308)-FINDB("_",$A308,7)),'Date Table'!$A$2:$E$31,5,0))</f>
        <v/>
      </c>
      <c r="G308" s="12"/>
      <c r="H308" s="12"/>
      <c r="I308" s="14"/>
    </row>
    <row r="309" spans="1:9" s="7" customFormat="1" x14ac:dyDescent="0.25">
      <c r="A309" s="12"/>
      <c r="B309" s="14" t="str">
        <f t="shared" si="4"/>
        <v/>
      </c>
      <c r="C309" s="35" t="str">
        <f>IF(ISBLANK($A309),"",VLOOKUP(MID($A309,FINDB("_",$A309,7)+1,LEN($A309)-FINDB("_",$A309,7)),'Date Table'!$A$2:$E$31,2,0))</f>
        <v/>
      </c>
      <c r="D309" s="35" t="str">
        <f>IF(ISBLANK($A309),"",VLOOKUP(MID($A309,FINDB("_",$A309,7)+1,LEN($A309)-FINDB("_",$A309,7)),'Date Table'!$A$2:$E$31,3,0))</f>
        <v/>
      </c>
      <c r="E309" s="35" t="str">
        <f>IF(ISBLANK($A309),"",VLOOKUP(MID($A309,FINDB("_",$A309,7)+1,LEN($A309)-FINDB("_",$A309,7)),'Date Table'!$A$2:$E$31,4,0))</f>
        <v/>
      </c>
      <c r="F309" s="35" t="str">
        <f>IF(ISBLANK($A309),"",VLOOKUP(MID($A309,FINDB("_",$A309,7)+1,LEN($A309)-FINDB("_",$A309,7)),'Date Table'!$A$2:$E$31,5,0))</f>
        <v/>
      </c>
      <c r="G309" s="12"/>
      <c r="H309" s="12"/>
      <c r="I309" s="14"/>
    </row>
    <row r="310" spans="1:9" s="7" customFormat="1" x14ac:dyDescent="0.25">
      <c r="A310" s="12"/>
      <c r="B310" s="14" t="str">
        <f t="shared" si="4"/>
        <v/>
      </c>
      <c r="C310" s="35" t="str">
        <f>IF(ISBLANK($A310),"",VLOOKUP(MID($A310,FINDB("_",$A310,7)+1,LEN($A310)-FINDB("_",$A310,7)),'Date Table'!$A$2:$E$31,2,0))</f>
        <v/>
      </c>
      <c r="D310" s="35" t="str">
        <f>IF(ISBLANK($A310),"",VLOOKUP(MID($A310,FINDB("_",$A310,7)+1,LEN($A310)-FINDB("_",$A310,7)),'Date Table'!$A$2:$E$31,3,0))</f>
        <v/>
      </c>
      <c r="E310" s="35" t="str">
        <f>IF(ISBLANK($A310),"",VLOOKUP(MID($A310,FINDB("_",$A310,7)+1,LEN($A310)-FINDB("_",$A310,7)),'Date Table'!$A$2:$E$31,4,0))</f>
        <v/>
      </c>
      <c r="F310" s="35" t="str">
        <f>IF(ISBLANK($A310),"",VLOOKUP(MID($A310,FINDB("_",$A310,7)+1,LEN($A310)-FINDB("_",$A310,7)),'Date Table'!$A$2:$E$31,5,0))</f>
        <v/>
      </c>
      <c r="G310" s="12"/>
      <c r="H310" s="12"/>
      <c r="I310" s="14"/>
    </row>
    <row r="311" spans="1:9" s="7" customFormat="1" x14ac:dyDescent="0.25">
      <c r="A311" s="12"/>
      <c r="B311" s="14" t="str">
        <f t="shared" si="4"/>
        <v/>
      </c>
      <c r="C311" s="35" t="str">
        <f>IF(ISBLANK($A311),"",VLOOKUP(MID($A311,FINDB("_",$A311,7)+1,LEN($A311)-FINDB("_",$A311,7)),'Date Table'!$A$2:$E$31,2,0))</f>
        <v/>
      </c>
      <c r="D311" s="35" t="str">
        <f>IF(ISBLANK($A311),"",VLOOKUP(MID($A311,FINDB("_",$A311,7)+1,LEN($A311)-FINDB("_",$A311,7)),'Date Table'!$A$2:$E$31,3,0))</f>
        <v/>
      </c>
      <c r="E311" s="35" t="str">
        <f>IF(ISBLANK($A311),"",VLOOKUP(MID($A311,FINDB("_",$A311,7)+1,LEN($A311)-FINDB("_",$A311,7)),'Date Table'!$A$2:$E$31,4,0))</f>
        <v/>
      </c>
      <c r="F311" s="35" t="str">
        <f>IF(ISBLANK($A311),"",VLOOKUP(MID($A311,FINDB("_",$A311,7)+1,LEN($A311)-FINDB("_",$A311,7)),'Date Table'!$A$2:$E$31,5,0))</f>
        <v/>
      </c>
      <c r="G311" s="12"/>
      <c r="H311" s="12"/>
      <c r="I311" s="14"/>
    </row>
    <row r="312" spans="1:9" s="7" customFormat="1" x14ac:dyDescent="0.25">
      <c r="A312" s="12"/>
      <c r="B312" s="14" t="str">
        <f t="shared" si="4"/>
        <v/>
      </c>
      <c r="C312" s="35" t="str">
        <f>IF(ISBLANK($A312),"",VLOOKUP(MID($A312,FINDB("_",$A312,7)+1,LEN($A312)-FINDB("_",$A312,7)),'Date Table'!$A$2:$E$31,2,0))</f>
        <v/>
      </c>
      <c r="D312" s="35" t="str">
        <f>IF(ISBLANK($A312),"",VLOOKUP(MID($A312,FINDB("_",$A312,7)+1,LEN($A312)-FINDB("_",$A312,7)),'Date Table'!$A$2:$E$31,3,0))</f>
        <v/>
      </c>
      <c r="E312" s="35" t="str">
        <f>IF(ISBLANK($A312),"",VLOOKUP(MID($A312,FINDB("_",$A312,7)+1,LEN($A312)-FINDB("_",$A312,7)),'Date Table'!$A$2:$E$31,4,0))</f>
        <v/>
      </c>
      <c r="F312" s="35" t="str">
        <f>IF(ISBLANK($A312),"",VLOOKUP(MID($A312,FINDB("_",$A312,7)+1,LEN($A312)-FINDB("_",$A312,7)),'Date Table'!$A$2:$E$31,5,0))</f>
        <v/>
      </c>
      <c r="G312" s="12"/>
      <c r="H312" s="12"/>
      <c r="I312" s="14"/>
    </row>
    <row r="313" spans="1:9" s="7" customFormat="1" x14ac:dyDescent="0.25">
      <c r="A313" s="12"/>
      <c r="B313" s="14" t="str">
        <f t="shared" si="4"/>
        <v/>
      </c>
      <c r="C313" s="35" t="str">
        <f>IF(ISBLANK($A313),"",VLOOKUP(MID($A313,FINDB("_",$A313,7)+1,LEN($A313)-FINDB("_",$A313,7)),'Date Table'!$A$2:$E$31,2,0))</f>
        <v/>
      </c>
      <c r="D313" s="35" t="str">
        <f>IF(ISBLANK($A313),"",VLOOKUP(MID($A313,FINDB("_",$A313,7)+1,LEN($A313)-FINDB("_",$A313,7)),'Date Table'!$A$2:$E$31,3,0))</f>
        <v/>
      </c>
      <c r="E313" s="35" t="str">
        <f>IF(ISBLANK($A313),"",VLOOKUP(MID($A313,FINDB("_",$A313,7)+1,LEN($A313)-FINDB("_",$A313,7)),'Date Table'!$A$2:$E$31,4,0))</f>
        <v/>
      </c>
      <c r="F313" s="35" t="str">
        <f>IF(ISBLANK($A313),"",VLOOKUP(MID($A313,FINDB("_",$A313,7)+1,LEN($A313)-FINDB("_",$A313,7)),'Date Table'!$A$2:$E$31,5,0))</f>
        <v/>
      </c>
      <c r="G313" s="12"/>
      <c r="H313" s="12"/>
      <c r="I313" s="14"/>
    </row>
    <row r="314" spans="1:9" s="7" customFormat="1" x14ac:dyDescent="0.25">
      <c r="A314" s="12"/>
      <c r="B314" s="14" t="str">
        <f t="shared" si="4"/>
        <v/>
      </c>
      <c r="C314" s="35" t="str">
        <f>IF(ISBLANK($A314),"",VLOOKUP(MID($A314,FINDB("_",$A314,7)+1,LEN($A314)-FINDB("_",$A314,7)),'Date Table'!$A$2:$E$31,2,0))</f>
        <v/>
      </c>
      <c r="D314" s="35" t="str">
        <f>IF(ISBLANK($A314),"",VLOOKUP(MID($A314,FINDB("_",$A314,7)+1,LEN($A314)-FINDB("_",$A314,7)),'Date Table'!$A$2:$E$31,3,0))</f>
        <v/>
      </c>
      <c r="E314" s="35" t="str">
        <f>IF(ISBLANK($A314),"",VLOOKUP(MID($A314,FINDB("_",$A314,7)+1,LEN($A314)-FINDB("_",$A314,7)),'Date Table'!$A$2:$E$31,4,0))</f>
        <v/>
      </c>
      <c r="F314" s="35" t="str">
        <f>IF(ISBLANK($A314),"",VLOOKUP(MID($A314,FINDB("_",$A314,7)+1,LEN($A314)-FINDB("_",$A314,7)),'Date Table'!$A$2:$E$31,5,0))</f>
        <v/>
      </c>
      <c r="G314" s="12"/>
      <c r="H314" s="12"/>
      <c r="I314" s="14"/>
    </row>
    <row r="315" spans="1:9" s="7" customFormat="1" x14ac:dyDescent="0.25">
      <c r="A315" s="12"/>
      <c r="B315" s="14" t="str">
        <f t="shared" si="4"/>
        <v/>
      </c>
      <c r="C315" s="35" t="str">
        <f>IF(ISBLANK($A315),"",VLOOKUP(MID($A315,FINDB("_",$A315,7)+1,LEN($A315)-FINDB("_",$A315,7)),'Date Table'!$A$2:$E$31,2,0))</f>
        <v/>
      </c>
      <c r="D315" s="35" t="str">
        <f>IF(ISBLANK($A315),"",VLOOKUP(MID($A315,FINDB("_",$A315,7)+1,LEN($A315)-FINDB("_",$A315,7)),'Date Table'!$A$2:$E$31,3,0))</f>
        <v/>
      </c>
      <c r="E315" s="35" t="str">
        <f>IF(ISBLANK($A315),"",VLOOKUP(MID($A315,FINDB("_",$A315,7)+1,LEN($A315)-FINDB("_",$A315,7)),'Date Table'!$A$2:$E$31,4,0))</f>
        <v/>
      </c>
      <c r="F315" s="35" t="str">
        <f>IF(ISBLANK($A315),"",VLOOKUP(MID($A315,FINDB("_",$A315,7)+1,LEN($A315)-FINDB("_",$A315,7)),'Date Table'!$A$2:$E$31,5,0))</f>
        <v/>
      </c>
      <c r="G315" s="12"/>
      <c r="H315" s="12"/>
      <c r="I315" s="14"/>
    </row>
    <row r="316" spans="1:9" s="7" customFormat="1" x14ac:dyDescent="0.25">
      <c r="A316" s="12"/>
      <c r="B316" s="14" t="str">
        <f t="shared" si="4"/>
        <v/>
      </c>
      <c r="C316" s="35" t="str">
        <f>IF(ISBLANK($A316),"",VLOOKUP(MID($A316,FINDB("_",$A316,7)+1,LEN($A316)-FINDB("_",$A316,7)),'Date Table'!$A$2:$E$31,2,0))</f>
        <v/>
      </c>
      <c r="D316" s="35" t="str">
        <f>IF(ISBLANK($A316),"",VLOOKUP(MID($A316,FINDB("_",$A316,7)+1,LEN($A316)-FINDB("_",$A316,7)),'Date Table'!$A$2:$E$31,3,0))</f>
        <v/>
      </c>
      <c r="E316" s="35" t="str">
        <f>IF(ISBLANK($A316),"",VLOOKUP(MID($A316,FINDB("_",$A316,7)+1,LEN($A316)-FINDB("_",$A316,7)),'Date Table'!$A$2:$E$31,4,0))</f>
        <v/>
      </c>
      <c r="F316" s="35" t="str">
        <f>IF(ISBLANK($A316),"",VLOOKUP(MID($A316,FINDB("_",$A316,7)+1,LEN($A316)-FINDB("_",$A316,7)),'Date Table'!$A$2:$E$31,5,0))</f>
        <v/>
      </c>
      <c r="G316" s="12"/>
      <c r="H316" s="12"/>
      <c r="I316" s="14"/>
    </row>
    <row r="317" spans="1:9" s="7" customFormat="1" x14ac:dyDescent="0.25">
      <c r="A317" s="12"/>
      <c r="B317" s="14" t="str">
        <f t="shared" si="4"/>
        <v/>
      </c>
      <c r="C317" s="35" t="str">
        <f>IF(ISBLANK($A317),"",VLOOKUP(MID($A317,FINDB("_",$A317,7)+1,LEN($A317)-FINDB("_",$A317,7)),'Date Table'!$A$2:$E$31,2,0))</f>
        <v/>
      </c>
      <c r="D317" s="35" t="str">
        <f>IF(ISBLANK($A317),"",VLOOKUP(MID($A317,FINDB("_",$A317,7)+1,LEN($A317)-FINDB("_",$A317,7)),'Date Table'!$A$2:$E$31,3,0))</f>
        <v/>
      </c>
      <c r="E317" s="35" t="str">
        <f>IF(ISBLANK($A317),"",VLOOKUP(MID($A317,FINDB("_",$A317,7)+1,LEN($A317)-FINDB("_",$A317,7)),'Date Table'!$A$2:$E$31,4,0))</f>
        <v/>
      </c>
      <c r="F317" s="35" t="str">
        <f>IF(ISBLANK($A317),"",VLOOKUP(MID($A317,FINDB("_",$A317,7)+1,LEN($A317)-FINDB("_",$A317,7)),'Date Table'!$A$2:$E$31,5,0))</f>
        <v/>
      </c>
      <c r="G317" s="12"/>
      <c r="H317" s="12"/>
      <c r="I317" s="14"/>
    </row>
    <row r="318" spans="1:9" s="7" customFormat="1" x14ac:dyDescent="0.25">
      <c r="A318" s="12"/>
      <c r="B318" s="14" t="str">
        <f t="shared" si="4"/>
        <v/>
      </c>
      <c r="C318" s="35" t="str">
        <f>IF(ISBLANK($A318),"",VLOOKUP(MID($A318,FINDB("_",$A318,7)+1,LEN($A318)-FINDB("_",$A318,7)),'Date Table'!$A$2:$E$31,2,0))</f>
        <v/>
      </c>
      <c r="D318" s="35" t="str">
        <f>IF(ISBLANK($A318),"",VLOOKUP(MID($A318,FINDB("_",$A318,7)+1,LEN($A318)-FINDB("_",$A318,7)),'Date Table'!$A$2:$E$31,3,0))</f>
        <v/>
      </c>
      <c r="E318" s="35" t="str">
        <f>IF(ISBLANK($A318),"",VLOOKUP(MID($A318,FINDB("_",$A318,7)+1,LEN($A318)-FINDB("_",$A318,7)),'Date Table'!$A$2:$E$31,4,0))</f>
        <v/>
      </c>
      <c r="F318" s="35" t="str">
        <f>IF(ISBLANK($A318),"",VLOOKUP(MID($A318,FINDB("_",$A318,7)+1,LEN($A318)-FINDB("_",$A318,7)),'Date Table'!$A$2:$E$31,5,0))</f>
        <v/>
      </c>
      <c r="G318" s="12"/>
      <c r="H318" s="12"/>
      <c r="I318" s="14"/>
    </row>
    <row r="319" spans="1:9" s="7" customFormat="1" x14ac:dyDescent="0.25">
      <c r="A319" s="12"/>
      <c r="B319" s="14" t="str">
        <f t="shared" ref="B319:B382" si="5">IF(ISBLANK($A319),"","Internal")</f>
        <v/>
      </c>
      <c r="C319" s="35" t="str">
        <f>IF(ISBLANK($A319),"",VLOOKUP(MID($A319,FINDB("_",$A319,7)+1,LEN($A319)-FINDB("_",$A319,7)),'Date Table'!$A$2:$E$31,2,0))</f>
        <v/>
      </c>
      <c r="D319" s="35" t="str">
        <f>IF(ISBLANK($A319),"",VLOOKUP(MID($A319,FINDB("_",$A319,7)+1,LEN($A319)-FINDB("_",$A319,7)),'Date Table'!$A$2:$E$31,3,0))</f>
        <v/>
      </c>
      <c r="E319" s="35" t="str">
        <f>IF(ISBLANK($A319),"",VLOOKUP(MID($A319,FINDB("_",$A319,7)+1,LEN($A319)-FINDB("_",$A319,7)),'Date Table'!$A$2:$E$31,4,0))</f>
        <v/>
      </c>
      <c r="F319" s="35" t="str">
        <f>IF(ISBLANK($A319),"",VLOOKUP(MID($A319,FINDB("_",$A319,7)+1,LEN($A319)-FINDB("_",$A319,7)),'Date Table'!$A$2:$E$31,5,0))</f>
        <v/>
      </c>
      <c r="G319" s="12"/>
      <c r="H319" s="12"/>
      <c r="I319" s="14"/>
    </row>
    <row r="320" spans="1:9" s="7" customFormat="1" x14ac:dyDescent="0.25">
      <c r="A320" s="12"/>
      <c r="B320" s="14" t="str">
        <f t="shared" si="5"/>
        <v/>
      </c>
      <c r="C320" s="35" t="str">
        <f>IF(ISBLANK($A320),"",VLOOKUP(MID($A320,FINDB("_",$A320,7)+1,LEN($A320)-FINDB("_",$A320,7)),'Date Table'!$A$2:$E$31,2,0))</f>
        <v/>
      </c>
      <c r="D320" s="35" t="str">
        <f>IF(ISBLANK($A320),"",VLOOKUP(MID($A320,FINDB("_",$A320,7)+1,LEN($A320)-FINDB("_",$A320,7)),'Date Table'!$A$2:$E$31,3,0))</f>
        <v/>
      </c>
      <c r="E320" s="35" t="str">
        <f>IF(ISBLANK($A320),"",VLOOKUP(MID($A320,FINDB("_",$A320,7)+1,LEN($A320)-FINDB("_",$A320,7)),'Date Table'!$A$2:$E$31,4,0))</f>
        <v/>
      </c>
      <c r="F320" s="35" t="str">
        <f>IF(ISBLANK($A320),"",VLOOKUP(MID($A320,FINDB("_",$A320,7)+1,LEN($A320)-FINDB("_",$A320,7)),'Date Table'!$A$2:$E$31,5,0))</f>
        <v/>
      </c>
      <c r="G320" s="12"/>
      <c r="H320" s="12"/>
      <c r="I320" s="14"/>
    </row>
    <row r="321" spans="1:9" s="7" customFormat="1" x14ac:dyDescent="0.25">
      <c r="A321" s="12"/>
      <c r="B321" s="14" t="str">
        <f t="shared" si="5"/>
        <v/>
      </c>
      <c r="C321" s="35" t="str">
        <f>IF(ISBLANK($A321),"",VLOOKUP(MID($A321,FINDB("_",$A321,7)+1,LEN($A321)-FINDB("_",$A321,7)),'Date Table'!$A$2:$E$31,2,0))</f>
        <v/>
      </c>
      <c r="D321" s="35" t="str">
        <f>IF(ISBLANK($A321),"",VLOOKUP(MID($A321,FINDB("_",$A321,7)+1,LEN($A321)-FINDB("_",$A321,7)),'Date Table'!$A$2:$E$31,3,0))</f>
        <v/>
      </c>
      <c r="E321" s="35" t="str">
        <f>IF(ISBLANK($A321),"",VLOOKUP(MID($A321,FINDB("_",$A321,7)+1,LEN($A321)-FINDB("_",$A321,7)),'Date Table'!$A$2:$E$31,4,0))</f>
        <v/>
      </c>
      <c r="F321" s="35" t="str">
        <f>IF(ISBLANK($A321),"",VLOOKUP(MID($A321,FINDB("_",$A321,7)+1,LEN($A321)-FINDB("_",$A321,7)),'Date Table'!$A$2:$E$31,5,0))</f>
        <v/>
      </c>
      <c r="G321" s="12"/>
      <c r="H321" s="12"/>
      <c r="I321" s="14"/>
    </row>
    <row r="322" spans="1:9" s="7" customFormat="1" x14ac:dyDescent="0.25">
      <c r="A322" s="12"/>
      <c r="B322" s="14" t="str">
        <f t="shared" si="5"/>
        <v/>
      </c>
      <c r="C322" s="35" t="str">
        <f>IF(ISBLANK($A322),"",VLOOKUP(MID($A322,FINDB("_",$A322,7)+1,LEN($A322)-FINDB("_",$A322,7)),'Date Table'!$A$2:$E$31,2,0))</f>
        <v/>
      </c>
      <c r="D322" s="35" t="str">
        <f>IF(ISBLANK($A322),"",VLOOKUP(MID($A322,FINDB("_",$A322,7)+1,LEN($A322)-FINDB("_",$A322,7)),'Date Table'!$A$2:$E$31,3,0))</f>
        <v/>
      </c>
      <c r="E322" s="35" t="str">
        <f>IF(ISBLANK($A322),"",VLOOKUP(MID($A322,FINDB("_",$A322,7)+1,LEN($A322)-FINDB("_",$A322,7)),'Date Table'!$A$2:$E$31,4,0))</f>
        <v/>
      </c>
      <c r="F322" s="35" t="str">
        <f>IF(ISBLANK($A322),"",VLOOKUP(MID($A322,FINDB("_",$A322,7)+1,LEN($A322)-FINDB("_",$A322,7)),'Date Table'!$A$2:$E$31,5,0))</f>
        <v/>
      </c>
      <c r="G322" s="12"/>
      <c r="H322" s="12"/>
      <c r="I322" s="14"/>
    </row>
    <row r="323" spans="1:9" s="7" customFormat="1" x14ac:dyDescent="0.25">
      <c r="A323" s="12"/>
      <c r="B323" s="14" t="str">
        <f t="shared" si="5"/>
        <v/>
      </c>
      <c r="C323" s="35" t="str">
        <f>IF(ISBLANK($A323),"",VLOOKUP(MID($A323,FINDB("_",$A323,7)+1,LEN($A323)-FINDB("_",$A323,7)),'Date Table'!$A$2:$E$31,2,0))</f>
        <v/>
      </c>
      <c r="D323" s="35" t="str">
        <f>IF(ISBLANK($A323),"",VLOOKUP(MID($A323,FINDB("_",$A323,7)+1,LEN($A323)-FINDB("_",$A323,7)),'Date Table'!$A$2:$E$31,3,0))</f>
        <v/>
      </c>
      <c r="E323" s="35" t="str">
        <f>IF(ISBLANK($A323),"",VLOOKUP(MID($A323,FINDB("_",$A323,7)+1,LEN($A323)-FINDB("_",$A323,7)),'Date Table'!$A$2:$E$31,4,0))</f>
        <v/>
      </c>
      <c r="F323" s="35" t="str">
        <f>IF(ISBLANK($A323),"",VLOOKUP(MID($A323,FINDB("_",$A323,7)+1,LEN($A323)-FINDB("_",$A323,7)),'Date Table'!$A$2:$E$31,5,0))</f>
        <v/>
      </c>
      <c r="G323" s="12"/>
      <c r="H323" s="12"/>
      <c r="I323" s="14"/>
    </row>
    <row r="324" spans="1:9" s="7" customFormat="1" x14ac:dyDescent="0.25">
      <c r="A324" s="12"/>
      <c r="B324" s="14" t="str">
        <f t="shared" si="5"/>
        <v/>
      </c>
      <c r="C324" s="35" t="str">
        <f>IF(ISBLANK($A324),"",VLOOKUP(MID($A324,FINDB("_",$A324,7)+1,LEN($A324)-FINDB("_",$A324,7)),'Date Table'!$A$2:$E$31,2,0))</f>
        <v/>
      </c>
      <c r="D324" s="35" t="str">
        <f>IF(ISBLANK($A324),"",VLOOKUP(MID($A324,FINDB("_",$A324,7)+1,LEN($A324)-FINDB("_",$A324,7)),'Date Table'!$A$2:$E$31,3,0))</f>
        <v/>
      </c>
      <c r="E324" s="35" t="str">
        <f>IF(ISBLANK($A324),"",VLOOKUP(MID($A324,FINDB("_",$A324,7)+1,LEN($A324)-FINDB("_",$A324,7)),'Date Table'!$A$2:$E$31,4,0))</f>
        <v/>
      </c>
      <c r="F324" s="35" t="str">
        <f>IF(ISBLANK($A324),"",VLOOKUP(MID($A324,FINDB("_",$A324,7)+1,LEN($A324)-FINDB("_",$A324,7)),'Date Table'!$A$2:$E$31,5,0))</f>
        <v/>
      </c>
      <c r="G324" s="12"/>
      <c r="H324" s="12"/>
      <c r="I324" s="14"/>
    </row>
    <row r="325" spans="1:9" s="7" customFormat="1" x14ac:dyDescent="0.25">
      <c r="A325" s="12"/>
      <c r="B325" s="14" t="str">
        <f t="shared" si="5"/>
        <v/>
      </c>
      <c r="C325" s="35" t="str">
        <f>IF(ISBLANK($A325),"",VLOOKUP(MID($A325,FINDB("_",$A325,7)+1,LEN($A325)-FINDB("_",$A325,7)),'Date Table'!$A$2:$E$31,2,0))</f>
        <v/>
      </c>
      <c r="D325" s="35" t="str">
        <f>IF(ISBLANK($A325),"",VLOOKUP(MID($A325,FINDB("_",$A325,7)+1,LEN($A325)-FINDB("_",$A325,7)),'Date Table'!$A$2:$E$31,3,0))</f>
        <v/>
      </c>
      <c r="E325" s="35" t="str">
        <f>IF(ISBLANK($A325),"",VLOOKUP(MID($A325,FINDB("_",$A325,7)+1,LEN($A325)-FINDB("_",$A325,7)),'Date Table'!$A$2:$E$31,4,0))</f>
        <v/>
      </c>
      <c r="F325" s="35" t="str">
        <f>IF(ISBLANK($A325),"",VLOOKUP(MID($A325,FINDB("_",$A325,7)+1,LEN($A325)-FINDB("_",$A325,7)),'Date Table'!$A$2:$E$31,5,0))</f>
        <v/>
      </c>
      <c r="G325" s="12"/>
      <c r="H325" s="12"/>
      <c r="I325" s="14"/>
    </row>
    <row r="326" spans="1:9" s="7" customFormat="1" x14ac:dyDescent="0.25">
      <c r="A326" s="12"/>
      <c r="B326" s="14" t="str">
        <f t="shared" si="5"/>
        <v/>
      </c>
      <c r="C326" s="35" t="str">
        <f>IF(ISBLANK($A326),"",VLOOKUP(MID($A326,FINDB("_",$A326,7)+1,LEN($A326)-FINDB("_",$A326,7)),'Date Table'!$A$2:$E$31,2,0))</f>
        <v/>
      </c>
      <c r="D326" s="35" t="str">
        <f>IF(ISBLANK($A326),"",VLOOKUP(MID($A326,FINDB("_",$A326,7)+1,LEN($A326)-FINDB("_",$A326,7)),'Date Table'!$A$2:$E$31,3,0))</f>
        <v/>
      </c>
      <c r="E326" s="35" t="str">
        <f>IF(ISBLANK($A326),"",VLOOKUP(MID($A326,FINDB("_",$A326,7)+1,LEN($A326)-FINDB("_",$A326,7)),'Date Table'!$A$2:$E$31,4,0))</f>
        <v/>
      </c>
      <c r="F326" s="35" t="str">
        <f>IF(ISBLANK($A326),"",VLOOKUP(MID($A326,FINDB("_",$A326,7)+1,LEN($A326)-FINDB("_",$A326,7)),'Date Table'!$A$2:$E$31,5,0))</f>
        <v/>
      </c>
      <c r="G326" s="12"/>
      <c r="H326" s="12"/>
      <c r="I326" s="14"/>
    </row>
    <row r="327" spans="1:9" s="7" customFormat="1" x14ac:dyDescent="0.25">
      <c r="A327" s="12"/>
      <c r="B327" s="14" t="str">
        <f t="shared" si="5"/>
        <v/>
      </c>
      <c r="C327" s="35" t="str">
        <f>IF(ISBLANK($A327),"",VLOOKUP(MID($A327,FINDB("_",$A327,7)+1,LEN($A327)-FINDB("_",$A327,7)),'Date Table'!$A$2:$E$31,2,0))</f>
        <v/>
      </c>
      <c r="D327" s="35" t="str">
        <f>IF(ISBLANK($A327),"",VLOOKUP(MID($A327,FINDB("_",$A327,7)+1,LEN($A327)-FINDB("_",$A327,7)),'Date Table'!$A$2:$E$31,3,0))</f>
        <v/>
      </c>
      <c r="E327" s="35" t="str">
        <f>IF(ISBLANK($A327),"",VLOOKUP(MID($A327,FINDB("_",$A327,7)+1,LEN($A327)-FINDB("_",$A327,7)),'Date Table'!$A$2:$E$31,4,0))</f>
        <v/>
      </c>
      <c r="F327" s="35" t="str">
        <f>IF(ISBLANK($A327),"",VLOOKUP(MID($A327,FINDB("_",$A327,7)+1,LEN($A327)-FINDB("_",$A327,7)),'Date Table'!$A$2:$E$31,5,0))</f>
        <v/>
      </c>
      <c r="G327" s="12"/>
      <c r="H327" s="12"/>
      <c r="I327" s="14"/>
    </row>
    <row r="328" spans="1:9" s="7" customFormat="1" x14ac:dyDescent="0.25">
      <c r="A328" s="12"/>
      <c r="B328" s="14" t="str">
        <f t="shared" si="5"/>
        <v/>
      </c>
      <c r="C328" s="35" t="str">
        <f>IF(ISBLANK($A328),"",VLOOKUP(MID($A328,FINDB("_",$A328,7)+1,LEN($A328)-FINDB("_",$A328,7)),'Date Table'!$A$2:$E$31,2,0))</f>
        <v/>
      </c>
      <c r="D328" s="35" t="str">
        <f>IF(ISBLANK($A328),"",VLOOKUP(MID($A328,FINDB("_",$A328,7)+1,LEN($A328)-FINDB("_",$A328,7)),'Date Table'!$A$2:$E$31,3,0))</f>
        <v/>
      </c>
      <c r="E328" s="35" t="str">
        <f>IF(ISBLANK($A328),"",VLOOKUP(MID($A328,FINDB("_",$A328,7)+1,LEN($A328)-FINDB("_",$A328,7)),'Date Table'!$A$2:$E$31,4,0))</f>
        <v/>
      </c>
      <c r="F328" s="35" t="str">
        <f>IF(ISBLANK($A328),"",VLOOKUP(MID($A328,FINDB("_",$A328,7)+1,LEN($A328)-FINDB("_",$A328,7)),'Date Table'!$A$2:$E$31,5,0))</f>
        <v/>
      </c>
      <c r="G328" s="12"/>
      <c r="H328" s="12"/>
      <c r="I328" s="14"/>
    </row>
    <row r="329" spans="1:9" s="7" customFormat="1" x14ac:dyDescent="0.25">
      <c r="A329" s="12"/>
      <c r="B329" s="14" t="str">
        <f t="shared" si="5"/>
        <v/>
      </c>
      <c r="C329" s="35" t="str">
        <f>IF(ISBLANK($A329),"",VLOOKUP(MID($A329,FINDB("_",$A329,7)+1,LEN($A329)-FINDB("_",$A329,7)),'Date Table'!$A$2:$E$31,2,0))</f>
        <v/>
      </c>
      <c r="D329" s="35" t="str">
        <f>IF(ISBLANK($A329),"",VLOOKUP(MID($A329,FINDB("_",$A329,7)+1,LEN($A329)-FINDB("_",$A329,7)),'Date Table'!$A$2:$E$31,3,0))</f>
        <v/>
      </c>
      <c r="E329" s="35" t="str">
        <f>IF(ISBLANK($A329),"",VLOOKUP(MID($A329,FINDB("_",$A329,7)+1,LEN($A329)-FINDB("_",$A329,7)),'Date Table'!$A$2:$E$31,4,0))</f>
        <v/>
      </c>
      <c r="F329" s="35" t="str">
        <f>IF(ISBLANK($A329),"",VLOOKUP(MID($A329,FINDB("_",$A329,7)+1,LEN($A329)-FINDB("_",$A329,7)),'Date Table'!$A$2:$E$31,5,0))</f>
        <v/>
      </c>
      <c r="G329" s="12"/>
      <c r="H329" s="12"/>
      <c r="I329" s="14"/>
    </row>
    <row r="330" spans="1:9" s="7" customFormat="1" x14ac:dyDescent="0.25">
      <c r="A330" s="12"/>
      <c r="B330" s="14" t="str">
        <f t="shared" si="5"/>
        <v/>
      </c>
      <c r="C330" s="35" t="str">
        <f>IF(ISBLANK($A330),"",VLOOKUP(MID($A330,FINDB("_",$A330,7)+1,LEN($A330)-FINDB("_",$A330,7)),'Date Table'!$A$2:$E$31,2,0))</f>
        <v/>
      </c>
      <c r="D330" s="35" t="str">
        <f>IF(ISBLANK($A330),"",VLOOKUP(MID($A330,FINDB("_",$A330,7)+1,LEN($A330)-FINDB("_",$A330,7)),'Date Table'!$A$2:$E$31,3,0))</f>
        <v/>
      </c>
      <c r="E330" s="35" t="str">
        <f>IF(ISBLANK($A330),"",VLOOKUP(MID($A330,FINDB("_",$A330,7)+1,LEN($A330)-FINDB("_",$A330,7)),'Date Table'!$A$2:$E$31,4,0))</f>
        <v/>
      </c>
      <c r="F330" s="35" t="str">
        <f>IF(ISBLANK($A330),"",VLOOKUP(MID($A330,FINDB("_",$A330,7)+1,LEN($A330)-FINDB("_",$A330,7)),'Date Table'!$A$2:$E$31,5,0))</f>
        <v/>
      </c>
      <c r="G330" s="12"/>
      <c r="H330" s="12"/>
      <c r="I330" s="14"/>
    </row>
    <row r="331" spans="1:9" s="7" customFormat="1" x14ac:dyDescent="0.25">
      <c r="A331" s="12"/>
      <c r="B331" s="14" t="str">
        <f t="shared" si="5"/>
        <v/>
      </c>
      <c r="C331" s="35" t="str">
        <f>IF(ISBLANK($A331),"",VLOOKUP(MID($A331,FINDB("_",$A331,7)+1,LEN($A331)-FINDB("_",$A331,7)),'Date Table'!$A$2:$E$31,2,0))</f>
        <v/>
      </c>
      <c r="D331" s="35" t="str">
        <f>IF(ISBLANK($A331),"",VLOOKUP(MID($A331,FINDB("_",$A331,7)+1,LEN($A331)-FINDB("_",$A331,7)),'Date Table'!$A$2:$E$31,3,0))</f>
        <v/>
      </c>
      <c r="E331" s="35" t="str">
        <f>IF(ISBLANK($A331),"",VLOOKUP(MID($A331,FINDB("_",$A331,7)+1,LEN($A331)-FINDB("_",$A331,7)),'Date Table'!$A$2:$E$31,4,0))</f>
        <v/>
      </c>
      <c r="F331" s="35" t="str">
        <f>IF(ISBLANK($A331),"",VLOOKUP(MID($A331,FINDB("_",$A331,7)+1,LEN($A331)-FINDB("_",$A331,7)),'Date Table'!$A$2:$E$31,5,0))</f>
        <v/>
      </c>
      <c r="G331" s="12"/>
      <c r="H331" s="12"/>
      <c r="I331" s="14"/>
    </row>
    <row r="332" spans="1:9" s="7" customFormat="1" x14ac:dyDescent="0.25">
      <c r="A332" s="12"/>
      <c r="B332" s="14" t="str">
        <f t="shared" si="5"/>
        <v/>
      </c>
      <c r="C332" s="35" t="str">
        <f>IF(ISBLANK($A332),"",VLOOKUP(MID($A332,FINDB("_",$A332,7)+1,LEN($A332)-FINDB("_",$A332,7)),'Date Table'!$A$2:$E$31,2,0))</f>
        <v/>
      </c>
      <c r="D332" s="35" t="str">
        <f>IF(ISBLANK($A332),"",VLOOKUP(MID($A332,FINDB("_",$A332,7)+1,LEN($A332)-FINDB("_",$A332,7)),'Date Table'!$A$2:$E$31,3,0))</f>
        <v/>
      </c>
      <c r="E332" s="35" t="str">
        <f>IF(ISBLANK($A332),"",VLOOKUP(MID($A332,FINDB("_",$A332,7)+1,LEN($A332)-FINDB("_",$A332,7)),'Date Table'!$A$2:$E$31,4,0))</f>
        <v/>
      </c>
      <c r="F332" s="35" t="str">
        <f>IF(ISBLANK($A332),"",VLOOKUP(MID($A332,FINDB("_",$A332,7)+1,LEN($A332)-FINDB("_",$A332,7)),'Date Table'!$A$2:$E$31,5,0))</f>
        <v/>
      </c>
      <c r="G332" s="12"/>
      <c r="H332" s="12"/>
      <c r="I332" s="14"/>
    </row>
    <row r="333" spans="1:9" s="7" customFormat="1" x14ac:dyDescent="0.25">
      <c r="A333" s="12"/>
      <c r="B333" s="14" t="str">
        <f t="shared" si="5"/>
        <v/>
      </c>
      <c r="C333" s="35" t="str">
        <f>IF(ISBLANK($A333),"",VLOOKUP(MID($A333,FINDB("_",$A333,7)+1,LEN($A333)-FINDB("_",$A333,7)),'Date Table'!$A$2:$E$31,2,0))</f>
        <v/>
      </c>
      <c r="D333" s="35" t="str">
        <f>IF(ISBLANK($A333),"",VLOOKUP(MID($A333,FINDB("_",$A333,7)+1,LEN($A333)-FINDB("_",$A333,7)),'Date Table'!$A$2:$E$31,3,0))</f>
        <v/>
      </c>
      <c r="E333" s="35" t="str">
        <f>IF(ISBLANK($A333),"",VLOOKUP(MID($A333,FINDB("_",$A333,7)+1,LEN($A333)-FINDB("_",$A333,7)),'Date Table'!$A$2:$E$31,4,0))</f>
        <v/>
      </c>
      <c r="F333" s="35" t="str">
        <f>IF(ISBLANK($A333),"",VLOOKUP(MID($A333,FINDB("_",$A333,7)+1,LEN($A333)-FINDB("_",$A333,7)),'Date Table'!$A$2:$E$31,5,0))</f>
        <v/>
      </c>
      <c r="G333" s="12"/>
      <c r="H333" s="12"/>
      <c r="I333" s="14"/>
    </row>
    <row r="334" spans="1:9" s="7" customFormat="1" x14ac:dyDescent="0.25">
      <c r="A334" s="12"/>
      <c r="B334" s="14" t="str">
        <f t="shared" si="5"/>
        <v/>
      </c>
      <c r="C334" s="35" t="str">
        <f>IF(ISBLANK($A334),"",VLOOKUP(MID($A334,FINDB("_",$A334,7)+1,LEN($A334)-FINDB("_",$A334,7)),'Date Table'!$A$2:$E$31,2,0))</f>
        <v/>
      </c>
      <c r="D334" s="35" t="str">
        <f>IF(ISBLANK($A334),"",VLOOKUP(MID($A334,FINDB("_",$A334,7)+1,LEN($A334)-FINDB("_",$A334,7)),'Date Table'!$A$2:$E$31,3,0))</f>
        <v/>
      </c>
      <c r="E334" s="35" t="str">
        <f>IF(ISBLANK($A334),"",VLOOKUP(MID($A334,FINDB("_",$A334,7)+1,LEN($A334)-FINDB("_",$A334,7)),'Date Table'!$A$2:$E$31,4,0))</f>
        <v/>
      </c>
      <c r="F334" s="35" t="str">
        <f>IF(ISBLANK($A334),"",VLOOKUP(MID($A334,FINDB("_",$A334,7)+1,LEN($A334)-FINDB("_",$A334,7)),'Date Table'!$A$2:$E$31,5,0))</f>
        <v/>
      </c>
      <c r="G334" s="12"/>
      <c r="H334" s="12"/>
      <c r="I334" s="14"/>
    </row>
    <row r="335" spans="1:9" s="7" customFormat="1" x14ac:dyDescent="0.25">
      <c r="A335" s="12"/>
      <c r="B335" s="14" t="str">
        <f t="shared" si="5"/>
        <v/>
      </c>
      <c r="C335" s="35" t="str">
        <f>IF(ISBLANK($A335),"",VLOOKUP(MID($A335,FINDB("_",$A335,7)+1,LEN($A335)-FINDB("_",$A335,7)),'Date Table'!$A$2:$E$31,2,0))</f>
        <v/>
      </c>
      <c r="D335" s="35" t="str">
        <f>IF(ISBLANK($A335),"",VLOOKUP(MID($A335,FINDB("_",$A335,7)+1,LEN($A335)-FINDB("_",$A335,7)),'Date Table'!$A$2:$E$31,3,0))</f>
        <v/>
      </c>
      <c r="E335" s="35" t="str">
        <f>IF(ISBLANK($A335),"",VLOOKUP(MID($A335,FINDB("_",$A335,7)+1,LEN($A335)-FINDB("_",$A335,7)),'Date Table'!$A$2:$E$31,4,0))</f>
        <v/>
      </c>
      <c r="F335" s="35" t="str">
        <f>IF(ISBLANK($A335),"",VLOOKUP(MID($A335,FINDB("_",$A335,7)+1,LEN($A335)-FINDB("_",$A335,7)),'Date Table'!$A$2:$E$31,5,0))</f>
        <v/>
      </c>
      <c r="G335" s="12"/>
      <c r="H335" s="12"/>
      <c r="I335" s="14"/>
    </row>
    <row r="336" spans="1:9" s="7" customFormat="1" x14ac:dyDescent="0.25">
      <c r="A336" s="12"/>
      <c r="B336" s="14" t="str">
        <f t="shared" si="5"/>
        <v/>
      </c>
      <c r="C336" s="35" t="str">
        <f>IF(ISBLANK($A336),"",VLOOKUP(MID($A336,FINDB("_",$A336,7)+1,LEN($A336)-FINDB("_",$A336,7)),'Date Table'!$A$2:$E$31,2,0))</f>
        <v/>
      </c>
      <c r="D336" s="35" t="str">
        <f>IF(ISBLANK($A336),"",VLOOKUP(MID($A336,FINDB("_",$A336,7)+1,LEN($A336)-FINDB("_",$A336,7)),'Date Table'!$A$2:$E$31,3,0))</f>
        <v/>
      </c>
      <c r="E336" s="35" t="str">
        <f>IF(ISBLANK($A336),"",VLOOKUP(MID($A336,FINDB("_",$A336,7)+1,LEN($A336)-FINDB("_",$A336,7)),'Date Table'!$A$2:$E$31,4,0))</f>
        <v/>
      </c>
      <c r="F336" s="35" t="str">
        <f>IF(ISBLANK($A336),"",VLOOKUP(MID($A336,FINDB("_",$A336,7)+1,LEN($A336)-FINDB("_",$A336,7)),'Date Table'!$A$2:$E$31,5,0))</f>
        <v/>
      </c>
      <c r="G336" s="12"/>
      <c r="H336" s="12"/>
      <c r="I336" s="14"/>
    </row>
    <row r="337" spans="1:9" s="7" customFormat="1" x14ac:dyDescent="0.25">
      <c r="A337" s="12"/>
      <c r="B337" s="14" t="str">
        <f t="shared" si="5"/>
        <v/>
      </c>
      <c r="C337" s="35" t="str">
        <f>IF(ISBLANK($A337),"",VLOOKUP(MID($A337,FINDB("_",$A337,7)+1,LEN($A337)-FINDB("_",$A337,7)),'Date Table'!$A$2:$E$31,2,0))</f>
        <v/>
      </c>
      <c r="D337" s="35" t="str">
        <f>IF(ISBLANK($A337),"",VLOOKUP(MID($A337,FINDB("_",$A337,7)+1,LEN($A337)-FINDB("_",$A337,7)),'Date Table'!$A$2:$E$31,3,0))</f>
        <v/>
      </c>
      <c r="E337" s="35" t="str">
        <f>IF(ISBLANK($A337),"",VLOOKUP(MID($A337,FINDB("_",$A337,7)+1,LEN($A337)-FINDB("_",$A337,7)),'Date Table'!$A$2:$E$31,4,0))</f>
        <v/>
      </c>
      <c r="F337" s="35" t="str">
        <f>IF(ISBLANK($A337),"",VLOOKUP(MID($A337,FINDB("_",$A337,7)+1,LEN($A337)-FINDB("_",$A337,7)),'Date Table'!$A$2:$E$31,5,0))</f>
        <v/>
      </c>
      <c r="G337" s="12"/>
      <c r="H337" s="12"/>
      <c r="I337" s="14"/>
    </row>
    <row r="338" spans="1:9" s="7" customFormat="1" x14ac:dyDescent="0.25">
      <c r="A338" s="12"/>
      <c r="B338" s="14" t="str">
        <f t="shared" si="5"/>
        <v/>
      </c>
      <c r="C338" s="35" t="str">
        <f>IF(ISBLANK($A338),"",VLOOKUP(MID($A338,FINDB("_",$A338,7)+1,LEN($A338)-FINDB("_",$A338,7)),'Date Table'!$A$2:$E$31,2,0))</f>
        <v/>
      </c>
      <c r="D338" s="35" t="str">
        <f>IF(ISBLANK($A338),"",VLOOKUP(MID($A338,FINDB("_",$A338,7)+1,LEN($A338)-FINDB("_",$A338,7)),'Date Table'!$A$2:$E$31,3,0))</f>
        <v/>
      </c>
      <c r="E338" s="35" t="str">
        <f>IF(ISBLANK($A338),"",VLOOKUP(MID($A338,FINDB("_",$A338,7)+1,LEN($A338)-FINDB("_",$A338,7)),'Date Table'!$A$2:$E$31,4,0))</f>
        <v/>
      </c>
      <c r="F338" s="35" t="str">
        <f>IF(ISBLANK($A338),"",VLOOKUP(MID($A338,FINDB("_",$A338,7)+1,LEN($A338)-FINDB("_",$A338,7)),'Date Table'!$A$2:$E$31,5,0))</f>
        <v/>
      </c>
      <c r="G338" s="12"/>
      <c r="H338" s="12"/>
      <c r="I338" s="14"/>
    </row>
    <row r="339" spans="1:9" s="7" customFormat="1" x14ac:dyDescent="0.25">
      <c r="A339" s="12"/>
      <c r="B339" s="14" t="str">
        <f t="shared" si="5"/>
        <v/>
      </c>
      <c r="C339" s="35" t="str">
        <f>IF(ISBLANK($A339),"",VLOOKUP(MID($A339,FINDB("_",$A339,7)+1,LEN($A339)-FINDB("_",$A339,7)),'Date Table'!$A$2:$E$31,2,0))</f>
        <v/>
      </c>
      <c r="D339" s="35" t="str">
        <f>IF(ISBLANK($A339),"",VLOOKUP(MID($A339,FINDB("_",$A339,7)+1,LEN($A339)-FINDB("_",$A339,7)),'Date Table'!$A$2:$E$31,3,0))</f>
        <v/>
      </c>
      <c r="E339" s="35" t="str">
        <f>IF(ISBLANK($A339),"",VLOOKUP(MID($A339,FINDB("_",$A339,7)+1,LEN($A339)-FINDB("_",$A339,7)),'Date Table'!$A$2:$E$31,4,0))</f>
        <v/>
      </c>
      <c r="F339" s="35" t="str">
        <f>IF(ISBLANK($A339),"",VLOOKUP(MID($A339,FINDB("_",$A339,7)+1,LEN($A339)-FINDB("_",$A339,7)),'Date Table'!$A$2:$E$31,5,0))</f>
        <v/>
      </c>
      <c r="G339" s="12"/>
      <c r="H339" s="12"/>
      <c r="I339" s="14"/>
    </row>
    <row r="340" spans="1:9" s="7" customFormat="1" x14ac:dyDescent="0.25">
      <c r="A340" s="12"/>
      <c r="B340" s="14" t="str">
        <f t="shared" si="5"/>
        <v/>
      </c>
      <c r="C340" s="35" t="str">
        <f>IF(ISBLANK($A340),"",VLOOKUP(MID($A340,FINDB("_",$A340,7)+1,LEN($A340)-FINDB("_",$A340,7)),'Date Table'!$A$2:$E$31,2,0))</f>
        <v/>
      </c>
      <c r="D340" s="35" t="str">
        <f>IF(ISBLANK($A340),"",VLOOKUP(MID($A340,FINDB("_",$A340,7)+1,LEN($A340)-FINDB("_",$A340,7)),'Date Table'!$A$2:$E$31,3,0))</f>
        <v/>
      </c>
      <c r="E340" s="35" t="str">
        <f>IF(ISBLANK($A340),"",VLOOKUP(MID($A340,FINDB("_",$A340,7)+1,LEN($A340)-FINDB("_",$A340,7)),'Date Table'!$A$2:$E$31,4,0))</f>
        <v/>
      </c>
      <c r="F340" s="35" t="str">
        <f>IF(ISBLANK($A340),"",VLOOKUP(MID($A340,FINDB("_",$A340,7)+1,LEN($A340)-FINDB("_",$A340,7)),'Date Table'!$A$2:$E$31,5,0))</f>
        <v/>
      </c>
      <c r="G340" s="12"/>
      <c r="H340" s="12"/>
      <c r="I340" s="14"/>
    </row>
    <row r="341" spans="1:9" s="7" customFormat="1" x14ac:dyDescent="0.25">
      <c r="A341" s="12"/>
      <c r="B341" s="14" t="str">
        <f t="shared" si="5"/>
        <v/>
      </c>
      <c r="C341" s="35" t="str">
        <f>IF(ISBLANK($A341),"",VLOOKUP(MID($A341,FINDB("_",$A341,7)+1,LEN($A341)-FINDB("_",$A341,7)),'Date Table'!$A$2:$E$31,2,0))</f>
        <v/>
      </c>
      <c r="D341" s="35" t="str">
        <f>IF(ISBLANK($A341),"",VLOOKUP(MID($A341,FINDB("_",$A341,7)+1,LEN($A341)-FINDB("_",$A341,7)),'Date Table'!$A$2:$E$31,3,0))</f>
        <v/>
      </c>
      <c r="E341" s="35" t="str">
        <f>IF(ISBLANK($A341),"",VLOOKUP(MID($A341,FINDB("_",$A341,7)+1,LEN($A341)-FINDB("_",$A341,7)),'Date Table'!$A$2:$E$31,4,0))</f>
        <v/>
      </c>
      <c r="F341" s="35" t="str">
        <f>IF(ISBLANK($A341),"",VLOOKUP(MID($A341,FINDB("_",$A341,7)+1,LEN($A341)-FINDB("_",$A341,7)),'Date Table'!$A$2:$E$31,5,0))</f>
        <v/>
      </c>
      <c r="G341" s="12"/>
      <c r="H341" s="12"/>
      <c r="I341" s="14"/>
    </row>
    <row r="342" spans="1:9" s="7" customFormat="1" x14ac:dyDescent="0.25">
      <c r="A342" s="12"/>
      <c r="B342" s="14" t="str">
        <f t="shared" si="5"/>
        <v/>
      </c>
      <c r="C342" s="35" t="str">
        <f>IF(ISBLANK($A342),"",VLOOKUP(MID($A342,FINDB("_",$A342,7)+1,LEN($A342)-FINDB("_",$A342,7)),'Date Table'!$A$2:$E$31,2,0))</f>
        <v/>
      </c>
      <c r="D342" s="35" t="str">
        <f>IF(ISBLANK($A342),"",VLOOKUP(MID($A342,FINDB("_",$A342,7)+1,LEN($A342)-FINDB("_",$A342,7)),'Date Table'!$A$2:$E$31,3,0))</f>
        <v/>
      </c>
      <c r="E342" s="35" t="str">
        <f>IF(ISBLANK($A342),"",VLOOKUP(MID($A342,FINDB("_",$A342,7)+1,LEN($A342)-FINDB("_",$A342,7)),'Date Table'!$A$2:$E$31,4,0))</f>
        <v/>
      </c>
      <c r="F342" s="35" t="str">
        <f>IF(ISBLANK($A342),"",VLOOKUP(MID($A342,FINDB("_",$A342,7)+1,LEN($A342)-FINDB("_",$A342,7)),'Date Table'!$A$2:$E$31,5,0))</f>
        <v/>
      </c>
      <c r="G342" s="12"/>
      <c r="H342" s="12"/>
      <c r="I342" s="14"/>
    </row>
    <row r="343" spans="1:9" s="7" customFormat="1" x14ac:dyDescent="0.25">
      <c r="A343" s="12"/>
      <c r="B343" s="14" t="str">
        <f t="shared" si="5"/>
        <v/>
      </c>
      <c r="C343" s="35" t="str">
        <f>IF(ISBLANK($A343),"",VLOOKUP(MID($A343,FINDB("_",$A343,7)+1,LEN($A343)-FINDB("_",$A343,7)),'Date Table'!$A$2:$E$31,2,0))</f>
        <v/>
      </c>
      <c r="D343" s="35" t="str">
        <f>IF(ISBLANK($A343),"",VLOOKUP(MID($A343,FINDB("_",$A343,7)+1,LEN($A343)-FINDB("_",$A343,7)),'Date Table'!$A$2:$E$31,3,0))</f>
        <v/>
      </c>
      <c r="E343" s="35" t="str">
        <f>IF(ISBLANK($A343),"",VLOOKUP(MID($A343,FINDB("_",$A343,7)+1,LEN($A343)-FINDB("_",$A343,7)),'Date Table'!$A$2:$E$31,4,0))</f>
        <v/>
      </c>
      <c r="F343" s="35" t="str">
        <f>IF(ISBLANK($A343),"",VLOOKUP(MID($A343,FINDB("_",$A343,7)+1,LEN($A343)-FINDB("_",$A343,7)),'Date Table'!$A$2:$E$31,5,0))</f>
        <v/>
      </c>
      <c r="G343" s="12"/>
      <c r="H343" s="12"/>
      <c r="I343" s="14"/>
    </row>
    <row r="344" spans="1:9" s="7" customFormat="1" x14ac:dyDescent="0.25">
      <c r="A344" s="12"/>
      <c r="B344" s="14" t="str">
        <f t="shared" si="5"/>
        <v/>
      </c>
      <c r="C344" s="35" t="str">
        <f>IF(ISBLANK($A344),"",VLOOKUP(MID($A344,FINDB("_",$A344,7)+1,LEN($A344)-FINDB("_",$A344,7)),'Date Table'!$A$2:$E$31,2,0))</f>
        <v/>
      </c>
      <c r="D344" s="35" t="str">
        <f>IF(ISBLANK($A344),"",VLOOKUP(MID($A344,FINDB("_",$A344,7)+1,LEN($A344)-FINDB("_",$A344,7)),'Date Table'!$A$2:$E$31,3,0))</f>
        <v/>
      </c>
      <c r="E344" s="35" t="str">
        <f>IF(ISBLANK($A344),"",VLOOKUP(MID($A344,FINDB("_",$A344,7)+1,LEN($A344)-FINDB("_",$A344,7)),'Date Table'!$A$2:$E$31,4,0))</f>
        <v/>
      </c>
      <c r="F344" s="35" t="str">
        <f>IF(ISBLANK($A344),"",VLOOKUP(MID($A344,FINDB("_",$A344,7)+1,LEN($A344)-FINDB("_",$A344,7)),'Date Table'!$A$2:$E$31,5,0))</f>
        <v/>
      </c>
      <c r="G344" s="12"/>
      <c r="H344" s="12"/>
      <c r="I344" s="14"/>
    </row>
    <row r="345" spans="1:9" s="7" customFormat="1" x14ac:dyDescent="0.25">
      <c r="A345" s="12"/>
      <c r="B345" s="14" t="str">
        <f t="shared" si="5"/>
        <v/>
      </c>
      <c r="C345" s="35" t="str">
        <f>IF(ISBLANK($A345),"",VLOOKUP(MID($A345,FINDB("_",$A345,7)+1,LEN($A345)-FINDB("_",$A345,7)),'Date Table'!$A$2:$E$31,2,0))</f>
        <v/>
      </c>
      <c r="D345" s="35" t="str">
        <f>IF(ISBLANK($A345),"",VLOOKUP(MID($A345,FINDB("_",$A345,7)+1,LEN($A345)-FINDB("_",$A345,7)),'Date Table'!$A$2:$E$31,3,0))</f>
        <v/>
      </c>
      <c r="E345" s="35" t="str">
        <f>IF(ISBLANK($A345),"",VLOOKUP(MID($A345,FINDB("_",$A345,7)+1,LEN($A345)-FINDB("_",$A345,7)),'Date Table'!$A$2:$E$31,4,0))</f>
        <v/>
      </c>
      <c r="F345" s="35" t="str">
        <f>IF(ISBLANK($A345),"",VLOOKUP(MID($A345,FINDB("_",$A345,7)+1,LEN($A345)-FINDB("_",$A345,7)),'Date Table'!$A$2:$E$31,5,0))</f>
        <v/>
      </c>
      <c r="G345" s="12"/>
      <c r="H345" s="12"/>
      <c r="I345" s="14"/>
    </row>
    <row r="346" spans="1:9" s="7" customFormat="1" x14ac:dyDescent="0.25">
      <c r="A346" s="12"/>
      <c r="B346" s="14" t="str">
        <f t="shared" si="5"/>
        <v/>
      </c>
      <c r="C346" s="35" t="str">
        <f>IF(ISBLANK($A346),"",VLOOKUP(MID($A346,FINDB("_",$A346,7)+1,LEN($A346)-FINDB("_",$A346,7)),'Date Table'!$A$2:$E$31,2,0))</f>
        <v/>
      </c>
      <c r="D346" s="35" t="str">
        <f>IF(ISBLANK($A346),"",VLOOKUP(MID($A346,FINDB("_",$A346,7)+1,LEN($A346)-FINDB("_",$A346,7)),'Date Table'!$A$2:$E$31,3,0))</f>
        <v/>
      </c>
      <c r="E346" s="35" t="str">
        <f>IF(ISBLANK($A346),"",VLOOKUP(MID($A346,FINDB("_",$A346,7)+1,LEN($A346)-FINDB("_",$A346,7)),'Date Table'!$A$2:$E$31,4,0))</f>
        <v/>
      </c>
      <c r="F346" s="35" t="str">
        <f>IF(ISBLANK($A346),"",VLOOKUP(MID($A346,FINDB("_",$A346,7)+1,LEN($A346)-FINDB("_",$A346,7)),'Date Table'!$A$2:$E$31,5,0))</f>
        <v/>
      </c>
      <c r="G346" s="12"/>
      <c r="H346" s="12"/>
      <c r="I346" s="14"/>
    </row>
    <row r="347" spans="1:9" s="7" customFormat="1" x14ac:dyDescent="0.25">
      <c r="A347" s="12"/>
      <c r="B347" s="14" t="str">
        <f t="shared" si="5"/>
        <v/>
      </c>
      <c r="C347" s="35" t="str">
        <f>IF(ISBLANK($A347),"",VLOOKUP(MID($A347,FINDB("_",$A347,7)+1,LEN($A347)-FINDB("_",$A347,7)),'Date Table'!$A$2:$E$31,2,0))</f>
        <v/>
      </c>
      <c r="D347" s="35" t="str">
        <f>IF(ISBLANK($A347),"",VLOOKUP(MID($A347,FINDB("_",$A347,7)+1,LEN($A347)-FINDB("_",$A347,7)),'Date Table'!$A$2:$E$31,3,0))</f>
        <v/>
      </c>
      <c r="E347" s="35" t="str">
        <f>IF(ISBLANK($A347),"",VLOOKUP(MID($A347,FINDB("_",$A347,7)+1,LEN($A347)-FINDB("_",$A347,7)),'Date Table'!$A$2:$E$31,4,0))</f>
        <v/>
      </c>
      <c r="F347" s="35" t="str">
        <f>IF(ISBLANK($A347),"",VLOOKUP(MID($A347,FINDB("_",$A347,7)+1,LEN($A347)-FINDB("_",$A347,7)),'Date Table'!$A$2:$E$31,5,0))</f>
        <v/>
      </c>
      <c r="G347" s="12"/>
      <c r="H347" s="12"/>
      <c r="I347" s="14"/>
    </row>
    <row r="348" spans="1:9" s="7" customFormat="1" x14ac:dyDescent="0.25">
      <c r="A348" s="12"/>
      <c r="B348" s="14" t="str">
        <f t="shared" si="5"/>
        <v/>
      </c>
      <c r="C348" s="35" t="str">
        <f>IF(ISBLANK($A348),"",VLOOKUP(MID($A348,FINDB("_",$A348,7)+1,LEN($A348)-FINDB("_",$A348,7)),'Date Table'!$A$2:$E$31,2,0))</f>
        <v/>
      </c>
      <c r="D348" s="35" t="str">
        <f>IF(ISBLANK($A348),"",VLOOKUP(MID($A348,FINDB("_",$A348,7)+1,LEN($A348)-FINDB("_",$A348,7)),'Date Table'!$A$2:$E$31,3,0))</f>
        <v/>
      </c>
      <c r="E348" s="35" t="str">
        <f>IF(ISBLANK($A348),"",VLOOKUP(MID($A348,FINDB("_",$A348,7)+1,LEN($A348)-FINDB("_",$A348,7)),'Date Table'!$A$2:$E$31,4,0))</f>
        <v/>
      </c>
      <c r="F348" s="35" t="str">
        <f>IF(ISBLANK($A348),"",VLOOKUP(MID($A348,FINDB("_",$A348,7)+1,LEN($A348)-FINDB("_",$A348,7)),'Date Table'!$A$2:$E$31,5,0))</f>
        <v/>
      </c>
      <c r="G348" s="12"/>
      <c r="H348" s="12"/>
      <c r="I348" s="14"/>
    </row>
    <row r="349" spans="1:9" s="7" customFormat="1" x14ac:dyDescent="0.25">
      <c r="A349" s="12"/>
      <c r="B349" s="14" t="str">
        <f t="shared" si="5"/>
        <v/>
      </c>
      <c r="C349" s="35" t="str">
        <f>IF(ISBLANK($A349),"",VLOOKUP(MID($A349,FINDB("_",$A349,7)+1,LEN($A349)-FINDB("_",$A349,7)),'Date Table'!$A$2:$E$31,2,0))</f>
        <v/>
      </c>
      <c r="D349" s="35" t="str">
        <f>IF(ISBLANK($A349),"",VLOOKUP(MID($A349,FINDB("_",$A349,7)+1,LEN($A349)-FINDB("_",$A349,7)),'Date Table'!$A$2:$E$31,3,0))</f>
        <v/>
      </c>
      <c r="E349" s="35" t="str">
        <f>IF(ISBLANK($A349),"",VLOOKUP(MID($A349,FINDB("_",$A349,7)+1,LEN($A349)-FINDB("_",$A349,7)),'Date Table'!$A$2:$E$31,4,0))</f>
        <v/>
      </c>
      <c r="F349" s="35" t="str">
        <f>IF(ISBLANK($A349),"",VLOOKUP(MID($A349,FINDB("_",$A349,7)+1,LEN($A349)-FINDB("_",$A349,7)),'Date Table'!$A$2:$E$31,5,0))</f>
        <v/>
      </c>
      <c r="G349" s="12"/>
      <c r="H349" s="12"/>
      <c r="I349" s="14"/>
    </row>
    <row r="350" spans="1:9" s="7" customFormat="1" x14ac:dyDescent="0.25">
      <c r="A350" s="12"/>
      <c r="B350" s="14" t="str">
        <f t="shared" si="5"/>
        <v/>
      </c>
      <c r="C350" s="35" t="str">
        <f>IF(ISBLANK($A350),"",VLOOKUP(MID($A350,FINDB("_",$A350,7)+1,LEN($A350)-FINDB("_",$A350,7)),'Date Table'!$A$2:$E$31,2,0))</f>
        <v/>
      </c>
      <c r="D350" s="35" t="str">
        <f>IF(ISBLANK($A350),"",VLOOKUP(MID($A350,FINDB("_",$A350,7)+1,LEN($A350)-FINDB("_",$A350,7)),'Date Table'!$A$2:$E$31,3,0))</f>
        <v/>
      </c>
      <c r="E350" s="35" t="str">
        <f>IF(ISBLANK($A350),"",VLOOKUP(MID($A350,FINDB("_",$A350,7)+1,LEN($A350)-FINDB("_",$A350,7)),'Date Table'!$A$2:$E$31,4,0))</f>
        <v/>
      </c>
      <c r="F350" s="35" t="str">
        <f>IF(ISBLANK($A350),"",VLOOKUP(MID($A350,FINDB("_",$A350,7)+1,LEN($A350)-FINDB("_",$A350,7)),'Date Table'!$A$2:$E$31,5,0))</f>
        <v/>
      </c>
      <c r="G350" s="12"/>
      <c r="H350" s="12"/>
      <c r="I350" s="14"/>
    </row>
    <row r="351" spans="1:9" s="7" customFormat="1" x14ac:dyDescent="0.25">
      <c r="A351" s="12"/>
      <c r="B351" s="14" t="str">
        <f t="shared" si="5"/>
        <v/>
      </c>
      <c r="C351" s="35" t="str">
        <f>IF(ISBLANK($A351),"",VLOOKUP(MID($A351,FINDB("_",$A351,7)+1,LEN($A351)-FINDB("_",$A351,7)),'Date Table'!$A$2:$E$31,2,0))</f>
        <v/>
      </c>
      <c r="D351" s="35" t="str">
        <f>IF(ISBLANK($A351),"",VLOOKUP(MID($A351,FINDB("_",$A351,7)+1,LEN($A351)-FINDB("_",$A351,7)),'Date Table'!$A$2:$E$31,3,0))</f>
        <v/>
      </c>
      <c r="E351" s="35" t="str">
        <f>IF(ISBLANK($A351),"",VLOOKUP(MID($A351,FINDB("_",$A351,7)+1,LEN($A351)-FINDB("_",$A351,7)),'Date Table'!$A$2:$E$31,4,0))</f>
        <v/>
      </c>
      <c r="F351" s="35" t="str">
        <f>IF(ISBLANK($A351),"",VLOOKUP(MID($A351,FINDB("_",$A351,7)+1,LEN($A351)-FINDB("_",$A351,7)),'Date Table'!$A$2:$E$31,5,0))</f>
        <v/>
      </c>
      <c r="G351" s="12"/>
      <c r="H351" s="12"/>
      <c r="I351" s="14"/>
    </row>
    <row r="352" spans="1:9" s="7" customFormat="1" x14ac:dyDescent="0.25">
      <c r="A352" s="12"/>
      <c r="B352" s="14" t="str">
        <f t="shared" si="5"/>
        <v/>
      </c>
      <c r="C352" s="35" t="str">
        <f>IF(ISBLANK($A352),"",VLOOKUP(MID($A352,FINDB("_",$A352,7)+1,LEN($A352)-FINDB("_",$A352,7)),'Date Table'!$A$2:$E$31,2,0))</f>
        <v/>
      </c>
      <c r="D352" s="35" t="str">
        <f>IF(ISBLANK($A352),"",VLOOKUP(MID($A352,FINDB("_",$A352,7)+1,LEN($A352)-FINDB("_",$A352,7)),'Date Table'!$A$2:$E$31,3,0))</f>
        <v/>
      </c>
      <c r="E352" s="35" t="str">
        <f>IF(ISBLANK($A352),"",VLOOKUP(MID($A352,FINDB("_",$A352,7)+1,LEN($A352)-FINDB("_",$A352,7)),'Date Table'!$A$2:$E$31,4,0))</f>
        <v/>
      </c>
      <c r="F352" s="35" t="str">
        <f>IF(ISBLANK($A352),"",VLOOKUP(MID($A352,FINDB("_",$A352,7)+1,LEN($A352)-FINDB("_",$A352,7)),'Date Table'!$A$2:$E$31,5,0))</f>
        <v/>
      </c>
      <c r="G352" s="12"/>
      <c r="H352" s="12"/>
      <c r="I352" s="14"/>
    </row>
    <row r="353" spans="1:9" s="7" customFormat="1" x14ac:dyDescent="0.25">
      <c r="A353" s="12"/>
      <c r="B353" s="14" t="str">
        <f t="shared" si="5"/>
        <v/>
      </c>
      <c r="C353" s="35" t="str">
        <f>IF(ISBLANK($A353),"",VLOOKUP(MID($A353,FINDB("_",$A353,7)+1,LEN($A353)-FINDB("_",$A353,7)),'Date Table'!$A$2:$E$31,2,0))</f>
        <v/>
      </c>
      <c r="D353" s="35" t="str">
        <f>IF(ISBLANK($A353),"",VLOOKUP(MID($A353,FINDB("_",$A353,7)+1,LEN($A353)-FINDB("_",$A353,7)),'Date Table'!$A$2:$E$31,3,0))</f>
        <v/>
      </c>
      <c r="E353" s="35" t="str">
        <f>IF(ISBLANK($A353),"",VLOOKUP(MID($A353,FINDB("_",$A353,7)+1,LEN($A353)-FINDB("_",$A353,7)),'Date Table'!$A$2:$E$31,4,0))</f>
        <v/>
      </c>
      <c r="F353" s="35" t="str">
        <f>IF(ISBLANK($A353),"",VLOOKUP(MID($A353,FINDB("_",$A353,7)+1,LEN($A353)-FINDB("_",$A353,7)),'Date Table'!$A$2:$E$31,5,0))</f>
        <v/>
      </c>
      <c r="G353" s="12"/>
      <c r="H353" s="12"/>
      <c r="I353" s="14"/>
    </row>
    <row r="354" spans="1:9" s="7" customFormat="1" x14ac:dyDescent="0.25">
      <c r="A354" s="12"/>
      <c r="B354" s="14" t="str">
        <f t="shared" si="5"/>
        <v/>
      </c>
      <c r="C354" s="35" t="str">
        <f>IF(ISBLANK($A354),"",VLOOKUP(MID($A354,FINDB("_",$A354,7)+1,LEN($A354)-FINDB("_",$A354,7)),'Date Table'!$A$2:$E$31,2,0))</f>
        <v/>
      </c>
      <c r="D354" s="35" t="str">
        <f>IF(ISBLANK($A354),"",VLOOKUP(MID($A354,FINDB("_",$A354,7)+1,LEN($A354)-FINDB("_",$A354,7)),'Date Table'!$A$2:$E$31,3,0))</f>
        <v/>
      </c>
      <c r="E354" s="35" t="str">
        <f>IF(ISBLANK($A354),"",VLOOKUP(MID($A354,FINDB("_",$A354,7)+1,LEN($A354)-FINDB("_",$A354,7)),'Date Table'!$A$2:$E$31,4,0))</f>
        <v/>
      </c>
      <c r="F354" s="35" t="str">
        <f>IF(ISBLANK($A354),"",VLOOKUP(MID($A354,FINDB("_",$A354,7)+1,LEN($A354)-FINDB("_",$A354,7)),'Date Table'!$A$2:$E$31,5,0))</f>
        <v/>
      </c>
      <c r="G354" s="12"/>
      <c r="H354" s="12"/>
      <c r="I354" s="14"/>
    </row>
    <row r="355" spans="1:9" s="7" customFormat="1" x14ac:dyDescent="0.25">
      <c r="A355" s="12"/>
      <c r="B355" s="14" t="str">
        <f t="shared" si="5"/>
        <v/>
      </c>
      <c r="C355" s="35" t="str">
        <f>IF(ISBLANK($A355),"",VLOOKUP(MID($A355,FINDB("_",$A355,7)+1,LEN($A355)-FINDB("_",$A355,7)),'Date Table'!$A$2:$E$31,2,0))</f>
        <v/>
      </c>
      <c r="D355" s="35" t="str">
        <f>IF(ISBLANK($A355),"",VLOOKUP(MID($A355,FINDB("_",$A355,7)+1,LEN($A355)-FINDB("_",$A355,7)),'Date Table'!$A$2:$E$31,3,0))</f>
        <v/>
      </c>
      <c r="E355" s="35" t="str">
        <f>IF(ISBLANK($A355),"",VLOOKUP(MID($A355,FINDB("_",$A355,7)+1,LEN($A355)-FINDB("_",$A355,7)),'Date Table'!$A$2:$E$31,4,0))</f>
        <v/>
      </c>
      <c r="F355" s="35" t="str">
        <f>IF(ISBLANK($A355),"",VLOOKUP(MID($A355,FINDB("_",$A355,7)+1,LEN($A355)-FINDB("_",$A355,7)),'Date Table'!$A$2:$E$31,5,0))</f>
        <v/>
      </c>
      <c r="G355" s="12"/>
      <c r="H355" s="12"/>
      <c r="I355" s="14"/>
    </row>
    <row r="356" spans="1:9" s="7" customFormat="1" x14ac:dyDescent="0.25">
      <c r="A356" s="12"/>
      <c r="B356" s="14" t="str">
        <f t="shared" si="5"/>
        <v/>
      </c>
      <c r="C356" s="35" t="str">
        <f>IF(ISBLANK($A356),"",VLOOKUP(MID($A356,FINDB("_",$A356,7)+1,LEN($A356)-FINDB("_",$A356,7)),'Date Table'!$A$2:$E$31,2,0))</f>
        <v/>
      </c>
      <c r="D356" s="35" t="str">
        <f>IF(ISBLANK($A356),"",VLOOKUP(MID($A356,FINDB("_",$A356,7)+1,LEN($A356)-FINDB("_",$A356,7)),'Date Table'!$A$2:$E$31,3,0))</f>
        <v/>
      </c>
      <c r="E356" s="35" t="str">
        <f>IF(ISBLANK($A356),"",VLOOKUP(MID($A356,FINDB("_",$A356,7)+1,LEN($A356)-FINDB("_",$A356,7)),'Date Table'!$A$2:$E$31,4,0))</f>
        <v/>
      </c>
      <c r="F356" s="35" t="str">
        <f>IF(ISBLANK($A356),"",VLOOKUP(MID($A356,FINDB("_",$A356,7)+1,LEN($A356)-FINDB("_",$A356,7)),'Date Table'!$A$2:$E$31,5,0))</f>
        <v/>
      </c>
      <c r="G356" s="12"/>
      <c r="H356" s="12"/>
      <c r="I356" s="14"/>
    </row>
    <row r="357" spans="1:9" s="7" customFormat="1" x14ac:dyDescent="0.25">
      <c r="A357" s="12"/>
      <c r="B357" s="14" t="str">
        <f t="shared" si="5"/>
        <v/>
      </c>
      <c r="C357" s="35" t="str">
        <f>IF(ISBLANK($A357),"",VLOOKUP(MID($A357,FINDB("_",$A357,7)+1,LEN($A357)-FINDB("_",$A357,7)),'Date Table'!$A$2:$E$31,2,0))</f>
        <v/>
      </c>
      <c r="D357" s="35" t="str">
        <f>IF(ISBLANK($A357),"",VLOOKUP(MID($A357,FINDB("_",$A357,7)+1,LEN($A357)-FINDB("_",$A357,7)),'Date Table'!$A$2:$E$31,3,0))</f>
        <v/>
      </c>
      <c r="E357" s="35" t="str">
        <f>IF(ISBLANK($A357),"",VLOOKUP(MID($A357,FINDB("_",$A357,7)+1,LEN($A357)-FINDB("_",$A357,7)),'Date Table'!$A$2:$E$31,4,0))</f>
        <v/>
      </c>
      <c r="F357" s="35" t="str">
        <f>IF(ISBLANK($A357),"",VLOOKUP(MID($A357,FINDB("_",$A357,7)+1,LEN($A357)-FINDB("_",$A357,7)),'Date Table'!$A$2:$E$31,5,0))</f>
        <v/>
      </c>
      <c r="G357" s="12"/>
      <c r="H357" s="12"/>
      <c r="I357" s="14"/>
    </row>
    <row r="358" spans="1:9" s="7" customFormat="1" x14ac:dyDescent="0.25">
      <c r="A358" s="12"/>
      <c r="B358" s="14" t="str">
        <f t="shared" si="5"/>
        <v/>
      </c>
      <c r="C358" s="35" t="str">
        <f>IF(ISBLANK($A358),"",VLOOKUP(MID($A358,FINDB("_",$A358,7)+1,LEN($A358)-FINDB("_",$A358,7)),'Date Table'!$A$2:$E$31,2,0))</f>
        <v/>
      </c>
      <c r="D358" s="35" t="str">
        <f>IF(ISBLANK($A358),"",VLOOKUP(MID($A358,FINDB("_",$A358,7)+1,LEN($A358)-FINDB("_",$A358,7)),'Date Table'!$A$2:$E$31,3,0))</f>
        <v/>
      </c>
      <c r="E358" s="35" t="str">
        <f>IF(ISBLANK($A358),"",VLOOKUP(MID($A358,FINDB("_",$A358,7)+1,LEN($A358)-FINDB("_",$A358,7)),'Date Table'!$A$2:$E$31,4,0))</f>
        <v/>
      </c>
      <c r="F358" s="35" t="str">
        <f>IF(ISBLANK($A358),"",VLOOKUP(MID($A358,FINDB("_",$A358,7)+1,LEN($A358)-FINDB("_",$A358,7)),'Date Table'!$A$2:$E$31,5,0))</f>
        <v/>
      </c>
      <c r="G358" s="12"/>
      <c r="H358" s="12"/>
      <c r="I358" s="14"/>
    </row>
    <row r="359" spans="1:9" s="7" customFormat="1" x14ac:dyDescent="0.25">
      <c r="A359" s="12"/>
      <c r="B359" s="14" t="str">
        <f t="shared" si="5"/>
        <v/>
      </c>
      <c r="C359" s="35" t="str">
        <f>IF(ISBLANK($A359),"",VLOOKUP(MID($A359,FINDB("_",$A359,7)+1,LEN($A359)-FINDB("_",$A359,7)),'Date Table'!$A$2:$E$31,2,0))</f>
        <v/>
      </c>
      <c r="D359" s="35" t="str">
        <f>IF(ISBLANK($A359),"",VLOOKUP(MID($A359,FINDB("_",$A359,7)+1,LEN($A359)-FINDB("_",$A359,7)),'Date Table'!$A$2:$E$31,3,0))</f>
        <v/>
      </c>
      <c r="E359" s="35" t="str">
        <f>IF(ISBLANK($A359),"",VLOOKUP(MID($A359,FINDB("_",$A359,7)+1,LEN($A359)-FINDB("_",$A359,7)),'Date Table'!$A$2:$E$31,4,0))</f>
        <v/>
      </c>
      <c r="F359" s="35" t="str">
        <f>IF(ISBLANK($A359),"",VLOOKUP(MID($A359,FINDB("_",$A359,7)+1,LEN($A359)-FINDB("_",$A359,7)),'Date Table'!$A$2:$E$31,5,0))</f>
        <v/>
      </c>
      <c r="G359" s="12"/>
      <c r="H359" s="12"/>
      <c r="I359" s="14"/>
    </row>
    <row r="360" spans="1:9" s="7" customFormat="1" x14ac:dyDescent="0.25">
      <c r="A360" s="12"/>
      <c r="B360" s="14" t="str">
        <f t="shared" si="5"/>
        <v/>
      </c>
      <c r="C360" s="35" t="str">
        <f>IF(ISBLANK($A360),"",VLOOKUP(MID($A360,FINDB("_",$A360,7)+1,LEN($A360)-FINDB("_",$A360,7)),'Date Table'!$A$2:$E$31,2,0))</f>
        <v/>
      </c>
      <c r="D360" s="35" t="str">
        <f>IF(ISBLANK($A360),"",VLOOKUP(MID($A360,FINDB("_",$A360,7)+1,LEN($A360)-FINDB("_",$A360,7)),'Date Table'!$A$2:$E$31,3,0))</f>
        <v/>
      </c>
      <c r="E360" s="35" t="str">
        <f>IF(ISBLANK($A360),"",VLOOKUP(MID($A360,FINDB("_",$A360,7)+1,LEN($A360)-FINDB("_",$A360,7)),'Date Table'!$A$2:$E$31,4,0))</f>
        <v/>
      </c>
      <c r="F360" s="35" t="str">
        <f>IF(ISBLANK($A360),"",VLOOKUP(MID($A360,FINDB("_",$A360,7)+1,LEN($A360)-FINDB("_",$A360,7)),'Date Table'!$A$2:$E$31,5,0))</f>
        <v/>
      </c>
      <c r="G360" s="12"/>
      <c r="H360" s="12"/>
      <c r="I360" s="14"/>
    </row>
    <row r="361" spans="1:9" s="7" customFormat="1" x14ac:dyDescent="0.25">
      <c r="A361" s="12"/>
      <c r="B361" s="14" t="str">
        <f t="shared" si="5"/>
        <v/>
      </c>
      <c r="C361" s="35" t="str">
        <f>IF(ISBLANK($A361),"",VLOOKUP(MID($A361,FINDB("_",$A361,7)+1,LEN($A361)-FINDB("_",$A361,7)),'Date Table'!$A$2:$E$31,2,0))</f>
        <v/>
      </c>
      <c r="D361" s="35" t="str">
        <f>IF(ISBLANK($A361),"",VLOOKUP(MID($A361,FINDB("_",$A361,7)+1,LEN($A361)-FINDB("_",$A361,7)),'Date Table'!$A$2:$E$31,3,0))</f>
        <v/>
      </c>
      <c r="E361" s="35" t="str">
        <f>IF(ISBLANK($A361),"",VLOOKUP(MID($A361,FINDB("_",$A361,7)+1,LEN($A361)-FINDB("_",$A361,7)),'Date Table'!$A$2:$E$31,4,0))</f>
        <v/>
      </c>
      <c r="F361" s="35" t="str">
        <f>IF(ISBLANK($A361),"",VLOOKUP(MID($A361,FINDB("_",$A361,7)+1,LEN($A361)-FINDB("_",$A361,7)),'Date Table'!$A$2:$E$31,5,0))</f>
        <v/>
      </c>
      <c r="G361" s="12"/>
      <c r="H361" s="12"/>
      <c r="I361" s="14"/>
    </row>
    <row r="362" spans="1:9" s="7" customFormat="1" x14ac:dyDescent="0.25">
      <c r="A362" s="12"/>
      <c r="B362" s="14" t="str">
        <f t="shared" si="5"/>
        <v/>
      </c>
      <c r="C362" s="35" t="str">
        <f>IF(ISBLANK($A362),"",VLOOKUP(MID($A362,FINDB("_",$A362,7)+1,LEN($A362)-FINDB("_",$A362,7)),'Date Table'!$A$2:$E$31,2,0))</f>
        <v/>
      </c>
      <c r="D362" s="35" t="str">
        <f>IF(ISBLANK($A362),"",VLOOKUP(MID($A362,FINDB("_",$A362,7)+1,LEN($A362)-FINDB("_",$A362,7)),'Date Table'!$A$2:$E$31,3,0))</f>
        <v/>
      </c>
      <c r="E362" s="35" t="str">
        <f>IF(ISBLANK($A362),"",VLOOKUP(MID($A362,FINDB("_",$A362,7)+1,LEN($A362)-FINDB("_",$A362,7)),'Date Table'!$A$2:$E$31,4,0))</f>
        <v/>
      </c>
      <c r="F362" s="35" t="str">
        <f>IF(ISBLANK($A362),"",VLOOKUP(MID($A362,FINDB("_",$A362,7)+1,LEN($A362)-FINDB("_",$A362,7)),'Date Table'!$A$2:$E$31,5,0))</f>
        <v/>
      </c>
      <c r="G362" s="12"/>
      <c r="H362" s="12"/>
      <c r="I362" s="14"/>
    </row>
    <row r="363" spans="1:9" s="7" customFormat="1" x14ac:dyDescent="0.25">
      <c r="A363" s="12"/>
      <c r="B363" s="14" t="str">
        <f t="shared" si="5"/>
        <v/>
      </c>
      <c r="C363" s="35" t="str">
        <f>IF(ISBLANK($A363),"",VLOOKUP(MID($A363,FINDB("_",$A363,7)+1,LEN($A363)-FINDB("_",$A363,7)),'Date Table'!$A$2:$E$31,2,0))</f>
        <v/>
      </c>
      <c r="D363" s="35" t="str">
        <f>IF(ISBLANK($A363),"",VLOOKUP(MID($A363,FINDB("_",$A363,7)+1,LEN($A363)-FINDB("_",$A363,7)),'Date Table'!$A$2:$E$31,3,0))</f>
        <v/>
      </c>
      <c r="E363" s="35" t="str">
        <f>IF(ISBLANK($A363),"",VLOOKUP(MID($A363,FINDB("_",$A363,7)+1,LEN($A363)-FINDB("_",$A363,7)),'Date Table'!$A$2:$E$31,4,0))</f>
        <v/>
      </c>
      <c r="F363" s="35" t="str">
        <f>IF(ISBLANK($A363),"",VLOOKUP(MID($A363,FINDB("_",$A363,7)+1,LEN($A363)-FINDB("_",$A363,7)),'Date Table'!$A$2:$E$31,5,0))</f>
        <v/>
      </c>
      <c r="G363" s="12"/>
      <c r="H363" s="12"/>
      <c r="I363" s="14"/>
    </row>
    <row r="364" spans="1:9" s="7" customFormat="1" x14ac:dyDescent="0.25">
      <c r="A364" s="12"/>
      <c r="B364" s="14" t="str">
        <f t="shared" si="5"/>
        <v/>
      </c>
      <c r="C364" s="35" t="str">
        <f>IF(ISBLANK($A364),"",VLOOKUP(MID($A364,FINDB("_",$A364,7)+1,LEN($A364)-FINDB("_",$A364,7)),'Date Table'!$A$2:$E$31,2,0))</f>
        <v/>
      </c>
      <c r="D364" s="35" t="str">
        <f>IF(ISBLANK($A364),"",VLOOKUP(MID($A364,FINDB("_",$A364,7)+1,LEN($A364)-FINDB("_",$A364,7)),'Date Table'!$A$2:$E$31,3,0))</f>
        <v/>
      </c>
      <c r="E364" s="35" t="str">
        <f>IF(ISBLANK($A364),"",VLOOKUP(MID($A364,FINDB("_",$A364,7)+1,LEN($A364)-FINDB("_",$A364,7)),'Date Table'!$A$2:$E$31,4,0))</f>
        <v/>
      </c>
      <c r="F364" s="35" t="str">
        <f>IF(ISBLANK($A364),"",VLOOKUP(MID($A364,FINDB("_",$A364,7)+1,LEN($A364)-FINDB("_",$A364,7)),'Date Table'!$A$2:$E$31,5,0))</f>
        <v/>
      </c>
      <c r="G364" s="12"/>
      <c r="H364" s="12"/>
      <c r="I364" s="14"/>
    </row>
    <row r="365" spans="1:9" s="7" customFormat="1" x14ac:dyDescent="0.25">
      <c r="A365" s="12"/>
      <c r="B365" s="14" t="str">
        <f t="shared" si="5"/>
        <v/>
      </c>
      <c r="C365" s="35" t="str">
        <f>IF(ISBLANK($A365),"",VLOOKUP(MID($A365,FINDB("_",$A365,7)+1,LEN($A365)-FINDB("_",$A365,7)),'Date Table'!$A$2:$E$31,2,0))</f>
        <v/>
      </c>
      <c r="D365" s="35" t="str">
        <f>IF(ISBLANK($A365),"",VLOOKUP(MID($A365,FINDB("_",$A365,7)+1,LEN($A365)-FINDB("_",$A365,7)),'Date Table'!$A$2:$E$31,3,0))</f>
        <v/>
      </c>
      <c r="E365" s="35" t="str">
        <f>IF(ISBLANK($A365),"",VLOOKUP(MID($A365,FINDB("_",$A365,7)+1,LEN($A365)-FINDB("_",$A365,7)),'Date Table'!$A$2:$E$31,4,0))</f>
        <v/>
      </c>
      <c r="F365" s="35" t="str">
        <f>IF(ISBLANK($A365),"",VLOOKUP(MID($A365,FINDB("_",$A365,7)+1,LEN($A365)-FINDB("_",$A365,7)),'Date Table'!$A$2:$E$31,5,0))</f>
        <v/>
      </c>
      <c r="G365" s="12"/>
      <c r="H365" s="12"/>
      <c r="I365" s="14"/>
    </row>
    <row r="366" spans="1:9" s="7" customFormat="1" x14ac:dyDescent="0.25">
      <c r="A366" s="12"/>
      <c r="B366" s="14" t="str">
        <f t="shared" si="5"/>
        <v/>
      </c>
      <c r="C366" s="35" t="str">
        <f>IF(ISBLANK($A366),"",VLOOKUP(MID($A366,FINDB("_",$A366,7)+1,LEN($A366)-FINDB("_",$A366,7)),'Date Table'!$A$2:$E$31,2,0))</f>
        <v/>
      </c>
      <c r="D366" s="35" t="str">
        <f>IF(ISBLANK($A366),"",VLOOKUP(MID($A366,FINDB("_",$A366,7)+1,LEN($A366)-FINDB("_",$A366,7)),'Date Table'!$A$2:$E$31,3,0))</f>
        <v/>
      </c>
      <c r="E366" s="35" t="str">
        <f>IF(ISBLANK($A366),"",VLOOKUP(MID($A366,FINDB("_",$A366,7)+1,LEN($A366)-FINDB("_",$A366,7)),'Date Table'!$A$2:$E$31,4,0))</f>
        <v/>
      </c>
      <c r="F366" s="35" t="str">
        <f>IF(ISBLANK($A366),"",VLOOKUP(MID($A366,FINDB("_",$A366,7)+1,LEN($A366)-FINDB("_",$A366,7)),'Date Table'!$A$2:$E$31,5,0))</f>
        <v/>
      </c>
      <c r="G366" s="12"/>
      <c r="H366" s="12"/>
      <c r="I366" s="14"/>
    </row>
    <row r="367" spans="1:9" s="7" customFormat="1" x14ac:dyDescent="0.25">
      <c r="A367" s="12"/>
      <c r="B367" s="14" t="str">
        <f t="shared" si="5"/>
        <v/>
      </c>
      <c r="C367" s="35" t="str">
        <f>IF(ISBLANK($A367),"",VLOOKUP(MID($A367,FINDB("_",$A367,7)+1,LEN($A367)-FINDB("_",$A367,7)),'Date Table'!$A$2:$E$31,2,0))</f>
        <v/>
      </c>
      <c r="D367" s="35" t="str">
        <f>IF(ISBLANK($A367),"",VLOOKUP(MID($A367,FINDB("_",$A367,7)+1,LEN($A367)-FINDB("_",$A367,7)),'Date Table'!$A$2:$E$31,3,0))</f>
        <v/>
      </c>
      <c r="E367" s="35" t="str">
        <f>IF(ISBLANK($A367),"",VLOOKUP(MID($A367,FINDB("_",$A367,7)+1,LEN($A367)-FINDB("_",$A367,7)),'Date Table'!$A$2:$E$31,4,0))</f>
        <v/>
      </c>
      <c r="F367" s="35" t="str">
        <f>IF(ISBLANK($A367),"",VLOOKUP(MID($A367,FINDB("_",$A367,7)+1,LEN($A367)-FINDB("_",$A367,7)),'Date Table'!$A$2:$E$31,5,0))</f>
        <v/>
      </c>
      <c r="G367" s="12"/>
      <c r="H367" s="12"/>
      <c r="I367" s="14"/>
    </row>
    <row r="368" spans="1:9" x14ac:dyDescent="0.25">
      <c r="A368" s="2"/>
      <c r="B368" s="14" t="str">
        <f t="shared" si="5"/>
        <v/>
      </c>
      <c r="C368" s="35" t="str">
        <f>IF(ISBLANK($A368),"",VLOOKUP(MID($A368,FINDB("_",$A368,7)+1,LEN($A368)-FINDB("_",$A368,7)),'Date Table'!$A$2:$E$31,2,0))</f>
        <v/>
      </c>
      <c r="D368" s="35" t="str">
        <f>IF(ISBLANK($A368),"",VLOOKUP(MID($A368,FINDB("_",$A368,7)+1,LEN($A368)-FINDB("_",$A368,7)),'Date Table'!$A$2:$E$31,3,0))</f>
        <v/>
      </c>
      <c r="E368" s="35" t="str">
        <f>IF(ISBLANK($A368),"",VLOOKUP(MID($A368,FINDB("_",$A368,7)+1,LEN($A368)-FINDB("_",$A368,7)),'Date Table'!$A$2:$E$31,4,0))</f>
        <v/>
      </c>
      <c r="F368" s="35" t="str">
        <f>IF(ISBLANK($A368),"",VLOOKUP(MID($A368,FINDB("_",$A368,7)+1,LEN($A368)-FINDB("_",$A368,7)),'Date Table'!$A$2:$E$31,5,0))</f>
        <v/>
      </c>
      <c r="G368" s="12"/>
      <c r="H368" s="12"/>
      <c r="I368" s="6"/>
    </row>
    <row r="369" spans="1:9" x14ac:dyDescent="0.25">
      <c r="A369" s="2"/>
      <c r="B369" s="14" t="str">
        <f t="shared" si="5"/>
        <v/>
      </c>
      <c r="C369" s="35" t="str">
        <f>IF(ISBLANK($A369),"",VLOOKUP(MID($A369,FINDB("_",$A369,7)+1,LEN($A369)-FINDB("_",$A369,7)),'Date Table'!$A$2:$E$31,2,0))</f>
        <v/>
      </c>
      <c r="D369" s="35" t="str">
        <f>IF(ISBLANK($A369),"",VLOOKUP(MID($A369,FINDB("_",$A369,7)+1,LEN($A369)-FINDB("_",$A369,7)),'Date Table'!$A$2:$E$31,3,0))</f>
        <v/>
      </c>
      <c r="E369" s="35" t="str">
        <f>IF(ISBLANK($A369),"",VLOOKUP(MID($A369,FINDB("_",$A369,7)+1,LEN($A369)-FINDB("_",$A369,7)),'Date Table'!$A$2:$E$31,4,0))</f>
        <v/>
      </c>
      <c r="F369" s="35" t="str">
        <f>IF(ISBLANK($A369),"",VLOOKUP(MID($A369,FINDB("_",$A369,7)+1,LEN($A369)-FINDB("_",$A369,7)),'Date Table'!$A$2:$E$31,5,0))</f>
        <v/>
      </c>
      <c r="G369" s="12"/>
      <c r="H369" s="12"/>
      <c r="I369" s="6"/>
    </row>
    <row r="370" spans="1:9" s="7" customFormat="1" x14ac:dyDescent="0.25">
      <c r="A370" s="12"/>
      <c r="B370" s="14" t="str">
        <f t="shared" si="5"/>
        <v/>
      </c>
      <c r="C370" s="35" t="str">
        <f>IF(ISBLANK($A370),"",VLOOKUP(MID($A370,FINDB("_",$A370,7)+1,LEN($A370)-FINDB("_",$A370,7)),'Date Table'!$A$2:$E$31,2,0))</f>
        <v/>
      </c>
      <c r="D370" s="35" t="str">
        <f>IF(ISBLANK($A370),"",VLOOKUP(MID($A370,FINDB("_",$A370,7)+1,LEN($A370)-FINDB("_",$A370,7)),'Date Table'!$A$2:$E$31,3,0))</f>
        <v/>
      </c>
      <c r="E370" s="35" t="str">
        <f>IF(ISBLANK($A370),"",VLOOKUP(MID($A370,FINDB("_",$A370,7)+1,LEN($A370)-FINDB("_",$A370,7)),'Date Table'!$A$2:$E$31,4,0))</f>
        <v/>
      </c>
      <c r="F370" s="35" t="str">
        <f>IF(ISBLANK($A370),"",VLOOKUP(MID($A370,FINDB("_",$A370,7)+1,LEN($A370)-FINDB("_",$A370,7)),'Date Table'!$A$2:$E$31,5,0))</f>
        <v/>
      </c>
      <c r="G370" s="12"/>
      <c r="H370" s="12"/>
      <c r="I370" s="14"/>
    </row>
    <row r="371" spans="1:9" s="7" customFormat="1" x14ac:dyDescent="0.25">
      <c r="A371" s="12"/>
      <c r="B371" s="14" t="str">
        <f t="shared" si="5"/>
        <v/>
      </c>
      <c r="C371" s="35" t="str">
        <f>IF(ISBLANK($A371),"",VLOOKUP(MID($A371,FINDB("_",$A371,7)+1,LEN($A371)-FINDB("_",$A371,7)),'Date Table'!$A$2:$E$31,2,0))</f>
        <v/>
      </c>
      <c r="D371" s="35" t="str">
        <f>IF(ISBLANK($A371),"",VLOOKUP(MID($A371,FINDB("_",$A371,7)+1,LEN($A371)-FINDB("_",$A371,7)),'Date Table'!$A$2:$E$31,3,0))</f>
        <v/>
      </c>
      <c r="E371" s="35" t="str">
        <f>IF(ISBLANK($A371),"",VLOOKUP(MID($A371,FINDB("_",$A371,7)+1,LEN($A371)-FINDB("_",$A371,7)),'Date Table'!$A$2:$E$31,4,0))</f>
        <v/>
      </c>
      <c r="F371" s="35" t="str">
        <f>IF(ISBLANK($A371),"",VLOOKUP(MID($A371,FINDB("_",$A371,7)+1,LEN($A371)-FINDB("_",$A371,7)),'Date Table'!$A$2:$E$31,5,0))</f>
        <v/>
      </c>
      <c r="G371" s="12"/>
      <c r="H371" s="12"/>
      <c r="I371" s="14"/>
    </row>
    <row r="372" spans="1:9" s="7" customFormat="1" x14ac:dyDescent="0.25">
      <c r="A372" s="12"/>
      <c r="B372" s="14" t="str">
        <f t="shared" si="5"/>
        <v/>
      </c>
      <c r="C372" s="35" t="str">
        <f>IF(ISBLANK($A372),"",VLOOKUP(MID($A372,FINDB("_",$A372,7)+1,LEN($A372)-FINDB("_",$A372,7)),'Date Table'!$A$2:$E$31,2,0))</f>
        <v/>
      </c>
      <c r="D372" s="35" t="str">
        <f>IF(ISBLANK($A372),"",VLOOKUP(MID($A372,FINDB("_",$A372,7)+1,LEN($A372)-FINDB("_",$A372,7)),'Date Table'!$A$2:$E$31,3,0))</f>
        <v/>
      </c>
      <c r="E372" s="35" t="str">
        <f>IF(ISBLANK($A372),"",VLOOKUP(MID($A372,FINDB("_",$A372,7)+1,LEN($A372)-FINDB("_",$A372,7)),'Date Table'!$A$2:$E$31,4,0))</f>
        <v/>
      </c>
      <c r="F372" s="35" t="str">
        <f>IF(ISBLANK($A372),"",VLOOKUP(MID($A372,FINDB("_",$A372,7)+1,LEN($A372)-FINDB("_",$A372,7)),'Date Table'!$A$2:$E$31,5,0))</f>
        <v/>
      </c>
      <c r="G372" s="12"/>
      <c r="H372" s="12"/>
      <c r="I372" s="14"/>
    </row>
    <row r="373" spans="1:9" s="7" customFormat="1" x14ac:dyDescent="0.25">
      <c r="A373" s="12"/>
      <c r="B373" s="14" t="str">
        <f t="shared" si="5"/>
        <v/>
      </c>
      <c r="C373" s="35" t="str">
        <f>IF(ISBLANK($A373),"",VLOOKUP(MID($A373,FINDB("_",$A373,7)+1,LEN($A373)-FINDB("_",$A373,7)),'Date Table'!$A$2:$E$31,2,0))</f>
        <v/>
      </c>
      <c r="D373" s="35" t="str">
        <f>IF(ISBLANK($A373),"",VLOOKUP(MID($A373,FINDB("_",$A373,7)+1,LEN($A373)-FINDB("_",$A373,7)),'Date Table'!$A$2:$E$31,3,0))</f>
        <v/>
      </c>
      <c r="E373" s="35" t="str">
        <f>IF(ISBLANK($A373),"",VLOOKUP(MID($A373,FINDB("_",$A373,7)+1,LEN($A373)-FINDB("_",$A373,7)),'Date Table'!$A$2:$E$31,4,0))</f>
        <v/>
      </c>
      <c r="F373" s="35" t="str">
        <f>IF(ISBLANK($A373),"",VLOOKUP(MID($A373,FINDB("_",$A373,7)+1,LEN($A373)-FINDB("_",$A373,7)),'Date Table'!$A$2:$E$31,5,0))</f>
        <v/>
      </c>
      <c r="G373" s="12"/>
      <c r="H373" s="12"/>
      <c r="I373" s="14"/>
    </row>
    <row r="374" spans="1:9" s="7" customFormat="1" x14ac:dyDescent="0.25">
      <c r="A374" s="12"/>
      <c r="B374" s="14" t="str">
        <f t="shared" si="5"/>
        <v/>
      </c>
      <c r="C374" s="35" t="str">
        <f>IF(ISBLANK($A374),"",VLOOKUP(MID($A374,FINDB("_",$A374,7)+1,LEN($A374)-FINDB("_",$A374,7)),'Date Table'!$A$2:$E$31,2,0))</f>
        <v/>
      </c>
      <c r="D374" s="35" t="str">
        <f>IF(ISBLANK($A374),"",VLOOKUP(MID($A374,FINDB("_",$A374,7)+1,LEN($A374)-FINDB("_",$A374,7)),'Date Table'!$A$2:$E$31,3,0))</f>
        <v/>
      </c>
      <c r="E374" s="35" t="str">
        <f>IF(ISBLANK($A374),"",VLOOKUP(MID($A374,FINDB("_",$A374,7)+1,LEN($A374)-FINDB("_",$A374,7)),'Date Table'!$A$2:$E$31,4,0))</f>
        <v/>
      </c>
      <c r="F374" s="35" t="str">
        <f>IF(ISBLANK($A374),"",VLOOKUP(MID($A374,FINDB("_",$A374,7)+1,LEN($A374)-FINDB("_",$A374,7)),'Date Table'!$A$2:$E$31,5,0))</f>
        <v/>
      </c>
      <c r="G374" s="12"/>
      <c r="H374" s="12"/>
      <c r="I374" s="14"/>
    </row>
    <row r="375" spans="1:9" s="7" customFormat="1" x14ac:dyDescent="0.25">
      <c r="A375" s="12"/>
      <c r="B375" s="14" t="str">
        <f t="shared" si="5"/>
        <v/>
      </c>
      <c r="C375" s="35" t="str">
        <f>IF(ISBLANK($A375),"",VLOOKUP(MID($A375,FINDB("_",$A375,7)+1,LEN($A375)-FINDB("_",$A375,7)),'Date Table'!$A$2:$E$31,2,0))</f>
        <v/>
      </c>
      <c r="D375" s="35" t="str">
        <f>IF(ISBLANK($A375),"",VLOOKUP(MID($A375,FINDB("_",$A375,7)+1,LEN($A375)-FINDB("_",$A375,7)),'Date Table'!$A$2:$E$31,3,0))</f>
        <v/>
      </c>
      <c r="E375" s="35" t="str">
        <f>IF(ISBLANK($A375),"",VLOOKUP(MID($A375,FINDB("_",$A375,7)+1,LEN($A375)-FINDB("_",$A375,7)),'Date Table'!$A$2:$E$31,4,0))</f>
        <v/>
      </c>
      <c r="F375" s="35" t="str">
        <f>IF(ISBLANK($A375),"",VLOOKUP(MID($A375,FINDB("_",$A375,7)+1,LEN($A375)-FINDB("_",$A375,7)),'Date Table'!$A$2:$E$31,5,0))</f>
        <v/>
      </c>
      <c r="G375" s="12"/>
      <c r="H375" s="12"/>
      <c r="I375" s="14"/>
    </row>
    <row r="376" spans="1:9" s="7" customFormat="1" x14ac:dyDescent="0.25">
      <c r="A376" s="12"/>
      <c r="B376" s="14" t="str">
        <f t="shared" si="5"/>
        <v/>
      </c>
      <c r="C376" s="35" t="str">
        <f>IF(ISBLANK($A376),"",VLOOKUP(MID($A376,FINDB("_",$A376,7)+1,LEN($A376)-FINDB("_",$A376,7)),'Date Table'!$A$2:$E$31,2,0))</f>
        <v/>
      </c>
      <c r="D376" s="35" t="str">
        <f>IF(ISBLANK($A376),"",VLOOKUP(MID($A376,FINDB("_",$A376,7)+1,LEN($A376)-FINDB("_",$A376,7)),'Date Table'!$A$2:$E$31,3,0))</f>
        <v/>
      </c>
      <c r="E376" s="35" t="str">
        <f>IF(ISBLANK($A376),"",VLOOKUP(MID($A376,FINDB("_",$A376,7)+1,LEN($A376)-FINDB("_",$A376,7)),'Date Table'!$A$2:$E$31,4,0))</f>
        <v/>
      </c>
      <c r="F376" s="35" t="str">
        <f>IF(ISBLANK($A376),"",VLOOKUP(MID($A376,FINDB("_",$A376,7)+1,LEN($A376)-FINDB("_",$A376,7)),'Date Table'!$A$2:$E$31,5,0))</f>
        <v/>
      </c>
      <c r="G376" s="12"/>
      <c r="H376" s="12"/>
      <c r="I376" s="14"/>
    </row>
    <row r="377" spans="1:9" s="7" customFormat="1" x14ac:dyDescent="0.25">
      <c r="A377" s="12"/>
      <c r="B377" s="14" t="str">
        <f t="shared" si="5"/>
        <v/>
      </c>
      <c r="C377" s="35" t="str">
        <f>IF(ISBLANK($A377),"",VLOOKUP(MID($A377,FINDB("_",$A377,7)+1,LEN($A377)-FINDB("_",$A377,7)),'Date Table'!$A$2:$E$31,2,0))</f>
        <v/>
      </c>
      <c r="D377" s="35" t="str">
        <f>IF(ISBLANK($A377),"",VLOOKUP(MID($A377,FINDB("_",$A377,7)+1,LEN($A377)-FINDB("_",$A377,7)),'Date Table'!$A$2:$E$31,3,0))</f>
        <v/>
      </c>
      <c r="E377" s="35" t="str">
        <f>IF(ISBLANK($A377),"",VLOOKUP(MID($A377,FINDB("_",$A377,7)+1,LEN($A377)-FINDB("_",$A377,7)),'Date Table'!$A$2:$E$31,4,0))</f>
        <v/>
      </c>
      <c r="F377" s="35" t="str">
        <f>IF(ISBLANK($A377),"",VLOOKUP(MID($A377,FINDB("_",$A377,7)+1,LEN($A377)-FINDB("_",$A377,7)),'Date Table'!$A$2:$E$31,5,0))</f>
        <v/>
      </c>
      <c r="G377" s="12"/>
      <c r="H377" s="12"/>
      <c r="I377" s="14"/>
    </row>
    <row r="378" spans="1:9" s="7" customFormat="1" x14ac:dyDescent="0.25">
      <c r="A378" s="12"/>
      <c r="B378" s="14" t="str">
        <f t="shared" si="5"/>
        <v/>
      </c>
      <c r="C378" s="35" t="str">
        <f>IF(ISBLANK($A378),"",VLOOKUP(MID($A378,FINDB("_",$A378,7)+1,LEN($A378)-FINDB("_",$A378,7)),'Date Table'!$A$2:$E$31,2,0))</f>
        <v/>
      </c>
      <c r="D378" s="35" t="str">
        <f>IF(ISBLANK($A378),"",VLOOKUP(MID($A378,FINDB("_",$A378,7)+1,LEN($A378)-FINDB("_",$A378,7)),'Date Table'!$A$2:$E$31,3,0))</f>
        <v/>
      </c>
      <c r="E378" s="35" t="str">
        <f>IF(ISBLANK($A378),"",VLOOKUP(MID($A378,FINDB("_",$A378,7)+1,LEN($A378)-FINDB("_",$A378,7)),'Date Table'!$A$2:$E$31,4,0))</f>
        <v/>
      </c>
      <c r="F378" s="35" t="str">
        <f>IF(ISBLANK($A378),"",VLOOKUP(MID($A378,FINDB("_",$A378,7)+1,LEN($A378)-FINDB("_",$A378,7)),'Date Table'!$A$2:$E$31,5,0))</f>
        <v/>
      </c>
      <c r="G378" s="12"/>
      <c r="H378" s="12"/>
      <c r="I378" s="14"/>
    </row>
    <row r="379" spans="1:9" x14ac:dyDescent="0.25">
      <c r="A379" s="2"/>
      <c r="B379" s="14" t="str">
        <f t="shared" si="5"/>
        <v/>
      </c>
      <c r="C379" s="35" t="str">
        <f>IF(ISBLANK($A379),"",VLOOKUP(MID($A379,FINDB("_",$A379,7)+1,LEN($A379)-FINDB("_",$A379,7)),'Date Table'!$A$2:$E$31,2,0))</f>
        <v/>
      </c>
      <c r="D379" s="35" t="str">
        <f>IF(ISBLANK($A379),"",VLOOKUP(MID($A379,FINDB("_",$A379,7)+1,LEN($A379)-FINDB("_",$A379,7)),'Date Table'!$A$2:$E$31,3,0))</f>
        <v/>
      </c>
      <c r="E379" s="35" t="str">
        <f>IF(ISBLANK($A379),"",VLOOKUP(MID($A379,FINDB("_",$A379,7)+1,LEN($A379)-FINDB("_",$A379,7)),'Date Table'!$A$2:$E$31,4,0))</f>
        <v/>
      </c>
      <c r="F379" s="35" t="str">
        <f>IF(ISBLANK($A379),"",VLOOKUP(MID($A379,FINDB("_",$A379,7)+1,LEN($A379)-FINDB("_",$A379,7)),'Date Table'!$A$2:$E$31,5,0))</f>
        <v/>
      </c>
      <c r="G379" s="12"/>
      <c r="H379" s="12"/>
      <c r="I379" s="6"/>
    </row>
    <row r="380" spans="1:9" x14ac:dyDescent="0.25">
      <c r="A380" s="2"/>
      <c r="B380" s="14" t="str">
        <f t="shared" si="5"/>
        <v/>
      </c>
      <c r="C380" s="35" t="str">
        <f>IF(ISBLANK($A380),"",VLOOKUP(MID($A380,FINDB("_",$A380,7)+1,LEN($A380)-FINDB("_",$A380,7)),'Date Table'!$A$2:$E$31,2,0))</f>
        <v/>
      </c>
      <c r="D380" s="35" t="str">
        <f>IF(ISBLANK($A380),"",VLOOKUP(MID($A380,FINDB("_",$A380,7)+1,LEN($A380)-FINDB("_",$A380,7)),'Date Table'!$A$2:$E$31,3,0))</f>
        <v/>
      </c>
      <c r="E380" s="35" t="str">
        <f>IF(ISBLANK($A380),"",VLOOKUP(MID($A380,FINDB("_",$A380,7)+1,LEN($A380)-FINDB("_",$A380,7)),'Date Table'!$A$2:$E$31,4,0))</f>
        <v/>
      </c>
      <c r="F380" s="35" t="str">
        <f>IF(ISBLANK($A380),"",VLOOKUP(MID($A380,FINDB("_",$A380,7)+1,LEN($A380)-FINDB("_",$A380,7)),'Date Table'!$A$2:$E$31,5,0))</f>
        <v/>
      </c>
      <c r="G380" s="12"/>
      <c r="H380" s="12"/>
      <c r="I380" s="6"/>
    </row>
    <row r="381" spans="1:9" s="7" customFormat="1" x14ac:dyDescent="0.25">
      <c r="A381" s="12"/>
      <c r="B381" s="14" t="str">
        <f t="shared" si="5"/>
        <v/>
      </c>
      <c r="C381" s="35" t="str">
        <f>IF(ISBLANK($A381),"",VLOOKUP(MID($A381,FINDB("_",$A381,7)+1,LEN($A381)-FINDB("_",$A381,7)),'Date Table'!$A$2:$E$31,2,0))</f>
        <v/>
      </c>
      <c r="D381" s="35" t="str">
        <f>IF(ISBLANK($A381),"",VLOOKUP(MID($A381,FINDB("_",$A381,7)+1,LEN($A381)-FINDB("_",$A381,7)),'Date Table'!$A$2:$E$31,3,0))</f>
        <v/>
      </c>
      <c r="E381" s="35" t="str">
        <f>IF(ISBLANK($A381),"",VLOOKUP(MID($A381,FINDB("_",$A381,7)+1,LEN($A381)-FINDB("_",$A381,7)),'Date Table'!$A$2:$E$31,4,0))</f>
        <v/>
      </c>
      <c r="F381" s="35" t="str">
        <f>IF(ISBLANK($A381),"",VLOOKUP(MID($A381,FINDB("_",$A381,7)+1,LEN($A381)-FINDB("_",$A381,7)),'Date Table'!$A$2:$E$31,5,0))</f>
        <v/>
      </c>
      <c r="G381" s="12"/>
      <c r="H381" s="12"/>
      <c r="I381" s="14"/>
    </row>
    <row r="382" spans="1:9" s="7" customFormat="1" x14ac:dyDescent="0.25">
      <c r="A382" s="12"/>
      <c r="B382" s="14" t="str">
        <f t="shared" si="5"/>
        <v/>
      </c>
      <c r="C382" s="35" t="str">
        <f>IF(ISBLANK($A382),"",VLOOKUP(MID($A382,FINDB("_",$A382,7)+1,LEN($A382)-FINDB("_",$A382,7)),'Date Table'!$A$2:$E$31,2,0))</f>
        <v/>
      </c>
      <c r="D382" s="35" t="str">
        <f>IF(ISBLANK($A382),"",VLOOKUP(MID($A382,FINDB("_",$A382,7)+1,LEN($A382)-FINDB("_",$A382,7)),'Date Table'!$A$2:$E$31,3,0))</f>
        <v/>
      </c>
      <c r="E382" s="35" t="str">
        <f>IF(ISBLANK($A382),"",VLOOKUP(MID($A382,FINDB("_",$A382,7)+1,LEN($A382)-FINDB("_",$A382,7)),'Date Table'!$A$2:$E$31,4,0))</f>
        <v/>
      </c>
      <c r="F382" s="35" t="str">
        <f>IF(ISBLANK($A382),"",VLOOKUP(MID($A382,FINDB("_",$A382,7)+1,LEN($A382)-FINDB("_",$A382,7)),'Date Table'!$A$2:$E$31,5,0))</f>
        <v/>
      </c>
      <c r="G382" s="12"/>
      <c r="H382" s="12"/>
      <c r="I382" s="14"/>
    </row>
    <row r="383" spans="1:9" s="7" customFormat="1" x14ac:dyDescent="0.25">
      <c r="A383" s="12"/>
      <c r="B383" s="14" t="str">
        <f t="shared" ref="B383:B446" si="6">IF(ISBLANK($A383),"","Internal")</f>
        <v/>
      </c>
      <c r="C383" s="35" t="str">
        <f>IF(ISBLANK($A383),"",VLOOKUP(MID($A383,FINDB("_",$A383,7)+1,LEN($A383)-FINDB("_",$A383,7)),'Date Table'!$A$2:$E$31,2,0))</f>
        <v/>
      </c>
      <c r="D383" s="35" t="str">
        <f>IF(ISBLANK($A383),"",VLOOKUP(MID($A383,FINDB("_",$A383,7)+1,LEN($A383)-FINDB("_",$A383,7)),'Date Table'!$A$2:$E$31,3,0))</f>
        <v/>
      </c>
      <c r="E383" s="35" t="str">
        <f>IF(ISBLANK($A383),"",VLOOKUP(MID($A383,FINDB("_",$A383,7)+1,LEN($A383)-FINDB("_",$A383,7)),'Date Table'!$A$2:$E$31,4,0))</f>
        <v/>
      </c>
      <c r="F383" s="35" t="str">
        <f>IF(ISBLANK($A383),"",VLOOKUP(MID($A383,FINDB("_",$A383,7)+1,LEN($A383)-FINDB("_",$A383,7)),'Date Table'!$A$2:$E$31,5,0))</f>
        <v/>
      </c>
      <c r="G383" s="12"/>
      <c r="H383" s="12"/>
      <c r="I383" s="14"/>
    </row>
    <row r="384" spans="1:9" s="7" customFormat="1" x14ac:dyDescent="0.25">
      <c r="A384" s="12"/>
      <c r="B384" s="14" t="str">
        <f t="shared" si="6"/>
        <v/>
      </c>
      <c r="C384" s="35" t="str">
        <f>IF(ISBLANK($A384),"",VLOOKUP(MID($A384,FINDB("_",$A384,7)+1,LEN($A384)-FINDB("_",$A384,7)),'Date Table'!$A$2:$E$31,2,0))</f>
        <v/>
      </c>
      <c r="D384" s="35" t="str">
        <f>IF(ISBLANK($A384),"",VLOOKUP(MID($A384,FINDB("_",$A384,7)+1,LEN($A384)-FINDB("_",$A384,7)),'Date Table'!$A$2:$E$31,3,0))</f>
        <v/>
      </c>
      <c r="E384" s="35" t="str">
        <f>IF(ISBLANK($A384),"",VLOOKUP(MID($A384,FINDB("_",$A384,7)+1,LEN($A384)-FINDB("_",$A384,7)),'Date Table'!$A$2:$E$31,4,0))</f>
        <v/>
      </c>
      <c r="F384" s="35" t="str">
        <f>IF(ISBLANK($A384),"",VLOOKUP(MID($A384,FINDB("_",$A384,7)+1,LEN($A384)-FINDB("_",$A384,7)),'Date Table'!$A$2:$E$31,5,0))</f>
        <v/>
      </c>
      <c r="G384" s="12"/>
      <c r="H384" s="12"/>
      <c r="I384" s="14"/>
    </row>
    <row r="385" spans="1:9" s="7" customFormat="1" x14ac:dyDescent="0.25">
      <c r="A385" s="12"/>
      <c r="B385" s="14" t="str">
        <f t="shared" si="6"/>
        <v/>
      </c>
      <c r="C385" s="35" t="str">
        <f>IF(ISBLANK($A385),"",VLOOKUP(MID($A385,FINDB("_",$A385,7)+1,LEN($A385)-FINDB("_",$A385,7)),'Date Table'!$A$2:$E$31,2,0))</f>
        <v/>
      </c>
      <c r="D385" s="35" t="str">
        <f>IF(ISBLANK($A385),"",VLOOKUP(MID($A385,FINDB("_",$A385,7)+1,LEN($A385)-FINDB("_",$A385,7)),'Date Table'!$A$2:$E$31,3,0))</f>
        <v/>
      </c>
      <c r="E385" s="35" t="str">
        <f>IF(ISBLANK($A385),"",VLOOKUP(MID($A385,FINDB("_",$A385,7)+1,LEN($A385)-FINDB("_",$A385,7)),'Date Table'!$A$2:$E$31,4,0))</f>
        <v/>
      </c>
      <c r="F385" s="35" t="str">
        <f>IF(ISBLANK($A385),"",VLOOKUP(MID($A385,FINDB("_",$A385,7)+1,LEN($A385)-FINDB("_",$A385,7)),'Date Table'!$A$2:$E$31,5,0))</f>
        <v/>
      </c>
      <c r="G385" s="12"/>
      <c r="H385" s="12"/>
      <c r="I385" s="14"/>
    </row>
    <row r="386" spans="1:9" s="7" customFormat="1" x14ac:dyDescent="0.25">
      <c r="A386" s="12"/>
      <c r="B386" s="14" t="str">
        <f t="shared" si="6"/>
        <v/>
      </c>
      <c r="C386" s="35" t="str">
        <f>IF(ISBLANK($A386),"",VLOOKUP(MID($A386,FINDB("_",$A386,7)+1,LEN($A386)-FINDB("_",$A386,7)),'Date Table'!$A$2:$E$31,2,0))</f>
        <v/>
      </c>
      <c r="D386" s="35" t="str">
        <f>IF(ISBLANK($A386),"",VLOOKUP(MID($A386,FINDB("_",$A386,7)+1,LEN($A386)-FINDB("_",$A386,7)),'Date Table'!$A$2:$E$31,3,0))</f>
        <v/>
      </c>
      <c r="E386" s="35" t="str">
        <f>IF(ISBLANK($A386),"",VLOOKUP(MID($A386,FINDB("_",$A386,7)+1,LEN($A386)-FINDB("_",$A386,7)),'Date Table'!$A$2:$E$31,4,0))</f>
        <v/>
      </c>
      <c r="F386" s="35" t="str">
        <f>IF(ISBLANK($A386),"",VLOOKUP(MID($A386,FINDB("_",$A386,7)+1,LEN($A386)-FINDB("_",$A386,7)),'Date Table'!$A$2:$E$31,5,0))</f>
        <v/>
      </c>
      <c r="G386" s="12"/>
      <c r="H386" s="12"/>
      <c r="I386" s="14"/>
    </row>
    <row r="387" spans="1:9" s="7" customFormat="1" x14ac:dyDescent="0.25">
      <c r="A387" s="12"/>
      <c r="B387" s="14" t="str">
        <f t="shared" si="6"/>
        <v/>
      </c>
      <c r="C387" s="35" t="str">
        <f>IF(ISBLANK($A387),"",VLOOKUP(MID($A387,FINDB("_",$A387,7)+1,LEN($A387)-FINDB("_",$A387,7)),'Date Table'!$A$2:$E$31,2,0))</f>
        <v/>
      </c>
      <c r="D387" s="35" t="str">
        <f>IF(ISBLANK($A387),"",VLOOKUP(MID($A387,FINDB("_",$A387,7)+1,LEN($A387)-FINDB("_",$A387,7)),'Date Table'!$A$2:$E$31,3,0))</f>
        <v/>
      </c>
      <c r="E387" s="35" t="str">
        <f>IF(ISBLANK($A387),"",VLOOKUP(MID($A387,FINDB("_",$A387,7)+1,LEN($A387)-FINDB("_",$A387,7)),'Date Table'!$A$2:$E$31,4,0))</f>
        <v/>
      </c>
      <c r="F387" s="35" t="str">
        <f>IF(ISBLANK($A387),"",VLOOKUP(MID($A387,FINDB("_",$A387,7)+1,LEN($A387)-FINDB("_",$A387,7)),'Date Table'!$A$2:$E$31,5,0))</f>
        <v/>
      </c>
      <c r="G387" s="12"/>
      <c r="H387" s="12"/>
      <c r="I387" s="14"/>
    </row>
    <row r="388" spans="1:9" s="7" customFormat="1" x14ac:dyDescent="0.25">
      <c r="A388" s="12"/>
      <c r="B388" s="14" t="str">
        <f t="shared" si="6"/>
        <v/>
      </c>
      <c r="C388" s="35" t="str">
        <f>IF(ISBLANK($A388),"",VLOOKUP(MID($A388,FINDB("_",$A388,7)+1,LEN($A388)-FINDB("_",$A388,7)),'Date Table'!$A$2:$E$31,2,0))</f>
        <v/>
      </c>
      <c r="D388" s="35" t="str">
        <f>IF(ISBLANK($A388),"",VLOOKUP(MID($A388,FINDB("_",$A388,7)+1,LEN($A388)-FINDB("_",$A388,7)),'Date Table'!$A$2:$E$31,3,0))</f>
        <v/>
      </c>
      <c r="E388" s="35" t="str">
        <f>IF(ISBLANK($A388),"",VLOOKUP(MID($A388,FINDB("_",$A388,7)+1,LEN($A388)-FINDB("_",$A388,7)),'Date Table'!$A$2:$E$31,4,0))</f>
        <v/>
      </c>
      <c r="F388" s="35" t="str">
        <f>IF(ISBLANK($A388),"",VLOOKUP(MID($A388,FINDB("_",$A388,7)+1,LEN($A388)-FINDB("_",$A388,7)),'Date Table'!$A$2:$E$31,5,0))</f>
        <v/>
      </c>
      <c r="G388" s="12"/>
      <c r="H388" s="12"/>
      <c r="I388" s="14"/>
    </row>
    <row r="389" spans="1:9" s="7" customFormat="1" x14ac:dyDescent="0.25">
      <c r="A389" s="12"/>
      <c r="B389" s="14" t="str">
        <f t="shared" si="6"/>
        <v/>
      </c>
      <c r="C389" s="35" t="str">
        <f>IF(ISBLANK($A389),"",VLOOKUP(MID($A389,FINDB("_",$A389,7)+1,LEN($A389)-FINDB("_",$A389,7)),'Date Table'!$A$2:$E$31,2,0))</f>
        <v/>
      </c>
      <c r="D389" s="35" t="str">
        <f>IF(ISBLANK($A389),"",VLOOKUP(MID($A389,FINDB("_",$A389,7)+1,LEN($A389)-FINDB("_",$A389,7)),'Date Table'!$A$2:$E$31,3,0))</f>
        <v/>
      </c>
      <c r="E389" s="35" t="str">
        <f>IF(ISBLANK($A389),"",VLOOKUP(MID($A389,FINDB("_",$A389,7)+1,LEN($A389)-FINDB("_",$A389,7)),'Date Table'!$A$2:$E$31,4,0))</f>
        <v/>
      </c>
      <c r="F389" s="35" t="str">
        <f>IF(ISBLANK($A389),"",VLOOKUP(MID($A389,FINDB("_",$A389,7)+1,LEN($A389)-FINDB("_",$A389,7)),'Date Table'!$A$2:$E$31,5,0))</f>
        <v/>
      </c>
      <c r="G389" s="12"/>
      <c r="H389" s="12"/>
      <c r="I389" s="14"/>
    </row>
    <row r="390" spans="1:9" x14ac:dyDescent="0.25">
      <c r="A390" s="2"/>
      <c r="B390" s="14" t="str">
        <f t="shared" si="6"/>
        <v/>
      </c>
      <c r="C390" s="35" t="str">
        <f>IF(ISBLANK($A390),"",VLOOKUP(MID($A390,FINDB("_",$A390,7)+1,LEN($A390)-FINDB("_",$A390,7)),'Date Table'!$A$2:$E$31,2,0))</f>
        <v/>
      </c>
      <c r="D390" s="35" t="str">
        <f>IF(ISBLANK($A390),"",VLOOKUP(MID($A390,FINDB("_",$A390,7)+1,LEN($A390)-FINDB("_",$A390,7)),'Date Table'!$A$2:$E$31,3,0))</f>
        <v/>
      </c>
      <c r="E390" s="35" t="str">
        <f>IF(ISBLANK($A390),"",VLOOKUP(MID($A390,FINDB("_",$A390,7)+1,LEN($A390)-FINDB("_",$A390,7)),'Date Table'!$A$2:$E$31,4,0))</f>
        <v/>
      </c>
      <c r="F390" s="35" t="str">
        <f>IF(ISBLANK($A390),"",VLOOKUP(MID($A390,FINDB("_",$A390,7)+1,LEN($A390)-FINDB("_",$A390,7)),'Date Table'!$A$2:$E$31,5,0))</f>
        <v/>
      </c>
      <c r="G390" s="12"/>
      <c r="H390" s="12"/>
      <c r="I390" s="6"/>
    </row>
    <row r="391" spans="1:9" x14ac:dyDescent="0.25">
      <c r="A391" s="2"/>
      <c r="B391" s="14" t="str">
        <f t="shared" si="6"/>
        <v/>
      </c>
      <c r="C391" s="35" t="str">
        <f>IF(ISBLANK($A391),"",VLOOKUP(MID($A391,FINDB("_",$A391,7)+1,LEN($A391)-FINDB("_",$A391,7)),'Date Table'!$A$2:$E$31,2,0))</f>
        <v/>
      </c>
      <c r="D391" s="35" t="str">
        <f>IF(ISBLANK($A391),"",VLOOKUP(MID($A391,FINDB("_",$A391,7)+1,LEN($A391)-FINDB("_",$A391,7)),'Date Table'!$A$2:$E$31,3,0))</f>
        <v/>
      </c>
      <c r="E391" s="35" t="str">
        <f>IF(ISBLANK($A391),"",VLOOKUP(MID($A391,FINDB("_",$A391,7)+1,LEN($A391)-FINDB("_",$A391,7)),'Date Table'!$A$2:$E$31,4,0))</f>
        <v/>
      </c>
      <c r="F391" s="35" t="str">
        <f>IF(ISBLANK($A391),"",VLOOKUP(MID($A391,FINDB("_",$A391,7)+1,LEN($A391)-FINDB("_",$A391,7)),'Date Table'!$A$2:$E$31,5,0))</f>
        <v/>
      </c>
      <c r="G391" s="12"/>
      <c r="H391" s="12"/>
      <c r="I391" s="6"/>
    </row>
    <row r="392" spans="1:9" s="7" customFormat="1" x14ac:dyDescent="0.25">
      <c r="A392" s="12"/>
      <c r="B392" s="14" t="str">
        <f t="shared" si="6"/>
        <v/>
      </c>
      <c r="C392" s="35" t="str">
        <f>IF(ISBLANK($A392),"",VLOOKUP(MID($A392,FINDB("_",$A392,7)+1,LEN($A392)-FINDB("_",$A392,7)),'Date Table'!$A$2:$E$31,2,0))</f>
        <v/>
      </c>
      <c r="D392" s="35" t="str">
        <f>IF(ISBLANK($A392),"",VLOOKUP(MID($A392,FINDB("_",$A392,7)+1,LEN($A392)-FINDB("_",$A392,7)),'Date Table'!$A$2:$E$31,3,0))</f>
        <v/>
      </c>
      <c r="E392" s="35" t="str">
        <f>IF(ISBLANK($A392),"",VLOOKUP(MID($A392,FINDB("_",$A392,7)+1,LEN($A392)-FINDB("_",$A392,7)),'Date Table'!$A$2:$E$31,4,0))</f>
        <v/>
      </c>
      <c r="F392" s="35" t="str">
        <f>IF(ISBLANK($A392),"",VLOOKUP(MID($A392,FINDB("_",$A392,7)+1,LEN($A392)-FINDB("_",$A392,7)),'Date Table'!$A$2:$E$31,5,0))</f>
        <v/>
      </c>
      <c r="G392" s="12"/>
      <c r="H392" s="12"/>
      <c r="I392" s="14"/>
    </row>
    <row r="393" spans="1:9" s="7" customFormat="1" x14ac:dyDescent="0.25">
      <c r="A393" s="12"/>
      <c r="B393" s="14" t="str">
        <f t="shared" si="6"/>
        <v/>
      </c>
      <c r="C393" s="35" t="str">
        <f>IF(ISBLANK($A393),"",VLOOKUP(MID($A393,FINDB("_",$A393,7)+1,LEN($A393)-FINDB("_",$A393,7)),'Date Table'!$A$2:$E$31,2,0))</f>
        <v/>
      </c>
      <c r="D393" s="35" t="str">
        <f>IF(ISBLANK($A393),"",VLOOKUP(MID($A393,FINDB("_",$A393,7)+1,LEN($A393)-FINDB("_",$A393,7)),'Date Table'!$A$2:$E$31,3,0))</f>
        <v/>
      </c>
      <c r="E393" s="35" t="str">
        <f>IF(ISBLANK($A393),"",VLOOKUP(MID($A393,FINDB("_",$A393,7)+1,LEN($A393)-FINDB("_",$A393,7)),'Date Table'!$A$2:$E$31,4,0))</f>
        <v/>
      </c>
      <c r="F393" s="35" t="str">
        <f>IF(ISBLANK($A393),"",VLOOKUP(MID($A393,FINDB("_",$A393,7)+1,LEN($A393)-FINDB("_",$A393,7)),'Date Table'!$A$2:$E$31,5,0))</f>
        <v/>
      </c>
      <c r="G393" s="12"/>
      <c r="H393" s="12"/>
      <c r="I393" s="14"/>
    </row>
    <row r="394" spans="1:9" s="7" customFormat="1" x14ac:dyDescent="0.25">
      <c r="A394" s="12"/>
      <c r="B394" s="14" t="str">
        <f t="shared" si="6"/>
        <v/>
      </c>
      <c r="C394" s="35" t="str">
        <f>IF(ISBLANK($A394),"",VLOOKUP(MID($A394,FINDB("_",$A394,7)+1,LEN($A394)-FINDB("_",$A394,7)),'Date Table'!$A$2:$E$31,2,0))</f>
        <v/>
      </c>
      <c r="D394" s="35" t="str">
        <f>IF(ISBLANK($A394),"",VLOOKUP(MID($A394,FINDB("_",$A394,7)+1,LEN($A394)-FINDB("_",$A394,7)),'Date Table'!$A$2:$E$31,3,0))</f>
        <v/>
      </c>
      <c r="E394" s="35" t="str">
        <f>IF(ISBLANK($A394),"",VLOOKUP(MID($A394,FINDB("_",$A394,7)+1,LEN($A394)-FINDB("_",$A394,7)),'Date Table'!$A$2:$E$31,4,0))</f>
        <v/>
      </c>
      <c r="F394" s="35" t="str">
        <f>IF(ISBLANK($A394),"",VLOOKUP(MID($A394,FINDB("_",$A394,7)+1,LEN($A394)-FINDB("_",$A394,7)),'Date Table'!$A$2:$E$31,5,0))</f>
        <v/>
      </c>
      <c r="G394" s="12"/>
      <c r="H394" s="12"/>
      <c r="I394" s="14"/>
    </row>
    <row r="395" spans="1:9" s="7" customFormat="1" x14ac:dyDescent="0.25">
      <c r="A395" s="12"/>
      <c r="B395" s="14" t="str">
        <f t="shared" si="6"/>
        <v/>
      </c>
      <c r="C395" s="35" t="str">
        <f>IF(ISBLANK($A395),"",VLOOKUP(MID($A395,FINDB("_",$A395,7)+1,LEN($A395)-FINDB("_",$A395,7)),'Date Table'!$A$2:$E$31,2,0))</f>
        <v/>
      </c>
      <c r="D395" s="35" t="str">
        <f>IF(ISBLANK($A395),"",VLOOKUP(MID($A395,FINDB("_",$A395,7)+1,LEN($A395)-FINDB("_",$A395,7)),'Date Table'!$A$2:$E$31,3,0))</f>
        <v/>
      </c>
      <c r="E395" s="35" t="str">
        <f>IF(ISBLANK($A395),"",VLOOKUP(MID($A395,FINDB("_",$A395,7)+1,LEN($A395)-FINDB("_",$A395,7)),'Date Table'!$A$2:$E$31,4,0))</f>
        <v/>
      </c>
      <c r="F395" s="35" t="str">
        <f>IF(ISBLANK($A395),"",VLOOKUP(MID($A395,FINDB("_",$A395,7)+1,LEN($A395)-FINDB("_",$A395,7)),'Date Table'!$A$2:$E$31,5,0))</f>
        <v/>
      </c>
      <c r="G395" s="12"/>
      <c r="H395" s="12"/>
      <c r="I395" s="14"/>
    </row>
    <row r="396" spans="1:9" s="7" customFormat="1" x14ac:dyDescent="0.25">
      <c r="A396" s="12"/>
      <c r="B396" s="14" t="str">
        <f t="shared" si="6"/>
        <v/>
      </c>
      <c r="C396" s="35" t="str">
        <f>IF(ISBLANK($A396),"",VLOOKUP(MID($A396,FINDB("_",$A396,7)+1,LEN($A396)-FINDB("_",$A396,7)),'Date Table'!$A$2:$E$31,2,0))</f>
        <v/>
      </c>
      <c r="D396" s="35" t="str">
        <f>IF(ISBLANK($A396),"",VLOOKUP(MID($A396,FINDB("_",$A396,7)+1,LEN($A396)-FINDB("_",$A396,7)),'Date Table'!$A$2:$E$31,3,0))</f>
        <v/>
      </c>
      <c r="E396" s="35" t="str">
        <f>IF(ISBLANK($A396),"",VLOOKUP(MID($A396,FINDB("_",$A396,7)+1,LEN($A396)-FINDB("_",$A396,7)),'Date Table'!$A$2:$E$31,4,0))</f>
        <v/>
      </c>
      <c r="F396" s="35" t="str">
        <f>IF(ISBLANK($A396),"",VLOOKUP(MID($A396,FINDB("_",$A396,7)+1,LEN($A396)-FINDB("_",$A396,7)),'Date Table'!$A$2:$E$31,5,0))</f>
        <v/>
      </c>
      <c r="G396" s="12"/>
      <c r="H396" s="12"/>
      <c r="I396" s="14"/>
    </row>
    <row r="397" spans="1:9" s="7" customFormat="1" x14ac:dyDescent="0.25">
      <c r="A397" s="12"/>
      <c r="B397" s="14" t="str">
        <f t="shared" si="6"/>
        <v/>
      </c>
      <c r="C397" s="35" t="str">
        <f>IF(ISBLANK($A397),"",VLOOKUP(MID($A397,FINDB("_",$A397,7)+1,LEN($A397)-FINDB("_",$A397,7)),'Date Table'!$A$2:$E$31,2,0))</f>
        <v/>
      </c>
      <c r="D397" s="35" t="str">
        <f>IF(ISBLANK($A397),"",VLOOKUP(MID($A397,FINDB("_",$A397,7)+1,LEN($A397)-FINDB("_",$A397,7)),'Date Table'!$A$2:$E$31,3,0))</f>
        <v/>
      </c>
      <c r="E397" s="35" t="str">
        <f>IF(ISBLANK($A397),"",VLOOKUP(MID($A397,FINDB("_",$A397,7)+1,LEN($A397)-FINDB("_",$A397,7)),'Date Table'!$A$2:$E$31,4,0))</f>
        <v/>
      </c>
      <c r="F397" s="35" t="str">
        <f>IF(ISBLANK($A397),"",VLOOKUP(MID($A397,FINDB("_",$A397,7)+1,LEN($A397)-FINDB("_",$A397,7)),'Date Table'!$A$2:$E$31,5,0))</f>
        <v/>
      </c>
      <c r="G397" s="12"/>
      <c r="H397" s="12"/>
      <c r="I397" s="14"/>
    </row>
    <row r="398" spans="1:9" s="7" customFormat="1" x14ac:dyDescent="0.25">
      <c r="A398" s="12"/>
      <c r="B398" s="14" t="str">
        <f t="shared" si="6"/>
        <v/>
      </c>
      <c r="C398" s="35" t="str">
        <f>IF(ISBLANK($A398),"",VLOOKUP(MID($A398,FINDB("_",$A398,7)+1,LEN($A398)-FINDB("_",$A398,7)),'Date Table'!$A$2:$E$31,2,0))</f>
        <v/>
      </c>
      <c r="D398" s="35" t="str">
        <f>IF(ISBLANK($A398),"",VLOOKUP(MID($A398,FINDB("_",$A398,7)+1,LEN($A398)-FINDB("_",$A398,7)),'Date Table'!$A$2:$E$31,3,0))</f>
        <v/>
      </c>
      <c r="E398" s="35" t="str">
        <f>IF(ISBLANK($A398),"",VLOOKUP(MID($A398,FINDB("_",$A398,7)+1,LEN($A398)-FINDB("_",$A398,7)),'Date Table'!$A$2:$E$31,4,0))</f>
        <v/>
      </c>
      <c r="F398" s="35" t="str">
        <f>IF(ISBLANK($A398),"",VLOOKUP(MID($A398,FINDB("_",$A398,7)+1,LEN($A398)-FINDB("_",$A398,7)),'Date Table'!$A$2:$E$31,5,0))</f>
        <v/>
      </c>
      <c r="G398" s="12"/>
      <c r="H398" s="12"/>
      <c r="I398" s="14"/>
    </row>
    <row r="399" spans="1:9" s="7" customFormat="1" x14ac:dyDescent="0.25">
      <c r="A399" s="12"/>
      <c r="B399" s="14" t="str">
        <f t="shared" si="6"/>
        <v/>
      </c>
      <c r="C399" s="35" t="str">
        <f>IF(ISBLANK($A399),"",VLOOKUP(MID($A399,FINDB("_",$A399,7)+1,LEN($A399)-FINDB("_",$A399,7)),'Date Table'!$A$2:$E$31,2,0))</f>
        <v/>
      </c>
      <c r="D399" s="35" t="str">
        <f>IF(ISBLANK($A399),"",VLOOKUP(MID($A399,FINDB("_",$A399,7)+1,LEN($A399)-FINDB("_",$A399,7)),'Date Table'!$A$2:$E$31,3,0))</f>
        <v/>
      </c>
      <c r="E399" s="35" t="str">
        <f>IF(ISBLANK($A399),"",VLOOKUP(MID($A399,FINDB("_",$A399,7)+1,LEN($A399)-FINDB("_",$A399,7)),'Date Table'!$A$2:$E$31,4,0))</f>
        <v/>
      </c>
      <c r="F399" s="35" t="str">
        <f>IF(ISBLANK($A399),"",VLOOKUP(MID($A399,FINDB("_",$A399,7)+1,LEN($A399)-FINDB("_",$A399,7)),'Date Table'!$A$2:$E$31,5,0))</f>
        <v/>
      </c>
      <c r="G399" s="12"/>
      <c r="H399" s="12"/>
      <c r="I399" s="14"/>
    </row>
    <row r="400" spans="1:9" s="7" customFormat="1" x14ac:dyDescent="0.25">
      <c r="A400" s="12"/>
      <c r="B400" s="14" t="str">
        <f t="shared" si="6"/>
        <v/>
      </c>
      <c r="C400" s="35" t="str">
        <f>IF(ISBLANK($A400),"",VLOOKUP(MID($A400,FINDB("_",$A400,7)+1,LEN($A400)-FINDB("_",$A400,7)),'Date Table'!$A$2:$E$31,2,0))</f>
        <v/>
      </c>
      <c r="D400" s="35" t="str">
        <f>IF(ISBLANK($A400),"",VLOOKUP(MID($A400,FINDB("_",$A400,7)+1,LEN($A400)-FINDB("_",$A400,7)),'Date Table'!$A$2:$E$31,3,0))</f>
        <v/>
      </c>
      <c r="E400" s="35" t="str">
        <f>IF(ISBLANK($A400),"",VLOOKUP(MID($A400,FINDB("_",$A400,7)+1,LEN($A400)-FINDB("_",$A400,7)),'Date Table'!$A$2:$E$31,4,0))</f>
        <v/>
      </c>
      <c r="F400" s="35" t="str">
        <f>IF(ISBLANK($A400),"",VLOOKUP(MID($A400,FINDB("_",$A400,7)+1,LEN($A400)-FINDB("_",$A400,7)),'Date Table'!$A$2:$E$31,5,0))</f>
        <v/>
      </c>
      <c r="G400" s="12"/>
      <c r="H400" s="12"/>
      <c r="I400" s="14"/>
    </row>
    <row r="401" spans="1:9" s="7" customFormat="1" x14ac:dyDescent="0.25">
      <c r="A401" s="12"/>
      <c r="B401" s="14" t="str">
        <f t="shared" si="6"/>
        <v/>
      </c>
      <c r="C401" s="35" t="str">
        <f>IF(ISBLANK($A401),"",VLOOKUP(MID($A401,FINDB("_",$A401,7)+1,LEN($A401)-FINDB("_",$A401,7)),'Date Table'!$A$2:$E$31,2,0))</f>
        <v/>
      </c>
      <c r="D401" s="35" t="str">
        <f>IF(ISBLANK($A401),"",VLOOKUP(MID($A401,FINDB("_",$A401,7)+1,LEN($A401)-FINDB("_",$A401,7)),'Date Table'!$A$2:$E$31,3,0))</f>
        <v/>
      </c>
      <c r="E401" s="35" t="str">
        <f>IF(ISBLANK($A401),"",VLOOKUP(MID($A401,FINDB("_",$A401,7)+1,LEN($A401)-FINDB("_",$A401,7)),'Date Table'!$A$2:$E$31,4,0))</f>
        <v/>
      </c>
      <c r="F401" s="35" t="str">
        <f>IF(ISBLANK($A401),"",VLOOKUP(MID($A401,FINDB("_",$A401,7)+1,LEN($A401)-FINDB("_",$A401,7)),'Date Table'!$A$2:$E$31,5,0))</f>
        <v/>
      </c>
      <c r="G401" s="12"/>
      <c r="H401" s="12"/>
      <c r="I401" s="14"/>
    </row>
    <row r="402" spans="1:9" s="7" customFormat="1" x14ac:dyDescent="0.25">
      <c r="A402" s="12"/>
      <c r="B402" s="14" t="str">
        <f t="shared" si="6"/>
        <v/>
      </c>
      <c r="C402" s="35" t="str">
        <f>IF(ISBLANK($A402),"",VLOOKUP(MID($A402,FINDB("_",$A402,7)+1,LEN($A402)-FINDB("_",$A402,7)),'Date Table'!$A$2:$E$31,2,0))</f>
        <v/>
      </c>
      <c r="D402" s="35" t="str">
        <f>IF(ISBLANK($A402),"",VLOOKUP(MID($A402,FINDB("_",$A402,7)+1,LEN($A402)-FINDB("_",$A402,7)),'Date Table'!$A$2:$E$31,3,0))</f>
        <v/>
      </c>
      <c r="E402" s="35" t="str">
        <f>IF(ISBLANK($A402),"",VLOOKUP(MID($A402,FINDB("_",$A402,7)+1,LEN($A402)-FINDB("_",$A402,7)),'Date Table'!$A$2:$E$31,4,0))</f>
        <v/>
      </c>
      <c r="F402" s="35" t="str">
        <f>IF(ISBLANK($A402),"",VLOOKUP(MID($A402,FINDB("_",$A402,7)+1,LEN($A402)-FINDB("_",$A402,7)),'Date Table'!$A$2:$E$31,5,0))</f>
        <v/>
      </c>
      <c r="G402" s="12"/>
      <c r="H402" s="12"/>
      <c r="I402" s="14"/>
    </row>
    <row r="403" spans="1:9" s="7" customFormat="1" x14ac:dyDescent="0.25">
      <c r="A403" s="12"/>
      <c r="B403" s="14" t="str">
        <f t="shared" si="6"/>
        <v/>
      </c>
      <c r="C403" s="35" t="str">
        <f>IF(ISBLANK($A403),"",VLOOKUP(MID($A403,FINDB("_",$A403,7)+1,LEN($A403)-FINDB("_",$A403,7)),'Date Table'!$A$2:$E$31,2,0))</f>
        <v/>
      </c>
      <c r="D403" s="35" t="str">
        <f>IF(ISBLANK($A403),"",VLOOKUP(MID($A403,FINDB("_",$A403,7)+1,LEN($A403)-FINDB("_",$A403,7)),'Date Table'!$A$2:$E$31,3,0))</f>
        <v/>
      </c>
      <c r="E403" s="35" t="str">
        <f>IF(ISBLANK($A403),"",VLOOKUP(MID($A403,FINDB("_",$A403,7)+1,LEN($A403)-FINDB("_",$A403,7)),'Date Table'!$A$2:$E$31,4,0))</f>
        <v/>
      </c>
      <c r="F403" s="35" t="str">
        <f>IF(ISBLANK($A403),"",VLOOKUP(MID($A403,FINDB("_",$A403,7)+1,LEN($A403)-FINDB("_",$A403,7)),'Date Table'!$A$2:$E$31,5,0))</f>
        <v/>
      </c>
      <c r="G403" s="12"/>
      <c r="H403" s="12"/>
      <c r="I403" s="14"/>
    </row>
    <row r="404" spans="1:9" s="7" customFormat="1" x14ac:dyDescent="0.25">
      <c r="A404" s="12"/>
      <c r="B404" s="14" t="str">
        <f t="shared" si="6"/>
        <v/>
      </c>
      <c r="C404" s="35" t="str">
        <f>IF(ISBLANK($A404),"",VLOOKUP(MID($A404,FINDB("_",$A404,7)+1,LEN($A404)-FINDB("_",$A404,7)),'Date Table'!$A$2:$E$31,2,0))</f>
        <v/>
      </c>
      <c r="D404" s="35" t="str">
        <f>IF(ISBLANK($A404),"",VLOOKUP(MID($A404,FINDB("_",$A404,7)+1,LEN($A404)-FINDB("_",$A404,7)),'Date Table'!$A$2:$E$31,3,0))</f>
        <v/>
      </c>
      <c r="E404" s="35" t="str">
        <f>IF(ISBLANK($A404),"",VLOOKUP(MID($A404,FINDB("_",$A404,7)+1,LEN($A404)-FINDB("_",$A404,7)),'Date Table'!$A$2:$E$31,4,0))</f>
        <v/>
      </c>
      <c r="F404" s="35" t="str">
        <f>IF(ISBLANK($A404),"",VLOOKUP(MID($A404,FINDB("_",$A404,7)+1,LEN($A404)-FINDB("_",$A404,7)),'Date Table'!$A$2:$E$31,5,0))</f>
        <v/>
      </c>
      <c r="G404" s="12"/>
      <c r="H404" s="12"/>
      <c r="I404" s="14"/>
    </row>
    <row r="405" spans="1:9" s="7" customFormat="1" x14ac:dyDescent="0.25">
      <c r="A405" s="12"/>
      <c r="B405" s="14" t="str">
        <f t="shared" si="6"/>
        <v/>
      </c>
      <c r="C405" s="35" t="str">
        <f>IF(ISBLANK($A405),"",VLOOKUP(MID($A405,FINDB("_",$A405,7)+1,LEN($A405)-FINDB("_",$A405,7)),'Date Table'!$A$2:$E$31,2,0))</f>
        <v/>
      </c>
      <c r="D405" s="35" t="str">
        <f>IF(ISBLANK($A405),"",VLOOKUP(MID($A405,FINDB("_",$A405,7)+1,LEN($A405)-FINDB("_",$A405,7)),'Date Table'!$A$2:$E$31,3,0))</f>
        <v/>
      </c>
      <c r="E405" s="35" t="str">
        <f>IF(ISBLANK($A405),"",VLOOKUP(MID($A405,FINDB("_",$A405,7)+1,LEN($A405)-FINDB("_",$A405,7)),'Date Table'!$A$2:$E$31,4,0))</f>
        <v/>
      </c>
      <c r="F405" s="35" t="str">
        <f>IF(ISBLANK($A405),"",VLOOKUP(MID($A405,FINDB("_",$A405,7)+1,LEN($A405)-FINDB("_",$A405,7)),'Date Table'!$A$2:$E$31,5,0))</f>
        <v/>
      </c>
      <c r="G405" s="12"/>
      <c r="H405" s="12"/>
      <c r="I405" s="14"/>
    </row>
    <row r="406" spans="1:9" s="7" customFormat="1" x14ac:dyDescent="0.25">
      <c r="A406" s="12"/>
      <c r="B406" s="14" t="str">
        <f t="shared" si="6"/>
        <v/>
      </c>
      <c r="C406" s="35" t="str">
        <f>IF(ISBLANK($A406),"",VLOOKUP(MID($A406,FINDB("_",$A406,7)+1,LEN($A406)-FINDB("_",$A406,7)),'Date Table'!$A$2:$E$31,2,0))</f>
        <v/>
      </c>
      <c r="D406" s="35" t="str">
        <f>IF(ISBLANK($A406),"",VLOOKUP(MID($A406,FINDB("_",$A406,7)+1,LEN($A406)-FINDB("_",$A406,7)),'Date Table'!$A$2:$E$31,3,0))</f>
        <v/>
      </c>
      <c r="E406" s="35" t="str">
        <f>IF(ISBLANK($A406),"",VLOOKUP(MID($A406,FINDB("_",$A406,7)+1,LEN($A406)-FINDB("_",$A406,7)),'Date Table'!$A$2:$E$31,4,0))</f>
        <v/>
      </c>
      <c r="F406" s="35" t="str">
        <f>IF(ISBLANK($A406),"",VLOOKUP(MID($A406,FINDB("_",$A406,7)+1,LEN($A406)-FINDB("_",$A406,7)),'Date Table'!$A$2:$E$31,5,0))</f>
        <v/>
      </c>
      <c r="G406" s="12"/>
      <c r="H406" s="12"/>
      <c r="I406" s="14"/>
    </row>
    <row r="407" spans="1:9" s="7" customFormat="1" x14ac:dyDescent="0.25">
      <c r="A407" s="12"/>
      <c r="B407" s="14" t="str">
        <f t="shared" si="6"/>
        <v/>
      </c>
      <c r="C407" s="35" t="str">
        <f>IF(ISBLANK($A407),"",VLOOKUP(MID($A407,FINDB("_",$A407,7)+1,LEN($A407)-FINDB("_",$A407,7)),'Date Table'!$A$2:$E$31,2,0))</f>
        <v/>
      </c>
      <c r="D407" s="35" t="str">
        <f>IF(ISBLANK($A407),"",VLOOKUP(MID($A407,FINDB("_",$A407,7)+1,LEN($A407)-FINDB("_",$A407,7)),'Date Table'!$A$2:$E$31,3,0))</f>
        <v/>
      </c>
      <c r="E407" s="35" t="str">
        <f>IF(ISBLANK($A407),"",VLOOKUP(MID($A407,FINDB("_",$A407,7)+1,LEN($A407)-FINDB("_",$A407,7)),'Date Table'!$A$2:$E$31,4,0))</f>
        <v/>
      </c>
      <c r="F407" s="35" t="str">
        <f>IF(ISBLANK($A407),"",VLOOKUP(MID($A407,FINDB("_",$A407,7)+1,LEN($A407)-FINDB("_",$A407,7)),'Date Table'!$A$2:$E$31,5,0))</f>
        <v/>
      </c>
      <c r="G407" s="12"/>
      <c r="H407" s="12"/>
      <c r="I407" s="14"/>
    </row>
    <row r="408" spans="1:9" s="7" customFormat="1" x14ac:dyDescent="0.25">
      <c r="A408" s="12"/>
      <c r="B408" s="14" t="str">
        <f t="shared" si="6"/>
        <v/>
      </c>
      <c r="C408" s="35" t="str">
        <f>IF(ISBLANK($A408),"",VLOOKUP(MID($A408,FINDB("_",$A408,7)+1,LEN($A408)-FINDB("_",$A408,7)),'Date Table'!$A$2:$E$31,2,0))</f>
        <v/>
      </c>
      <c r="D408" s="35" t="str">
        <f>IF(ISBLANK($A408),"",VLOOKUP(MID($A408,FINDB("_",$A408,7)+1,LEN($A408)-FINDB("_",$A408,7)),'Date Table'!$A$2:$E$31,3,0))</f>
        <v/>
      </c>
      <c r="E408" s="35" t="str">
        <f>IF(ISBLANK($A408),"",VLOOKUP(MID($A408,FINDB("_",$A408,7)+1,LEN($A408)-FINDB("_",$A408,7)),'Date Table'!$A$2:$E$31,4,0))</f>
        <v/>
      </c>
      <c r="F408" s="35" t="str">
        <f>IF(ISBLANK($A408),"",VLOOKUP(MID($A408,FINDB("_",$A408,7)+1,LEN($A408)-FINDB("_",$A408,7)),'Date Table'!$A$2:$E$31,5,0))</f>
        <v/>
      </c>
      <c r="G408" s="12"/>
      <c r="H408" s="12"/>
      <c r="I408" s="14"/>
    </row>
    <row r="409" spans="1:9" s="7" customFormat="1" x14ac:dyDescent="0.25">
      <c r="A409" s="12"/>
      <c r="B409" s="14" t="str">
        <f t="shared" si="6"/>
        <v/>
      </c>
      <c r="C409" s="35" t="str">
        <f>IF(ISBLANK($A409),"",VLOOKUP(MID($A409,FINDB("_",$A409,7)+1,LEN($A409)-FINDB("_",$A409,7)),'Date Table'!$A$2:$E$31,2,0))</f>
        <v/>
      </c>
      <c r="D409" s="35" t="str">
        <f>IF(ISBLANK($A409),"",VLOOKUP(MID($A409,FINDB("_",$A409,7)+1,LEN($A409)-FINDB("_",$A409,7)),'Date Table'!$A$2:$E$31,3,0))</f>
        <v/>
      </c>
      <c r="E409" s="35" t="str">
        <f>IF(ISBLANK($A409),"",VLOOKUP(MID($A409,FINDB("_",$A409,7)+1,LEN($A409)-FINDB("_",$A409,7)),'Date Table'!$A$2:$E$31,4,0))</f>
        <v/>
      </c>
      <c r="F409" s="35" t="str">
        <f>IF(ISBLANK($A409),"",VLOOKUP(MID($A409,FINDB("_",$A409,7)+1,LEN($A409)-FINDB("_",$A409,7)),'Date Table'!$A$2:$E$31,5,0))</f>
        <v/>
      </c>
      <c r="G409" s="12"/>
      <c r="H409" s="12"/>
      <c r="I409" s="14"/>
    </row>
    <row r="410" spans="1:9" s="7" customFormat="1" x14ac:dyDescent="0.25">
      <c r="A410" s="12"/>
      <c r="B410" s="14" t="str">
        <f t="shared" si="6"/>
        <v/>
      </c>
      <c r="C410" s="35" t="str">
        <f>IF(ISBLANK($A410),"",VLOOKUP(MID($A410,FINDB("_",$A410,7)+1,LEN($A410)-FINDB("_",$A410,7)),'Date Table'!$A$2:$E$31,2,0))</f>
        <v/>
      </c>
      <c r="D410" s="35" t="str">
        <f>IF(ISBLANK($A410),"",VLOOKUP(MID($A410,FINDB("_",$A410,7)+1,LEN($A410)-FINDB("_",$A410,7)),'Date Table'!$A$2:$E$31,3,0))</f>
        <v/>
      </c>
      <c r="E410" s="35" t="str">
        <f>IF(ISBLANK($A410),"",VLOOKUP(MID($A410,FINDB("_",$A410,7)+1,LEN($A410)-FINDB("_",$A410,7)),'Date Table'!$A$2:$E$31,4,0))</f>
        <v/>
      </c>
      <c r="F410" s="35" t="str">
        <f>IF(ISBLANK($A410),"",VLOOKUP(MID($A410,FINDB("_",$A410,7)+1,LEN($A410)-FINDB("_",$A410,7)),'Date Table'!$A$2:$E$31,5,0))</f>
        <v/>
      </c>
      <c r="G410" s="12"/>
      <c r="H410" s="12"/>
      <c r="I410" s="14"/>
    </row>
    <row r="411" spans="1:9" s="7" customFormat="1" x14ac:dyDescent="0.25">
      <c r="A411" s="12"/>
      <c r="B411" s="14" t="str">
        <f t="shared" si="6"/>
        <v/>
      </c>
      <c r="C411" s="35" t="str">
        <f>IF(ISBLANK($A411),"",VLOOKUP(MID($A411,FINDB("_",$A411,7)+1,LEN($A411)-FINDB("_",$A411,7)),'Date Table'!$A$2:$E$31,2,0))</f>
        <v/>
      </c>
      <c r="D411" s="35" t="str">
        <f>IF(ISBLANK($A411),"",VLOOKUP(MID($A411,FINDB("_",$A411,7)+1,LEN($A411)-FINDB("_",$A411,7)),'Date Table'!$A$2:$E$31,3,0))</f>
        <v/>
      </c>
      <c r="E411" s="35" t="str">
        <f>IF(ISBLANK($A411),"",VLOOKUP(MID($A411,FINDB("_",$A411,7)+1,LEN($A411)-FINDB("_",$A411,7)),'Date Table'!$A$2:$E$31,4,0))</f>
        <v/>
      </c>
      <c r="F411" s="35" t="str">
        <f>IF(ISBLANK($A411),"",VLOOKUP(MID($A411,FINDB("_",$A411,7)+1,LEN($A411)-FINDB("_",$A411,7)),'Date Table'!$A$2:$E$31,5,0))</f>
        <v/>
      </c>
      <c r="G411" s="12"/>
      <c r="H411" s="12"/>
      <c r="I411" s="14"/>
    </row>
    <row r="412" spans="1:9" s="7" customFormat="1" x14ac:dyDescent="0.25">
      <c r="A412" s="12"/>
      <c r="B412" s="14" t="str">
        <f t="shared" si="6"/>
        <v/>
      </c>
      <c r="C412" s="35" t="str">
        <f>IF(ISBLANK($A412),"",VLOOKUP(MID($A412,FINDB("_",$A412,7)+1,LEN($A412)-FINDB("_",$A412,7)),'Date Table'!$A$2:$E$31,2,0))</f>
        <v/>
      </c>
      <c r="D412" s="35" t="str">
        <f>IF(ISBLANK($A412),"",VLOOKUP(MID($A412,FINDB("_",$A412,7)+1,LEN($A412)-FINDB("_",$A412,7)),'Date Table'!$A$2:$E$31,3,0))</f>
        <v/>
      </c>
      <c r="E412" s="35" t="str">
        <f>IF(ISBLANK($A412),"",VLOOKUP(MID($A412,FINDB("_",$A412,7)+1,LEN($A412)-FINDB("_",$A412,7)),'Date Table'!$A$2:$E$31,4,0))</f>
        <v/>
      </c>
      <c r="F412" s="35" t="str">
        <f>IF(ISBLANK($A412),"",VLOOKUP(MID($A412,FINDB("_",$A412,7)+1,LEN($A412)-FINDB("_",$A412,7)),'Date Table'!$A$2:$E$31,5,0))</f>
        <v/>
      </c>
      <c r="G412" s="12"/>
      <c r="H412" s="12"/>
      <c r="I412" s="14"/>
    </row>
    <row r="413" spans="1:9" s="7" customFormat="1" x14ac:dyDescent="0.25">
      <c r="A413" s="12"/>
      <c r="B413" s="14" t="str">
        <f t="shared" si="6"/>
        <v/>
      </c>
      <c r="C413" s="35" t="str">
        <f>IF(ISBLANK($A413),"",VLOOKUP(MID($A413,FINDB("_",$A413,7)+1,LEN($A413)-FINDB("_",$A413,7)),'Date Table'!$A$2:$E$31,2,0))</f>
        <v/>
      </c>
      <c r="D413" s="35" t="str">
        <f>IF(ISBLANK($A413),"",VLOOKUP(MID($A413,FINDB("_",$A413,7)+1,LEN($A413)-FINDB("_",$A413,7)),'Date Table'!$A$2:$E$31,3,0))</f>
        <v/>
      </c>
      <c r="E413" s="35" t="str">
        <f>IF(ISBLANK($A413),"",VLOOKUP(MID($A413,FINDB("_",$A413,7)+1,LEN($A413)-FINDB("_",$A413,7)),'Date Table'!$A$2:$E$31,4,0))</f>
        <v/>
      </c>
      <c r="F413" s="35" t="str">
        <f>IF(ISBLANK($A413),"",VLOOKUP(MID($A413,FINDB("_",$A413,7)+1,LEN($A413)-FINDB("_",$A413,7)),'Date Table'!$A$2:$E$31,5,0))</f>
        <v/>
      </c>
      <c r="G413" s="12"/>
      <c r="H413" s="12"/>
      <c r="I413" s="14"/>
    </row>
    <row r="414" spans="1:9" s="7" customFormat="1" x14ac:dyDescent="0.25">
      <c r="A414" s="12"/>
      <c r="B414" s="14" t="str">
        <f t="shared" si="6"/>
        <v/>
      </c>
      <c r="C414" s="35" t="str">
        <f>IF(ISBLANK($A414),"",VLOOKUP(MID($A414,FINDB("_",$A414,7)+1,LEN($A414)-FINDB("_",$A414,7)),'Date Table'!$A$2:$E$31,2,0))</f>
        <v/>
      </c>
      <c r="D414" s="35" t="str">
        <f>IF(ISBLANK($A414),"",VLOOKUP(MID($A414,FINDB("_",$A414,7)+1,LEN($A414)-FINDB("_",$A414,7)),'Date Table'!$A$2:$E$31,3,0))</f>
        <v/>
      </c>
      <c r="E414" s="35" t="str">
        <f>IF(ISBLANK($A414),"",VLOOKUP(MID($A414,FINDB("_",$A414,7)+1,LEN($A414)-FINDB("_",$A414,7)),'Date Table'!$A$2:$E$31,4,0))</f>
        <v/>
      </c>
      <c r="F414" s="35" t="str">
        <f>IF(ISBLANK($A414),"",VLOOKUP(MID($A414,FINDB("_",$A414,7)+1,LEN($A414)-FINDB("_",$A414,7)),'Date Table'!$A$2:$E$31,5,0))</f>
        <v/>
      </c>
      <c r="G414" s="12"/>
      <c r="H414" s="12"/>
      <c r="I414" s="14"/>
    </row>
    <row r="415" spans="1:9" x14ac:dyDescent="0.25">
      <c r="A415" s="2"/>
      <c r="B415" s="14" t="str">
        <f t="shared" si="6"/>
        <v/>
      </c>
      <c r="C415" s="35" t="str">
        <f>IF(ISBLANK($A415),"",VLOOKUP(MID($A415,FINDB("_",$A415,7)+1,LEN($A415)-FINDB("_",$A415,7)),'Date Table'!$A$2:$E$31,2,0))</f>
        <v/>
      </c>
      <c r="D415" s="35" t="str">
        <f>IF(ISBLANK($A415),"",VLOOKUP(MID($A415,FINDB("_",$A415,7)+1,LEN($A415)-FINDB("_",$A415,7)),'Date Table'!$A$2:$E$31,3,0))</f>
        <v/>
      </c>
      <c r="E415" s="35" t="str">
        <f>IF(ISBLANK($A415),"",VLOOKUP(MID($A415,FINDB("_",$A415,7)+1,LEN($A415)-FINDB("_",$A415,7)),'Date Table'!$A$2:$E$31,4,0))</f>
        <v/>
      </c>
      <c r="F415" s="35" t="str">
        <f>IF(ISBLANK($A415),"",VLOOKUP(MID($A415,FINDB("_",$A415,7)+1,LEN($A415)-FINDB("_",$A415,7)),'Date Table'!$A$2:$E$31,5,0))</f>
        <v/>
      </c>
      <c r="G415" s="12"/>
      <c r="H415" s="12"/>
      <c r="I415" s="6"/>
    </row>
    <row r="416" spans="1:9" x14ac:dyDescent="0.25">
      <c r="A416" s="2"/>
      <c r="B416" s="14" t="str">
        <f t="shared" si="6"/>
        <v/>
      </c>
      <c r="C416" s="35" t="str">
        <f>IF(ISBLANK($A416),"",VLOOKUP(MID($A416,FINDB("_",$A416,7)+1,LEN($A416)-FINDB("_",$A416,7)),'Date Table'!$A$2:$E$31,2,0))</f>
        <v/>
      </c>
      <c r="D416" s="35" t="str">
        <f>IF(ISBLANK($A416),"",VLOOKUP(MID($A416,FINDB("_",$A416,7)+1,LEN($A416)-FINDB("_",$A416,7)),'Date Table'!$A$2:$E$31,3,0))</f>
        <v/>
      </c>
      <c r="E416" s="35" t="str">
        <f>IF(ISBLANK($A416),"",VLOOKUP(MID($A416,FINDB("_",$A416,7)+1,LEN($A416)-FINDB("_",$A416,7)),'Date Table'!$A$2:$E$31,4,0))</f>
        <v/>
      </c>
      <c r="F416" s="35" t="str">
        <f>IF(ISBLANK($A416),"",VLOOKUP(MID($A416,FINDB("_",$A416,7)+1,LEN($A416)-FINDB("_",$A416,7)),'Date Table'!$A$2:$E$31,5,0))</f>
        <v/>
      </c>
      <c r="G416" s="12"/>
      <c r="H416" s="12"/>
      <c r="I416" s="6"/>
    </row>
    <row r="417" spans="1:9" s="7" customFormat="1" x14ac:dyDescent="0.25">
      <c r="A417" s="12"/>
      <c r="B417" s="14" t="str">
        <f t="shared" si="6"/>
        <v/>
      </c>
      <c r="C417" s="35" t="str">
        <f>IF(ISBLANK($A417),"",VLOOKUP(MID($A417,FINDB("_",$A417,7)+1,LEN($A417)-FINDB("_",$A417,7)),'Date Table'!$A$2:$E$31,2,0))</f>
        <v/>
      </c>
      <c r="D417" s="35" t="str">
        <f>IF(ISBLANK($A417),"",VLOOKUP(MID($A417,FINDB("_",$A417,7)+1,LEN($A417)-FINDB("_",$A417,7)),'Date Table'!$A$2:$E$31,3,0))</f>
        <v/>
      </c>
      <c r="E417" s="35" t="str">
        <f>IF(ISBLANK($A417),"",VLOOKUP(MID($A417,FINDB("_",$A417,7)+1,LEN($A417)-FINDB("_",$A417,7)),'Date Table'!$A$2:$E$31,4,0))</f>
        <v/>
      </c>
      <c r="F417" s="35" t="str">
        <f>IF(ISBLANK($A417),"",VLOOKUP(MID($A417,FINDB("_",$A417,7)+1,LEN($A417)-FINDB("_",$A417,7)),'Date Table'!$A$2:$E$31,5,0))</f>
        <v/>
      </c>
      <c r="G417" s="12"/>
      <c r="H417" s="12"/>
      <c r="I417" s="14"/>
    </row>
    <row r="418" spans="1:9" s="7" customFormat="1" x14ac:dyDescent="0.25">
      <c r="A418" s="12"/>
      <c r="B418" s="14" t="str">
        <f t="shared" si="6"/>
        <v/>
      </c>
      <c r="C418" s="35" t="str">
        <f>IF(ISBLANK($A418),"",VLOOKUP(MID($A418,FINDB("_",$A418,7)+1,LEN($A418)-FINDB("_",$A418,7)),'Date Table'!$A$2:$E$31,2,0))</f>
        <v/>
      </c>
      <c r="D418" s="35" t="str">
        <f>IF(ISBLANK($A418),"",VLOOKUP(MID($A418,FINDB("_",$A418,7)+1,LEN($A418)-FINDB("_",$A418,7)),'Date Table'!$A$2:$E$31,3,0))</f>
        <v/>
      </c>
      <c r="E418" s="35" t="str">
        <f>IF(ISBLANK($A418),"",VLOOKUP(MID($A418,FINDB("_",$A418,7)+1,LEN($A418)-FINDB("_",$A418,7)),'Date Table'!$A$2:$E$31,4,0))</f>
        <v/>
      </c>
      <c r="F418" s="35" t="str">
        <f>IF(ISBLANK($A418),"",VLOOKUP(MID($A418,FINDB("_",$A418,7)+1,LEN($A418)-FINDB("_",$A418,7)),'Date Table'!$A$2:$E$31,5,0))</f>
        <v/>
      </c>
      <c r="G418" s="12"/>
      <c r="H418" s="12"/>
      <c r="I418" s="14"/>
    </row>
    <row r="419" spans="1:9" s="7" customFormat="1" x14ac:dyDescent="0.25">
      <c r="A419" s="12"/>
      <c r="B419" s="14" t="str">
        <f t="shared" si="6"/>
        <v/>
      </c>
      <c r="C419" s="35" t="str">
        <f>IF(ISBLANK($A419),"",VLOOKUP(MID($A419,FINDB("_",$A419,7)+1,LEN($A419)-FINDB("_",$A419,7)),'Date Table'!$A$2:$E$31,2,0))</f>
        <v/>
      </c>
      <c r="D419" s="35" t="str">
        <f>IF(ISBLANK($A419),"",VLOOKUP(MID($A419,FINDB("_",$A419,7)+1,LEN($A419)-FINDB("_",$A419,7)),'Date Table'!$A$2:$E$31,3,0))</f>
        <v/>
      </c>
      <c r="E419" s="35" t="str">
        <f>IF(ISBLANK($A419),"",VLOOKUP(MID($A419,FINDB("_",$A419,7)+1,LEN($A419)-FINDB("_",$A419,7)),'Date Table'!$A$2:$E$31,4,0))</f>
        <v/>
      </c>
      <c r="F419" s="35" t="str">
        <f>IF(ISBLANK($A419),"",VLOOKUP(MID($A419,FINDB("_",$A419,7)+1,LEN($A419)-FINDB("_",$A419,7)),'Date Table'!$A$2:$E$31,5,0))</f>
        <v/>
      </c>
      <c r="G419" s="12"/>
      <c r="H419" s="12"/>
      <c r="I419" s="14"/>
    </row>
    <row r="420" spans="1:9" s="7" customFormat="1" x14ac:dyDescent="0.25">
      <c r="A420" s="12"/>
      <c r="B420" s="14" t="str">
        <f t="shared" si="6"/>
        <v/>
      </c>
      <c r="C420" s="35" t="str">
        <f>IF(ISBLANK($A420),"",VLOOKUP(MID($A420,FINDB("_",$A420,7)+1,LEN($A420)-FINDB("_",$A420,7)),'Date Table'!$A$2:$E$31,2,0))</f>
        <v/>
      </c>
      <c r="D420" s="35" t="str">
        <f>IF(ISBLANK($A420),"",VLOOKUP(MID($A420,FINDB("_",$A420,7)+1,LEN($A420)-FINDB("_",$A420,7)),'Date Table'!$A$2:$E$31,3,0))</f>
        <v/>
      </c>
      <c r="E420" s="35" t="str">
        <f>IF(ISBLANK($A420),"",VLOOKUP(MID($A420,FINDB("_",$A420,7)+1,LEN($A420)-FINDB("_",$A420,7)),'Date Table'!$A$2:$E$31,4,0))</f>
        <v/>
      </c>
      <c r="F420" s="35" t="str">
        <f>IF(ISBLANK($A420),"",VLOOKUP(MID($A420,FINDB("_",$A420,7)+1,LEN($A420)-FINDB("_",$A420,7)),'Date Table'!$A$2:$E$31,5,0))</f>
        <v/>
      </c>
      <c r="G420" s="12"/>
      <c r="H420" s="12"/>
      <c r="I420" s="14"/>
    </row>
    <row r="421" spans="1:9" s="7" customFormat="1" x14ac:dyDescent="0.25">
      <c r="A421" s="12"/>
      <c r="B421" s="14" t="str">
        <f t="shared" si="6"/>
        <v/>
      </c>
      <c r="C421" s="35" t="str">
        <f>IF(ISBLANK($A421),"",VLOOKUP(MID($A421,FINDB("_",$A421,7)+1,LEN($A421)-FINDB("_",$A421,7)),'Date Table'!$A$2:$E$31,2,0))</f>
        <v/>
      </c>
      <c r="D421" s="35" t="str">
        <f>IF(ISBLANK($A421),"",VLOOKUP(MID($A421,FINDB("_",$A421,7)+1,LEN($A421)-FINDB("_",$A421,7)),'Date Table'!$A$2:$E$31,3,0))</f>
        <v/>
      </c>
      <c r="E421" s="35" t="str">
        <f>IF(ISBLANK($A421),"",VLOOKUP(MID($A421,FINDB("_",$A421,7)+1,LEN($A421)-FINDB("_",$A421,7)),'Date Table'!$A$2:$E$31,4,0))</f>
        <v/>
      </c>
      <c r="F421" s="35" t="str">
        <f>IF(ISBLANK($A421),"",VLOOKUP(MID($A421,FINDB("_",$A421,7)+1,LEN($A421)-FINDB("_",$A421,7)),'Date Table'!$A$2:$E$31,5,0))</f>
        <v/>
      </c>
      <c r="G421" s="12"/>
      <c r="H421" s="12"/>
      <c r="I421" s="14"/>
    </row>
    <row r="422" spans="1:9" s="7" customFormat="1" x14ac:dyDescent="0.25">
      <c r="A422" s="12"/>
      <c r="B422" s="14" t="str">
        <f t="shared" si="6"/>
        <v/>
      </c>
      <c r="C422" s="35" t="str">
        <f>IF(ISBLANK($A422),"",VLOOKUP(MID($A422,FINDB("_",$A422,7)+1,LEN($A422)-FINDB("_",$A422,7)),'Date Table'!$A$2:$E$31,2,0))</f>
        <v/>
      </c>
      <c r="D422" s="35" t="str">
        <f>IF(ISBLANK($A422),"",VLOOKUP(MID($A422,FINDB("_",$A422,7)+1,LEN($A422)-FINDB("_",$A422,7)),'Date Table'!$A$2:$E$31,3,0))</f>
        <v/>
      </c>
      <c r="E422" s="35" t="str">
        <f>IF(ISBLANK($A422),"",VLOOKUP(MID($A422,FINDB("_",$A422,7)+1,LEN($A422)-FINDB("_",$A422,7)),'Date Table'!$A$2:$E$31,4,0))</f>
        <v/>
      </c>
      <c r="F422" s="35" t="str">
        <f>IF(ISBLANK($A422),"",VLOOKUP(MID($A422,FINDB("_",$A422,7)+1,LEN($A422)-FINDB("_",$A422,7)),'Date Table'!$A$2:$E$31,5,0))</f>
        <v/>
      </c>
      <c r="G422" s="12"/>
      <c r="H422" s="12"/>
      <c r="I422" s="14"/>
    </row>
    <row r="423" spans="1:9" s="7" customFormat="1" x14ac:dyDescent="0.25">
      <c r="A423" s="12"/>
      <c r="B423" s="14" t="str">
        <f t="shared" si="6"/>
        <v/>
      </c>
      <c r="C423" s="35" t="str">
        <f>IF(ISBLANK($A423),"",VLOOKUP(MID($A423,FINDB("_",$A423,7)+1,LEN($A423)-FINDB("_",$A423,7)),'Date Table'!$A$2:$E$31,2,0))</f>
        <v/>
      </c>
      <c r="D423" s="35" t="str">
        <f>IF(ISBLANK($A423),"",VLOOKUP(MID($A423,FINDB("_",$A423,7)+1,LEN($A423)-FINDB("_",$A423,7)),'Date Table'!$A$2:$E$31,3,0))</f>
        <v/>
      </c>
      <c r="E423" s="35" t="str">
        <f>IF(ISBLANK($A423),"",VLOOKUP(MID($A423,FINDB("_",$A423,7)+1,LEN($A423)-FINDB("_",$A423,7)),'Date Table'!$A$2:$E$31,4,0))</f>
        <v/>
      </c>
      <c r="F423" s="35" t="str">
        <f>IF(ISBLANK($A423),"",VLOOKUP(MID($A423,FINDB("_",$A423,7)+1,LEN($A423)-FINDB("_",$A423,7)),'Date Table'!$A$2:$E$31,5,0))</f>
        <v/>
      </c>
      <c r="G423" s="12"/>
      <c r="H423" s="12"/>
      <c r="I423" s="14"/>
    </row>
    <row r="424" spans="1:9" s="7" customFormat="1" x14ac:dyDescent="0.25">
      <c r="A424" s="12"/>
      <c r="B424" s="14" t="str">
        <f t="shared" si="6"/>
        <v/>
      </c>
      <c r="C424" s="35" t="str">
        <f>IF(ISBLANK($A424),"",VLOOKUP(MID($A424,FINDB("_",$A424,7)+1,LEN($A424)-FINDB("_",$A424,7)),'Date Table'!$A$2:$E$31,2,0))</f>
        <v/>
      </c>
      <c r="D424" s="35" t="str">
        <f>IF(ISBLANK($A424),"",VLOOKUP(MID($A424,FINDB("_",$A424,7)+1,LEN($A424)-FINDB("_",$A424,7)),'Date Table'!$A$2:$E$31,3,0))</f>
        <v/>
      </c>
      <c r="E424" s="35" t="str">
        <f>IF(ISBLANK($A424),"",VLOOKUP(MID($A424,FINDB("_",$A424,7)+1,LEN($A424)-FINDB("_",$A424,7)),'Date Table'!$A$2:$E$31,4,0))</f>
        <v/>
      </c>
      <c r="F424" s="35" t="str">
        <f>IF(ISBLANK($A424),"",VLOOKUP(MID($A424,FINDB("_",$A424,7)+1,LEN($A424)-FINDB("_",$A424,7)),'Date Table'!$A$2:$E$31,5,0))</f>
        <v/>
      </c>
      <c r="G424" s="12"/>
      <c r="H424" s="12"/>
      <c r="I424" s="14"/>
    </row>
    <row r="425" spans="1:9" s="7" customFormat="1" x14ac:dyDescent="0.25">
      <c r="A425" s="12"/>
      <c r="B425" s="14" t="str">
        <f t="shared" si="6"/>
        <v/>
      </c>
      <c r="C425" s="35" t="str">
        <f>IF(ISBLANK($A425),"",VLOOKUP(MID($A425,FINDB("_",$A425,7)+1,LEN($A425)-FINDB("_",$A425,7)),'Date Table'!$A$2:$E$31,2,0))</f>
        <v/>
      </c>
      <c r="D425" s="35" t="str">
        <f>IF(ISBLANK($A425),"",VLOOKUP(MID($A425,FINDB("_",$A425,7)+1,LEN($A425)-FINDB("_",$A425,7)),'Date Table'!$A$2:$E$31,3,0))</f>
        <v/>
      </c>
      <c r="E425" s="35" t="str">
        <f>IF(ISBLANK($A425),"",VLOOKUP(MID($A425,FINDB("_",$A425,7)+1,LEN($A425)-FINDB("_",$A425,7)),'Date Table'!$A$2:$E$31,4,0))</f>
        <v/>
      </c>
      <c r="F425" s="35" t="str">
        <f>IF(ISBLANK($A425),"",VLOOKUP(MID($A425,FINDB("_",$A425,7)+1,LEN($A425)-FINDB("_",$A425,7)),'Date Table'!$A$2:$E$31,5,0))</f>
        <v/>
      </c>
      <c r="G425" s="12"/>
      <c r="H425" s="12"/>
      <c r="I425" s="14"/>
    </row>
    <row r="426" spans="1:9" x14ac:dyDescent="0.25">
      <c r="A426" s="2"/>
      <c r="B426" s="14" t="str">
        <f t="shared" si="6"/>
        <v/>
      </c>
      <c r="C426" s="35" t="str">
        <f>IF(ISBLANK($A426),"",VLOOKUP(MID($A426,FINDB("_",$A426,7)+1,LEN($A426)-FINDB("_",$A426,7)),'Date Table'!$A$2:$E$31,2,0))</f>
        <v/>
      </c>
      <c r="D426" s="35" t="str">
        <f>IF(ISBLANK($A426),"",VLOOKUP(MID($A426,FINDB("_",$A426,7)+1,LEN($A426)-FINDB("_",$A426,7)),'Date Table'!$A$2:$E$31,3,0))</f>
        <v/>
      </c>
      <c r="E426" s="35" t="str">
        <f>IF(ISBLANK($A426),"",VLOOKUP(MID($A426,FINDB("_",$A426,7)+1,LEN($A426)-FINDB("_",$A426,7)),'Date Table'!$A$2:$E$31,4,0))</f>
        <v/>
      </c>
      <c r="F426" s="35" t="str">
        <f>IF(ISBLANK($A426),"",VLOOKUP(MID($A426,FINDB("_",$A426,7)+1,LEN($A426)-FINDB("_",$A426,7)),'Date Table'!$A$2:$E$31,5,0))</f>
        <v/>
      </c>
      <c r="G426" s="12"/>
      <c r="H426" s="12"/>
      <c r="I426" s="6"/>
    </row>
    <row r="427" spans="1:9" x14ac:dyDescent="0.25">
      <c r="A427" s="2"/>
      <c r="B427" s="14" t="str">
        <f t="shared" si="6"/>
        <v/>
      </c>
      <c r="C427" s="35" t="str">
        <f>IF(ISBLANK($A427),"",VLOOKUP(MID($A427,FINDB("_",$A427,7)+1,LEN($A427)-FINDB("_",$A427,7)),'Date Table'!$A$2:$E$31,2,0))</f>
        <v/>
      </c>
      <c r="D427" s="35" t="str">
        <f>IF(ISBLANK($A427),"",VLOOKUP(MID($A427,FINDB("_",$A427,7)+1,LEN($A427)-FINDB("_",$A427,7)),'Date Table'!$A$2:$E$31,3,0))</f>
        <v/>
      </c>
      <c r="E427" s="35" t="str">
        <f>IF(ISBLANK($A427),"",VLOOKUP(MID($A427,FINDB("_",$A427,7)+1,LEN($A427)-FINDB("_",$A427,7)),'Date Table'!$A$2:$E$31,4,0))</f>
        <v/>
      </c>
      <c r="F427" s="35" t="str">
        <f>IF(ISBLANK($A427),"",VLOOKUP(MID($A427,FINDB("_",$A427,7)+1,LEN($A427)-FINDB("_",$A427,7)),'Date Table'!$A$2:$E$31,5,0))</f>
        <v/>
      </c>
      <c r="G427" s="12"/>
      <c r="H427" s="12"/>
      <c r="I427" s="6"/>
    </row>
    <row r="428" spans="1:9" s="7" customFormat="1" x14ac:dyDescent="0.25">
      <c r="A428" s="12"/>
      <c r="B428" s="14" t="str">
        <f t="shared" si="6"/>
        <v/>
      </c>
      <c r="C428" s="35" t="str">
        <f>IF(ISBLANK($A428),"",VLOOKUP(MID($A428,FINDB("_",$A428,7)+1,LEN($A428)-FINDB("_",$A428,7)),'Date Table'!$A$2:$E$31,2,0))</f>
        <v/>
      </c>
      <c r="D428" s="35" t="str">
        <f>IF(ISBLANK($A428),"",VLOOKUP(MID($A428,FINDB("_",$A428,7)+1,LEN($A428)-FINDB("_",$A428,7)),'Date Table'!$A$2:$E$31,3,0))</f>
        <v/>
      </c>
      <c r="E428" s="35" t="str">
        <f>IF(ISBLANK($A428),"",VLOOKUP(MID($A428,FINDB("_",$A428,7)+1,LEN($A428)-FINDB("_",$A428,7)),'Date Table'!$A$2:$E$31,4,0))</f>
        <v/>
      </c>
      <c r="F428" s="35" t="str">
        <f>IF(ISBLANK($A428),"",VLOOKUP(MID($A428,FINDB("_",$A428,7)+1,LEN($A428)-FINDB("_",$A428,7)),'Date Table'!$A$2:$E$31,5,0))</f>
        <v/>
      </c>
      <c r="G428" s="12"/>
      <c r="H428" s="12"/>
      <c r="I428" s="14"/>
    </row>
    <row r="429" spans="1:9" s="7" customFormat="1" x14ac:dyDescent="0.25">
      <c r="A429" s="12"/>
      <c r="B429" s="14" t="str">
        <f t="shared" si="6"/>
        <v/>
      </c>
      <c r="C429" s="35" t="str">
        <f>IF(ISBLANK($A429),"",VLOOKUP(MID($A429,FINDB("_",$A429,7)+1,LEN($A429)-FINDB("_",$A429,7)),'Date Table'!$A$2:$E$31,2,0))</f>
        <v/>
      </c>
      <c r="D429" s="35" t="str">
        <f>IF(ISBLANK($A429),"",VLOOKUP(MID($A429,FINDB("_",$A429,7)+1,LEN($A429)-FINDB("_",$A429,7)),'Date Table'!$A$2:$E$31,3,0))</f>
        <v/>
      </c>
      <c r="E429" s="35" t="str">
        <f>IF(ISBLANK($A429),"",VLOOKUP(MID($A429,FINDB("_",$A429,7)+1,LEN($A429)-FINDB("_",$A429,7)),'Date Table'!$A$2:$E$31,4,0))</f>
        <v/>
      </c>
      <c r="F429" s="35" t="str">
        <f>IF(ISBLANK($A429),"",VLOOKUP(MID($A429,FINDB("_",$A429,7)+1,LEN($A429)-FINDB("_",$A429,7)),'Date Table'!$A$2:$E$31,5,0))</f>
        <v/>
      </c>
      <c r="G429" s="12"/>
      <c r="H429" s="12"/>
      <c r="I429" s="14"/>
    </row>
    <row r="430" spans="1:9" s="7" customFormat="1" x14ac:dyDescent="0.25">
      <c r="A430" s="12"/>
      <c r="B430" s="14" t="str">
        <f t="shared" si="6"/>
        <v/>
      </c>
      <c r="C430" s="35" t="str">
        <f>IF(ISBLANK($A430),"",VLOOKUP(MID($A430,FINDB("_",$A430,7)+1,LEN($A430)-FINDB("_",$A430,7)),'Date Table'!$A$2:$E$31,2,0))</f>
        <v/>
      </c>
      <c r="D430" s="35" t="str">
        <f>IF(ISBLANK($A430),"",VLOOKUP(MID($A430,FINDB("_",$A430,7)+1,LEN($A430)-FINDB("_",$A430,7)),'Date Table'!$A$2:$E$31,3,0))</f>
        <v/>
      </c>
      <c r="E430" s="35" t="str">
        <f>IF(ISBLANK($A430),"",VLOOKUP(MID($A430,FINDB("_",$A430,7)+1,LEN($A430)-FINDB("_",$A430,7)),'Date Table'!$A$2:$E$31,4,0))</f>
        <v/>
      </c>
      <c r="F430" s="35" t="str">
        <f>IF(ISBLANK($A430),"",VLOOKUP(MID($A430,FINDB("_",$A430,7)+1,LEN($A430)-FINDB("_",$A430,7)),'Date Table'!$A$2:$E$31,5,0))</f>
        <v/>
      </c>
      <c r="G430" s="12"/>
      <c r="H430" s="12"/>
      <c r="I430" s="14"/>
    </row>
    <row r="431" spans="1:9" s="7" customFormat="1" x14ac:dyDescent="0.25">
      <c r="A431" s="12"/>
      <c r="B431" s="14" t="str">
        <f t="shared" si="6"/>
        <v/>
      </c>
      <c r="C431" s="35" t="str">
        <f>IF(ISBLANK($A431),"",VLOOKUP(MID($A431,FINDB("_",$A431,7)+1,LEN($A431)-FINDB("_",$A431,7)),'Date Table'!$A$2:$E$31,2,0))</f>
        <v/>
      </c>
      <c r="D431" s="35" t="str">
        <f>IF(ISBLANK($A431),"",VLOOKUP(MID($A431,FINDB("_",$A431,7)+1,LEN($A431)-FINDB("_",$A431,7)),'Date Table'!$A$2:$E$31,3,0))</f>
        <v/>
      </c>
      <c r="E431" s="35" t="str">
        <f>IF(ISBLANK($A431),"",VLOOKUP(MID($A431,FINDB("_",$A431,7)+1,LEN($A431)-FINDB("_",$A431,7)),'Date Table'!$A$2:$E$31,4,0))</f>
        <v/>
      </c>
      <c r="F431" s="35" t="str">
        <f>IF(ISBLANK($A431),"",VLOOKUP(MID($A431,FINDB("_",$A431,7)+1,LEN($A431)-FINDB("_",$A431,7)),'Date Table'!$A$2:$E$31,5,0))</f>
        <v/>
      </c>
      <c r="G431" s="12"/>
      <c r="H431" s="12"/>
      <c r="I431" s="14"/>
    </row>
    <row r="432" spans="1:9" s="7" customFormat="1" x14ac:dyDescent="0.25">
      <c r="A432" s="12"/>
      <c r="B432" s="14" t="str">
        <f t="shared" si="6"/>
        <v/>
      </c>
      <c r="C432" s="35" t="str">
        <f>IF(ISBLANK($A432),"",VLOOKUP(MID($A432,FINDB("_",$A432,7)+1,LEN($A432)-FINDB("_",$A432,7)),'Date Table'!$A$2:$E$31,2,0))</f>
        <v/>
      </c>
      <c r="D432" s="35" t="str">
        <f>IF(ISBLANK($A432),"",VLOOKUP(MID($A432,FINDB("_",$A432,7)+1,LEN($A432)-FINDB("_",$A432,7)),'Date Table'!$A$2:$E$31,3,0))</f>
        <v/>
      </c>
      <c r="E432" s="35" t="str">
        <f>IF(ISBLANK($A432),"",VLOOKUP(MID($A432,FINDB("_",$A432,7)+1,LEN($A432)-FINDB("_",$A432,7)),'Date Table'!$A$2:$E$31,4,0))</f>
        <v/>
      </c>
      <c r="F432" s="35" t="str">
        <f>IF(ISBLANK($A432),"",VLOOKUP(MID($A432,FINDB("_",$A432,7)+1,LEN($A432)-FINDB("_",$A432,7)),'Date Table'!$A$2:$E$31,5,0))</f>
        <v/>
      </c>
      <c r="G432" s="12"/>
      <c r="H432" s="12"/>
      <c r="I432" s="14"/>
    </row>
    <row r="433" spans="1:9" s="7" customFormat="1" x14ac:dyDescent="0.25">
      <c r="A433" s="12"/>
      <c r="B433" s="14" t="str">
        <f t="shared" si="6"/>
        <v/>
      </c>
      <c r="C433" s="35" t="str">
        <f>IF(ISBLANK($A433),"",VLOOKUP(MID($A433,FINDB("_",$A433,7)+1,LEN($A433)-FINDB("_",$A433,7)),'Date Table'!$A$2:$E$31,2,0))</f>
        <v/>
      </c>
      <c r="D433" s="35" t="str">
        <f>IF(ISBLANK($A433),"",VLOOKUP(MID($A433,FINDB("_",$A433,7)+1,LEN($A433)-FINDB("_",$A433,7)),'Date Table'!$A$2:$E$31,3,0))</f>
        <v/>
      </c>
      <c r="E433" s="35" t="str">
        <f>IF(ISBLANK($A433),"",VLOOKUP(MID($A433,FINDB("_",$A433,7)+1,LEN($A433)-FINDB("_",$A433,7)),'Date Table'!$A$2:$E$31,4,0))</f>
        <v/>
      </c>
      <c r="F433" s="35" t="str">
        <f>IF(ISBLANK($A433),"",VLOOKUP(MID($A433,FINDB("_",$A433,7)+1,LEN($A433)-FINDB("_",$A433,7)),'Date Table'!$A$2:$E$31,5,0))</f>
        <v/>
      </c>
      <c r="G433" s="12"/>
      <c r="H433" s="12"/>
      <c r="I433" s="14"/>
    </row>
    <row r="434" spans="1:9" s="7" customFormat="1" x14ac:dyDescent="0.25">
      <c r="A434" s="12"/>
      <c r="B434" s="14" t="str">
        <f t="shared" si="6"/>
        <v/>
      </c>
      <c r="C434" s="35" t="str">
        <f>IF(ISBLANK($A434),"",VLOOKUP(MID($A434,FINDB("_",$A434,7)+1,LEN($A434)-FINDB("_",$A434,7)),'Date Table'!$A$2:$E$31,2,0))</f>
        <v/>
      </c>
      <c r="D434" s="35" t="str">
        <f>IF(ISBLANK($A434),"",VLOOKUP(MID($A434,FINDB("_",$A434,7)+1,LEN($A434)-FINDB("_",$A434,7)),'Date Table'!$A$2:$E$31,3,0))</f>
        <v/>
      </c>
      <c r="E434" s="35" t="str">
        <f>IF(ISBLANK($A434),"",VLOOKUP(MID($A434,FINDB("_",$A434,7)+1,LEN($A434)-FINDB("_",$A434,7)),'Date Table'!$A$2:$E$31,4,0))</f>
        <v/>
      </c>
      <c r="F434" s="35" t="str">
        <f>IF(ISBLANK($A434),"",VLOOKUP(MID($A434,FINDB("_",$A434,7)+1,LEN($A434)-FINDB("_",$A434,7)),'Date Table'!$A$2:$E$31,5,0))</f>
        <v/>
      </c>
      <c r="G434" s="12"/>
      <c r="H434" s="12"/>
      <c r="I434" s="14"/>
    </row>
    <row r="435" spans="1:9" s="7" customFormat="1" x14ac:dyDescent="0.25">
      <c r="A435" s="12"/>
      <c r="B435" s="14" t="str">
        <f t="shared" si="6"/>
        <v/>
      </c>
      <c r="C435" s="35" t="str">
        <f>IF(ISBLANK($A435),"",VLOOKUP(MID($A435,FINDB("_",$A435,7)+1,LEN($A435)-FINDB("_",$A435,7)),'Date Table'!$A$2:$E$31,2,0))</f>
        <v/>
      </c>
      <c r="D435" s="35" t="str">
        <f>IF(ISBLANK($A435),"",VLOOKUP(MID($A435,FINDB("_",$A435,7)+1,LEN($A435)-FINDB("_",$A435,7)),'Date Table'!$A$2:$E$31,3,0))</f>
        <v/>
      </c>
      <c r="E435" s="35" t="str">
        <f>IF(ISBLANK($A435),"",VLOOKUP(MID($A435,FINDB("_",$A435,7)+1,LEN($A435)-FINDB("_",$A435,7)),'Date Table'!$A$2:$E$31,4,0))</f>
        <v/>
      </c>
      <c r="F435" s="35" t="str">
        <f>IF(ISBLANK($A435),"",VLOOKUP(MID($A435,FINDB("_",$A435,7)+1,LEN($A435)-FINDB("_",$A435,7)),'Date Table'!$A$2:$E$31,5,0))</f>
        <v/>
      </c>
      <c r="G435" s="12"/>
      <c r="H435" s="12"/>
      <c r="I435" s="14"/>
    </row>
    <row r="436" spans="1:9" s="7" customFormat="1" x14ac:dyDescent="0.25">
      <c r="A436" s="12"/>
      <c r="B436" s="14" t="str">
        <f t="shared" si="6"/>
        <v/>
      </c>
      <c r="C436" s="35" t="str">
        <f>IF(ISBLANK($A436),"",VLOOKUP(MID($A436,FINDB("_",$A436,7)+1,LEN($A436)-FINDB("_",$A436,7)),'Date Table'!$A$2:$E$31,2,0))</f>
        <v/>
      </c>
      <c r="D436" s="35" t="str">
        <f>IF(ISBLANK($A436),"",VLOOKUP(MID($A436,FINDB("_",$A436,7)+1,LEN($A436)-FINDB("_",$A436,7)),'Date Table'!$A$2:$E$31,3,0))</f>
        <v/>
      </c>
      <c r="E436" s="35" t="str">
        <f>IF(ISBLANK($A436),"",VLOOKUP(MID($A436,FINDB("_",$A436,7)+1,LEN($A436)-FINDB("_",$A436,7)),'Date Table'!$A$2:$E$31,4,0))</f>
        <v/>
      </c>
      <c r="F436" s="35" t="str">
        <f>IF(ISBLANK($A436),"",VLOOKUP(MID($A436,FINDB("_",$A436,7)+1,LEN($A436)-FINDB("_",$A436,7)),'Date Table'!$A$2:$E$31,5,0))</f>
        <v/>
      </c>
      <c r="G436" s="12"/>
      <c r="H436" s="12"/>
      <c r="I436" s="14"/>
    </row>
    <row r="437" spans="1:9" x14ac:dyDescent="0.25">
      <c r="A437" s="2"/>
      <c r="B437" s="14" t="str">
        <f t="shared" si="6"/>
        <v/>
      </c>
      <c r="C437" s="35" t="str">
        <f>IF(ISBLANK($A437),"",VLOOKUP(MID($A437,FINDB("_",$A437,7)+1,LEN($A437)-FINDB("_",$A437,7)),'Date Table'!$A$2:$E$31,2,0))</f>
        <v/>
      </c>
      <c r="D437" s="35" t="str">
        <f>IF(ISBLANK($A437),"",VLOOKUP(MID($A437,FINDB("_",$A437,7)+1,LEN($A437)-FINDB("_",$A437,7)),'Date Table'!$A$2:$E$31,3,0))</f>
        <v/>
      </c>
      <c r="E437" s="35" t="str">
        <f>IF(ISBLANK($A437),"",VLOOKUP(MID($A437,FINDB("_",$A437,7)+1,LEN($A437)-FINDB("_",$A437,7)),'Date Table'!$A$2:$E$31,4,0))</f>
        <v/>
      </c>
      <c r="F437" s="35" t="str">
        <f>IF(ISBLANK($A437),"",VLOOKUP(MID($A437,FINDB("_",$A437,7)+1,LEN($A437)-FINDB("_",$A437,7)),'Date Table'!$A$2:$E$31,5,0))</f>
        <v/>
      </c>
      <c r="G437" s="12"/>
      <c r="H437" s="12"/>
      <c r="I437" s="6"/>
    </row>
    <row r="438" spans="1:9" x14ac:dyDescent="0.25">
      <c r="A438" s="2"/>
      <c r="B438" s="14" t="str">
        <f t="shared" si="6"/>
        <v/>
      </c>
      <c r="C438" s="35" t="str">
        <f>IF(ISBLANK($A438),"",VLOOKUP(MID($A438,FINDB("_",$A438,7)+1,LEN($A438)-FINDB("_",$A438,7)),'Date Table'!$A$2:$E$31,2,0))</f>
        <v/>
      </c>
      <c r="D438" s="35" t="str">
        <f>IF(ISBLANK($A438),"",VLOOKUP(MID($A438,FINDB("_",$A438,7)+1,LEN($A438)-FINDB("_",$A438,7)),'Date Table'!$A$2:$E$31,3,0))</f>
        <v/>
      </c>
      <c r="E438" s="35" t="str">
        <f>IF(ISBLANK($A438),"",VLOOKUP(MID($A438,FINDB("_",$A438,7)+1,LEN($A438)-FINDB("_",$A438,7)),'Date Table'!$A$2:$E$31,4,0))</f>
        <v/>
      </c>
      <c r="F438" s="35" t="str">
        <f>IF(ISBLANK($A438),"",VLOOKUP(MID($A438,FINDB("_",$A438,7)+1,LEN($A438)-FINDB("_",$A438,7)),'Date Table'!$A$2:$E$31,5,0))</f>
        <v/>
      </c>
      <c r="G438" s="12"/>
      <c r="H438" s="12"/>
      <c r="I438" s="6"/>
    </row>
    <row r="439" spans="1:9" s="7" customFormat="1" x14ac:dyDescent="0.25">
      <c r="A439" s="12"/>
      <c r="B439" s="14" t="str">
        <f t="shared" si="6"/>
        <v/>
      </c>
      <c r="C439" s="35" t="str">
        <f>IF(ISBLANK($A439),"",VLOOKUP(MID($A439,FINDB("_",$A439,7)+1,LEN($A439)-FINDB("_",$A439,7)),'Date Table'!$A$2:$E$31,2,0))</f>
        <v/>
      </c>
      <c r="D439" s="35" t="str">
        <f>IF(ISBLANK($A439),"",VLOOKUP(MID($A439,FINDB("_",$A439,7)+1,LEN($A439)-FINDB("_",$A439,7)),'Date Table'!$A$2:$E$31,3,0))</f>
        <v/>
      </c>
      <c r="E439" s="35" t="str">
        <f>IF(ISBLANK($A439),"",VLOOKUP(MID($A439,FINDB("_",$A439,7)+1,LEN($A439)-FINDB("_",$A439,7)),'Date Table'!$A$2:$E$31,4,0))</f>
        <v/>
      </c>
      <c r="F439" s="35" t="str">
        <f>IF(ISBLANK($A439),"",VLOOKUP(MID($A439,FINDB("_",$A439,7)+1,LEN($A439)-FINDB("_",$A439,7)),'Date Table'!$A$2:$E$31,5,0))</f>
        <v/>
      </c>
      <c r="G439" s="12"/>
      <c r="H439" s="12"/>
      <c r="I439" s="14"/>
    </row>
    <row r="440" spans="1:9" s="7" customFormat="1" x14ac:dyDescent="0.25">
      <c r="A440" s="12"/>
      <c r="B440" s="14" t="str">
        <f t="shared" si="6"/>
        <v/>
      </c>
      <c r="C440" s="35" t="str">
        <f>IF(ISBLANK($A440),"",VLOOKUP(MID($A440,FINDB("_",$A440,7)+1,LEN($A440)-FINDB("_",$A440,7)),'Date Table'!$A$2:$E$31,2,0))</f>
        <v/>
      </c>
      <c r="D440" s="35" t="str">
        <f>IF(ISBLANK($A440),"",VLOOKUP(MID($A440,FINDB("_",$A440,7)+1,LEN($A440)-FINDB("_",$A440,7)),'Date Table'!$A$2:$E$31,3,0))</f>
        <v/>
      </c>
      <c r="E440" s="35" t="str">
        <f>IF(ISBLANK($A440),"",VLOOKUP(MID($A440,FINDB("_",$A440,7)+1,LEN($A440)-FINDB("_",$A440,7)),'Date Table'!$A$2:$E$31,4,0))</f>
        <v/>
      </c>
      <c r="F440" s="35" t="str">
        <f>IF(ISBLANK($A440),"",VLOOKUP(MID($A440,FINDB("_",$A440,7)+1,LEN($A440)-FINDB("_",$A440,7)),'Date Table'!$A$2:$E$31,5,0))</f>
        <v/>
      </c>
      <c r="G440" s="12"/>
      <c r="H440" s="12"/>
      <c r="I440" s="14"/>
    </row>
    <row r="441" spans="1:9" s="7" customFormat="1" x14ac:dyDescent="0.25">
      <c r="A441" s="12"/>
      <c r="B441" s="14" t="str">
        <f t="shared" si="6"/>
        <v/>
      </c>
      <c r="C441" s="35" t="str">
        <f>IF(ISBLANK($A441),"",VLOOKUP(MID($A441,FINDB("_",$A441,7)+1,LEN($A441)-FINDB("_",$A441,7)),'Date Table'!$A$2:$E$31,2,0))</f>
        <v/>
      </c>
      <c r="D441" s="35" t="str">
        <f>IF(ISBLANK($A441),"",VLOOKUP(MID($A441,FINDB("_",$A441,7)+1,LEN($A441)-FINDB("_",$A441,7)),'Date Table'!$A$2:$E$31,3,0))</f>
        <v/>
      </c>
      <c r="E441" s="35" t="str">
        <f>IF(ISBLANK($A441),"",VLOOKUP(MID($A441,FINDB("_",$A441,7)+1,LEN($A441)-FINDB("_",$A441,7)),'Date Table'!$A$2:$E$31,4,0))</f>
        <v/>
      </c>
      <c r="F441" s="35" t="str">
        <f>IF(ISBLANK($A441),"",VLOOKUP(MID($A441,FINDB("_",$A441,7)+1,LEN($A441)-FINDB("_",$A441,7)),'Date Table'!$A$2:$E$31,5,0))</f>
        <v/>
      </c>
      <c r="G441" s="12"/>
      <c r="H441" s="12"/>
      <c r="I441" s="14"/>
    </row>
    <row r="442" spans="1:9" s="7" customFormat="1" x14ac:dyDescent="0.25">
      <c r="A442" s="12"/>
      <c r="B442" s="14" t="str">
        <f t="shared" si="6"/>
        <v/>
      </c>
      <c r="C442" s="35" t="str">
        <f>IF(ISBLANK($A442),"",VLOOKUP(MID($A442,FINDB("_",$A442,7)+1,LEN($A442)-FINDB("_",$A442,7)),'Date Table'!$A$2:$E$31,2,0))</f>
        <v/>
      </c>
      <c r="D442" s="35" t="str">
        <f>IF(ISBLANK($A442),"",VLOOKUP(MID($A442,FINDB("_",$A442,7)+1,LEN($A442)-FINDB("_",$A442,7)),'Date Table'!$A$2:$E$31,3,0))</f>
        <v/>
      </c>
      <c r="E442" s="35" t="str">
        <f>IF(ISBLANK($A442),"",VLOOKUP(MID($A442,FINDB("_",$A442,7)+1,LEN($A442)-FINDB("_",$A442,7)),'Date Table'!$A$2:$E$31,4,0))</f>
        <v/>
      </c>
      <c r="F442" s="35" t="str">
        <f>IF(ISBLANK($A442),"",VLOOKUP(MID($A442,FINDB("_",$A442,7)+1,LEN($A442)-FINDB("_",$A442,7)),'Date Table'!$A$2:$E$31,5,0))</f>
        <v/>
      </c>
      <c r="G442" s="12"/>
      <c r="H442" s="12"/>
      <c r="I442" s="14"/>
    </row>
    <row r="443" spans="1:9" s="7" customFormat="1" x14ac:dyDescent="0.25">
      <c r="A443" s="12"/>
      <c r="B443" s="14" t="str">
        <f t="shared" si="6"/>
        <v/>
      </c>
      <c r="C443" s="35" t="str">
        <f>IF(ISBLANK($A443),"",VLOOKUP(MID($A443,FINDB("_",$A443,7)+1,LEN($A443)-FINDB("_",$A443,7)),'Date Table'!$A$2:$E$31,2,0))</f>
        <v/>
      </c>
      <c r="D443" s="35" t="str">
        <f>IF(ISBLANK($A443),"",VLOOKUP(MID($A443,FINDB("_",$A443,7)+1,LEN($A443)-FINDB("_",$A443,7)),'Date Table'!$A$2:$E$31,3,0))</f>
        <v/>
      </c>
      <c r="E443" s="35" t="str">
        <f>IF(ISBLANK($A443),"",VLOOKUP(MID($A443,FINDB("_",$A443,7)+1,LEN($A443)-FINDB("_",$A443,7)),'Date Table'!$A$2:$E$31,4,0))</f>
        <v/>
      </c>
      <c r="F443" s="35" t="str">
        <f>IF(ISBLANK($A443),"",VLOOKUP(MID($A443,FINDB("_",$A443,7)+1,LEN($A443)-FINDB("_",$A443,7)),'Date Table'!$A$2:$E$31,5,0))</f>
        <v/>
      </c>
      <c r="G443" s="12"/>
      <c r="H443" s="12"/>
      <c r="I443" s="14"/>
    </row>
    <row r="444" spans="1:9" s="7" customFormat="1" x14ac:dyDescent="0.25">
      <c r="A444" s="12"/>
      <c r="B444" s="14" t="str">
        <f t="shared" si="6"/>
        <v/>
      </c>
      <c r="C444" s="35" t="str">
        <f>IF(ISBLANK($A444),"",VLOOKUP(MID($A444,FINDB("_",$A444,7)+1,LEN($A444)-FINDB("_",$A444,7)),'Date Table'!$A$2:$E$31,2,0))</f>
        <v/>
      </c>
      <c r="D444" s="35" t="str">
        <f>IF(ISBLANK($A444),"",VLOOKUP(MID($A444,FINDB("_",$A444,7)+1,LEN($A444)-FINDB("_",$A444,7)),'Date Table'!$A$2:$E$31,3,0))</f>
        <v/>
      </c>
      <c r="E444" s="35" t="str">
        <f>IF(ISBLANK($A444),"",VLOOKUP(MID($A444,FINDB("_",$A444,7)+1,LEN($A444)-FINDB("_",$A444,7)),'Date Table'!$A$2:$E$31,4,0))</f>
        <v/>
      </c>
      <c r="F444" s="35" t="str">
        <f>IF(ISBLANK($A444),"",VLOOKUP(MID($A444,FINDB("_",$A444,7)+1,LEN($A444)-FINDB("_",$A444,7)),'Date Table'!$A$2:$E$31,5,0))</f>
        <v/>
      </c>
      <c r="G444" s="12"/>
      <c r="H444" s="12"/>
      <c r="I444" s="14"/>
    </row>
    <row r="445" spans="1:9" s="7" customFormat="1" x14ac:dyDescent="0.25">
      <c r="A445" s="12"/>
      <c r="B445" s="14" t="str">
        <f t="shared" si="6"/>
        <v/>
      </c>
      <c r="C445" s="35" t="str">
        <f>IF(ISBLANK($A445),"",VLOOKUP(MID($A445,FINDB("_",$A445,7)+1,LEN($A445)-FINDB("_",$A445,7)),'Date Table'!$A$2:$E$31,2,0))</f>
        <v/>
      </c>
      <c r="D445" s="35" t="str">
        <f>IF(ISBLANK($A445),"",VLOOKUP(MID($A445,FINDB("_",$A445,7)+1,LEN($A445)-FINDB("_",$A445,7)),'Date Table'!$A$2:$E$31,3,0))</f>
        <v/>
      </c>
      <c r="E445" s="35" t="str">
        <f>IF(ISBLANK($A445),"",VLOOKUP(MID($A445,FINDB("_",$A445,7)+1,LEN($A445)-FINDB("_",$A445,7)),'Date Table'!$A$2:$E$31,4,0))</f>
        <v/>
      </c>
      <c r="F445" s="35" t="str">
        <f>IF(ISBLANK($A445),"",VLOOKUP(MID($A445,FINDB("_",$A445,7)+1,LEN($A445)-FINDB("_",$A445,7)),'Date Table'!$A$2:$E$31,5,0))</f>
        <v/>
      </c>
      <c r="G445" s="12"/>
      <c r="H445" s="12"/>
      <c r="I445" s="14"/>
    </row>
    <row r="446" spans="1:9" s="7" customFormat="1" x14ac:dyDescent="0.25">
      <c r="A446" s="12"/>
      <c r="B446" s="14" t="str">
        <f t="shared" si="6"/>
        <v/>
      </c>
      <c r="C446" s="35" t="str">
        <f>IF(ISBLANK($A446),"",VLOOKUP(MID($A446,FINDB("_",$A446,7)+1,LEN($A446)-FINDB("_",$A446,7)),'Date Table'!$A$2:$E$31,2,0))</f>
        <v/>
      </c>
      <c r="D446" s="35" t="str">
        <f>IF(ISBLANK($A446),"",VLOOKUP(MID($A446,FINDB("_",$A446,7)+1,LEN($A446)-FINDB("_",$A446,7)),'Date Table'!$A$2:$E$31,3,0))</f>
        <v/>
      </c>
      <c r="E446" s="35" t="str">
        <f>IF(ISBLANK($A446),"",VLOOKUP(MID($A446,FINDB("_",$A446,7)+1,LEN($A446)-FINDB("_",$A446,7)),'Date Table'!$A$2:$E$31,4,0))</f>
        <v/>
      </c>
      <c r="F446" s="35" t="str">
        <f>IF(ISBLANK($A446),"",VLOOKUP(MID($A446,FINDB("_",$A446,7)+1,LEN($A446)-FINDB("_",$A446,7)),'Date Table'!$A$2:$E$31,5,0))</f>
        <v/>
      </c>
      <c r="G446" s="12"/>
      <c r="H446" s="12"/>
      <c r="I446" s="14"/>
    </row>
    <row r="447" spans="1:9" s="7" customFormat="1" x14ac:dyDescent="0.25">
      <c r="A447" s="12"/>
      <c r="B447" s="14" t="str">
        <f t="shared" ref="B447:B510" si="7">IF(ISBLANK($A447),"","Internal")</f>
        <v/>
      </c>
      <c r="C447" s="35" t="str">
        <f>IF(ISBLANK($A447),"",VLOOKUP(MID($A447,FINDB("_",$A447,7)+1,LEN($A447)-FINDB("_",$A447,7)),'Date Table'!$A$2:$E$31,2,0))</f>
        <v/>
      </c>
      <c r="D447" s="35" t="str">
        <f>IF(ISBLANK($A447),"",VLOOKUP(MID($A447,FINDB("_",$A447,7)+1,LEN($A447)-FINDB("_",$A447,7)),'Date Table'!$A$2:$E$31,3,0))</f>
        <v/>
      </c>
      <c r="E447" s="35" t="str">
        <f>IF(ISBLANK($A447),"",VLOOKUP(MID($A447,FINDB("_",$A447,7)+1,LEN($A447)-FINDB("_",$A447,7)),'Date Table'!$A$2:$E$31,4,0))</f>
        <v/>
      </c>
      <c r="F447" s="35" t="str">
        <f>IF(ISBLANK($A447),"",VLOOKUP(MID($A447,FINDB("_",$A447,7)+1,LEN($A447)-FINDB("_",$A447,7)),'Date Table'!$A$2:$E$31,5,0))</f>
        <v/>
      </c>
      <c r="G447" s="12"/>
      <c r="H447" s="12"/>
      <c r="I447" s="14"/>
    </row>
    <row r="448" spans="1:9" s="7" customFormat="1" x14ac:dyDescent="0.25">
      <c r="A448" s="12"/>
      <c r="B448" s="14" t="str">
        <f t="shared" si="7"/>
        <v/>
      </c>
      <c r="C448" s="35" t="str">
        <f>IF(ISBLANK($A448),"",VLOOKUP(MID($A448,FINDB("_",$A448,7)+1,LEN($A448)-FINDB("_",$A448,7)),'Date Table'!$A$2:$E$31,2,0))</f>
        <v/>
      </c>
      <c r="D448" s="35" t="str">
        <f>IF(ISBLANK($A448),"",VLOOKUP(MID($A448,FINDB("_",$A448,7)+1,LEN($A448)-FINDB("_",$A448,7)),'Date Table'!$A$2:$E$31,3,0))</f>
        <v/>
      </c>
      <c r="E448" s="35" t="str">
        <f>IF(ISBLANK($A448),"",VLOOKUP(MID($A448,FINDB("_",$A448,7)+1,LEN($A448)-FINDB("_",$A448,7)),'Date Table'!$A$2:$E$31,4,0))</f>
        <v/>
      </c>
      <c r="F448" s="35" t="str">
        <f>IF(ISBLANK($A448),"",VLOOKUP(MID($A448,FINDB("_",$A448,7)+1,LEN($A448)-FINDB("_",$A448,7)),'Date Table'!$A$2:$E$31,5,0))</f>
        <v/>
      </c>
      <c r="G448" s="12"/>
      <c r="H448" s="12"/>
      <c r="I448" s="14"/>
    </row>
    <row r="449" spans="1:9" s="7" customFormat="1" x14ac:dyDescent="0.25">
      <c r="A449" s="12"/>
      <c r="B449" s="14" t="str">
        <f t="shared" si="7"/>
        <v/>
      </c>
      <c r="C449" s="35" t="str">
        <f>IF(ISBLANK($A449),"",VLOOKUP(MID($A449,FINDB("_",$A449,7)+1,LEN($A449)-FINDB("_",$A449,7)),'Date Table'!$A$2:$E$31,2,0))</f>
        <v/>
      </c>
      <c r="D449" s="35" t="str">
        <f>IF(ISBLANK($A449),"",VLOOKUP(MID($A449,FINDB("_",$A449,7)+1,LEN($A449)-FINDB("_",$A449,7)),'Date Table'!$A$2:$E$31,3,0))</f>
        <v/>
      </c>
      <c r="E449" s="35" t="str">
        <f>IF(ISBLANK($A449),"",VLOOKUP(MID($A449,FINDB("_",$A449,7)+1,LEN($A449)-FINDB("_",$A449,7)),'Date Table'!$A$2:$E$31,4,0))</f>
        <v/>
      </c>
      <c r="F449" s="35" t="str">
        <f>IF(ISBLANK($A449),"",VLOOKUP(MID($A449,FINDB("_",$A449,7)+1,LEN($A449)-FINDB("_",$A449,7)),'Date Table'!$A$2:$E$31,5,0))</f>
        <v/>
      </c>
      <c r="G449" s="12"/>
      <c r="H449" s="12"/>
      <c r="I449" s="14"/>
    </row>
    <row r="450" spans="1:9" s="7" customFormat="1" x14ac:dyDescent="0.25">
      <c r="A450" s="12"/>
      <c r="B450" s="14" t="str">
        <f t="shared" si="7"/>
        <v/>
      </c>
      <c r="C450" s="35" t="str">
        <f>IF(ISBLANK($A450),"",VLOOKUP(MID($A450,FINDB("_",$A450,7)+1,LEN($A450)-FINDB("_",$A450,7)),'Date Table'!$A$2:$E$31,2,0))</f>
        <v/>
      </c>
      <c r="D450" s="35" t="str">
        <f>IF(ISBLANK($A450),"",VLOOKUP(MID($A450,FINDB("_",$A450,7)+1,LEN($A450)-FINDB("_",$A450,7)),'Date Table'!$A$2:$E$31,3,0))</f>
        <v/>
      </c>
      <c r="E450" s="35" t="str">
        <f>IF(ISBLANK($A450),"",VLOOKUP(MID($A450,FINDB("_",$A450,7)+1,LEN($A450)-FINDB("_",$A450,7)),'Date Table'!$A$2:$E$31,4,0))</f>
        <v/>
      </c>
      <c r="F450" s="35" t="str">
        <f>IF(ISBLANK($A450),"",VLOOKUP(MID($A450,FINDB("_",$A450,7)+1,LEN($A450)-FINDB("_",$A450,7)),'Date Table'!$A$2:$E$31,5,0))</f>
        <v/>
      </c>
      <c r="G450" s="12"/>
      <c r="H450" s="12"/>
      <c r="I450" s="14"/>
    </row>
    <row r="451" spans="1:9" s="7" customFormat="1" x14ac:dyDescent="0.25">
      <c r="A451" s="12"/>
      <c r="B451" s="14" t="str">
        <f t="shared" si="7"/>
        <v/>
      </c>
      <c r="C451" s="35" t="str">
        <f>IF(ISBLANK($A451),"",VLOOKUP(MID($A451,FINDB("_",$A451,7)+1,LEN($A451)-FINDB("_",$A451,7)),'Date Table'!$A$2:$E$31,2,0))</f>
        <v/>
      </c>
      <c r="D451" s="35" t="str">
        <f>IF(ISBLANK($A451),"",VLOOKUP(MID($A451,FINDB("_",$A451,7)+1,LEN($A451)-FINDB("_",$A451,7)),'Date Table'!$A$2:$E$31,3,0))</f>
        <v/>
      </c>
      <c r="E451" s="35" t="str">
        <f>IF(ISBLANK($A451),"",VLOOKUP(MID($A451,FINDB("_",$A451,7)+1,LEN($A451)-FINDB("_",$A451,7)),'Date Table'!$A$2:$E$31,4,0))</f>
        <v/>
      </c>
      <c r="F451" s="35" t="str">
        <f>IF(ISBLANK($A451),"",VLOOKUP(MID($A451,FINDB("_",$A451,7)+1,LEN($A451)-FINDB("_",$A451,7)),'Date Table'!$A$2:$E$31,5,0))</f>
        <v/>
      </c>
      <c r="G451" s="12"/>
      <c r="H451" s="12"/>
      <c r="I451" s="14"/>
    </row>
    <row r="452" spans="1:9" s="7" customFormat="1" x14ac:dyDescent="0.25">
      <c r="A452" s="12"/>
      <c r="B452" s="14" t="str">
        <f t="shared" si="7"/>
        <v/>
      </c>
      <c r="C452" s="35" t="str">
        <f>IF(ISBLANK($A452),"",VLOOKUP(MID($A452,FINDB("_",$A452,7)+1,LEN($A452)-FINDB("_",$A452,7)),'Date Table'!$A$2:$E$31,2,0))</f>
        <v/>
      </c>
      <c r="D452" s="35" t="str">
        <f>IF(ISBLANK($A452),"",VLOOKUP(MID($A452,FINDB("_",$A452,7)+1,LEN($A452)-FINDB("_",$A452,7)),'Date Table'!$A$2:$E$31,3,0))</f>
        <v/>
      </c>
      <c r="E452" s="35" t="str">
        <f>IF(ISBLANK($A452),"",VLOOKUP(MID($A452,FINDB("_",$A452,7)+1,LEN($A452)-FINDB("_",$A452,7)),'Date Table'!$A$2:$E$31,4,0))</f>
        <v/>
      </c>
      <c r="F452" s="35" t="str">
        <f>IF(ISBLANK($A452),"",VLOOKUP(MID($A452,FINDB("_",$A452,7)+1,LEN($A452)-FINDB("_",$A452,7)),'Date Table'!$A$2:$E$31,5,0))</f>
        <v/>
      </c>
      <c r="G452" s="12"/>
      <c r="H452" s="12"/>
      <c r="I452" s="14"/>
    </row>
    <row r="453" spans="1:9" s="7" customFormat="1" x14ac:dyDescent="0.25">
      <c r="A453" s="12"/>
      <c r="B453" s="14" t="str">
        <f t="shared" si="7"/>
        <v/>
      </c>
      <c r="C453" s="35" t="str">
        <f>IF(ISBLANK($A453),"",VLOOKUP(MID($A453,FINDB("_",$A453,7)+1,LEN($A453)-FINDB("_",$A453,7)),'Date Table'!$A$2:$E$31,2,0))</f>
        <v/>
      </c>
      <c r="D453" s="35" t="str">
        <f>IF(ISBLANK($A453),"",VLOOKUP(MID($A453,FINDB("_",$A453,7)+1,LEN($A453)-FINDB("_",$A453,7)),'Date Table'!$A$2:$E$31,3,0))</f>
        <v/>
      </c>
      <c r="E453" s="35" t="str">
        <f>IF(ISBLANK($A453),"",VLOOKUP(MID($A453,FINDB("_",$A453,7)+1,LEN($A453)-FINDB("_",$A453,7)),'Date Table'!$A$2:$E$31,4,0))</f>
        <v/>
      </c>
      <c r="F453" s="35" t="str">
        <f>IF(ISBLANK($A453),"",VLOOKUP(MID($A453,FINDB("_",$A453,7)+1,LEN($A453)-FINDB("_",$A453,7)),'Date Table'!$A$2:$E$31,5,0))</f>
        <v/>
      </c>
      <c r="G453" s="12"/>
      <c r="H453" s="12"/>
      <c r="I453" s="14"/>
    </row>
    <row r="454" spans="1:9" s="7" customFormat="1" x14ac:dyDescent="0.25">
      <c r="A454" s="12"/>
      <c r="B454" s="14" t="str">
        <f t="shared" si="7"/>
        <v/>
      </c>
      <c r="C454" s="35" t="str">
        <f>IF(ISBLANK($A454),"",VLOOKUP(MID($A454,FINDB("_",$A454,7)+1,LEN($A454)-FINDB("_",$A454,7)),'Date Table'!$A$2:$E$31,2,0))</f>
        <v/>
      </c>
      <c r="D454" s="35" t="str">
        <f>IF(ISBLANK($A454),"",VLOOKUP(MID($A454,FINDB("_",$A454,7)+1,LEN($A454)-FINDB("_",$A454,7)),'Date Table'!$A$2:$E$31,3,0))</f>
        <v/>
      </c>
      <c r="E454" s="35" t="str">
        <f>IF(ISBLANK($A454),"",VLOOKUP(MID($A454,FINDB("_",$A454,7)+1,LEN($A454)-FINDB("_",$A454,7)),'Date Table'!$A$2:$E$31,4,0))</f>
        <v/>
      </c>
      <c r="F454" s="35" t="str">
        <f>IF(ISBLANK($A454),"",VLOOKUP(MID($A454,FINDB("_",$A454,7)+1,LEN($A454)-FINDB("_",$A454,7)),'Date Table'!$A$2:$E$31,5,0))</f>
        <v/>
      </c>
      <c r="G454" s="12"/>
      <c r="H454" s="12"/>
      <c r="I454" s="14"/>
    </row>
    <row r="455" spans="1:9" s="7" customFormat="1" x14ac:dyDescent="0.25">
      <c r="A455" s="12"/>
      <c r="B455" s="14" t="str">
        <f t="shared" si="7"/>
        <v/>
      </c>
      <c r="C455" s="35" t="str">
        <f>IF(ISBLANK($A455),"",VLOOKUP(MID($A455,FINDB("_",$A455,7)+1,LEN($A455)-FINDB("_",$A455,7)),'Date Table'!$A$2:$E$31,2,0))</f>
        <v/>
      </c>
      <c r="D455" s="35" t="str">
        <f>IF(ISBLANK($A455),"",VLOOKUP(MID($A455,FINDB("_",$A455,7)+1,LEN($A455)-FINDB("_",$A455,7)),'Date Table'!$A$2:$E$31,3,0))</f>
        <v/>
      </c>
      <c r="E455" s="35" t="str">
        <f>IF(ISBLANK($A455),"",VLOOKUP(MID($A455,FINDB("_",$A455,7)+1,LEN($A455)-FINDB("_",$A455,7)),'Date Table'!$A$2:$E$31,4,0))</f>
        <v/>
      </c>
      <c r="F455" s="35" t="str">
        <f>IF(ISBLANK($A455),"",VLOOKUP(MID($A455,FINDB("_",$A455,7)+1,LEN($A455)-FINDB("_",$A455,7)),'Date Table'!$A$2:$E$31,5,0))</f>
        <v/>
      </c>
      <c r="G455" s="12"/>
      <c r="H455" s="12"/>
      <c r="I455" s="14"/>
    </row>
    <row r="456" spans="1:9" s="7" customFormat="1" x14ac:dyDescent="0.25">
      <c r="A456" s="12"/>
      <c r="B456" s="14" t="str">
        <f t="shared" si="7"/>
        <v/>
      </c>
      <c r="C456" s="35" t="str">
        <f>IF(ISBLANK($A456),"",VLOOKUP(MID($A456,FINDB("_",$A456,7)+1,LEN($A456)-FINDB("_",$A456,7)),'Date Table'!$A$2:$E$31,2,0))</f>
        <v/>
      </c>
      <c r="D456" s="35" t="str">
        <f>IF(ISBLANK($A456),"",VLOOKUP(MID($A456,FINDB("_",$A456,7)+1,LEN($A456)-FINDB("_",$A456,7)),'Date Table'!$A$2:$E$31,3,0))</f>
        <v/>
      </c>
      <c r="E456" s="35" t="str">
        <f>IF(ISBLANK($A456),"",VLOOKUP(MID($A456,FINDB("_",$A456,7)+1,LEN($A456)-FINDB("_",$A456,7)),'Date Table'!$A$2:$E$31,4,0))</f>
        <v/>
      </c>
      <c r="F456" s="35" t="str">
        <f>IF(ISBLANK($A456),"",VLOOKUP(MID($A456,FINDB("_",$A456,7)+1,LEN($A456)-FINDB("_",$A456,7)),'Date Table'!$A$2:$E$31,5,0))</f>
        <v/>
      </c>
      <c r="G456" s="12"/>
      <c r="H456" s="12"/>
      <c r="I456" s="14"/>
    </row>
    <row r="457" spans="1:9" s="7" customFormat="1" x14ac:dyDescent="0.25">
      <c r="A457" s="12"/>
      <c r="B457" s="14" t="str">
        <f t="shared" si="7"/>
        <v/>
      </c>
      <c r="C457" s="35" t="str">
        <f>IF(ISBLANK($A457),"",VLOOKUP(MID($A457,FINDB("_",$A457,7)+1,LEN($A457)-FINDB("_",$A457,7)),'Date Table'!$A$2:$E$31,2,0))</f>
        <v/>
      </c>
      <c r="D457" s="35" t="str">
        <f>IF(ISBLANK($A457),"",VLOOKUP(MID($A457,FINDB("_",$A457,7)+1,LEN($A457)-FINDB("_",$A457,7)),'Date Table'!$A$2:$E$31,3,0))</f>
        <v/>
      </c>
      <c r="E457" s="35" t="str">
        <f>IF(ISBLANK($A457),"",VLOOKUP(MID($A457,FINDB("_",$A457,7)+1,LEN($A457)-FINDB("_",$A457,7)),'Date Table'!$A$2:$E$31,4,0))</f>
        <v/>
      </c>
      <c r="F457" s="35" t="str">
        <f>IF(ISBLANK($A457),"",VLOOKUP(MID($A457,FINDB("_",$A457,7)+1,LEN($A457)-FINDB("_",$A457,7)),'Date Table'!$A$2:$E$31,5,0))</f>
        <v/>
      </c>
      <c r="G457" s="12"/>
      <c r="H457" s="12"/>
      <c r="I457" s="14"/>
    </row>
    <row r="458" spans="1:9" s="7" customFormat="1" x14ac:dyDescent="0.25">
      <c r="A458" s="12"/>
      <c r="B458" s="14" t="str">
        <f t="shared" si="7"/>
        <v/>
      </c>
      <c r="C458" s="35" t="str">
        <f>IF(ISBLANK($A458),"",VLOOKUP(MID($A458,FINDB("_",$A458,7)+1,LEN($A458)-FINDB("_",$A458,7)),'Date Table'!$A$2:$E$31,2,0))</f>
        <v/>
      </c>
      <c r="D458" s="35" t="str">
        <f>IF(ISBLANK($A458),"",VLOOKUP(MID($A458,FINDB("_",$A458,7)+1,LEN($A458)-FINDB("_",$A458,7)),'Date Table'!$A$2:$E$31,3,0))</f>
        <v/>
      </c>
      <c r="E458" s="35" t="str">
        <f>IF(ISBLANK($A458),"",VLOOKUP(MID($A458,FINDB("_",$A458,7)+1,LEN($A458)-FINDB("_",$A458,7)),'Date Table'!$A$2:$E$31,4,0))</f>
        <v/>
      </c>
      <c r="F458" s="35" t="str">
        <f>IF(ISBLANK($A458),"",VLOOKUP(MID($A458,FINDB("_",$A458,7)+1,LEN($A458)-FINDB("_",$A458,7)),'Date Table'!$A$2:$E$31,5,0))</f>
        <v/>
      </c>
      <c r="G458" s="12"/>
      <c r="H458" s="12"/>
      <c r="I458" s="14"/>
    </row>
    <row r="459" spans="1:9" s="7" customFormat="1" x14ac:dyDescent="0.25">
      <c r="A459" s="12"/>
      <c r="B459" s="14" t="str">
        <f t="shared" si="7"/>
        <v/>
      </c>
      <c r="C459" s="35" t="str">
        <f>IF(ISBLANK($A459),"",VLOOKUP(MID($A459,FINDB("_",$A459,7)+1,LEN($A459)-FINDB("_",$A459,7)),'Date Table'!$A$2:$E$31,2,0))</f>
        <v/>
      </c>
      <c r="D459" s="35" t="str">
        <f>IF(ISBLANK($A459),"",VLOOKUP(MID($A459,FINDB("_",$A459,7)+1,LEN($A459)-FINDB("_",$A459,7)),'Date Table'!$A$2:$E$31,3,0))</f>
        <v/>
      </c>
      <c r="E459" s="35" t="str">
        <f>IF(ISBLANK($A459),"",VLOOKUP(MID($A459,FINDB("_",$A459,7)+1,LEN($A459)-FINDB("_",$A459,7)),'Date Table'!$A$2:$E$31,4,0))</f>
        <v/>
      </c>
      <c r="F459" s="35" t="str">
        <f>IF(ISBLANK($A459),"",VLOOKUP(MID($A459,FINDB("_",$A459,7)+1,LEN($A459)-FINDB("_",$A459,7)),'Date Table'!$A$2:$E$31,5,0))</f>
        <v/>
      </c>
      <c r="G459" s="12"/>
      <c r="H459" s="12"/>
      <c r="I459" s="14"/>
    </row>
    <row r="460" spans="1:9" s="7" customFormat="1" x14ac:dyDescent="0.25">
      <c r="A460" s="12"/>
      <c r="B460" s="14" t="str">
        <f t="shared" si="7"/>
        <v/>
      </c>
      <c r="C460" s="35" t="str">
        <f>IF(ISBLANK($A460),"",VLOOKUP(MID($A460,FINDB("_",$A460,7)+1,LEN($A460)-FINDB("_",$A460,7)),'Date Table'!$A$2:$E$31,2,0))</f>
        <v/>
      </c>
      <c r="D460" s="35" t="str">
        <f>IF(ISBLANK($A460),"",VLOOKUP(MID($A460,FINDB("_",$A460,7)+1,LEN($A460)-FINDB("_",$A460,7)),'Date Table'!$A$2:$E$31,3,0))</f>
        <v/>
      </c>
      <c r="E460" s="35" t="str">
        <f>IF(ISBLANK($A460),"",VLOOKUP(MID($A460,FINDB("_",$A460,7)+1,LEN($A460)-FINDB("_",$A460,7)),'Date Table'!$A$2:$E$31,4,0))</f>
        <v/>
      </c>
      <c r="F460" s="35" t="str">
        <f>IF(ISBLANK($A460),"",VLOOKUP(MID($A460,FINDB("_",$A460,7)+1,LEN($A460)-FINDB("_",$A460,7)),'Date Table'!$A$2:$E$31,5,0))</f>
        <v/>
      </c>
      <c r="G460" s="12"/>
      <c r="H460" s="12"/>
      <c r="I460" s="14"/>
    </row>
    <row r="461" spans="1:9" s="7" customFormat="1" x14ac:dyDescent="0.25">
      <c r="A461" s="12"/>
      <c r="B461" s="14" t="str">
        <f t="shared" si="7"/>
        <v/>
      </c>
      <c r="C461" s="35" t="str">
        <f>IF(ISBLANK($A461),"",VLOOKUP(MID($A461,FINDB("_",$A461,7)+1,LEN($A461)-FINDB("_",$A461,7)),'Date Table'!$A$2:$E$31,2,0))</f>
        <v/>
      </c>
      <c r="D461" s="35" t="str">
        <f>IF(ISBLANK($A461),"",VLOOKUP(MID($A461,FINDB("_",$A461,7)+1,LEN($A461)-FINDB("_",$A461,7)),'Date Table'!$A$2:$E$31,3,0))</f>
        <v/>
      </c>
      <c r="E461" s="35" t="str">
        <f>IF(ISBLANK($A461),"",VLOOKUP(MID($A461,FINDB("_",$A461,7)+1,LEN($A461)-FINDB("_",$A461,7)),'Date Table'!$A$2:$E$31,4,0))</f>
        <v/>
      </c>
      <c r="F461" s="35" t="str">
        <f>IF(ISBLANK($A461),"",VLOOKUP(MID($A461,FINDB("_",$A461,7)+1,LEN($A461)-FINDB("_",$A461,7)),'Date Table'!$A$2:$E$31,5,0))</f>
        <v/>
      </c>
      <c r="G461" s="12"/>
      <c r="H461" s="12"/>
      <c r="I461" s="14"/>
    </row>
    <row r="462" spans="1:9" s="7" customFormat="1" x14ac:dyDescent="0.25">
      <c r="A462" s="12"/>
      <c r="B462" s="14" t="str">
        <f t="shared" si="7"/>
        <v/>
      </c>
      <c r="C462" s="35" t="str">
        <f>IF(ISBLANK($A462),"",VLOOKUP(MID($A462,FINDB("_",$A462,7)+1,LEN($A462)-FINDB("_",$A462,7)),'Date Table'!$A$2:$E$31,2,0))</f>
        <v/>
      </c>
      <c r="D462" s="35" t="str">
        <f>IF(ISBLANK($A462),"",VLOOKUP(MID($A462,FINDB("_",$A462,7)+1,LEN($A462)-FINDB("_",$A462,7)),'Date Table'!$A$2:$E$31,3,0))</f>
        <v/>
      </c>
      <c r="E462" s="35" t="str">
        <f>IF(ISBLANK($A462),"",VLOOKUP(MID($A462,FINDB("_",$A462,7)+1,LEN($A462)-FINDB("_",$A462,7)),'Date Table'!$A$2:$E$31,4,0))</f>
        <v/>
      </c>
      <c r="F462" s="35" t="str">
        <f>IF(ISBLANK($A462),"",VLOOKUP(MID($A462,FINDB("_",$A462,7)+1,LEN($A462)-FINDB("_",$A462,7)),'Date Table'!$A$2:$E$31,5,0))</f>
        <v/>
      </c>
      <c r="G462" s="12"/>
      <c r="H462" s="12"/>
      <c r="I462" s="14"/>
    </row>
    <row r="463" spans="1:9" s="7" customFormat="1" x14ac:dyDescent="0.25">
      <c r="A463" s="12"/>
      <c r="B463" s="14" t="str">
        <f t="shared" si="7"/>
        <v/>
      </c>
      <c r="C463" s="35" t="str">
        <f>IF(ISBLANK($A463),"",VLOOKUP(MID($A463,FINDB("_",$A463,7)+1,LEN($A463)-FINDB("_",$A463,7)),'Date Table'!$A$2:$E$31,2,0))</f>
        <v/>
      </c>
      <c r="D463" s="35" t="str">
        <f>IF(ISBLANK($A463),"",VLOOKUP(MID($A463,FINDB("_",$A463,7)+1,LEN($A463)-FINDB("_",$A463,7)),'Date Table'!$A$2:$E$31,3,0))</f>
        <v/>
      </c>
      <c r="E463" s="35" t="str">
        <f>IF(ISBLANK($A463),"",VLOOKUP(MID($A463,FINDB("_",$A463,7)+1,LEN($A463)-FINDB("_",$A463,7)),'Date Table'!$A$2:$E$31,4,0))</f>
        <v/>
      </c>
      <c r="F463" s="35" t="str">
        <f>IF(ISBLANK($A463),"",VLOOKUP(MID($A463,FINDB("_",$A463,7)+1,LEN($A463)-FINDB("_",$A463,7)),'Date Table'!$A$2:$E$31,5,0))</f>
        <v/>
      </c>
      <c r="G463" s="12"/>
      <c r="H463" s="12"/>
      <c r="I463" s="14"/>
    </row>
    <row r="464" spans="1:9" s="7" customFormat="1" x14ac:dyDescent="0.25">
      <c r="A464" s="12"/>
      <c r="B464" s="14" t="str">
        <f t="shared" si="7"/>
        <v/>
      </c>
      <c r="C464" s="35" t="str">
        <f>IF(ISBLANK($A464),"",VLOOKUP(MID($A464,FINDB("_",$A464,7)+1,LEN($A464)-FINDB("_",$A464,7)),'Date Table'!$A$2:$E$31,2,0))</f>
        <v/>
      </c>
      <c r="D464" s="35" t="str">
        <f>IF(ISBLANK($A464),"",VLOOKUP(MID($A464,FINDB("_",$A464,7)+1,LEN($A464)-FINDB("_",$A464,7)),'Date Table'!$A$2:$E$31,3,0))</f>
        <v/>
      </c>
      <c r="E464" s="35" t="str">
        <f>IF(ISBLANK($A464),"",VLOOKUP(MID($A464,FINDB("_",$A464,7)+1,LEN($A464)-FINDB("_",$A464,7)),'Date Table'!$A$2:$E$31,4,0))</f>
        <v/>
      </c>
      <c r="F464" s="35" t="str">
        <f>IF(ISBLANK($A464),"",VLOOKUP(MID($A464,FINDB("_",$A464,7)+1,LEN($A464)-FINDB("_",$A464,7)),'Date Table'!$A$2:$E$31,5,0))</f>
        <v/>
      </c>
      <c r="G464" s="12"/>
      <c r="H464" s="12"/>
      <c r="I464" s="14"/>
    </row>
    <row r="465" spans="1:9" s="7" customFormat="1" x14ac:dyDescent="0.25">
      <c r="A465" s="12"/>
      <c r="B465" s="14" t="str">
        <f t="shared" si="7"/>
        <v/>
      </c>
      <c r="C465" s="35" t="str">
        <f>IF(ISBLANK($A465),"",VLOOKUP(MID($A465,FINDB("_",$A465,7)+1,LEN($A465)-FINDB("_",$A465,7)),'Date Table'!$A$2:$E$31,2,0))</f>
        <v/>
      </c>
      <c r="D465" s="35" t="str">
        <f>IF(ISBLANK($A465),"",VLOOKUP(MID($A465,FINDB("_",$A465,7)+1,LEN($A465)-FINDB("_",$A465,7)),'Date Table'!$A$2:$E$31,3,0))</f>
        <v/>
      </c>
      <c r="E465" s="35" t="str">
        <f>IF(ISBLANK($A465),"",VLOOKUP(MID($A465,FINDB("_",$A465,7)+1,LEN($A465)-FINDB("_",$A465,7)),'Date Table'!$A$2:$E$31,4,0))</f>
        <v/>
      </c>
      <c r="F465" s="35" t="str">
        <f>IF(ISBLANK($A465),"",VLOOKUP(MID($A465,FINDB("_",$A465,7)+1,LEN($A465)-FINDB("_",$A465,7)),'Date Table'!$A$2:$E$31,5,0))</f>
        <v/>
      </c>
      <c r="G465" s="12"/>
      <c r="H465" s="12"/>
      <c r="I465" s="14"/>
    </row>
    <row r="466" spans="1:9" s="7" customFormat="1" x14ac:dyDescent="0.25">
      <c r="A466" s="12"/>
      <c r="B466" s="14" t="str">
        <f t="shared" si="7"/>
        <v/>
      </c>
      <c r="C466" s="35" t="str">
        <f>IF(ISBLANK($A466),"",VLOOKUP(MID($A466,FINDB("_",$A466,7)+1,LEN($A466)-FINDB("_",$A466,7)),'Date Table'!$A$2:$E$31,2,0))</f>
        <v/>
      </c>
      <c r="D466" s="35" t="str">
        <f>IF(ISBLANK($A466),"",VLOOKUP(MID($A466,FINDB("_",$A466,7)+1,LEN($A466)-FINDB("_",$A466,7)),'Date Table'!$A$2:$E$31,3,0))</f>
        <v/>
      </c>
      <c r="E466" s="35" t="str">
        <f>IF(ISBLANK($A466),"",VLOOKUP(MID($A466,FINDB("_",$A466,7)+1,LEN($A466)-FINDB("_",$A466,7)),'Date Table'!$A$2:$E$31,4,0))</f>
        <v/>
      </c>
      <c r="F466" s="35" t="str">
        <f>IF(ISBLANK($A466),"",VLOOKUP(MID($A466,FINDB("_",$A466,7)+1,LEN($A466)-FINDB("_",$A466,7)),'Date Table'!$A$2:$E$31,5,0))</f>
        <v/>
      </c>
      <c r="G466" s="12"/>
      <c r="H466" s="12"/>
      <c r="I466" s="14"/>
    </row>
    <row r="467" spans="1:9" s="7" customFormat="1" x14ac:dyDescent="0.25">
      <c r="A467" s="12"/>
      <c r="B467" s="14" t="str">
        <f t="shared" si="7"/>
        <v/>
      </c>
      <c r="C467" s="35" t="str">
        <f>IF(ISBLANK($A467),"",VLOOKUP(MID($A467,FINDB("_",$A467,7)+1,LEN($A467)-FINDB("_",$A467,7)),'Date Table'!$A$2:$E$31,2,0))</f>
        <v/>
      </c>
      <c r="D467" s="35" t="str">
        <f>IF(ISBLANK($A467),"",VLOOKUP(MID($A467,FINDB("_",$A467,7)+1,LEN($A467)-FINDB("_",$A467,7)),'Date Table'!$A$2:$E$31,3,0))</f>
        <v/>
      </c>
      <c r="E467" s="35" t="str">
        <f>IF(ISBLANK($A467),"",VLOOKUP(MID($A467,FINDB("_",$A467,7)+1,LEN($A467)-FINDB("_",$A467,7)),'Date Table'!$A$2:$E$31,4,0))</f>
        <v/>
      </c>
      <c r="F467" s="35" t="str">
        <f>IF(ISBLANK($A467),"",VLOOKUP(MID($A467,FINDB("_",$A467,7)+1,LEN($A467)-FINDB("_",$A467,7)),'Date Table'!$A$2:$E$31,5,0))</f>
        <v/>
      </c>
      <c r="G467" s="12"/>
      <c r="H467" s="12"/>
      <c r="I467" s="14"/>
    </row>
    <row r="468" spans="1:9" s="7" customFormat="1" x14ac:dyDescent="0.25">
      <c r="A468" s="12"/>
      <c r="B468" s="14" t="str">
        <f t="shared" si="7"/>
        <v/>
      </c>
      <c r="C468" s="35" t="str">
        <f>IF(ISBLANK($A468),"",VLOOKUP(MID($A468,FINDB("_",$A468,7)+1,LEN($A468)-FINDB("_",$A468,7)),'Date Table'!$A$2:$E$31,2,0))</f>
        <v/>
      </c>
      <c r="D468" s="35" t="str">
        <f>IF(ISBLANK($A468),"",VLOOKUP(MID($A468,FINDB("_",$A468,7)+1,LEN($A468)-FINDB("_",$A468,7)),'Date Table'!$A$2:$E$31,3,0))</f>
        <v/>
      </c>
      <c r="E468" s="35" t="str">
        <f>IF(ISBLANK($A468),"",VLOOKUP(MID($A468,FINDB("_",$A468,7)+1,LEN($A468)-FINDB("_",$A468,7)),'Date Table'!$A$2:$E$31,4,0))</f>
        <v/>
      </c>
      <c r="F468" s="35" t="str">
        <f>IF(ISBLANK($A468),"",VLOOKUP(MID($A468,FINDB("_",$A468,7)+1,LEN($A468)-FINDB("_",$A468,7)),'Date Table'!$A$2:$E$31,5,0))</f>
        <v/>
      </c>
      <c r="G468" s="12"/>
      <c r="H468" s="12"/>
      <c r="I468" s="14"/>
    </row>
    <row r="469" spans="1:9" s="7" customFormat="1" x14ac:dyDescent="0.25">
      <c r="A469" s="12"/>
      <c r="B469" s="14" t="str">
        <f t="shared" si="7"/>
        <v/>
      </c>
      <c r="C469" s="35" t="str">
        <f>IF(ISBLANK($A469),"",VLOOKUP(MID($A469,FINDB("_",$A469,7)+1,LEN($A469)-FINDB("_",$A469,7)),'Date Table'!$A$2:$E$31,2,0))</f>
        <v/>
      </c>
      <c r="D469" s="35" t="str">
        <f>IF(ISBLANK($A469),"",VLOOKUP(MID($A469,FINDB("_",$A469,7)+1,LEN($A469)-FINDB("_",$A469,7)),'Date Table'!$A$2:$E$31,3,0))</f>
        <v/>
      </c>
      <c r="E469" s="35" t="str">
        <f>IF(ISBLANK($A469),"",VLOOKUP(MID($A469,FINDB("_",$A469,7)+1,LEN($A469)-FINDB("_",$A469,7)),'Date Table'!$A$2:$E$31,4,0))</f>
        <v/>
      </c>
      <c r="F469" s="35" t="str">
        <f>IF(ISBLANK($A469),"",VLOOKUP(MID($A469,FINDB("_",$A469,7)+1,LEN($A469)-FINDB("_",$A469,7)),'Date Table'!$A$2:$E$31,5,0))</f>
        <v/>
      </c>
      <c r="G469" s="12"/>
      <c r="H469" s="12"/>
      <c r="I469" s="14"/>
    </row>
    <row r="470" spans="1:9" s="7" customFormat="1" x14ac:dyDescent="0.25">
      <c r="A470" s="12"/>
      <c r="B470" s="14" t="str">
        <f t="shared" si="7"/>
        <v/>
      </c>
      <c r="C470" s="35" t="str">
        <f>IF(ISBLANK($A470),"",VLOOKUP(MID($A470,FINDB("_",$A470,7)+1,LEN($A470)-FINDB("_",$A470,7)),'Date Table'!$A$2:$E$31,2,0))</f>
        <v/>
      </c>
      <c r="D470" s="35" t="str">
        <f>IF(ISBLANK($A470),"",VLOOKUP(MID($A470,FINDB("_",$A470,7)+1,LEN($A470)-FINDB("_",$A470,7)),'Date Table'!$A$2:$E$31,3,0))</f>
        <v/>
      </c>
      <c r="E470" s="35" t="str">
        <f>IF(ISBLANK($A470),"",VLOOKUP(MID($A470,FINDB("_",$A470,7)+1,LEN($A470)-FINDB("_",$A470,7)),'Date Table'!$A$2:$E$31,4,0))</f>
        <v/>
      </c>
      <c r="F470" s="35" t="str">
        <f>IF(ISBLANK($A470),"",VLOOKUP(MID($A470,FINDB("_",$A470,7)+1,LEN($A470)-FINDB("_",$A470,7)),'Date Table'!$A$2:$E$31,5,0))</f>
        <v/>
      </c>
      <c r="G470" s="12"/>
      <c r="H470" s="12"/>
      <c r="I470" s="14"/>
    </row>
    <row r="471" spans="1:9" s="7" customFormat="1" x14ac:dyDescent="0.25">
      <c r="A471" s="12"/>
      <c r="B471" s="14" t="str">
        <f t="shared" si="7"/>
        <v/>
      </c>
      <c r="C471" s="35" t="str">
        <f>IF(ISBLANK($A471),"",VLOOKUP(MID($A471,FINDB("_",$A471,7)+1,LEN($A471)-FINDB("_",$A471,7)),'Date Table'!$A$2:$E$31,2,0))</f>
        <v/>
      </c>
      <c r="D471" s="35" t="str">
        <f>IF(ISBLANK($A471),"",VLOOKUP(MID($A471,FINDB("_",$A471,7)+1,LEN($A471)-FINDB("_",$A471,7)),'Date Table'!$A$2:$E$31,3,0))</f>
        <v/>
      </c>
      <c r="E471" s="35" t="str">
        <f>IF(ISBLANK($A471),"",VLOOKUP(MID($A471,FINDB("_",$A471,7)+1,LEN($A471)-FINDB("_",$A471,7)),'Date Table'!$A$2:$E$31,4,0))</f>
        <v/>
      </c>
      <c r="F471" s="35" t="str">
        <f>IF(ISBLANK($A471),"",VLOOKUP(MID($A471,FINDB("_",$A471,7)+1,LEN($A471)-FINDB("_",$A471,7)),'Date Table'!$A$2:$E$31,5,0))</f>
        <v/>
      </c>
      <c r="G471" s="12"/>
      <c r="H471" s="12"/>
      <c r="I471" s="14"/>
    </row>
    <row r="472" spans="1:9" s="7" customFormat="1" x14ac:dyDescent="0.25">
      <c r="A472" s="12"/>
      <c r="B472" s="14" t="str">
        <f t="shared" si="7"/>
        <v/>
      </c>
      <c r="C472" s="35" t="str">
        <f>IF(ISBLANK($A472),"",VLOOKUP(MID($A472,FINDB("_",$A472,7)+1,LEN($A472)-FINDB("_",$A472,7)),'Date Table'!$A$2:$E$31,2,0))</f>
        <v/>
      </c>
      <c r="D472" s="35" t="str">
        <f>IF(ISBLANK($A472),"",VLOOKUP(MID($A472,FINDB("_",$A472,7)+1,LEN($A472)-FINDB("_",$A472,7)),'Date Table'!$A$2:$E$31,3,0))</f>
        <v/>
      </c>
      <c r="E472" s="35" t="str">
        <f>IF(ISBLANK($A472),"",VLOOKUP(MID($A472,FINDB("_",$A472,7)+1,LEN($A472)-FINDB("_",$A472,7)),'Date Table'!$A$2:$E$31,4,0))</f>
        <v/>
      </c>
      <c r="F472" s="35" t="str">
        <f>IF(ISBLANK($A472),"",VLOOKUP(MID($A472,FINDB("_",$A472,7)+1,LEN($A472)-FINDB("_",$A472,7)),'Date Table'!$A$2:$E$31,5,0))</f>
        <v/>
      </c>
      <c r="G472" s="12"/>
      <c r="H472" s="12"/>
      <c r="I472" s="14"/>
    </row>
    <row r="473" spans="1:9" s="7" customFormat="1" x14ac:dyDescent="0.25">
      <c r="A473" s="12"/>
      <c r="B473" s="14" t="str">
        <f t="shared" si="7"/>
        <v/>
      </c>
      <c r="C473" s="35" t="str">
        <f>IF(ISBLANK($A473),"",VLOOKUP(MID($A473,FINDB("_",$A473,7)+1,LEN($A473)-FINDB("_",$A473,7)),'Date Table'!$A$2:$E$31,2,0))</f>
        <v/>
      </c>
      <c r="D473" s="35" t="str">
        <f>IF(ISBLANK($A473),"",VLOOKUP(MID($A473,FINDB("_",$A473,7)+1,LEN($A473)-FINDB("_",$A473,7)),'Date Table'!$A$2:$E$31,3,0))</f>
        <v/>
      </c>
      <c r="E473" s="35" t="str">
        <f>IF(ISBLANK($A473),"",VLOOKUP(MID($A473,FINDB("_",$A473,7)+1,LEN($A473)-FINDB("_",$A473,7)),'Date Table'!$A$2:$E$31,4,0))</f>
        <v/>
      </c>
      <c r="F473" s="35" t="str">
        <f>IF(ISBLANK($A473),"",VLOOKUP(MID($A473,FINDB("_",$A473,7)+1,LEN($A473)-FINDB("_",$A473,7)),'Date Table'!$A$2:$E$31,5,0))</f>
        <v/>
      </c>
      <c r="G473" s="12"/>
      <c r="H473" s="12"/>
      <c r="I473" s="14"/>
    </row>
    <row r="474" spans="1:9" s="7" customFormat="1" x14ac:dyDescent="0.25">
      <c r="A474" s="12"/>
      <c r="B474" s="14" t="str">
        <f t="shared" si="7"/>
        <v/>
      </c>
      <c r="C474" s="35" t="str">
        <f>IF(ISBLANK($A474),"",VLOOKUP(MID($A474,FINDB("_",$A474,7)+1,LEN($A474)-FINDB("_",$A474,7)),'Date Table'!$A$2:$E$31,2,0))</f>
        <v/>
      </c>
      <c r="D474" s="35" t="str">
        <f>IF(ISBLANK($A474),"",VLOOKUP(MID($A474,FINDB("_",$A474,7)+1,LEN($A474)-FINDB("_",$A474,7)),'Date Table'!$A$2:$E$31,3,0))</f>
        <v/>
      </c>
      <c r="E474" s="35" t="str">
        <f>IF(ISBLANK($A474),"",VLOOKUP(MID($A474,FINDB("_",$A474,7)+1,LEN($A474)-FINDB("_",$A474,7)),'Date Table'!$A$2:$E$31,4,0))</f>
        <v/>
      </c>
      <c r="F474" s="35" t="str">
        <f>IF(ISBLANK($A474),"",VLOOKUP(MID($A474,FINDB("_",$A474,7)+1,LEN($A474)-FINDB("_",$A474,7)),'Date Table'!$A$2:$E$31,5,0))</f>
        <v/>
      </c>
      <c r="G474" s="12"/>
      <c r="H474" s="12"/>
      <c r="I474" s="14"/>
    </row>
    <row r="475" spans="1:9" s="7" customFormat="1" x14ac:dyDescent="0.25">
      <c r="A475" s="12"/>
      <c r="B475" s="14" t="str">
        <f t="shared" si="7"/>
        <v/>
      </c>
      <c r="C475" s="35" t="str">
        <f>IF(ISBLANK($A475),"",VLOOKUP(MID($A475,FINDB("_",$A475,7)+1,LEN($A475)-FINDB("_",$A475,7)),'Date Table'!$A$2:$E$31,2,0))</f>
        <v/>
      </c>
      <c r="D475" s="35" t="str">
        <f>IF(ISBLANK($A475),"",VLOOKUP(MID($A475,FINDB("_",$A475,7)+1,LEN($A475)-FINDB("_",$A475,7)),'Date Table'!$A$2:$E$31,3,0))</f>
        <v/>
      </c>
      <c r="E475" s="35" t="str">
        <f>IF(ISBLANK($A475),"",VLOOKUP(MID($A475,FINDB("_",$A475,7)+1,LEN($A475)-FINDB("_",$A475,7)),'Date Table'!$A$2:$E$31,4,0))</f>
        <v/>
      </c>
      <c r="F475" s="35" t="str">
        <f>IF(ISBLANK($A475),"",VLOOKUP(MID($A475,FINDB("_",$A475,7)+1,LEN($A475)-FINDB("_",$A475,7)),'Date Table'!$A$2:$E$31,5,0))</f>
        <v/>
      </c>
      <c r="G475" s="12"/>
      <c r="H475" s="12"/>
      <c r="I475" s="14"/>
    </row>
    <row r="476" spans="1:9" s="7" customFormat="1" x14ac:dyDescent="0.25">
      <c r="A476" s="12"/>
      <c r="B476" s="14" t="str">
        <f t="shared" si="7"/>
        <v/>
      </c>
      <c r="C476" s="35" t="str">
        <f>IF(ISBLANK($A476),"",VLOOKUP(MID($A476,FINDB("_",$A476,7)+1,LEN($A476)-FINDB("_",$A476,7)),'Date Table'!$A$2:$E$31,2,0))</f>
        <v/>
      </c>
      <c r="D476" s="35" t="str">
        <f>IF(ISBLANK($A476),"",VLOOKUP(MID($A476,FINDB("_",$A476,7)+1,LEN($A476)-FINDB("_",$A476,7)),'Date Table'!$A$2:$E$31,3,0))</f>
        <v/>
      </c>
      <c r="E476" s="35" t="str">
        <f>IF(ISBLANK($A476),"",VLOOKUP(MID($A476,FINDB("_",$A476,7)+1,LEN($A476)-FINDB("_",$A476,7)),'Date Table'!$A$2:$E$31,4,0))</f>
        <v/>
      </c>
      <c r="F476" s="35" t="str">
        <f>IF(ISBLANK($A476),"",VLOOKUP(MID($A476,FINDB("_",$A476,7)+1,LEN($A476)-FINDB("_",$A476,7)),'Date Table'!$A$2:$E$31,5,0))</f>
        <v/>
      </c>
      <c r="G476" s="12"/>
      <c r="H476" s="12"/>
      <c r="I476" s="14"/>
    </row>
    <row r="477" spans="1:9" s="7" customFormat="1" x14ac:dyDescent="0.25">
      <c r="A477" s="12"/>
      <c r="B477" s="14" t="str">
        <f t="shared" si="7"/>
        <v/>
      </c>
      <c r="C477" s="35" t="str">
        <f>IF(ISBLANK($A477),"",VLOOKUP(MID($A477,FINDB("_",$A477,7)+1,LEN($A477)-FINDB("_",$A477,7)),'Date Table'!$A$2:$E$31,2,0))</f>
        <v/>
      </c>
      <c r="D477" s="35" t="str">
        <f>IF(ISBLANK($A477),"",VLOOKUP(MID($A477,FINDB("_",$A477,7)+1,LEN($A477)-FINDB("_",$A477,7)),'Date Table'!$A$2:$E$31,3,0))</f>
        <v/>
      </c>
      <c r="E477" s="35" t="str">
        <f>IF(ISBLANK($A477),"",VLOOKUP(MID($A477,FINDB("_",$A477,7)+1,LEN($A477)-FINDB("_",$A477,7)),'Date Table'!$A$2:$E$31,4,0))</f>
        <v/>
      </c>
      <c r="F477" s="35" t="str">
        <f>IF(ISBLANK($A477),"",VLOOKUP(MID($A477,FINDB("_",$A477,7)+1,LEN($A477)-FINDB("_",$A477,7)),'Date Table'!$A$2:$E$31,5,0))</f>
        <v/>
      </c>
      <c r="G477" s="12"/>
      <c r="H477" s="12"/>
      <c r="I477" s="14"/>
    </row>
    <row r="478" spans="1:9" s="7" customFormat="1" x14ac:dyDescent="0.25">
      <c r="A478" s="12"/>
      <c r="B478" s="14" t="str">
        <f t="shared" si="7"/>
        <v/>
      </c>
      <c r="C478" s="35" t="str">
        <f>IF(ISBLANK($A478),"",VLOOKUP(MID($A478,FINDB("_",$A478,7)+1,LEN($A478)-FINDB("_",$A478,7)),'Date Table'!$A$2:$E$31,2,0))</f>
        <v/>
      </c>
      <c r="D478" s="35" t="str">
        <f>IF(ISBLANK($A478),"",VLOOKUP(MID($A478,FINDB("_",$A478,7)+1,LEN($A478)-FINDB("_",$A478,7)),'Date Table'!$A$2:$E$31,3,0))</f>
        <v/>
      </c>
      <c r="E478" s="35" t="str">
        <f>IF(ISBLANK($A478),"",VLOOKUP(MID($A478,FINDB("_",$A478,7)+1,LEN($A478)-FINDB("_",$A478,7)),'Date Table'!$A$2:$E$31,4,0))</f>
        <v/>
      </c>
      <c r="F478" s="35" t="str">
        <f>IF(ISBLANK($A478),"",VLOOKUP(MID($A478,FINDB("_",$A478,7)+1,LEN($A478)-FINDB("_",$A478,7)),'Date Table'!$A$2:$E$31,5,0))</f>
        <v/>
      </c>
      <c r="G478" s="12"/>
      <c r="H478" s="12"/>
      <c r="I478" s="14"/>
    </row>
    <row r="479" spans="1:9" s="7" customFormat="1" x14ac:dyDescent="0.25">
      <c r="A479" s="12"/>
      <c r="B479" s="14" t="str">
        <f t="shared" si="7"/>
        <v/>
      </c>
      <c r="C479" s="35" t="str">
        <f>IF(ISBLANK($A479),"",VLOOKUP(MID($A479,FINDB("_",$A479,7)+1,LEN($A479)-FINDB("_",$A479,7)),'Date Table'!$A$2:$E$31,2,0))</f>
        <v/>
      </c>
      <c r="D479" s="35" t="str">
        <f>IF(ISBLANK($A479),"",VLOOKUP(MID($A479,FINDB("_",$A479,7)+1,LEN($A479)-FINDB("_",$A479,7)),'Date Table'!$A$2:$E$31,3,0))</f>
        <v/>
      </c>
      <c r="E479" s="35" t="str">
        <f>IF(ISBLANK($A479),"",VLOOKUP(MID($A479,FINDB("_",$A479,7)+1,LEN($A479)-FINDB("_",$A479,7)),'Date Table'!$A$2:$E$31,4,0))</f>
        <v/>
      </c>
      <c r="F479" s="35" t="str">
        <f>IF(ISBLANK($A479),"",VLOOKUP(MID($A479,FINDB("_",$A479,7)+1,LEN($A479)-FINDB("_",$A479,7)),'Date Table'!$A$2:$E$31,5,0))</f>
        <v/>
      </c>
      <c r="G479" s="12"/>
      <c r="H479" s="12"/>
      <c r="I479" s="14"/>
    </row>
    <row r="480" spans="1:9" s="7" customFormat="1" x14ac:dyDescent="0.25">
      <c r="A480" s="12"/>
      <c r="B480" s="14" t="str">
        <f t="shared" si="7"/>
        <v/>
      </c>
      <c r="C480" s="35" t="str">
        <f>IF(ISBLANK($A480),"",VLOOKUP(MID($A480,FINDB("_",$A480,7)+1,LEN($A480)-FINDB("_",$A480,7)),'Date Table'!$A$2:$E$31,2,0))</f>
        <v/>
      </c>
      <c r="D480" s="35" t="str">
        <f>IF(ISBLANK($A480),"",VLOOKUP(MID($A480,FINDB("_",$A480,7)+1,LEN($A480)-FINDB("_",$A480,7)),'Date Table'!$A$2:$E$31,3,0))</f>
        <v/>
      </c>
      <c r="E480" s="35" t="str">
        <f>IF(ISBLANK($A480),"",VLOOKUP(MID($A480,FINDB("_",$A480,7)+1,LEN($A480)-FINDB("_",$A480,7)),'Date Table'!$A$2:$E$31,4,0))</f>
        <v/>
      </c>
      <c r="F480" s="35" t="str">
        <f>IF(ISBLANK($A480),"",VLOOKUP(MID($A480,FINDB("_",$A480,7)+1,LEN($A480)-FINDB("_",$A480,7)),'Date Table'!$A$2:$E$31,5,0))</f>
        <v/>
      </c>
      <c r="G480" s="12"/>
      <c r="H480" s="12"/>
      <c r="I480" s="14"/>
    </row>
    <row r="481" spans="1:9" s="7" customFormat="1" x14ac:dyDescent="0.25">
      <c r="A481" s="12"/>
      <c r="B481" s="14" t="str">
        <f t="shared" si="7"/>
        <v/>
      </c>
      <c r="C481" s="35" t="str">
        <f>IF(ISBLANK($A481),"",VLOOKUP(MID($A481,FINDB("_",$A481,7)+1,LEN($A481)-FINDB("_",$A481,7)),'Date Table'!$A$2:$E$31,2,0))</f>
        <v/>
      </c>
      <c r="D481" s="35" t="str">
        <f>IF(ISBLANK($A481),"",VLOOKUP(MID($A481,FINDB("_",$A481,7)+1,LEN($A481)-FINDB("_",$A481,7)),'Date Table'!$A$2:$E$31,3,0))</f>
        <v/>
      </c>
      <c r="E481" s="35" t="str">
        <f>IF(ISBLANK($A481),"",VLOOKUP(MID($A481,FINDB("_",$A481,7)+1,LEN($A481)-FINDB("_",$A481,7)),'Date Table'!$A$2:$E$31,4,0))</f>
        <v/>
      </c>
      <c r="F481" s="35" t="str">
        <f>IF(ISBLANK($A481),"",VLOOKUP(MID($A481,FINDB("_",$A481,7)+1,LEN($A481)-FINDB("_",$A481,7)),'Date Table'!$A$2:$E$31,5,0))</f>
        <v/>
      </c>
      <c r="G481" s="12"/>
      <c r="H481" s="12"/>
      <c r="I481" s="14"/>
    </row>
    <row r="482" spans="1:9" s="7" customFormat="1" x14ac:dyDescent="0.25">
      <c r="A482" s="12"/>
      <c r="B482" s="14" t="str">
        <f t="shared" si="7"/>
        <v/>
      </c>
      <c r="C482" s="35" t="str">
        <f>IF(ISBLANK($A482),"",VLOOKUP(MID($A482,FINDB("_",$A482,7)+1,LEN($A482)-FINDB("_",$A482,7)),'Date Table'!$A$2:$E$31,2,0))</f>
        <v/>
      </c>
      <c r="D482" s="35" t="str">
        <f>IF(ISBLANK($A482),"",VLOOKUP(MID($A482,FINDB("_",$A482,7)+1,LEN($A482)-FINDB("_",$A482,7)),'Date Table'!$A$2:$E$31,3,0))</f>
        <v/>
      </c>
      <c r="E482" s="35" t="str">
        <f>IF(ISBLANK($A482),"",VLOOKUP(MID($A482,FINDB("_",$A482,7)+1,LEN($A482)-FINDB("_",$A482,7)),'Date Table'!$A$2:$E$31,4,0))</f>
        <v/>
      </c>
      <c r="F482" s="35" t="str">
        <f>IF(ISBLANK($A482),"",VLOOKUP(MID($A482,FINDB("_",$A482,7)+1,LEN($A482)-FINDB("_",$A482,7)),'Date Table'!$A$2:$E$31,5,0))</f>
        <v/>
      </c>
      <c r="G482" s="12"/>
      <c r="H482" s="12"/>
      <c r="I482" s="14"/>
    </row>
    <row r="483" spans="1:9" s="7" customFormat="1" x14ac:dyDescent="0.25">
      <c r="A483" s="12"/>
      <c r="B483" s="14" t="str">
        <f t="shared" si="7"/>
        <v/>
      </c>
      <c r="C483" s="35" t="str">
        <f>IF(ISBLANK($A483),"",VLOOKUP(MID($A483,FINDB("_",$A483,7)+1,LEN($A483)-FINDB("_",$A483,7)),'Date Table'!$A$2:$E$31,2,0))</f>
        <v/>
      </c>
      <c r="D483" s="35" t="str">
        <f>IF(ISBLANK($A483),"",VLOOKUP(MID($A483,FINDB("_",$A483,7)+1,LEN($A483)-FINDB("_",$A483,7)),'Date Table'!$A$2:$E$31,3,0))</f>
        <v/>
      </c>
      <c r="E483" s="35" t="str">
        <f>IF(ISBLANK($A483),"",VLOOKUP(MID($A483,FINDB("_",$A483,7)+1,LEN($A483)-FINDB("_",$A483,7)),'Date Table'!$A$2:$E$31,4,0))</f>
        <v/>
      </c>
      <c r="F483" s="35" t="str">
        <f>IF(ISBLANK($A483),"",VLOOKUP(MID($A483,FINDB("_",$A483,7)+1,LEN($A483)-FINDB("_",$A483,7)),'Date Table'!$A$2:$E$31,5,0))</f>
        <v/>
      </c>
      <c r="G483" s="12"/>
      <c r="H483" s="12"/>
      <c r="I483" s="14"/>
    </row>
    <row r="484" spans="1:9" s="7" customFormat="1" x14ac:dyDescent="0.25">
      <c r="A484" s="12"/>
      <c r="B484" s="14" t="str">
        <f t="shared" si="7"/>
        <v/>
      </c>
      <c r="C484" s="35" t="str">
        <f>IF(ISBLANK($A484),"",VLOOKUP(MID($A484,FINDB("_",$A484,7)+1,LEN($A484)-FINDB("_",$A484,7)),'Date Table'!$A$2:$E$31,2,0))</f>
        <v/>
      </c>
      <c r="D484" s="35" t="str">
        <f>IF(ISBLANK($A484),"",VLOOKUP(MID($A484,FINDB("_",$A484,7)+1,LEN($A484)-FINDB("_",$A484,7)),'Date Table'!$A$2:$E$31,3,0))</f>
        <v/>
      </c>
      <c r="E484" s="35" t="str">
        <f>IF(ISBLANK($A484),"",VLOOKUP(MID($A484,FINDB("_",$A484,7)+1,LEN($A484)-FINDB("_",$A484,7)),'Date Table'!$A$2:$E$31,4,0))</f>
        <v/>
      </c>
      <c r="F484" s="35" t="str">
        <f>IF(ISBLANK($A484),"",VLOOKUP(MID($A484,FINDB("_",$A484,7)+1,LEN($A484)-FINDB("_",$A484,7)),'Date Table'!$A$2:$E$31,5,0))</f>
        <v/>
      </c>
      <c r="G484" s="12"/>
      <c r="H484" s="12"/>
      <c r="I484" s="14"/>
    </row>
    <row r="485" spans="1:9" s="7" customFormat="1" x14ac:dyDescent="0.25">
      <c r="A485" s="12"/>
      <c r="B485" s="14" t="str">
        <f t="shared" si="7"/>
        <v/>
      </c>
      <c r="C485" s="35" t="str">
        <f>IF(ISBLANK($A485),"",VLOOKUP(MID($A485,FINDB("_",$A485,7)+1,LEN($A485)-FINDB("_",$A485,7)),'Date Table'!$A$2:$E$31,2,0))</f>
        <v/>
      </c>
      <c r="D485" s="35" t="str">
        <f>IF(ISBLANK($A485),"",VLOOKUP(MID($A485,FINDB("_",$A485,7)+1,LEN($A485)-FINDB("_",$A485,7)),'Date Table'!$A$2:$E$31,3,0))</f>
        <v/>
      </c>
      <c r="E485" s="35" t="str">
        <f>IF(ISBLANK($A485),"",VLOOKUP(MID($A485,FINDB("_",$A485,7)+1,LEN($A485)-FINDB("_",$A485,7)),'Date Table'!$A$2:$E$31,4,0))</f>
        <v/>
      </c>
      <c r="F485" s="35" t="str">
        <f>IF(ISBLANK($A485),"",VLOOKUP(MID($A485,FINDB("_",$A485,7)+1,LEN($A485)-FINDB("_",$A485,7)),'Date Table'!$A$2:$E$31,5,0))</f>
        <v/>
      </c>
      <c r="G485" s="12"/>
      <c r="H485" s="12"/>
      <c r="I485" s="14"/>
    </row>
    <row r="486" spans="1:9" s="7" customFormat="1" x14ac:dyDescent="0.25">
      <c r="A486" s="12"/>
      <c r="B486" s="14" t="str">
        <f t="shared" si="7"/>
        <v/>
      </c>
      <c r="C486" s="35" t="str">
        <f>IF(ISBLANK($A486),"",VLOOKUP(MID($A486,FINDB("_",$A486,7)+1,LEN($A486)-FINDB("_",$A486,7)),'Date Table'!$A$2:$E$31,2,0))</f>
        <v/>
      </c>
      <c r="D486" s="35" t="str">
        <f>IF(ISBLANK($A486),"",VLOOKUP(MID($A486,FINDB("_",$A486,7)+1,LEN($A486)-FINDB("_",$A486,7)),'Date Table'!$A$2:$E$31,3,0))</f>
        <v/>
      </c>
      <c r="E486" s="35" t="str">
        <f>IF(ISBLANK($A486),"",VLOOKUP(MID($A486,FINDB("_",$A486,7)+1,LEN($A486)-FINDB("_",$A486,7)),'Date Table'!$A$2:$E$31,4,0))</f>
        <v/>
      </c>
      <c r="F486" s="35" t="str">
        <f>IF(ISBLANK($A486),"",VLOOKUP(MID($A486,FINDB("_",$A486,7)+1,LEN($A486)-FINDB("_",$A486,7)),'Date Table'!$A$2:$E$31,5,0))</f>
        <v/>
      </c>
      <c r="G486" s="12"/>
      <c r="H486" s="12"/>
      <c r="I486" s="14"/>
    </row>
    <row r="487" spans="1:9" s="7" customFormat="1" x14ac:dyDescent="0.25">
      <c r="A487" s="12"/>
      <c r="B487" s="14" t="str">
        <f t="shared" si="7"/>
        <v/>
      </c>
      <c r="C487" s="35" t="str">
        <f>IF(ISBLANK($A487),"",VLOOKUP(MID($A487,FINDB("_",$A487,7)+1,LEN($A487)-FINDB("_",$A487,7)),'Date Table'!$A$2:$E$31,2,0))</f>
        <v/>
      </c>
      <c r="D487" s="35" t="str">
        <f>IF(ISBLANK($A487),"",VLOOKUP(MID($A487,FINDB("_",$A487,7)+1,LEN($A487)-FINDB("_",$A487,7)),'Date Table'!$A$2:$E$31,3,0))</f>
        <v/>
      </c>
      <c r="E487" s="35" t="str">
        <f>IF(ISBLANK($A487),"",VLOOKUP(MID($A487,FINDB("_",$A487,7)+1,LEN($A487)-FINDB("_",$A487,7)),'Date Table'!$A$2:$E$31,4,0))</f>
        <v/>
      </c>
      <c r="F487" s="35" t="str">
        <f>IF(ISBLANK($A487),"",VLOOKUP(MID($A487,FINDB("_",$A487,7)+1,LEN($A487)-FINDB("_",$A487,7)),'Date Table'!$A$2:$E$31,5,0))</f>
        <v/>
      </c>
      <c r="G487" s="12"/>
      <c r="H487" s="12"/>
      <c r="I487" s="14"/>
    </row>
    <row r="488" spans="1:9" s="7" customFormat="1" x14ac:dyDescent="0.25">
      <c r="A488" s="12"/>
      <c r="B488" s="14" t="str">
        <f t="shared" si="7"/>
        <v/>
      </c>
      <c r="C488" s="35" t="str">
        <f>IF(ISBLANK($A488),"",VLOOKUP(MID($A488,FINDB("_",$A488,7)+1,LEN($A488)-FINDB("_",$A488,7)),'Date Table'!$A$2:$E$31,2,0))</f>
        <v/>
      </c>
      <c r="D488" s="35" t="str">
        <f>IF(ISBLANK($A488),"",VLOOKUP(MID($A488,FINDB("_",$A488,7)+1,LEN($A488)-FINDB("_",$A488,7)),'Date Table'!$A$2:$E$31,3,0))</f>
        <v/>
      </c>
      <c r="E488" s="35" t="str">
        <f>IF(ISBLANK($A488),"",VLOOKUP(MID($A488,FINDB("_",$A488,7)+1,LEN($A488)-FINDB("_",$A488,7)),'Date Table'!$A$2:$E$31,4,0))</f>
        <v/>
      </c>
      <c r="F488" s="35" t="str">
        <f>IF(ISBLANK($A488),"",VLOOKUP(MID($A488,FINDB("_",$A488,7)+1,LEN($A488)-FINDB("_",$A488,7)),'Date Table'!$A$2:$E$31,5,0))</f>
        <v/>
      </c>
      <c r="G488" s="12"/>
      <c r="H488" s="12"/>
      <c r="I488" s="14"/>
    </row>
    <row r="489" spans="1:9" s="7" customFormat="1" x14ac:dyDescent="0.25">
      <c r="A489" s="12"/>
      <c r="B489" s="14" t="str">
        <f t="shared" si="7"/>
        <v/>
      </c>
      <c r="C489" s="35" t="str">
        <f>IF(ISBLANK($A489),"",VLOOKUP(MID($A489,FINDB("_",$A489,7)+1,LEN($A489)-FINDB("_",$A489,7)),'Date Table'!$A$2:$E$31,2,0))</f>
        <v/>
      </c>
      <c r="D489" s="35" t="str">
        <f>IF(ISBLANK($A489),"",VLOOKUP(MID($A489,FINDB("_",$A489,7)+1,LEN($A489)-FINDB("_",$A489,7)),'Date Table'!$A$2:$E$31,3,0))</f>
        <v/>
      </c>
      <c r="E489" s="35" t="str">
        <f>IF(ISBLANK($A489),"",VLOOKUP(MID($A489,FINDB("_",$A489,7)+1,LEN($A489)-FINDB("_",$A489,7)),'Date Table'!$A$2:$E$31,4,0))</f>
        <v/>
      </c>
      <c r="F489" s="35" t="str">
        <f>IF(ISBLANK($A489),"",VLOOKUP(MID($A489,FINDB("_",$A489,7)+1,LEN($A489)-FINDB("_",$A489,7)),'Date Table'!$A$2:$E$31,5,0))</f>
        <v/>
      </c>
      <c r="G489" s="12"/>
      <c r="H489" s="12"/>
      <c r="I489" s="14"/>
    </row>
    <row r="490" spans="1:9" x14ac:dyDescent="0.25">
      <c r="A490" s="2"/>
      <c r="B490" s="14" t="str">
        <f t="shared" si="7"/>
        <v/>
      </c>
      <c r="C490" s="35" t="str">
        <f>IF(ISBLANK($A490),"",VLOOKUP(MID($A490,FINDB("_",$A490,7)+1,LEN($A490)-FINDB("_",$A490,7)),'Date Table'!$A$2:$E$31,2,0))</f>
        <v/>
      </c>
      <c r="D490" s="35" t="str">
        <f>IF(ISBLANK($A490),"",VLOOKUP(MID($A490,FINDB("_",$A490,7)+1,LEN($A490)-FINDB("_",$A490,7)),'Date Table'!$A$2:$E$31,3,0))</f>
        <v/>
      </c>
      <c r="E490" s="35" t="str">
        <f>IF(ISBLANK($A490),"",VLOOKUP(MID($A490,FINDB("_",$A490,7)+1,LEN($A490)-FINDB("_",$A490,7)),'Date Table'!$A$2:$E$31,4,0))</f>
        <v/>
      </c>
      <c r="F490" s="35" t="str">
        <f>IF(ISBLANK($A490),"",VLOOKUP(MID($A490,FINDB("_",$A490,7)+1,LEN($A490)-FINDB("_",$A490,7)),'Date Table'!$A$2:$E$31,5,0))</f>
        <v/>
      </c>
      <c r="G490" s="12"/>
      <c r="H490" s="12"/>
      <c r="I490" s="6"/>
    </row>
    <row r="491" spans="1:9" x14ac:dyDescent="0.25">
      <c r="A491" s="2"/>
      <c r="B491" s="14" t="str">
        <f t="shared" si="7"/>
        <v/>
      </c>
      <c r="C491" s="35" t="str">
        <f>IF(ISBLANK($A491),"",VLOOKUP(MID($A491,FINDB("_",$A491,7)+1,LEN($A491)-FINDB("_",$A491,7)),'Date Table'!$A$2:$E$31,2,0))</f>
        <v/>
      </c>
      <c r="D491" s="35" t="str">
        <f>IF(ISBLANK($A491),"",VLOOKUP(MID($A491,FINDB("_",$A491,7)+1,LEN($A491)-FINDB("_",$A491,7)),'Date Table'!$A$2:$E$31,3,0))</f>
        <v/>
      </c>
      <c r="E491" s="35" t="str">
        <f>IF(ISBLANK($A491),"",VLOOKUP(MID($A491,FINDB("_",$A491,7)+1,LEN($A491)-FINDB("_",$A491,7)),'Date Table'!$A$2:$E$31,4,0))</f>
        <v/>
      </c>
      <c r="F491" s="35" t="str">
        <f>IF(ISBLANK($A491),"",VLOOKUP(MID($A491,FINDB("_",$A491,7)+1,LEN($A491)-FINDB("_",$A491,7)),'Date Table'!$A$2:$E$31,5,0))</f>
        <v/>
      </c>
      <c r="G491" s="12"/>
      <c r="H491" s="12"/>
      <c r="I491" s="6"/>
    </row>
    <row r="492" spans="1:9" s="7" customFormat="1" x14ac:dyDescent="0.25">
      <c r="A492" s="12"/>
      <c r="B492" s="14" t="str">
        <f t="shared" si="7"/>
        <v/>
      </c>
      <c r="C492" s="35" t="str">
        <f>IF(ISBLANK($A492),"",VLOOKUP(MID($A492,FINDB("_",$A492,7)+1,LEN($A492)-FINDB("_",$A492,7)),'Date Table'!$A$2:$E$31,2,0))</f>
        <v/>
      </c>
      <c r="D492" s="35" t="str">
        <f>IF(ISBLANK($A492),"",VLOOKUP(MID($A492,FINDB("_",$A492,7)+1,LEN($A492)-FINDB("_",$A492,7)),'Date Table'!$A$2:$E$31,3,0))</f>
        <v/>
      </c>
      <c r="E492" s="35" t="str">
        <f>IF(ISBLANK($A492),"",VLOOKUP(MID($A492,FINDB("_",$A492,7)+1,LEN($A492)-FINDB("_",$A492,7)),'Date Table'!$A$2:$E$31,4,0))</f>
        <v/>
      </c>
      <c r="F492" s="35" t="str">
        <f>IF(ISBLANK($A492),"",VLOOKUP(MID($A492,FINDB("_",$A492,7)+1,LEN($A492)-FINDB("_",$A492,7)),'Date Table'!$A$2:$E$31,5,0))</f>
        <v/>
      </c>
      <c r="G492" s="12"/>
      <c r="H492" s="12"/>
      <c r="I492" s="14"/>
    </row>
    <row r="493" spans="1:9" s="7" customFormat="1" x14ac:dyDescent="0.25">
      <c r="A493" s="12"/>
      <c r="B493" s="14" t="str">
        <f t="shared" si="7"/>
        <v/>
      </c>
      <c r="C493" s="35" t="str">
        <f>IF(ISBLANK($A493),"",VLOOKUP(MID($A493,FINDB("_",$A493,7)+1,LEN($A493)-FINDB("_",$A493,7)),'Date Table'!$A$2:$E$31,2,0))</f>
        <v/>
      </c>
      <c r="D493" s="35" t="str">
        <f>IF(ISBLANK($A493),"",VLOOKUP(MID($A493,FINDB("_",$A493,7)+1,LEN($A493)-FINDB("_",$A493,7)),'Date Table'!$A$2:$E$31,3,0))</f>
        <v/>
      </c>
      <c r="E493" s="35" t="str">
        <f>IF(ISBLANK($A493),"",VLOOKUP(MID($A493,FINDB("_",$A493,7)+1,LEN($A493)-FINDB("_",$A493,7)),'Date Table'!$A$2:$E$31,4,0))</f>
        <v/>
      </c>
      <c r="F493" s="35" t="str">
        <f>IF(ISBLANK($A493),"",VLOOKUP(MID($A493,FINDB("_",$A493,7)+1,LEN($A493)-FINDB("_",$A493,7)),'Date Table'!$A$2:$E$31,5,0))</f>
        <v/>
      </c>
      <c r="G493" s="12"/>
      <c r="H493" s="12"/>
      <c r="I493" s="14"/>
    </row>
    <row r="494" spans="1:9" s="7" customFormat="1" x14ac:dyDescent="0.25">
      <c r="A494" s="12"/>
      <c r="B494" s="14" t="str">
        <f t="shared" si="7"/>
        <v/>
      </c>
      <c r="C494" s="35" t="str">
        <f>IF(ISBLANK($A494),"",VLOOKUP(MID($A494,FINDB("_",$A494,7)+1,LEN($A494)-FINDB("_",$A494,7)),'Date Table'!$A$2:$E$31,2,0))</f>
        <v/>
      </c>
      <c r="D494" s="35" t="str">
        <f>IF(ISBLANK($A494),"",VLOOKUP(MID($A494,FINDB("_",$A494,7)+1,LEN($A494)-FINDB("_",$A494,7)),'Date Table'!$A$2:$E$31,3,0))</f>
        <v/>
      </c>
      <c r="E494" s="35" t="str">
        <f>IF(ISBLANK($A494),"",VLOOKUP(MID($A494,FINDB("_",$A494,7)+1,LEN($A494)-FINDB("_",$A494,7)),'Date Table'!$A$2:$E$31,4,0))</f>
        <v/>
      </c>
      <c r="F494" s="35" t="str">
        <f>IF(ISBLANK($A494),"",VLOOKUP(MID($A494,FINDB("_",$A494,7)+1,LEN($A494)-FINDB("_",$A494,7)),'Date Table'!$A$2:$E$31,5,0))</f>
        <v/>
      </c>
      <c r="G494" s="12"/>
      <c r="H494" s="12"/>
      <c r="I494" s="14"/>
    </row>
    <row r="495" spans="1:9" s="7" customFormat="1" x14ac:dyDescent="0.25">
      <c r="A495" s="12"/>
      <c r="B495" s="14" t="str">
        <f t="shared" si="7"/>
        <v/>
      </c>
      <c r="C495" s="35" t="str">
        <f>IF(ISBLANK($A495),"",VLOOKUP(MID($A495,FINDB("_",$A495,7)+1,LEN($A495)-FINDB("_",$A495,7)),'Date Table'!$A$2:$E$31,2,0))</f>
        <v/>
      </c>
      <c r="D495" s="35" t="str">
        <f>IF(ISBLANK($A495),"",VLOOKUP(MID($A495,FINDB("_",$A495,7)+1,LEN($A495)-FINDB("_",$A495,7)),'Date Table'!$A$2:$E$31,3,0))</f>
        <v/>
      </c>
      <c r="E495" s="35" t="str">
        <f>IF(ISBLANK($A495),"",VLOOKUP(MID($A495,FINDB("_",$A495,7)+1,LEN($A495)-FINDB("_",$A495,7)),'Date Table'!$A$2:$E$31,4,0))</f>
        <v/>
      </c>
      <c r="F495" s="35" t="str">
        <f>IF(ISBLANK($A495),"",VLOOKUP(MID($A495,FINDB("_",$A495,7)+1,LEN($A495)-FINDB("_",$A495,7)),'Date Table'!$A$2:$E$31,5,0))</f>
        <v/>
      </c>
      <c r="G495" s="12"/>
      <c r="H495" s="12"/>
      <c r="I495" s="14"/>
    </row>
    <row r="496" spans="1:9" s="7" customFormat="1" x14ac:dyDescent="0.25">
      <c r="A496" s="12"/>
      <c r="B496" s="14" t="str">
        <f t="shared" si="7"/>
        <v/>
      </c>
      <c r="C496" s="35" t="str">
        <f>IF(ISBLANK($A496),"",VLOOKUP(MID($A496,FINDB("_",$A496,7)+1,LEN($A496)-FINDB("_",$A496,7)),'Date Table'!$A$2:$E$31,2,0))</f>
        <v/>
      </c>
      <c r="D496" s="35" t="str">
        <f>IF(ISBLANK($A496),"",VLOOKUP(MID($A496,FINDB("_",$A496,7)+1,LEN($A496)-FINDB("_",$A496,7)),'Date Table'!$A$2:$E$31,3,0))</f>
        <v/>
      </c>
      <c r="E496" s="35" t="str">
        <f>IF(ISBLANK($A496),"",VLOOKUP(MID($A496,FINDB("_",$A496,7)+1,LEN($A496)-FINDB("_",$A496,7)),'Date Table'!$A$2:$E$31,4,0))</f>
        <v/>
      </c>
      <c r="F496" s="35" t="str">
        <f>IF(ISBLANK($A496),"",VLOOKUP(MID($A496,FINDB("_",$A496,7)+1,LEN($A496)-FINDB("_",$A496,7)),'Date Table'!$A$2:$E$31,5,0))</f>
        <v/>
      </c>
      <c r="G496" s="12"/>
      <c r="H496" s="12"/>
      <c r="I496" s="14"/>
    </row>
    <row r="497" spans="1:9" s="7" customFormat="1" x14ac:dyDescent="0.25">
      <c r="A497" s="12"/>
      <c r="B497" s="14" t="str">
        <f t="shared" si="7"/>
        <v/>
      </c>
      <c r="C497" s="35" t="str">
        <f>IF(ISBLANK($A497),"",VLOOKUP(MID($A497,FINDB("_",$A497,7)+1,LEN($A497)-FINDB("_",$A497,7)),'Date Table'!$A$2:$E$31,2,0))</f>
        <v/>
      </c>
      <c r="D497" s="35" t="str">
        <f>IF(ISBLANK($A497),"",VLOOKUP(MID($A497,FINDB("_",$A497,7)+1,LEN($A497)-FINDB("_",$A497,7)),'Date Table'!$A$2:$E$31,3,0))</f>
        <v/>
      </c>
      <c r="E497" s="35" t="str">
        <f>IF(ISBLANK($A497),"",VLOOKUP(MID($A497,FINDB("_",$A497,7)+1,LEN($A497)-FINDB("_",$A497,7)),'Date Table'!$A$2:$E$31,4,0))</f>
        <v/>
      </c>
      <c r="F497" s="35" t="str">
        <f>IF(ISBLANK($A497),"",VLOOKUP(MID($A497,FINDB("_",$A497,7)+1,LEN($A497)-FINDB("_",$A497,7)),'Date Table'!$A$2:$E$31,5,0))</f>
        <v/>
      </c>
      <c r="G497" s="12"/>
      <c r="H497" s="12"/>
      <c r="I497" s="14"/>
    </row>
    <row r="498" spans="1:9" s="7" customFormat="1" x14ac:dyDescent="0.25">
      <c r="A498" s="12"/>
      <c r="B498" s="14" t="str">
        <f t="shared" si="7"/>
        <v/>
      </c>
      <c r="C498" s="35" t="str">
        <f>IF(ISBLANK($A498),"",VLOOKUP(MID($A498,FINDB("_",$A498,7)+1,LEN($A498)-FINDB("_",$A498,7)),'Date Table'!$A$2:$E$31,2,0))</f>
        <v/>
      </c>
      <c r="D498" s="35" t="str">
        <f>IF(ISBLANK($A498),"",VLOOKUP(MID($A498,FINDB("_",$A498,7)+1,LEN($A498)-FINDB("_",$A498,7)),'Date Table'!$A$2:$E$31,3,0))</f>
        <v/>
      </c>
      <c r="E498" s="35" t="str">
        <f>IF(ISBLANK($A498),"",VLOOKUP(MID($A498,FINDB("_",$A498,7)+1,LEN($A498)-FINDB("_",$A498,7)),'Date Table'!$A$2:$E$31,4,0))</f>
        <v/>
      </c>
      <c r="F498" s="35" t="str">
        <f>IF(ISBLANK($A498),"",VLOOKUP(MID($A498,FINDB("_",$A498,7)+1,LEN($A498)-FINDB("_",$A498,7)),'Date Table'!$A$2:$E$31,5,0))</f>
        <v/>
      </c>
      <c r="G498" s="12"/>
      <c r="H498" s="12"/>
      <c r="I498" s="14"/>
    </row>
    <row r="499" spans="1:9" s="7" customFormat="1" x14ac:dyDescent="0.25">
      <c r="A499" s="12"/>
      <c r="B499" s="14" t="str">
        <f t="shared" si="7"/>
        <v/>
      </c>
      <c r="C499" s="35" t="str">
        <f>IF(ISBLANK($A499),"",VLOOKUP(MID($A499,FINDB("_",$A499,7)+1,LEN($A499)-FINDB("_",$A499,7)),'Date Table'!$A$2:$E$31,2,0))</f>
        <v/>
      </c>
      <c r="D499" s="35" t="str">
        <f>IF(ISBLANK($A499),"",VLOOKUP(MID($A499,FINDB("_",$A499,7)+1,LEN($A499)-FINDB("_",$A499,7)),'Date Table'!$A$2:$E$31,3,0))</f>
        <v/>
      </c>
      <c r="E499" s="35" t="str">
        <f>IF(ISBLANK($A499),"",VLOOKUP(MID($A499,FINDB("_",$A499,7)+1,LEN($A499)-FINDB("_",$A499,7)),'Date Table'!$A$2:$E$31,4,0))</f>
        <v/>
      </c>
      <c r="F499" s="35" t="str">
        <f>IF(ISBLANK($A499),"",VLOOKUP(MID($A499,FINDB("_",$A499,7)+1,LEN($A499)-FINDB("_",$A499,7)),'Date Table'!$A$2:$E$31,5,0))</f>
        <v/>
      </c>
      <c r="G499" s="12"/>
      <c r="H499" s="12"/>
      <c r="I499" s="14"/>
    </row>
    <row r="500" spans="1:9" s="7" customFormat="1" x14ac:dyDescent="0.25">
      <c r="A500" s="12"/>
      <c r="B500" s="14" t="str">
        <f t="shared" si="7"/>
        <v/>
      </c>
      <c r="C500" s="35" t="str">
        <f>IF(ISBLANK($A500),"",VLOOKUP(MID($A500,FINDB("_",$A500,7)+1,LEN($A500)-FINDB("_",$A500,7)),'Date Table'!$A$2:$E$31,2,0))</f>
        <v/>
      </c>
      <c r="D500" s="35" t="str">
        <f>IF(ISBLANK($A500),"",VLOOKUP(MID($A500,FINDB("_",$A500,7)+1,LEN($A500)-FINDB("_",$A500,7)),'Date Table'!$A$2:$E$31,3,0))</f>
        <v/>
      </c>
      <c r="E500" s="35" t="str">
        <f>IF(ISBLANK($A500),"",VLOOKUP(MID($A500,FINDB("_",$A500,7)+1,LEN($A500)-FINDB("_",$A500,7)),'Date Table'!$A$2:$E$31,4,0))</f>
        <v/>
      </c>
      <c r="F500" s="35" t="str">
        <f>IF(ISBLANK($A500),"",VLOOKUP(MID($A500,FINDB("_",$A500,7)+1,LEN($A500)-FINDB("_",$A500,7)),'Date Table'!$A$2:$E$31,5,0))</f>
        <v/>
      </c>
      <c r="G500" s="12"/>
      <c r="H500" s="12"/>
      <c r="I500" s="14"/>
    </row>
    <row r="501" spans="1:9" x14ac:dyDescent="0.25">
      <c r="A501" s="2"/>
      <c r="B501" s="14" t="str">
        <f t="shared" si="7"/>
        <v/>
      </c>
      <c r="C501" s="35" t="str">
        <f>IF(ISBLANK($A501),"",VLOOKUP(MID($A501,FINDB("_",$A501,7)+1,LEN($A501)-FINDB("_",$A501,7)),'Date Table'!$A$2:$E$31,2,0))</f>
        <v/>
      </c>
      <c r="D501" s="35" t="str">
        <f>IF(ISBLANK($A501),"",VLOOKUP(MID($A501,FINDB("_",$A501,7)+1,LEN($A501)-FINDB("_",$A501,7)),'Date Table'!$A$2:$E$31,3,0))</f>
        <v/>
      </c>
      <c r="E501" s="35" t="str">
        <f>IF(ISBLANK($A501),"",VLOOKUP(MID($A501,FINDB("_",$A501,7)+1,LEN($A501)-FINDB("_",$A501,7)),'Date Table'!$A$2:$E$31,4,0))</f>
        <v/>
      </c>
      <c r="F501" s="35" t="str">
        <f>IF(ISBLANK($A501),"",VLOOKUP(MID($A501,FINDB("_",$A501,7)+1,LEN($A501)-FINDB("_",$A501,7)),'Date Table'!$A$2:$E$31,5,0))</f>
        <v/>
      </c>
      <c r="G501" s="12"/>
      <c r="H501" s="12"/>
      <c r="I501" s="6"/>
    </row>
    <row r="502" spans="1:9" x14ac:dyDescent="0.25">
      <c r="A502" s="2"/>
      <c r="B502" s="14" t="str">
        <f t="shared" si="7"/>
        <v/>
      </c>
      <c r="C502" s="35" t="str">
        <f>IF(ISBLANK($A502),"",VLOOKUP(MID($A502,FINDB("_",$A502,7)+1,LEN($A502)-FINDB("_",$A502,7)),'Date Table'!$A$2:$E$31,2,0))</f>
        <v/>
      </c>
      <c r="D502" s="35" t="str">
        <f>IF(ISBLANK($A502),"",VLOOKUP(MID($A502,FINDB("_",$A502,7)+1,LEN($A502)-FINDB("_",$A502,7)),'Date Table'!$A$2:$E$31,3,0))</f>
        <v/>
      </c>
      <c r="E502" s="35" t="str">
        <f>IF(ISBLANK($A502),"",VLOOKUP(MID($A502,FINDB("_",$A502,7)+1,LEN($A502)-FINDB("_",$A502,7)),'Date Table'!$A$2:$E$31,4,0))</f>
        <v/>
      </c>
      <c r="F502" s="35" t="str">
        <f>IF(ISBLANK($A502),"",VLOOKUP(MID($A502,FINDB("_",$A502,7)+1,LEN($A502)-FINDB("_",$A502,7)),'Date Table'!$A$2:$E$31,5,0))</f>
        <v/>
      </c>
      <c r="G502" s="12"/>
      <c r="H502" s="12"/>
      <c r="I502" s="6"/>
    </row>
    <row r="503" spans="1:9" s="7" customFormat="1" x14ac:dyDescent="0.25">
      <c r="A503" s="12"/>
      <c r="B503" s="14" t="str">
        <f t="shared" si="7"/>
        <v/>
      </c>
      <c r="C503" s="35" t="str">
        <f>IF(ISBLANK($A503),"",VLOOKUP(MID($A503,FINDB("_",$A503,7)+1,LEN($A503)-FINDB("_",$A503,7)),'Date Table'!$A$2:$E$31,2,0))</f>
        <v/>
      </c>
      <c r="D503" s="35" t="str">
        <f>IF(ISBLANK($A503),"",VLOOKUP(MID($A503,FINDB("_",$A503,7)+1,LEN($A503)-FINDB("_",$A503,7)),'Date Table'!$A$2:$E$31,3,0))</f>
        <v/>
      </c>
      <c r="E503" s="35" t="str">
        <f>IF(ISBLANK($A503),"",VLOOKUP(MID($A503,FINDB("_",$A503,7)+1,LEN($A503)-FINDB("_",$A503,7)),'Date Table'!$A$2:$E$31,4,0))</f>
        <v/>
      </c>
      <c r="F503" s="35" t="str">
        <f>IF(ISBLANK($A503),"",VLOOKUP(MID($A503,FINDB("_",$A503,7)+1,LEN($A503)-FINDB("_",$A503,7)),'Date Table'!$A$2:$E$31,5,0))</f>
        <v/>
      </c>
      <c r="G503" s="12"/>
      <c r="H503" s="12"/>
      <c r="I503" s="14"/>
    </row>
    <row r="504" spans="1:9" s="7" customFormat="1" x14ac:dyDescent="0.25">
      <c r="A504" s="12"/>
      <c r="B504" s="14" t="str">
        <f t="shared" si="7"/>
        <v/>
      </c>
      <c r="C504" s="35" t="str">
        <f>IF(ISBLANK($A504),"",VLOOKUP(MID($A504,FINDB("_",$A504,7)+1,LEN($A504)-FINDB("_",$A504,7)),'Date Table'!$A$2:$E$31,2,0))</f>
        <v/>
      </c>
      <c r="D504" s="35" t="str">
        <f>IF(ISBLANK($A504),"",VLOOKUP(MID($A504,FINDB("_",$A504,7)+1,LEN($A504)-FINDB("_",$A504,7)),'Date Table'!$A$2:$E$31,3,0))</f>
        <v/>
      </c>
      <c r="E504" s="35" t="str">
        <f>IF(ISBLANK($A504),"",VLOOKUP(MID($A504,FINDB("_",$A504,7)+1,LEN($A504)-FINDB("_",$A504,7)),'Date Table'!$A$2:$E$31,4,0))</f>
        <v/>
      </c>
      <c r="F504" s="35" t="str">
        <f>IF(ISBLANK($A504),"",VLOOKUP(MID($A504,FINDB("_",$A504,7)+1,LEN($A504)-FINDB("_",$A504,7)),'Date Table'!$A$2:$E$31,5,0))</f>
        <v/>
      </c>
      <c r="G504" s="12"/>
      <c r="H504" s="12"/>
      <c r="I504" s="14"/>
    </row>
    <row r="505" spans="1:9" s="7" customFormat="1" x14ac:dyDescent="0.25">
      <c r="A505" s="12"/>
      <c r="B505" s="14" t="str">
        <f t="shared" si="7"/>
        <v/>
      </c>
      <c r="C505" s="35" t="str">
        <f>IF(ISBLANK($A505),"",VLOOKUP(MID($A505,FINDB("_",$A505,7)+1,LEN($A505)-FINDB("_",$A505,7)),'Date Table'!$A$2:$E$31,2,0))</f>
        <v/>
      </c>
      <c r="D505" s="35" t="str">
        <f>IF(ISBLANK($A505),"",VLOOKUP(MID($A505,FINDB("_",$A505,7)+1,LEN($A505)-FINDB("_",$A505,7)),'Date Table'!$A$2:$E$31,3,0))</f>
        <v/>
      </c>
      <c r="E505" s="35" t="str">
        <f>IF(ISBLANK($A505),"",VLOOKUP(MID($A505,FINDB("_",$A505,7)+1,LEN($A505)-FINDB("_",$A505,7)),'Date Table'!$A$2:$E$31,4,0))</f>
        <v/>
      </c>
      <c r="F505" s="35" t="str">
        <f>IF(ISBLANK($A505),"",VLOOKUP(MID($A505,FINDB("_",$A505,7)+1,LEN($A505)-FINDB("_",$A505,7)),'Date Table'!$A$2:$E$31,5,0))</f>
        <v/>
      </c>
      <c r="G505" s="12"/>
      <c r="H505" s="12"/>
      <c r="I505" s="14"/>
    </row>
    <row r="506" spans="1:9" s="7" customFormat="1" x14ac:dyDescent="0.25">
      <c r="A506" s="12"/>
      <c r="B506" s="14" t="str">
        <f t="shared" si="7"/>
        <v/>
      </c>
      <c r="C506" s="35" t="str">
        <f>IF(ISBLANK($A506),"",VLOOKUP(MID($A506,FINDB("_",$A506,7)+1,LEN($A506)-FINDB("_",$A506,7)),'Date Table'!$A$2:$E$31,2,0))</f>
        <v/>
      </c>
      <c r="D506" s="35" t="str">
        <f>IF(ISBLANK($A506),"",VLOOKUP(MID($A506,FINDB("_",$A506,7)+1,LEN($A506)-FINDB("_",$A506,7)),'Date Table'!$A$2:$E$31,3,0))</f>
        <v/>
      </c>
      <c r="E506" s="35" t="str">
        <f>IF(ISBLANK($A506),"",VLOOKUP(MID($A506,FINDB("_",$A506,7)+1,LEN($A506)-FINDB("_",$A506,7)),'Date Table'!$A$2:$E$31,4,0))</f>
        <v/>
      </c>
      <c r="F506" s="35" t="str">
        <f>IF(ISBLANK($A506),"",VLOOKUP(MID($A506,FINDB("_",$A506,7)+1,LEN($A506)-FINDB("_",$A506,7)),'Date Table'!$A$2:$E$31,5,0))</f>
        <v/>
      </c>
      <c r="G506" s="12"/>
      <c r="H506" s="12"/>
      <c r="I506" s="14"/>
    </row>
    <row r="507" spans="1:9" s="7" customFormat="1" x14ac:dyDescent="0.25">
      <c r="A507" s="12"/>
      <c r="B507" s="14" t="str">
        <f t="shared" si="7"/>
        <v/>
      </c>
      <c r="C507" s="35" t="str">
        <f>IF(ISBLANK($A507),"",VLOOKUP(MID($A507,FINDB("_",$A507,7)+1,LEN($A507)-FINDB("_",$A507,7)),'Date Table'!$A$2:$E$31,2,0))</f>
        <v/>
      </c>
      <c r="D507" s="35" t="str">
        <f>IF(ISBLANK($A507),"",VLOOKUP(MID($A507,FINDB("_",$A507,7)+1,LEN($A507)-FINDB("_",$A507,7)),'Date Table'!$A$2:$E$31,3,0))</f>
        <v/>
      </c>
      <c r="E507" s="35" t="str">
        <f>IF(ISBLANK($A507),"",VLOOKUP(MID($A507,FINDB("_",$A507,7)+1,LEN($A507)-FINDB("_",$A507,7)),'Date Table'!$A$2:$E$31,4,0))</f>
        <v/>
      </c>
      <c r="F507" s="35" t="str">
        <f>IF(ISBLANK($A507),"",VLOOKUP(MID($A507,FINDB("_",$A507,7)+1,LEN($A507)-FINDB("_",$A507,7)),'Date Table'!$A$2:$E$31,5,0))</f>
        <v/>
      </c>
      <c r="G507" s="12"/>
      <c r="H507" s="12"/>
      <c r="I507" s="14"/>
    </row>
    <row r="508" spans="1:9" s="7" customFormat="1" x14ac:dyDescent="0.25">
      <c r="A508" s="12"/>
      <c r="B508" s="14" t="str">
        <f t="shared" si="7"/>
        <v/>
      </c>
      <c r="C508" s="35" t="str">
        <f>IF(ISBLANK($A508),"",VLOOKUP(MID($A508,FINDB("_",$A508,7)+1,LEN($A508)-FINDB("_",$A508,7)),'Date Table'!$A$2:$E$31,2,0))</f>
        <v/>
      </c>
      <c r="D508" s="35" t="str">
        <f>IF(ISBLANK($A508),"",VLOOKUP(MID($A508,FINDB("_",$A508,7)+1,LEN($A508)-FINDB("_",$A508,7)),'Date Table'!$A$2:$E$31,3,0))</f>
        <v/>
      </c>
      <c r="E508" s="35" t="str">
        <f>IF(ISBLANK($A508),"",VLOOKUP(MID($A508,FINDB("_",$A508,7)+1,LEN($A508)-FINDB("_",$A508,7)),'Date Table'!$A$2:$E$31,4,0))</f>
        <v/>
      </c>
      <c r="F508" s="35" t="str">
        <f>IF(ISBLANK($A508),"",VLOOKUP(MID($A508,FINDB("_",$A508,7)+1,LEN($A508)-FINDB("_",$A508,7)),'Date Table'!$A$2:$E$31,5,0))</f>
        <v/>
      </c>
      <c r="G508" s="12"/>
      <c r="H508" s="12"/>
      <c r="I508" s="14"/>
    </row>
    <row r="509" spans="1:9" s="7" customFormat="1" x14ac:dyDescent="0.25">
      <c r="A509" s="12"/>
      <c r="B509" s="14" t="str">
        <f t="shared" si="7"/>
        <v/>
      </c>
      <c r="C509" s="35" t="str">
        <f>IF(ISBLANK($A509),"",VLOOKUP(MID($A509,FINDB("_",$A509,7)+1,LEN($A509)-FINDB("_",$A509,7)),'Date Table'!$A$2:$E$31,2,0))</f>
        <v/>
      </c>
      <c r="D509" s="35" t="str">
        <f>IF(ISBLANK($A509),"",VLOOKUP(MID($A509,FINDB("_",$A509,7)+1,LEN($A509)-FINDB("_",$A509,7)),'Date Table'!$A$2:$E$31,3,0))</f>
        <v/>
      </c>
      <c r="E509" s="35" t="str">
        <f>IF(ISBLANK($A509),"",VLOOKUP(MID($A509,FINDB("_",$A509,7)+1,LEN($A509)-FINDB("_",$A509,7)),'Date Table'!$A$2:$E$31,4,0))</f>
        <v/>
      </c>
      <c r="F509" s="35" t="str">
        <f>IF(ISBLANK($A509),"",VLOOKUP(MID($A509,FINDB("_",$A509,7)+1,LEN($A509)-FINDB("_",$A509,7)),'Date Table'!$A$2:$E$31,5,0))</f>
        <v/>
      </c>
      <c r="G509" s="12"/>
      <c r="H509" s="12"/>
      <c r="I509" s="14"/>
    </row>
    <row r="510" spans="1:9" s="7" customFormat="1" x14ac:dyDescent="0.25">
      <c r="A510" s="12"/>
      <c r="B510" s="14" t="str">
        <f t="shared" si="7"/>
        <v/>
      </c>
      <c r="C510" s="35" t="str">
        <f>IF(ISBLANK($A510),"",VLOOKUP(MID($A510,FINDB("_",$A510,7)+1,LEN($A510)-FINDB("_",$A510,7)),'Date Table'!$A$2:$E$31,2,0))</f>
        <v/>
      </c>
      <c r="D510" s="35" t="str">
        <f>IF(ISBLANK($A510),"",VLOOKUP(MID($A510,FINDB("_",$A510,7)+1,LEN($A510)-FINDB("_",$A510,7)),'Date Table'!$A$2:$E$31,3,0))</f>
        <v/>
      </c>
      <c r="E510" s="35" t="str">
        <f>IF(ISBLANK($A510),"",VLOOKUP(MID($A510,FINDB("_",$A510,7)+1,LEN($A510)-FINDB("_",$A510,7)),'Date Table'!$A$2:$E$31,4,0))</f>
        <v/>
      </c>
      <c r="F510" s="35" t="str">
        <f>IF(ISBLANK($A510),"",VLOOKUP(MID($A510,FINDB("_",$A510,7)+1,LEN($A510)-FINDB("_",$A510,7)),'Date Table'!$A$2:$E$31,5,0))</f>
        <v/>
      </c>
      <c r="G510" s="12"/>
      <c r="H510" s="12"/>
      <c r="I510" s="14"/>
    </row>
    <row r="511" spans="1:9" s="7" customFormat="1" x14ac:dyDescent="0.25">
      <c r="A511" s="12"/>
      <c r="B511" s="14" t="str">
        <f t="shared" ref="B511:B574" si="8">IF(ISBLANK($A511),"","Internal")</f>
        <v/>
      </c>
      <c r="C511" s="35" t="str">
        <f>IF(ISBLANK($A511),"",VLOOKUP(MID($A511,FINDB("_",$A511,7)+1,LEN($A511)-FINDB("_",$A511,7)),'Date Table'!$A$2:$E$31,2,0))</f>
        <v/>
      </c>
      <c r="D511" s="35" t="str">
        <f>IF(ISBLANK($A511),"",VLOOKUP(MID($A511,FINDB("_",$A511,7)+1,LEN($A511)-FINDB("_",$A511,7)),'Date Table'!$A$2:$E$31,3,0))</f>
        <v/>
      </c>
      <c r="E511" s="35" t="str">
        <f>IF(ISBLANK($A511),"",VLOOKUP(MID($A511,FINDB("_",$A511,7)+1,LEN($A511)-FINDB("_",$A511,7)),'Date Table'!$A$2:$E$31,4,0))</f>
        <v/>
      </c>
      <c r="F511" s="35" t="str">
        <f>IF(ISBLANK($A511),"",VLOOKUP(MID($A511,FINDB("_",$A511,7)+1,LEN($A511)-FINDB("_",$A511,7)),'Date Table'!$A$2:$E$31,5,0))</f>
        <v/>
      </c>
      <c r="G511" s="12"/>
      <c r="H511" s="12"/>
      <c r="I511" s="14"/>
    </row>
    <row r="512" spans="1:9" x14ac:dyDescent="0.25">
      <c r="A512" s="2"/>
      <c r="B512" s="14" t="str">
        <f t="shared" si="8"/>
        <v/>
      </c>
      <c r="C512" s="35" t="str">
        <f>IF(ISBLANK($A512),"",VLOOKUP(MID($A512,FINDB("_",$A512,7)+1,LEN($A512)-FINDB("_",$A512,7)),'Date Table'!$A$2:$E$31,2,0))</f>
        <v/>
      </c>
      <c r="D512" s="35" t="str">
        <f>IF(ISBLANK($A512),"",VLOOKUP(MID($A512,FINDB("_",$A512,7)+1,LEN($A512)-FINDB("_",$A512,7)),'Date Table'!$A$2:$E$31,3,0))</f>
        <v/>
      </c>
      <c r="E512" s="35" t="str">
        <f>IF(ISBLANK($A512),"",VLOOKUP(MID($A512,FINDB("_",$A512,7)+1,LEN($A512)-FINDB("_",$A512,7)),'Date Table'!$A$2:$E$31,4,0))</f>
        <v/>
      </c>
      <c r="F512" s="35" t="str">
        <f>IF(ISBLANK($A512),"",VLOOKUP(MID($A512,FINDB("_",$A512,7)+1,LEN($A512)-FINDB("_",$A512,7)),'Date Table'!$A$2:$E$31,5,0))</f>
        <v/>
      </c>
      <c r="G512" s="12"/>
      <c r="H512" s="12"/>
      <c r="I512" s="6"/>
    </row>
    <row r="513" spans="1:9" x14ac:dyDescent="0.25">
      <c r="A513" s="2"/>
      <c r="B513" s="14" t="str">
        <f t="shared" si="8"/>
        <v/>
      </c>
      <c r="C513" s="35" t="str">
        <f>IF(ISBLANK($A513),"",VLOOKUP(MID($A513,FINDB("_",$A513,7)+1,LEN($A513)-FINDB("_",$A513,7)),'Date Table'!$A$2:$E$31,2,0))</f>
        <v/>
      </c>
      <c r="D513" s="35" t="str">
        <f>IF(ISBLANK($A513),"",VLOOKUP(MID($A513,FINDB("_",$A513,7)+1,LEN($A513)-FINDB("_",$A513,7)),'Date Table'!$A$2:$E$31,3,0))</f>
        <v/>
      </c>
      <c r="E513" s="35" t="str">
        <f>IF(ISBLANK($A513),"",VLOOKUP(MID($A513,FINDB("_",$A513,7)+1,LEN($A513)-FINDB("_",$A513,7)),'Date Table'!$A$2:$E$31,4,0))</f>
        <v/>
      </c>
      <c r="F513" s="35" t="str">
        <f>IF(ISBLANK($A513),"",VLOOKUP(MID($A513,FINDB("_",$A513,7)+1,LEN($A513)-FINDB("_",$A513,7)),'Date Table'!$A$2:$E$31,5,0))</f>
        <v/>
      </c>
      <c r="G513" s="12"/>
      <c r="H513" s="12"/>
      <c r="I513" s="6"/>
    </row>
    <row r="514" spans="1:9" s="7" customFormat="1" x14ac:dyDescent="0.25">
      <c r="A514" s="12"/>
      <c r="B514" s="14" t="str">
        <f t="shared" si="8"/>
        <v/>
      </c>
      <c r="C514" s="35" t="str">
        <f>IF(ISBLANK($A514),"",VLOOKUP(MID($A514,FINDB("_",$A514,7)+1,LEN($A514)-FINDB("_",$A514,7)),'Date Table'!$A$2:$E$31,2,0))</f>
        <v/>
      </c>
      <c r="D514" s="35" t="str">
        <f>IF(ISBLANK($A514),"",VLOOKUP(MID($A514,FINDB("_",$A514,7)+1,LEN($A514)-FINDB("_",$A514,7)),'Date Table'!$A$2:$E$31,3,0))</f>
        <v/>
      </c>
      <c r="E514" s="35" t="str">
        <f>IF(ISBLANK($A514),"",VLOOKUP(MID($A514,FINDB("_",$A514,7)+1,LEN($A514)-FINDB("_",$A514,7)),'Date Table'!$A$2:$E$31,4,0))</f>
        <v/>
      </c>
      <c r="F514" s="35" t="str">
        <f>IF(ISBLANK($A514),"",VLOOKUP(MID($A514,FINDB("_",$A514,7)+1,LEN($A514)-FINDB("_",$A514,7)),'Date Table'!$A$2:$E$31,5,0))</f>
        <v/>
      </c>
      <c r="G514" s="12"/>
      <c r="H514" s="12"/>
      <c r="I514" s="14"/>
    </row>
    <row r="515" spans="1:9" s="7" customFormat="1" x14ac:dyDescent="0.25">
      <c r="A515" s="12"/>
      <c r="B515" s="14" t="str">
        <f t="shared" si="8"/>
        <v/>
      </c>
      <c r="C515" s="35" t="str">
        <f>IF(ISBLANK($A515),"",VLOOKUP(MID($A515,FINDB("_",$A515,7)+1,LEN($A515)-FINDB("_",$A515,7)),'Date Table'!$A$2:$E$31,2,0))</f>
        <v/>
      </c>
      <c r="D515" s="35" t="str">
        <f>IF(ISBLANK($A515),"",VLOOKUP(MID($A515,FINDB("_",$A515,7)+1,LEN($A515)-FINDB("_",$A515,7)),'Date Table'!$A$2:$E$31,3,0))</f>
        <v/>
      </c>
      <c r="E515" s="35" t="str">
        <f>IF(ISBLANK($A515),"",VLOOKUP(MID($A515,FINDB("_",$A515,7)+1,LEN($A515)-FINDB("_",$A515,7)),'Date Table'!$A$2:$E$31,4,0))</f>
        <v/>
      </c>
      <c r="F515" s="35" t="str">
        <f>IF(ISBLANK($A515),"",VLOOKUP(MID($A515,FINDB("_",$A515,7)+1,LEN($A515)-FINDB("_",$A515,7)),'Date Table'!$A$2:$E$31,5,0))</f>
        <v/>
      </c>
      <c r="G515" s="12"/>
      <c r="H515" s="12"/>
      <c r="I515" s="14"/>
    </row>
    <row r="516" spans="1:9" s="7" customFormat="1" x14ac:dyDescent="0.25">
      <c r="A516" s="12"/>
      <c r="B516" s="14" t="str">
        <f t="shared" si="8"/>
        <v/>
      </c>
      <c r="C516" s="35" t="str">
        <f>IF(ISBLANK($A516),"",VLOOKUP(MID($A516,FINDB("_",$A516,7)+1,LEN($A516)-FINDB("_",$A516,7)),'Date Table'!$A$2:$E$31,2,0))</f>
        <v/>
      </c>
      <c r="D516" s="35" t="str">
        <f>IF(ISBLANK($A516),"",VLOOKUP(MID($A516,FINDB("_",$A516,7)+1,LEN($A516)-FINDB("_",$A516,7)),'Date Table'!$A$2:$E$31,3,0))</f>
        <v/>
      </c>
      <c r="E516" s="35" t="str">
        <f>IF(ISBLANK($A516),"",VLOOKUP(MID($A516,FINDB("_",$A516,7)+1,LEN($A516)-FINDB("_",$A516,7)),'Date Table'!$A$2:$E$31,4,0))</f>
        <v/>
      </c>
      <c r="F516" s="35" t="str">
        <f>IF(ISBLANK($A516),"",VLOOKUP(MID($A516,FINDB("_",$A516,7)+1,LEN($A516)-FINDB("_",$A516,7)),'Date Table'!$A$2:$E$31,5,0))</f>
        <v/>
      </c>
      <c r="G516" s="12"/>
      <c r="H516" s="12"/>
      <c r="I516" s="14"/>
    </row>
    <row r="517" spans="1:9" s="7" customFormat="1" x14ac:dyDescent="0.25">
      <c r="A517" s="12"/>
      <c r="B517" s="14" t="str">
        <f t="shared" si="8"/>
        <v/>
      </c>
      <c r="C517" s="35" t="str">
        <f>IF(ISBLANK($A517),"",VLOOKUP(MID($A517,FINDB("_",$A517,7)+1,LEN($A517)-FINDB("_",$A517,7)),'Date Table'!$A$2:$E$31,2,0))</f>
        <v/>
      </c>
      <c r="D517" s="35" t="str">
        <f>IF(ISBLANK($A517),"",VLOOKUP(MID($A517,FINDB("_",$A517,7)+1,LEN($A517)-FINDB("_",$A517,7)),'Date Table'!$A$2:$E$31,3,0))</f>
        <v/>
      </c>
      <c r="E517" s="35" t="str">
        <f>IF(ISBLANK($A517),"",VLOOKUP(MID($A517,FINDB("_",$A517,7)+1,LEN($A517)-FINDB("_",$A517,7)),'Date Table'!$A$2:$E$31,4,0))</f>
        <v/>
      </c>
      <c r="F517" s="35" t="str">
        <f>IF(ISBLANK($A517),"",VLOOKUP(MID($A517,FINDB("_",$A517,7)+1,LEN($A517)-FINDB("_",$A517,7)),'Date Table'!$A$2:$E$31,5,0))</f>
        <v/>
      </c>
      <c r="G517" s="12"/>
      <c r="H517" s="12"/>
      <c r="I517" s="14"/>
    </row>
    <row r="518" spans="1:9" s="7" customFormat="1" x14ac:dyDescent="0.25">
      <c r="A518" s="12"/>
      <c r="B518" s="14" t="str">
        <f t="shared" si="8"/>
        <v/>
      </c>
      <c r="C518" s="35" t="str">
        <f>IF(ISBLANK($A518),"",VLOOKUP(MID($A518,FINDB("_",$A518,7)+1,LEN($A518)-FINDB("_",$A518,7)),'Date Table'!$A$2:$E$31,2,0))</f>
        <v/>
      </c>
      <c r="D518" s="35" t="str">
        <f>IF(ISBLANK($A518),"",VLOOKUP(MID($A518,FINDB("_",$A518,7)+1,LEN($A518)-FINDB("_",$A518,7)),'Date Table'!$A$2:$E$31,3,0))</f>
        <v/>
      </c>
      <c r="E518" s="35" t="str">
        <f>IF(ISBLANK($A518),"",VLOOKUP(MID($A518,FINDB("_",$A518,7)+1,LEN($A518)-FINDB("_",$A518,7)),'Date Table'!$A$2:$E$31,4,0))</f>
        <v/>
      </c>
      <c r="F518" s="35" t="str">
        <f>IF(ISBLANK($A518),"",VLOOKUP(MID($A518,FINDB("_",$A518,7)+1,LEN($A518)-FINDB("_",$A518,7)),'Date Table'!$A$2:$E$31,5,0))</f>
        <v/>
      </c>
      <c r="G518" s="12"/>
      <c r="H518" s="12"/>
      <c r="I518" s="14"/>
    </row>
    <row r="519" spans="1:9" s="7" customFormat="1" x14ac:dyDescent="0.25">
      <c r="A519" s="12"/>
      <c r="B519" s="14" t="str">
        <f t="shared" si="8"/>
        <v/>
      </c>
      <c r="C519" s="35" t="str">
        <f>IF(ISBLANK($A519),"",VLOOKUP(MID($A519,FINDB("_",$A519,7)+1,LEN($A519)-FINDB("_",$A519,7)),'Date Table'!$A$2:$E$31,2,0))</f>
        <v/>
      </c>
      <c r="D519" s="35" t="str">
        <f>IF(ISBLANK($A519),"",VLOOKUP(MID($A519,FINDB("_",$A519,7)+1,LEN($A519)-FINDB("_",$A519,7)),'Date Table'!$A$2:$E$31,3,0))</f>
        <v/>
      </c>
      <c r="E519" s="35" t="str">
        <f>IF(ISBLANK($A519),"",VLOOKUP(MID($A519,FINDB("_",$A519,7)+1,LEN($A519)-FINDB("_",$A519,7)),'Date Table'!$A$2:$E$31,4,0))</f>
        <v/>
      </c>
      <c r="F519" s="35" t="str">
        <f>IF(ISBLANK($A519),"",VLOOKUP(MID($A519,FINDB("_",$A519,7)+1,LEN($A519)-FINDB("_",$A519,7)),'Date Table'!$A$2:$E$31,5,0))</f>
        <v/>
      </c>
      <c r="G519" s="12"/>
      <c r="H519" s="12"/>
      <c r="I519" s="14"/>
    </row>
    <row r="520" spans="1:9" s="7" customFormat="1" x14ac:dyDescent="0.25">
      <c r="A520" s="12"/>
      <c r="B520" s="14" t="str">
        <f t="shared" si="8"/>
        <v/>
      </c>
      <c r="C520" s="35" t="str">
        <f>IF(ISBLANK($A520),"",VLOOKUP(MID($A520,FINDB("_",$A520,7)+1,LEN($A520)-FINDB("_",$A520,7)),'Date Table'!$A$2:$E$31,2,0))</f>
        <v/>
      </c>
      <c r="D520" s="35" t="str">
        <f>IF(ISBLANK($A520),"",VLOOKUP(MID($A520,FINDB("_",$A520,7)+1,LEN($A520)-FINDB("_",$A520,7)),'Date Table'!$A$2:$E$31,3,0))</f>
        <v/>
      </c>
      <c r="E520" s="35" t="str">
        <f>IF(ISBLANK($A520),"",VLOOKUP(MID($A520,FINDB("_",$A520,7)+1,LEN($A520)-FINDB("_",$A520,7)),'Date Table'!$A$2:$E$31,4,0))</f>
        <v/>
      </c>
      <c r="F520" s="35" t="str">
        <f>IF(ISBLANK($A520),"",VLOOKUP(MID($A520,FINDB("_",$A520,7)+1,LEN($A520)-FINDB("_",$A520,7)),'Date Table'!$A$2:$E$31,5,0))</f>
        <v/>
      </c>
      <c r="G520" s="12"/>
      <c r="H520" s="12"/>
      <c r="I520" s="14"/>
    </row>
    <row r="521" spans="1:9" s="7" customFormat="1" x14ac:dyDescent="0.25">
      <c r="A521" s="12"/>
      <c r="B521" s="14" t="str">
        <f t="shared" si="8"/>
        <v/>
      </c>
      <c r="C521" s="35" t="str">
        <f>IF(ISBLANK($A521),"",VLOOKUP(MID($A521,FINDB("_",$A521,7)+1,LEN($A521)-FINDB("_",$A521,7)),'Date Table'!$A$2:$E$31,2,0))</f>
        <v/>
      </c>
      <c r="D521" s="35" t="str">
        <f>IF(ISBLANK($A521),"",VLOOKUP(MID($A521,FINDB("_",$A521,7)+1,LEN($A521)-FINDB("_",$A521,7)),'Date Table'!$A$2:$E$31,3,0))</f>
        <v/>
      </c>
      <c r="E521" s="35" t="str">
        <f>IF(ISBLANK($A521),"",VLOOKUP(MID($A521,FINDB("_",$A521,7)+1,LEN($A521)-FINDB("_",$A521,7)),'Date Table'!$A$2:$E$31,4,0))</f>
        <v/>
      </c>
      <c r="F521" s="35" t="str">
        <f>IF(ISBLANK($A521),"",VLOOKUP(MID($A521,FINDB("_",$A521,7)+1,LEN($A521)-FINDB("_",$A521,7)),'Date Table'!$A$2:$E$31,5,0))</f>
        <v/>
      </c>
      <c r="G521" s="12"/>
      <c r="H521" s="12"/>
      <c r="I521" s="14"/>
    </row>
    <row r="522" spans="1:9" s="7" customFormat="1" x14ac:dyDescent="0.25">
      <c r="A522" s="12"/>
      <c r="B522" s="14" t="str">
        <f t="shared" si="8"/>
        <v/>
      </c>
      <c r="C522" s="35" t="str">
        <f>IF(ISBLANK($A522),"",VLOOKUP(MID($A522,FINDB("_",$A522,7)+1,LEN($A522)-FINDB("_",$A522,7)),'Date Table'!$A$2:$E$31,2,0))</f>
        <v/>
      </c>
      <c r="D522" s="35" t="str">
        <f>IF(ISBLANK($A522),"",VLOOKUP(MID($A522,FINDB("_",$A522,7)+1,LEN($A522)-FINDB("_",$A522,7)),'Date Table'!$A$2:$E$31,3,0))</f>
        <v/>
      </c>
      <c r="E522" s="35" t="str">
        <f>IF(ISBLANK($A522),"",VLOOKUP(MID($A522,FINDB("_",$A522,7)+1,LEN($A522)-FINDB("_",$A522,7)),'Date Table'!$A$2:$E$31,4,0))</f>
        <v/>
      </c>
      <c r="F522" s="35" t="str">
        <f>IF(ISBLANK($A522),"",VLOOKUP(MID($A522,FINDB("_",$A522,7)+1,LEN($A522)-FINDB("_",$A522,7)),'Date Table'!$A$2:$E$31,5,0))</f>
        <v/>
      </c>
      <c r="G522" s="12"/>
      <c r="H522" s="12"/>
      <c r="I522" s="14"/>
    </row>
    <row r="523" spans="1:9" x14ac:dyDescent="0.25">
      <c r="A523" s="2"/>
      <c r="B523" s="14" t="str">
        <f t="shared" si="8"/>
        <v/>
      </c>
      <c r="C523" s="35" t="str">
        <f>IF(ISBLANK($A523),"",VLOOKUP(MID($A523,FINDB("_",$A523,7)+1,LEN($A523)-FINDB("_",$A523,7)),'Date Table'!$A$2:$E$31,2,0))</f>
        <v/>
      </c>
      <c r="D523" s="35" t="str">
        <f>IF(ISBLANK($A523),"",VLOOKUP(MID($A523,FINDB("_",$A523,7)+1,LEN($A523)-FINDB("_",$A523,7)),'Date Table'!$A$2:$E$31,3,0))</f>
        <v/>
      </c>
      <c r="E523" s="35" t="str">
        <f>IF(ISBLANK($A523),"",VLOOKUP(MID($A523,FINDB("_",$A523,7)+1,LEN($A523)-FINDB("_",$A523,7)),'Date Table'!$A$2:$E$31,4,0))</f>
        <v/>
      </c>
      <c r="F523" s="35" t="str">
        <f>IF(ISBLANK($A523),"",VLOOKUP(MID($A523,FINDB("_",$A523,7)+1,LEN($A523)-FINDB("_",$A523,7)),'Date Table'!$A$2:$E$31,5,0))</f>
        <v/>
      </c>
      <c r="G523" s="12"/>
      <c r="H523" s="12"/>
      <c r="I523" s="6"/>
    </row>
    <row r="524" spans="1:9" x14ac:dyDescent="0.25">
      <c r="A524" s="2"/>
      <c r="B524" s="14" t="str">
        <f t="shared" si="8"/>
        <v/>
      </c>
      <c r="C524" s="35" t="str">
        <f>IF(ISBLANK($A524),"",VLOOKUP(MID($A524,FINDB("_",$A524,7)+1,LEN($A524)-FINDB("_",$A524,7)),'Date Table'!$A$2:$E$31,2,0))</f>
        <v/>
      </c>
      <c r="D524" s="35" t="str">
        <f>IF(ISBLANK($A524),"",VLOOKUP(MID($A524,FINDB("_",$A524,7)+1,LEN($A524)-FINDB("_",$A524,7)),'Date Table'!$A$2:$E$31,3,0))</f>
        <v/>
      </c>
      <c r="E524" s="35" t="str">
        <f>IF(ISBLANK($A524),"",VLOOKUP(MID($A524,FINDB("_",$A524,7)+1,LEN($A524)-FINDB("_",$A524,7)),'Date Table'!$A$2:$E$31,4,0))</f>
        <v/>
      </c>
      <c r="F524" s="35" t="str">
        <f>IF(ISBLANK($A524),"",VLOOKUP(MID($A524,FINDB("_",$A524,7)+1,LEN($A524)-FINDB("_",$A524,7)),'Date Table'!$A$2:$E$31,5,0))</f>
        <v/>
      </c>
      <c r="G524" s="12"/>
      <c r="H524" s="12"/>
      <c r="I524" s="6"/>
    </row>
    <row r="525" spans="1:9" s="7" customFormat="1" x14ac:dyDescent="0.25">
      <c r="A525" s="12"/>
      <c r="B525" s="14" t="str">
        <f t="shared" si="8"/>
        <v/>
      </c>
      <c r="C525" s="35" t="str">
        <f>IF(ISBLANK($A525),"",VLOOKUP(MID($A525,FINDB("_",$A525,7)+1,LEN($A525)-FINDB("_",$A525,7)),'Date Table'!$A$2:$E$31,2,0))</f>
        <v/>
      </c>
      <c r="D525" s="35" t="str">
        <f>IF(ISBLANK($A525),"",VLOOKUP(MID($A525,FINDB("_",$A525,7)+1,LEN($A525)-FINDB("_",$A525,7)),'Date Table'!$A$2:$E$31,3,0))</f>
        <v/>
      </c>
      <c r="E525" s="35" t="str">
        <f>IF(ISBLANK($A525),"",VLOOKUP(MID($A525,FINDB("_",$A525,7)+1,LEN($A525)-FINDB("_",$A525,7)),'Date Table'!$A$2:$E$31,4,0))</f>
        <v/>
      </c>
      <c r="F525" s="35" t="str">
        <f>IF(ISBLANK($A525),"",VLOOKUP(MID($A525,FINDB("_",$A525,7)+1,LEN($A525)-FINDB("_",$A525,7)),'Date Table'!$A$2:$E$31,5,0))</f>
        <v/>
      </c>
      <c r="G525" s="12"/>
      <c r="H525" s="12"/>
      <c r="I525" s="14"/>
    </row>
    <row r="526" spans="1:9" s="7" customFormat="1" x14ac:dyDescent="0.25">
      <c r="A526" s="12"/>
      <c r="B526" s="14" t="str">
        <f t="shared" si="8"/>
        <v/>
      </c>
      <c r="C526" s="35" t="str">
        <f>IF(ISBLANK($A526),"",VLOOKUP(MID($A526,FINDB("_",$A526,7)+1,LEN($A526)-FINDB("_",$A526,7)),'Date Table'!$A$2:$E$31,2,0))</f>
        <v/>
      </c>
      <c r="D526" s="35" t="str">
        <f>IF(ISBLANK($A526),"",VLOOKUP(MID($A526,FINDB("_",$A526,7)+1,LEN($A526)-FINDB("_",$A526,7)),'Date Table'!$A$2:$E$31,3,0))</f>
        <v/>
      </c>
      <c r="E526" s="35" t="str">
        <f>IF(ISBLANK($A526),"",VLOOKUP(MID($A526,FINDB("_",$A526,7)+1,LEN($A526)-FINDB("_",$A526,7)),'Date Table'!$A$2:$E$31,4,0))</f>
        <v/>
      </c>
      <c r="F526" s="35" t="str">
        <f>IF(ISBLANK($A526),"",VLOOKUP(MID($A526,FINDB("_",$A526,7)+1,LEN($A526)-FINDB("_",$A526,7)),'Date Table'!$A$2:$E$31,5,0))</f>
        <v/>
      </c>
      <c r="G526" s="12"/>
      <c r="H526" s="12"/>
      <c r="I526" s="14"/>
    </row>
    <row r="527" spans="1:9" s="7" customFormat="1" x14ac:dyDescent="0.25">
      <c r="A527" s="12"/>
      <c r="B527" s="14" t="str">
        <f t="shared" si="8"/>
        <v/>
      </c>
      <c r="C527" s="35" t="str">
        <f>IF(ISBLANK($A527),"",VLOOKUP(MID($A527,FINDB("_",$A527,7)+1,LEN($A527)-FINDB("_",$A527,7)),'Date Table'!$A$2:$E$31,2,0))</f>
        <v/>
      </c>
      <c r="D527" s="35" t="str">
        <f>IF(ISBLANK($A527),"",VLOOKUP(MID($A527,FINDB("_",$A527,7)+1,LEN($A527)-FINDB("_",$A527,7)),'Date Table'!$A$2:$E$31,3,0))</f>
        <v/>
      </c>
      <c r="E527" s="35" t="str">
        <f>IF(ISBLANK($A527),"",VLOOKUP(MID($A527,FINDB("_",$A527,7)+1,LEN($A527)-FINDB("_",$A527,7)),'Date Table'!$A$2:$E$31,4,0))</f>
        <v/>
      </c>
      <c r="F527" s="35" t="str">
        <f>IF(ISBLANK($A527),"",VLOOKUP(MID($A527,FINDB("_",$A527,7)+1,LEN($A527)-FINDB("_",$A527,7)),'Date Table'!$A$2:$E$31,5,0))</f>
        <v/>
      </c>
      <c r="G527" s="12"/>
      <c r="H527" s="12"/>
      <c r="I527" s="14"/>
    </row>
    <row r="528" spans="1:9" s="7" customFormat="1" x14ac:dyDescent="0.25">
      <c r="A528" s="12"/>
      <c r="B528" s="14" t="str">
        <f t="shared" si="8"/>
        <v/>
      </c>
      <c r="C528" s="35" t="str">
        <f>IF(ISBLANK($A528),"",VLOOKUP(MID($A528,FINDB("_",$A528,7)+1,LEN($A528)-FINDB("_",$A528,7)),'Date Table'!$A$2:$E$31,2,0))</f>
        <v/>
      </c>
      <c r="D528" s="35" t="str">
        <f>IF(ISBLANK($A528),"",VLOOKUP(MID($A528,FINDB("_",$A528,7)+1,LEN($A528)-FINDB("_",$A528,7)),'Date Table'!$A$2:$E$31,3,0))</f>
        <v/>
      </c>
      <c r="E528" s="35" t="str">
        <f>IF(ISBLANK($A528),"",VLOOKUP(MID($A528,FINDB("_",$A528,7)+1,LEN($A528)-FINDB("_",$A528,7)),'Date Table'!$A$2:$E$31,4,0))</f>
        <v/>
      </c>
      <c r="F528" s="35" t="str">
        <f>IF(ISBLANK($A528),"",VLOOKUP(MID($A528,FINDB("_",$A528,7)+1,LEN($A528)-FINDB("_",$A528,7)),'Date Table'!$A$2:$E$31,5,0))</f>
        <v/>
      </c>
      <c r="G528" s="12"/>
      <c r="H528" s="12"/>
      <c r="I528" s="14"/>
    </row>
    <row r="529" spans="1:9" s="7" customFormat="1" x14ac:dyDescent="0.25">
      <c r="A529" s="12"/>
      <c r="B529" s="14" t="str">
        <f t="shared" si="8"/>
        <v/>
      </c>
      <c r="C529" s="35" t="str">
        <f>IF(ISBLANK($A529),"",VLOOKUP(MID($A529,FINDB("_",$A529,7)+1,LEN($A529)-FINDB("_",$A529,7)),'Date Table'!$A$2:$E$31,2,0))</f>
        <v/>
      </c>
      <c r="D529" s="35" t="str">
        <f>IF(ISBLANK($A529),"",VLOOKUP(MID($A529,FINDB("_",$A529,7)+1,LEN($A529)-FINDB("_",$A529,7)),'Date Table'!$A$2:$E$31,3,0))</f>
        <v/>
      </c>
      <c r="E529" s="35" t="str">
        <f>IF(ISBLANK($A529),"",VLOOKUP(MID($A529,FINDB("_",$A529,7)+1,LEN($A529)-FINDB("_",$A529,7)),'Date Table'!$A$2:$E$31,4,0))</f>
        <v/>
      </c>
      <c r="F529" s="35" t="str">
        <f>IF(ISBLANK($A529),"",VLOOKUP(MID($A529,FINDB("_",$A529,7)+1,LEN($A529)-FINDB("_",$A529,7)),'Date Table'!$A$2:$E$31,5,0))</f>
        <v/>
      </c>
      <c r="G529" s="12"/>
      <c r="H529" s="12"/>
      <c r="I529" s="14"/>
    </row>
    <row r="530" spans="1:9" s="7" customFormat="1" x14ac:dyDescent="0.25">
      <c r="A530" s="12"/>
      <c r="B530" s="14" t="str">
        <f t="shared" si="8"/>
        <v/>
      </c>
      <c r="C530" s="35" t="str">
        <f>IF(ISBLANK($A530),"",VLOOKUP(MID($A530,FINDB("_",$A530,7)+1,LEN($A530)-FINDB("_",$A530,7)),'Date Table'!$A$2:$E$31,2,0))</f>
        <v/>
      </c>
      <c r="D530" s="35" t="str">
        <f>IF(ISBLANK($A530),"",VLOOKUP(MID($A530,FINDB("_",$A530,7)+1,LEN($A530)-FINDB("_",$A530,7)),'Date Table'!$A$2:$E$31,3,0))</f>
        <v/>
      </c>
      <c r="E530" s="35" t="str">
        <f>IF(ISBLANK($A530),"",VLOOKUP(MID($A530,FINDB("_",$A530,7)+1,LEN($A530)-FINDB("_",$A530,7)),'Date Table'!$A$2:$E$31,4,0))</f>
        <v/>
      </c>
      <c r="F530" s="35" t="str">
        <f>IF(ISBLANK($A530),"",VLOOKUP(MID($A530,FINDB("_",$A530,7)+1,LEN($A530)-FINDB("_",$A530,7)),'Date Table'!$A$2:$E$31,5,0))</f>
        <v/>
      </c>
      <c r="G530" s="12"/>
      <c r="H530" s="12"/>
      <c r="I530" s="14"/>
    </row>
    <row r="531" spans="1:9" s="7" customFormat="1" x14ac:dyDescent="0.25">
      <c r="A531" s="12"/>
      <c r="B531" s="14" t="str">
        <f t="shared" si="8"/>
        <v/>
      </c>
      <c r="C531" s="35" t="str">
        <f>IF(ISBLANK($A531),"",VLOOKUP(MID($A531,FINDB("_",$A531,7)+1,LEN($A531)-FINDB("_",$A531,7)),'Date Table'!$A$2:$E$31,2,0))</f>
        <v/>
      </c>
      <c r="D531" s="35" t="str">
        <f>IF(ISBLANK($A531),"",VLOOKUP(MID($A531,FINDB("_",$A531,7)+1,LEN($A531)-FINDB("_",$A531,7)),'Date Table'!$A$2:$E$31,3,0))</f>
        <v/>
      </c>
      <c r="E531" s="35" t="str">
        <f>IF(ISBLANK($A531),"",VLOOKUP(MID($A531,FINDB("_",$A531,7)+1,LEN($A531)-FINDB("_",$A531,7)),'Date Table'!$A$2:$E$31,4,0))</f>
        <v/>
      </c>
      <c r="F531" s="35" t="str">
        <f>IF(ISBLANK($A531),"",VLOOKUP(MID($A531,FINDB("_",$A531,7)+1,LEN($A531)-FINDB("_",$A531,7)),'Date Table'!$A$2:$E$31,5,0))</f>
        <v/>
      </c>
      <c r="G531" s="12"/>
      <c r="H531" s="12"/>
      <c r="I531" s="14"/>
    </row>
    <row r="532" spans="1:9" s="7" customFormat="1" x14ac:dyDescent="0.25">
      <c r="A532" s="12"/>
      <c r="B532" s="14" t="str">
        <f t="shared" si="8"/>
        <v/>
      </c>
      <c r="C532" s="35" t="str">
        <f>IF(ISBLANK($A532),"",VLOOKUP(MID($A532,FINDB("_",$A532,7)+1,LEN($A532)-FINDB("_",$A532,7)),'Date Table'!$A$2:$E$31,2,0))</f>
        <v/>
      </c>
      <c r="D532" s="35" t="str">
        <f>IF(ISBLANK($A532),"",VLOOKUP(MID($A532,FINDB("_",$A532,7)+1,LEN($A532)-FINDB("_",$A532,7)),'Date Table'!$A$2:$E$31,3,0))</f>
        <v/>
      </c>
      <c r="E532" s="35" t="str">
        <f>IF(ISBLANK($A532),"",VLOOKUP(MID($A532,FINDB("_",$A532,7)+1,LEN($A532)-FINDB("_",$A532,7)),'Date Table'!$A$2:$E$31,4,0))</f>
        <v/>
      </c>
      <c r="F532" s="35" t="str">
        <f>IF(ISBLANK($A532),"",VLOOKUP(MID($A532,FINDB("_",$A532,7)+1,LEN($A532)-FINDB("_",$A532,7)),'Date Table'!$A$2:$E$31,5,0))</f>
        <v/>
      </c>
      <c r="G532" s="12"/>
      <c r="H532" s="12"/>
      <c r="I532" s="14"/>
    </row>
    <row r="533" spans="1:9" s="7" customFormat="1" x14ac:dyDescent="0.25">
      <c r="A533" s="12"/>
      <c r="B533" s="14" t="str">
        <f t="shared" si="8"/>
        <v/>
      </c>
      <c r="C533" s="35" t="str">
        <f>IF(ISBLANK($A533),"",VLOOKUP(MID($A533,FINDB("_",$A533,7)+1,LEN($A533)-FINDB("_",$A533,7)),'Date Table'!$A$2:$E$31,2,0))</f>
        <v/>
      </c>
      <c r="D533" s="35" t="str">
        <f>IF(ISBLANK($A533),"",VLOOKUP(MID($A533,FINDB("_",$A533,7)+1,LEN($A533)-FINDB("_",$A533,7)),'Date Table'!$A$2:$E$31,3,0))</f>
        <v/>
      </c>
      <c r="E533" s="35" t="str">
        <f>IF(ISBLANK($A533),"",VLOOKUP(MID($A533,FINDB("_",$A533,7)+1,LEN($A533)-FINDB("_",$A533,7)),'Date Table'!$A$2:$E$31,4,0))</f>
        <v/>
      </c>
      <c r="F533" s="35" t="str">
        <f>IF(ISBLANK($A533),"",VLOOKUP(MID($A533,FINDB("_",$A533,7)+1,LEN($A533)-FINDB("_",$A533,7)),'Date Table'!$A$2:$E$31,5,0))</f>
        <v/>
      </c>
      <c r="G533" s="12"/>
      <c r="H533" s="12"/>
      <c r="I533" s="14"/>
    </row>
    <row r="534" spans="1:9" x14ac:dyDescent="0.25">
      <c r="A534" s="2"/>
      <c r="B534" s="14" t="str">
        <f t="shared" si="8"/>
        <v/>
      </c>
      <c r="C534" s="35" t="str">
        <f>IF(ISBLANK($A534),"",VLOOKUP(MID($A534,FINDB("_",$A534,7)+1,LEN($A534)-FINDB("_",$A534,7)),'Date Table'!$A$2:$E$31,2,0))</f>
        <v/>
      </c>
      <c r="D534" s="35" t="str">
        <f>IF(ISBLANK($A534),"",VLOOKUP(MID($A534,FINDB("_",$A534,7)+1,LEN($A534)-FINDB("_",$A534,7)),'Date Table'!$A$2:$E$31,3,0))</f>
        <v/>
      </c>
      <c r="E534" s="35" t="str">
        <f>IF(ISBLANK($A534),"",VLOOKUP(MID($A534,FINDB("_",$A534,7)+1,LEN($A534)-FINDB("_",$A534,7)),'Date Table'!$A$2:$E$31,4,0))</f>
        <v/>
      </c>
      <c r="F534" s="35" t="str">
        <f>IF(ISBLANK($A534),"",VLOOKUP(MID($A534,FINDB("_",$A534,7)+1,LEN($A534)-FINDB("_",$A534,7)),'Date Table'!$A$2:$E$31,5,0))</f>
        <v/>
      </c>
      <c r="G534" s="12"/>
      <c r="H534" s="12"/>
      <c r="I534" s="6"/>
    </row>
    <row r="535" spans="1:9" x14ac:dyDescent="0.25">
      <c r="A535" s="2"/>
      <c r="B535" s="14" t="str">
        <f t="shared" si="8"/>
        <v/>
      </c>
      <c r="C535" s="35" t="str">
        <f>IF(ISBLANK($A535),"",VLOOKUP(MID($A535,FINDB("_",$A535,7)+1,LEN($A535)-FINDB("_",$A535,7)),'Date Table'!$A$2:$E$31,2,0))</f>
        <v/>
      </c>
      <c r="D535" s="35" t="str">
        <f>IF(ISBLANK($A535),"",VLOOKUP(MID($A535,FINDB("_",$A535,7)+1,LEN($A535)-FINDB("_",$A535,7)),'Date Table'!$A$2:$E$31,3,0))</f>
        <v/>
      </c>
      <c r="E535" s="35" t="str">
        <f>IF(ISBLANK($A535),"",VLOOKUP(MID($A535,FINDB("_",$A535,7)+1,LEN($A535)-FINDB("_",$A535,7)),'Date Table'!$A$2:$E$31,4,0))</f>
        <v/>
      </c>
      <c r="F535" s="35" t="str">
        <f>IF(ISBLANK($A535),"",VLOOKUP(MID($A535,FINDB("_",$A535,7)+1,LEN($A535)-FINDB("_",$A535,7)),'Date Table'!$A$2:$E$31,5,0))</f>
        <v/>
      </c>
      <c r="G535" s="12"/>
      <c r="H535" s="12"/>
      <c r="I535" s="6"/>
    </row>
    <row r="536" spans="1:9" s="7" customFormat="1" x14ac:dyDescent="0.25">
      <c r="A536" s="12"/>
      <c r="B536" s="14" t="str">
        <f t="shared" si="8"/>
        <v/>
      </c>
      <c r="C536" s="35" t="str">
        <f>IF(ISBLANK($A536),"",VLOOKUP(MID($A536,FINDB("_",$A536,7)+1,LEN($A536)-FINDB("_",$A536,7)),'Date Table'!$A$2:$E$31,2,0))</f>
        <v/>
      </c>
      <c r="D536" s="35" t="str">
        <f>IF(ISBLANK($A536),"",VLOOKUP(MID($A536,FINDB("_",$A536,7)+1,LEN($A536)-FINDB("_",$A536,7)),'Date Table'!$A$2:$E$31,3,0))</f>
        <v/>
      </c>
      <c r="E536" s="35" t="str">
        <f>IF(ISBLANK($A536),"",VLOOKUP(MID($A536,FINDB("_",$A536,7)+1,LEN($A536)-FINDB("_",$A536,7)),'Date Table'!$A$2:$E$31,4,0))</f>
        <v/>
      </c>
      <c r="F536" s="35" t="str">
        <f>IF(ISBLANK($A536),"",VLOOKUP(MID($A536,FINDB("_",$A536,7)+1,LEN($A536)-FINDB("_",$A536,7)),'Date Table'!$A$2:$E$31,5,0))</f>
        <v/>
      </c>
      <c r="G536" s="12"/>
      <c r="H536" s="12"/>
      <c r="I536" s="14"/>
    </row>
    <row r="537" spans="1:9" s="7" customFormat="1" x14ac:dyDescent="0.25">
      <c r="A537" s="12"/>
      <c r="B537" s="14" t="str">
        <f t="shared" si="8"/>
        <v/>
      </c>
      <c r="C537" s="35" t="str">
        <f>IF(ISBLANK($A537),"",VLOOKUP(MID($A537,FINDB("_",$A537,7)+1,LEN($A537)-FINDB("_",$A537,7)),'Date Table'!$A$2:$E$31,2,0))</f>
        <v/>
      </c>
      <c r="D537" s="35" t="str">
        <f>IF(ISBLANK($A537),"",VLOOKUP(MID($A537,FINDB("_",$A537,7)+1,LEN($A537)-FINDB("_",$A537,7)),'Date Table'!$A$2:$E$31,3,0))</f>
        <v/>
      </c>
      <c r="E537" s="35" t="str">
        <f>IF(ISBLANK($A537),"",VLOOKUP(MID($A537,FINDB("_",$A537,7)+1,LEN($A537)-FINDB("_",$A537,7)),'Date Table'!$A$2:$E$31,4,0))</f>
        <v/>
      </c>
      <c r="F537" s="35" t="str">
        <f>IF(ISBLANK($A537),"",VLOOKUP(MID($A537,FINDB("_",$A537,7)+1,LEN($A537)-FINDB("_",$A537,7)),'Date Table'!$A$2:$E$31,5,0))</f>
        <v/>
      </c>
      <c r="G537" s="12"/>
      <c r="H537" s="12"/>
      <c r="I537" s="14"/>
    </row>
    <row r="538" spans="1:9" s="7" customFormat="1" x14ac:dyDescent="0.25">
      <c r="A538" s="12"/>
      <c r="B538" s="14" t="str">
        <f t="shared" si="8"/>
        <v/>
      </c>
      <c r="C538" s="35" t="str">
        <f>IF(ISBLANK($A538),"",VLOOKUP(MID($A538,FINDB("_",$A538,7)+1,LEN($A538)-FINDB("_",$A538,7)),'Date Table'!$A$2:$E$31,2,0))</f>
        <v/>
      </c>
      <c r="D538" s="35" t="str">
        <f>IF(ISBLANK($A538),"",VLOOKUP(MID($A538,FINDB("_",$A538,7)+1,LEN($A538)-FINDB("_",$A538,7)),'Date Table'!$A$2:$E$31,3,0))</f>
        <v/>
      </c>
      <c r="E538" s="35" t="str">
        <f>IF(ISBLANK($A538),"",VLOOKUP(MID($A538,FINDB("_",$A538,7)+1,LEN($A538)-FINDB("_",$A538,7)),'Date Table'!$A$2:$E$31,4,0))</f>
        <v/>
      </c>
      <c r="F538" s="35" t="str">
        <f>IF(ISBLANK($A538),"",VLOOKUP(MID($A538,FINDB("_",$A538,7)+1,LEN($A538)-FINDB("_",$A538,7)),'Date Table'!$A$2:$E$31,5,0))</f>
        <v/>
      </c>
      <c r="G538" s="12"/>
      <c r="H538" s="12"/>
      <c r="I538" s="14"/>
    </row>
    <row r="539" spans="1:9" s="7" customFormat="1" x14ac:dyDescent="0.25">
      <c r="A539" s="12"/>
      <c r="B539" s="14" t="str">
        <f t="shared" si="8"/>
        <v/>
      </c>
      <c r="C539" s="35" t="str">
        <f>IF(ISBLANK($A539),"",VLOOKUP(MID($A539,FINDB("_",$A539,7)+1,LEN($A539)-FINDB("_",$A539,7)),'Date Table'!$A$2:$E$31,2,0))</f>
        <v/>
      </c>
      <c r="D539" s="35" t="str">
        <f>IF(ISBLANK($A539),"",VLOOKUP(MID($A539,FINDB("_",$A539,7)+1,LEN($A539)-FINDB("_",$A539,7)),'Date Table'!$A$2:$E$31,3,0))</f>
        <v/>
      </c>
      <c r="E539" s="35" t="str">
        <f>IF(ISBLANK($A539),"",VLOOKUP(MID($A539,FINDB("_",$A539,7)+1,LEN($A539)-FINDB("_",$A539,7)),'Date Table'!$A$2:$E$31,4,0))</f>
        <v/>
      </c>
      <c r="F539" s="35" t="str">
        <f>IF(ISBLANK($A539),"",VLOOKUP(MID($A539,FINDB("_",$A539,7)+1,LEN($A539)-FINDB("_",$A539,7)),'Date Table'!$A$2:$E$31,5,0))</f>
        <v/>
      </c>
      <c r="G539" s="12"/>
      <c r="H539" s="12"/>
      <c r="I539" s="14"/>
    </row>
    <row r="540" spans="1:9" s="7" customFormat="1" x14ac:dyDescent="0.25">
      <c r="A540" s="12"/>
      <c r="B540" s="14" t="str">
        <f t="shared" si="8"/>
        <v/>
      </c>
      <c r="C540" s="35" t="str">
        <f>IF(ISBLANK($A540),"",VLOOKUP(MID($A540,FINDB("_",$A540,7)+1,LEN($A540)-FINDB("_",$A540,7)),'Date Table'!$A$2:$E$31,2,0))</f>
        <v/>
      </c>
      <c r="D540" s="35" t="str">
        <f>IF(ISBLANK($A540),"",VLOOKUP(MID($A540,FINDB("_",$A540,7)+1,LEN($A540)-FINDB("_",$A540,7)),'Date Table'!$A$2:$E$31,3,0))</f>
        <v/>
      </c>
      <c r="E540" s="35" t="str">
        <f>IF(ISBLANK($A540),"",VLOOKUP(MID($A540,FINDB("_",$A540,7)+1,LEN($A540)-FINDB("_",$A540,7)),'Date Table'!$A$2:$E$31,4,0))</f>
        <v/>
      </c>
      <c r="F540" s="35" t="str">
        <f>IF(ISBLANK($A540),"",VLOOKUP(MID($A540,FINDB("_",$A540,7)+1,LEN($A540)-FINDB("_",$A540,7)),'Date Table'!$A$2:$E$31,5,0))</f>
        <v/>
      </c>
      <c r="G540" s="12"/>
      <c r="H540" s="12"/>
      <c r="I540" s="14"/>
    </row>
    <row r="541" spans="1:9" s="7" customFormat="1" x14ac:dyDescent="0.25">
      <c r="A541" s="12"/>
      <c r="B541" s="14" t="str">
        <f t="shared" si="8"/>
        <v/>
      </c>
      <c r="C541" s="35" t="str">
        <f>IF(ISBLANK($A541),"",VLOOKUP(MID($A541,FINDB("_",$A541,7)+1,LEN($A541)-FINDB("_",$A541,7)),'Date Table'!$A$2:$E$31,2,0))</f>
        <v/>
      </c>
      <c r="D541" s="35" t="str">
        <f>IF(ISBLANK($A541),"",VLOOKUP(MID($A541,FINDB("_",$A541,7)+1,LEN($A541)-FINDB("_",$A541,7)),'Date Table'!$A$2:$E$31,3,0))</f>
        <v/>
      </c>
      <c r="E541" s="35" t="str">
        <f>IF(ISBLANK($A541),"",VLOOKUP(MID($A541,FINDB("_",$A541,7)+1,LEN($A541)-FINDB("_",$A541,7)),'Date Table'!$A$2:$E$31,4,0))</f>
        <v/>
      </c>
      <c r="F541" s="35" t="str">
        <f>IF(ISBLANK($A541),"",VLOOKUP(MID($A541,FINDB("_",$A541,7)+1,LEN($A541)-FINDB("_",$A541,7)),'Date Table'!$A$2:$E$31,5,0))</f>
        <v/>
      </c>
      <c r="G541" s="12"/>
      <c r="H541" s="12"/>
      <c r="I541" s="14"/>
    </row>
    <row r="542" spans="1:9" s="7" customFormat="1" x14ac:dyDescent="0.25">
      <c r="A542" s="12"/>
      <c r="B542" s="14" t="str">
        <f t="shared" si="8"/>
        <v/>
      </c>
      <c r="C542" s="35" t="str">
        <f>IF(ISBLANK($A542),"",VLOOKUP(MID($A542,FINDB("_",$A542,7)+1,LEN($A542)-FINDB("_",$A542,7)),'Date Table'!$A$2:$E$31,2,0))</f>
        <v/>
      </c>
      <c r="D542" s="35" t="str">
        <f>IF(ISBLANK($A542),"",VLOOKUP(MID($A542,FINDB("_",$A542,7)+1,LEN($A542)-FINDB("_",$A542,7)),'Date Table'!$A$2:$E$31,3,0))</f>
        <v/>
      </c>
      <c r="E542" s="35" t="str">
        <f>IF(ISBLANK($A542),"",VLOOKUP(MID($A542,FINDB("_",$A542,7)+1,LEN($A542)-FINDB("_",$A542,7)),'Date Table'!$A$2:$E$31,4,0))</f>
        <v/>
      </c>
      <c r="F542" s="35" t="str">
        <f>IF(ISBLANK($A542),"",VLOOKUP(MID($A542,FINDB("_",$A542,7)+1,LEN($A542)-FINDB("_",$A542,7)),'Date Table'!$A$2:$E$31,5,0))</f>
        <v/>
      </c>
      <c r="G542" s="12"/>
      <c r="H542" s="12"/>
      <c r="I542" s="14"/>
    </row>
    <row r="543" spans="1:9" s="7" customFormat="1" x14ac:dyDescent="0.25">
      <c r="A543" s="12"/>
      <c r="B543" s="14" t="str">
        <f t="shared" si="8"/>
        <v/>
      </c>
      <c r="C543" s="35" t="str">
        <f>IF(ISBLANK($A543),"",VLOOKUP(MID($A543,FINDB("_",$A543,7)+1,LEN($A543)-FINDB("_",$A543,7)),'Date Table'!$A$2:$E$31,2,0))</f>
        <v/>
      </c>
      <c r="D543" s="35" t="str">
        <f>IF(ISBLANK($A543),"",VLOOKUP(MID($A543,FINDB("_",$A543,7)+1,LEN($A543)-FINDB("_",$A543,7)),'Date Table'!$A$2:$E$31,3,0))</f>
        <v/>
      </c>
      <c r="E543" s="35" t="str">
        <f>IF(ISBLANK($A543),"",VLOOKUP(MID($A543,FINDB("_",$A543,7)+1,LEN($A543)-FINDB("_",$A543,7)),'Date Table'!$A$2:$E$31,4,0))</f>
        <v/>
      </c>
      <c r="F543" s="35" t="str">
        <f>IF(ISBLANK($A543),"",VLOOKUP(MID($A543,FINDB("_",$A543,7)+1,LEN($A543)-FINDB("_",$A543,7)),'Date Table'!$A$2:$E$31,5,0))</f>
        <v/>
      </c>
      <c r="G543" s="12"/>
      <c r="H543" s="12"/>
      <c r="I543" s="14"/>
    </row>
    <row r="544" spans="1:9" s="7" customFormat="1" x14ac:dyDescent="0.25">
      <c r="A544" s="12"/>
      <c r="B544" s="14" t="str">
        <f t="shared" si="8"/>
        <v/>
      </c>
      <c r="C544" s="35" t="str">
        <f>IF(ISBLANK($A544),"",VLOOKUP(MID($A544,FINDB("_",$A544,7)+1,LEN($A544)-FINDB("_",$A544,7)),'Date Table'!$A$2:$E$31,2,0))</f>
        <v/>
      </c>
      <c r="D544" s="35" t="str">
        <f>IF(ISBLANK($A544),"",VLOOKUP(MID($A544,FINDB("_",$A544,7)+1,LEN($A544)-FINDB("_",$A544,7)),'Date Table'!$A$2:$E$31,3,0))</f>
        <v/>
      </c>
      <c r="E544" s="35" t="str">
        <f>IF(ISBLANK($A544),"",VLOOKUP(MID($A544,FINDB("_",$A544,7)+1,LEN($A544)-FINDB("_",$A544,7)),'Date Table'!$A$2:$E$31,4,0))</f>
        <v/>
      </c>
      <c r="F544" s="35" t="str">
        <f>IF(ISBLANK($A544),"",VLOOKUP(MID($A544,FINDB("_",$A544,7)+1,LEN($A544)-FINDB("_",$A544,7)),'Date Table'!$A$2:$E$31,5,0))</f>
        <v/>
      </c>
      <c r="G544" s="12"/>
      <c r="H544" s="12"/>
      <c r="I544" s="14"/>
    </row>
    <row r="545" spans="1:9" x14ac:dyDescent="0.25">
      <c r="A545" s="2"/>
      <c r="B545" s="14" t="str">
        <f t="shared" si="8"/>
        <v/>
      </c>
      <c r="C545" s="35" t="str">
        <f>IF(ISBLANK($A545),"",VLOOKUP(MID($A545,FINDB("_",$A545,7)+1,LEN($A545)-FINDB("_",$A545,7)),'Date Table'!$A$2:$E$31,2,0))</f>
        <v/>
      </c>
      <c r="D545" s="35" t="str">
        <f>IF(ISBLANK($A545),"",VLOOKUP(MID($A545,FINDB("_",$A545,7)+1,LEN($A545)-FINDB("_",$A545,7)),'Date Table'!$A$2:$E$31,3,0))</f>
        <v/>
      </c>
      <c r="E545" s="35" t="str">
        <f>IF(ISBLANK($A545),"",VLOOKUP(MID($A545,FINDB("_",$A545,7)+1,LEN($A545)-FINDB("_",$A545,7)),'Date Table'!$A$2:$E$31,4,0))</f>
        <v/>
      </c>
      <c r="F545" s="35" t="str">
        <f>IF(ISBLANK($A545),"",VLOOKUP(MID($A545,FINDB("_",$A545,7)+1,LEN($A545)-FINDB("_",$A545,7)),'Date Table'!$A$2:$E$31,5,0))</f>
        <v/>
      </c>
      <c r="G545" s="12"/>
      <c r="H545" s="12"/>
      <c r="I545" s="6"/>
    </row>
    <row r="546" spans="1:9" x14ac:dyDescent="0.25">
      <c r="A546" s="2"/>
      <c r="B546" s="14" t="str">
        <f t="shared" si="8"/>
        <v/>
      </c>
      <c r="C546" s="35" t="str">
        <f>IF(ISBLANK($A546),"",VLOOKUP(MID($A546,FINDB("_",$A546,7)+1,LEN($A546)-FINDB("_",$A546,7)),'Date Table'!$A$2:$E$31,2,0))</f>
        <v/>
      </c>
      <c r="D546" s="35" t="str">
        <f>IF(ISBLANK($A546),"",VLOOKUP(MID($A546,FINDB("_",$A546,7)+1,LEN($A546)-FINDB("_",$A546,7)),'Date Table'!$A$2:$E$31,3,0))</f>
        <v/>
      </c>
      <c r="E546" s="35" t="str">
        <f>IF(ISBLANK($A546),"",VLOOKUP(MID($A546,FINDB("_",$A546,7)+1,LEN($A546)-FINDB("_",$A546,7)),'Date Table'!$A$2:$E$31,4,0))</f>
        <v/>
      </c>
      <c r="F546" s="35" t="str">
        <f>IF(ISBLANK($A546),"",VLOOKUP(MID($A546,FINDB("_",$A546,7)+1,LEN($A546)-FINDB("_",$A546,7)),'Date Table'!$A$2:$E$31,5,0))</f>
        <v/>
      </c>
      <c r="G546" s="12"/>
      <c r="H546" s="12"/>
      <c r="I546" s="6"/>
    </row>
    <row r="547" spans="1:9" s="7" customFormat="1" x14ac:dyDescent="0.25">
      <c r="A547" s="12"/>
      <c r="B547" s="14" t="str">
        <f t="shared" si="8"/>
        <v/>
      </c>
      <c r="C547" s="35" t="str">
        <f>IF(ISBLANK($A547),"",VLOOKUP(MID($A547,FINDB("_",$A547,7)+1,LEN($A547)-FINDB("_",$A547,7)),'Date Table'!$A$2:$E$31,2,0))</f>
        <v/>
      </c>
      <c r="D547" s="35" t="str">
        <f>IF(ISBLANK($A547),"",VLOOKUP(MID($A547,FINDB("_",$A547,7)+1,LEN($A547)-FINDB("_",$A547,7)),'Date Table'!$A$2:$E$31,3,0))</f>
        <v/>
      </c>
      <c r="E547" s="35" t="str">
        <f>IF(ISBLANK($A547),"",VLOOKUP(MID($A547,FINDB("_",$A547,7)+1,LEN($A547)-FINDB("_",$A547,7)),'Date Table'!$A$2:$E$31,4,0))</f>
        <v/>
      </c>
      <c r="F547" s="35" t="str">
        <f>IF(ISBLANK($A547),"",VLOOKUP(MID($A547,FINDB("_",$A547,7)+1,LEN($A547)-FINDB("_",$A547,7)),'Date Table'!$A$2:$E$31,5,0))</f>
        <v/>
      </c>
      <c r="G547" s="12"/>
      <c r="H547" s="12"/>
      <c r="I547" s="14"/>
    </row>
    <row r="548" spans="1:9" s="7" customFormat="1" x14ac:dyDescent="0.25">
      <c r="A548" s="12"/>
      <c r="B548" s="14" t="str">
        <f t="shared" si="8"/>
        <v/>
      </c>
      <c r="C548" s="35" t="str">
        <f>IF(ISBLANK($A548),"",VLOOKUP(MID($A548,FINDB("_",$A548,7)+1,LEN($A548)-FINDB("_",$A548,7)),'Date Table'!$A$2:$E$31,2,0))</f>
        <v/>
      </c>
      <c r="D548" s="35" t="str">
        <f>IF(ISBLANK($A548),"",VLOOKUP(MID($A548,FINDB("_",$A548,7)+1,LEN($A548)-FINDB("_",$A548,7)),'Date Table'!$A$2:$E$31,3,0))</f>
        <v/>
      </c>
      <c r="E548" s="35" t="str">
        <f>IF(ISBLANK($A548),"",VLOOKUP(MID($A548,FINDB("_",$A548,7)+1,LEN($A548)-FINDB("_",$A548,7)),'Date Table'!$A$2:$E$31,4,0))</f>
        <v/>
      </c>
      <c r="F548" s="35" t="str">
        <f>IF(ISBLANK($A548),"",VLOOKUP(MID($A548,FINDB("_",$A548,7)+1,LEN($A548)-FINDB("_",$A548,7)),'Date Table'!$A$2:$E$31,5,0))</f>
        <v/>
      </c>
      <c r="G548" s="12"/>
      <c r="H548" s="12"/>
      <c r="I548" s="14"/>
    </row>
    <row r="549" spans="1:9" s="7" customFormat="1" x14ac:dyDescent="0.25">
      <c r="A549" s="12"/>
      <c r="B549" s="14" t="str">
        <f t="shared" si="8"/>
        <v/>
      </c>
      <c r="C549" s="35" t="str">
        <f>IF(ISBLANK($A549),"",VLOOKUP(MID($A549,FINDB("_",$A549,7)+1,LEN($A549)-FINDB("_",$A549,7)),'Date Table'!$A$2:$E$31,2,0))</f>
        <v/>
      </c>
      <c r="D549" s="35" t="str">
        <f>IF(ISBLANK($A549),"",VLOOKUP(MID($A549,FINDB("_",$A549,7)+1,LEN($A549)-FINDB("_",$A549,7)),'Date Table'!$A$2:$E$31,3,0))</f>
        <v/>
      </c>
      <c r="E549" s="35" t="str">
        <f>IF(ISBLANK($A549),"",VLOOKUP(MID($A549,FINDB("_",$A549,7)+1,LEN($A549)-FINDB("_",$A549,7)),'Date Table'!$A$2:$E$31,4,0))</f>
        <v/>
      </c>
      <c r="F549" s="35" t="str">
        <f>IF(ISBLANK($A549),"",VLOOKUP(MID($A549,FINDB("_",$A549,7)+1,LEN($A549)-FINDB("_",$A549,7)),'Date Table'!$A$2:$E$31,5,0))</f>
        <v/>
      </c>
      <c r="G549" s="12"/>
      <c r="H549" s="12"/>
      <c r="I549" s="14"/>
    </row>
    <row r="550" spans="1:9" s="7" customFormat="1" x14ac:dyDescent="0.25">
      <c r="A550" s="12"/>
      <c r="B550" s="14" t="str">
        <f t="shared" si="8"/>
        <v/>
      </c>
      <c r="C550" s="35" t="str">
        <f>IF(ISBLANK($A550),"",VLOOKUP(MID($A550,FINDB("_",$A550,7)+1,LEN($A550)-FINDB("_",$A550,7)),'Date Table'!$A$2:$E$31,2,0))</f>
        <v/>
      </c>
      <c r="D550" s="35" t="str">
        <f>IF(ISBLANK($A550),"",VLOOKUP(MID($A550,FINDB("_",$A550,7)+1,LEN($A550)-FINDB("_",$A550,7)),'Date Table'!$A$2:$E$31,3,0))</f>
        <v/>
      </c>
      <c r="E550" s="35" t="str">
        <f>IF(ISBLANK($A550),"",VLOOKUP(MID($A550,FINDB("_",$A550,7)+1,LEN($A550)-FINDB("_",$A550,7)),'Date Table'!$A$2:$E$31,4,0))</f>
        <v/>
      </c>
      <c r="F550" s="35" t="str">
        <f>IF(ISBLANK($A550),"",VLOOKUP(MID($A550,FINDB("_",$A550,7)+1,LEN($A550)-FINDB("_",$A550,7)),'Date Table'!$A$2:$E$31,5,0))</f>
        <v/>
      </c>
      <c r="G550" s="12"/>
      <c r="H550" s="12"/>
      <c r="I550" s="14"/>
    </row>
    <row r="551" spans="1:9" s="7" customFormat="1" x14ac:dyDescent="0.25">
      <c r="A551" s="12"/>
      <c r="B551" s="14" t="str">
        <f t="shared" si="8"/>
        <v/>
      </c>
      <c r="C551" s="35" t="str">
        <f>IF(ISBLANK($A551),"",VLOOKUP(MID($A551,FINDB("_",$A551,7)+1,LEN($A551)-FINDB("_",$A551,7)),'Date Table'!$A$2:$E$31,2,0))</f>
        <v/>
      </c>
      <c r="D551" s="35" t="str">
        <f>IF(ISBLANK($A551),"",VLOOKUP(MID($A551,FINDB("_",$A551,7)+1,LEN($A551)-FINDB("_",$A551,7)),'Date Table'!$A$2:$E$31,3,0))</f>
        <v/>
      </c>
      <c r="E551" s="35" t="str">
        <f>IF(ISBLANK($A551),"",VLOOKUP(MID($A551,FINDB("_",$A551,7)+1,LEN($A551)-FINDB("_",$A551,7)),'Date Table'!$A$2:$E$31,4,0))</f>
        <v/>
      </c>
      <c r="F551" s="35" t="str">
        <f>IF(ISBLANK($A551),"",VLOOKUP(MID($A551,FINDB("_",$A551,7)+1,LEN($A551)-FINDB("_",$A551,7)),'Date Table'!$A$2:$E$31,5,0))</f>
        <v/>
      </c>
      <c r="G551" s="12"/>
      <c r="H551" s="12"/>
      <c r="I551" s="14"/>
    </row>
    <row r="552" spans="1:9" s="7" customFormat="1" x14ac:dyDescent="0.25">
      <c r="A552" s="12"/>
      <c r="B552" s="14" t="str">
        <f t="shared" si="8"/>
        <v/>
      </c>
      <c r="C552" s="35" t="str">
        <f>IF(ISBLANK($A552),"",VLOOKUP(MID($A552,FINDB("_",$A552,7)+1,LEN($A552)-FINDB("_",$A552,7)),'Date Table'!$A$2:$E$31,2,0))</f>
        <v/>
      </c>
      <c r="D552" s="35" t="str">
        <f>IF(ISBLANK($A552),"",VLOOKUP(MID($A552,FINDB("_",$A552,7)+1,LEN($A552)-FINDB("_",$A552,7)),'Date Table'!$A$2:$E$31,3,0))</f>
        <v/>
      </c>
      <c r="E552" s="35" t="str">
        <f>IF(ISBLANK($A552),"",VLOOKUP(MID($A552,FINDB("_",$A552,7)+1,LEN($A552)-FINDB("_",$A552,7)),'Date Table'!$A$2:$E$31,4,0))</f>
        <v/>
      </c>
      <c r="F552" s="35" t="str">
        <f>IF(ISBLANK($A552),"",VLOOKUP(MID($A552,FINDB("_",$A552,7)+1,LEN($A552)-FINDB("_",$A552,7)),'Date Table'!$A$2:$E$31,5,0))</f>
        <v/>
      </c>
      <c r="G552" s="12"/>
      <c r="H552" s="12"/>
      <c r="I552" s="14"/>
    </row>
    <row r="553" spans="1:9" s="7" customFormat="1" x14ac:dyDescent="0.25">
      <c r="A553" s="12"/>
      <c r="B553" s="14" t="str">
        <f t="shared" si="8"/>
        <v/>
      </c>
      <c r="C553" s="35" t="str">
        <f>IF(ISBLANK($A553),"",VLOOKUP(MID($A553,FINDB("_",$A553,7)+1,LEN($A553)-FINDB("_",$A553,7)),'Date Table'!$A$2:$E$31,2,0))</f>
        <v/>
      </c>
      <c r="D553" s="35" t="str">
        <f>IF(ISBLANK($A553),"",VLOOKUP(MID($A553,FINDB("_",$A553,7)+1,LEN($A553)-FINDB("_",$A553,7)),'Date Table'!$A$2:$E$31,3,0))</f>
        <v/>
      </c>
      <c r="E553" s="35" t="str">
        <f>IF(ISBLANK($A553),"",VLOOKUP(MID($A553,FINDB("_",$A553,7)+1,LEN($A553)-FINDB("_",$A553,7)),'Date Table'!$A$2:$E$31,4,0))</f>
        <v/>
      </c>
      <c r="F553" s="35" t="str">
        <f>IF(ISBLANK($A553),"",VLOOKUP(MID($A553,FINDB("_",$A553,7)+1,LEN($A553)-FINDB("_",$A553,7)),'Date Table'!$A$2:$E$31,5,0))</f>
        <v/>
      </c>
      <c r="G553" s="12"/>
      <c r="H553" s="12"/>
      <c r="I553" s="14"/>
    </row>
    <row r="554" spans="1:9" s="7" customFormat="1" x14ac:dyDescent="0.25">
      <c r="A554" s="12"/>
      <c r="B554" s="14" t="str">
        <f t="shared" si="8"/>
        <v/>
      </c>
      <c r="C554" s="35" t="str">
        <f>IF(ISBLANK($A554),"",VLOOKUP(MID($A554,FINDB("_",$A554,7)+1,LEN($A554)-FINDB("_",$A554,7)),'Date Table'!$A$2:$E$31,2,0))</f>
        <v/>
      </c>
      <c r="D554" s="35" t="str">
        <f>IF(ISBLANK($A554),"",VLOOKUP(MID($A554,FINDB("_",$A554,7)+1,LEN($A554)-FINDB("_",$A554,7)),'Date Table'!$A$2:$E$31,3,0))</f>
        <v/>
      </c>
      <c r="E554" s="35" t="str">
        <f>IF(ISBLANK($A554),"",VLOOKUP(MID($A554,FINDB("_",$A554,7)+1,LEN($A554)-FINDB("_",$A554,7)),'Date Table'!$A$2:$E$31,4,0))</f>
        <v/>
      </c>
      <c r="F554" s="35" t="str">
        <f>IF(ISBLANK($A554),"",VLOOKUP(MID($A554,FINDB("_",$A554,7)+1,LEN($A554)-FINDB("_",$A554,7)),'Date Table'!$A$2:$E$31,5,0))</f>
        <v/>
      </c>
      <c r="G554" s="12"/>
      <c r="H554" s="12"/>
      <c r="I554" s="14"/>
    </row>
    <row r="555" spans="1:9" s="7" customFormat="1" x14ac:dyDescent="0.25">
      <c r="A555" s="12"/>
      <c r="B555" s="14" t="str">
        <f t="shared" si="8"/>
        <v/>
      </c>
      <c r="C555" s="35" t="str">
        <f>IF(ISBLANK($A555),"",VLOOKUP(MID($A555,FINDB("_",$A555,7)+1,LEN($A555)-FINDB("_",$A555,7)),'Date Table'!$A$2:$E$31,2,0))</f>
        <v/>
      </c>
      <c r="D555" s="35" t="str">
        <f>IF(ISBLANK($A555),"",VLOOKUP(MID($A555,FINDB("_",$A555,7)+1,LEN($A555)-FINDB("_",$A555,7)),'Date Table'!$A$2:$E$31,3,0))</f>
        <v/>
      </c>
      <c r="E555" s="35" t="str">
        <f>IF(ISBLANK($A555),"",VLOOKUP(MID($A555,FINDB("_",$A555,7)+1,LEN($A555)-FINDB("_",$A555,7)),'Date Table'!$A$2:$E$31,4,0))</f>
        <v/>
      </c>
      <c r="F555" s="35" t="str">
        <f>IF(ISBLANK($A555),"",VLOOKUP(MID($A555,FINDB("_",$A555,7)+1,LEN($A555)-FINDB("_",$A555,7)),'Date Table'!$A$2:$E$31,5,0))</f>
        <v/>
      </c>
      <c r="G555" s="12"/>
      <c r="H555" s="12"/>
      <c r="I555" s="14"/>
    </row>
    <row r="556" spans="1:9" x14ac:dyDescent="0.25">
      <c r="A556" s="2"/>
      <c r="B556" s="14" t="str">
        <f t="shared" si="8"/>
        <v/>
      </c>
      <c r="C556" s="35" t="str">
        <f>IF(ISBLANK($A556),"",VLOOKUP(MID($A556,FINDB("_",$A556,7)+1,LEN($A556)-FINDB("_",$A556,7)),'Date Table'!$A$2:$E$31,2,0))</f>
        <v/>
      </c>
      <c r="D556" s="35" t="str">
        <f>IF(ISBLANK($A556),"",VLOOKUP(MID($A556,FINDB("_",$A556,7)+1,LEN($A556)-FINDB("_",$A556,7)),'Date Table'!$A$2:$E$31,3,0))</f>
        <v/>
      </c>
      <c r="E556" s="35" t="str">
        <f>IF(ISBLANK($A556),"",VLOOKUP(MID($A556,FINDB("_",$A556,7)+1,LEN($A556)-FINDB("_",$A556,7)),'Date Table'!$A$2:$E$31,4,0))</f>
        <v/>
      </c>
      <c r="F556" s="35" t="str">
        <f>IF(ISBLANK($A556),"",VLOOKUP(MID($A556,FINDB("_",$A556,7)+1,LEN($A556)-FINDB("_",$A556,7)),'Date Table'!$A$2:$E$31,5,0))</f>
        <v/>
      </c>
      <c r="G556" s="12"/>
      <c r="H556" s="12"/>
      <c r="I556" s="6"/>
    </row>
    <row r="557" spans="1:9" x14ac:dyDescent="0.25">
      <c r="A557" s="2"/>
      <c r="B557" s="14" t="str">
        <f t="shared" si="8"/>
        <v/>
      </c>
      <c r="C557" s="35" t="str">
        <f>IF(ISBLANK($A557),"",VLOOKUP(MID($A557,FINDB("_",$A557,7)+1,LEN($A557)-FINDB("_",$A557,7)),'Date Table'!$A$2:$E$31,2,0))</f>
        <v/>
      </c>
      <c r="D557" s="35" t="str">
        <f>IF(ISBLANK($A557),"",VLOOKUP(MID($A557,FINDB("_",$A557,7)+1,LEN($A557)-FINDB("_",$A557,7)),'Date Table'!$A$2:$E$31,3,0))</f>
        <v/>
      </c>
      <c r="E557" s="35" t="str">
        <f>IF(ISBLANK($A557),"",VLOOKUP(MID($A557,FINDB("_",$A557,7)+1,LEN($A557)-FINDB("_",$A557,7)),'Date Table'!$A$2:$E$31,4,0))</f>
        <v/>
      </c>
      <c r="F557" s="35" t="str">
        <f>IF(ISBLANK($A557),"",VLOOKUP(MID($A557,FINDB("_",$A557,7)+1,LEN($A557)-FINDB("_",$A557,7)),'Date Table'!$A$2:$E$31,5,0))</f>
        <v/>
      </c>
      <c r="G557" s="12"/>
      <c r="H557" s="12"/>
      <c r="I557" s="6"/>
    </row>
    <row r="558" spans="1:9" s="7" customFormat="1" x14ac:dyDescent="0.25">
      <c r="A558" s="12"/>
      <c r="B558" s="14" t="str">
        <f t="shared" si="8"/>
        <v/>
      </c>
      <c r="C558" s="35" t="str">
        <f>IF(ISBLANK($A558),"",VLOOKUP(MID($A558,FINDB("_",$A558,7)+1,LEN($A558)-FINDB("_",$A558,7)),'Date Table'!$A$2:$E$31,2,0))</f>
        <v/>
      </c>
      <c r="D558" s="35" t="str">
        <f>IF(ISBLANK($A558),"",VLOOKUP(MID($A558,FINDB("_",$A558,7)+1,LEN($A558)-FINDB("_",$A558,7)),'Date Table'!$A$2:$E$31,3,0))</f>
        <v/>
      </c>
      <c r="E558" s="35" t="str">
        <f>IF(ISBLANK($A558),"",VLOOKUP(MID($A558,FINDB("_",$A558,7)+1,LEN($A558)-FINDB("_",$A558,7)),'Date Table'!$A$2:$E$31,4,0))</f>
        <v/>
      </c>
      <c r="F558" s="35" t="str">
        <f>IF(ISBLANK($A558),"",VLOOKUP(MID($A558,FINDB("_",$A558,7)+1,LEN($A558)-FINDB("_",$A558,7)),'Date Table'!$A$2:$E$31,5,0))</f>
        <v/>
      </c>
      <c r="G558" s="12"/>
      <c r="H558" s="12"/>
      <c r="I558" s="14"/>
    </row>
    <row r="559" spans="1:9" s="7" customFormat="1" x14ac:dyDescent="0.25">
      <c r="A559" s="12"/>
      <c r="B559" s="14" t="str">
        <f t="shared" si="8"/>
        <v/>
      </c>
      <c r="C559" s="35" t="str">
        <f>IF(ISBLANK($A559),"",VLOOKUP(MID($A559,FINDB("_",$A559,7)+1,LEN($A559)-FINDB("_",$A559,7)),'Date Table'!$A$2:$E$31,2,0))</f>
        <v/>
      </c>
      <c r="D559" s="35" t="str">
        <f>IF(ISBLANK($A559),"",VLOOKUP(MID($A559,FINDB("_",$A559,7)+1,LEN($A559)-FINDB("_",$A559,7)),'Date Table'!$A$2:$E$31,3,0))</f>
        <v/>
      </c>
      <c r="E559" s="35" t="str">
        <f>IF(ISBLANK($A559),"",VLOOKUP(MID($A559,FINDB("_",$A559,7)+1,LEN($A559)-FINDB("_",$A559,7)),'Date Table'!$A$2:$E$31,4,0))</f>
        <v/>
      </c>
      <c r="F559" s="35" t="str">
        <f>IF(ISBLANK($A559),"",VLOOKUP(MID($A559,FINDB("_",$A559,7)+1,LEN($A559)-FINDB("_",$A559,7)),'Date Table'!$A$2:$E$31,5,0))</f>
        <v/>
      </c>
      <c r="G559" s="12"/>
      <c r="H559" s="12"/>
      <c r="I559" s="14"/>
    </row>
    <row r="560" spans="1:9" s="7" customFormat="1" x14ac:dyDescent="0.25">
      <c r="A560" s="12"/>
      <c r="B560" s="14" t="str">
        <f t="shared" si="8"/>
        <v/>
      </c>
      <c r="C560" s="35" t="str">
        <f>IF(ISBLANK($A560),"",VLOOKUP(MID($A560,FINDB("_",$A560,7)+1,LEN($A560)-FINDB("_",$A560,7)),'Date Table'!$A$2:$E$31,2,0))</f>
        <v/>
      </c>
      <c r="D560" s="35" t="str">
        <f>IF(ISBLANK($A560),"",VLOOKUP(MID($A560,FINDB("_",$A560,7)+1,LEN($A560)-FINDB("_",$A560,7)),'Date Table'!$A$2:$E$31,3,0))</f>
        <v/>
      </c>
      <c r="E560" s="35" t="str">
        <f>IF(ISBLANK($A560),"",VLOOKUP(MID($A560,FINDB("_",$A560,7)+1,LEN($A560)-FINDB("_",$A560,7)),'Date Table'!$A$2:$E$31,4,0))</f>
        <v/>
      </c>
      <c r="F560" s="35" t="str">
        <f>IF(ISBLANK($A560),"",VLOOKUP(MID($A560,FINDB("_",$A560,7)+1,LEN($A560)-FINDB("_",$A560,7)),'Date Table'!$A$2:$E$31,5,0))</f>
        <v/>
      </c>
      <c r="G560" s="12"/>
      <c r="H560" s="12"/>
      <c r="I560" s="14"/>
    </row>
    <row r="561" spans="1:9" s="7" customFormat="1" x14ac:dyDescent="0.25">
      <c r="A561" s="12"/>
      <c r="B561" s="14" t="str">
        <f t="shared" si="8"/>
        <v/>
      </c>
      <c r="C561" s="35" t="str">
        <f>IF(ISBLANK($A561),"",VLOOKUP(MID($A561,FINDB("_",$A561,7)+1,LEN($A561)-FINDB("_",$A561,7)),'Date Table'!$A$2:$E$31,2,0))</f>
        <v/>
      </c>
      <c r="D561" s="35" t="str">
        <f>IF(ISBLANK($A561),"",VLOOKUP(MID($A561,FINDB("_",$A561,7)+1,LEN($A561)-FINDB("_",$A561,7)),'Date Table'!$A$2:$E$31,3,0))</f>
        <v/>
      </c>
      <c r="E561" s="35" t="str">
        <f>IF(ISBLANK($A561),"",VLOOKUP(MID($A561,FINDB("_",$A561,7)+1,LEN($A561)-FINDB("_",$A561,7)),'Date Table'!$A$2:$E$31,4,0))</f>
        <v/>
      </c>
      <c r="F561" s="35" t="str">
        <f>IF(ISBLANK($A561),"",VLOOKUP(MID($A561,FINDB("_",$A561,7)+1,LEN($A561)-FINDB("_",$A561,7)),'Date Table'!$A$2:$E$31,5,0))</f>
        <v/>
      </c>
      <c r="G561" s="12"/>
      <c r="H561" s="12"/>
      <c r="I561" s="14"/>
    </row>
    <row r="562" spans="1:9" s="7" customFormat="1" x14ac:dyDescent="0.25">
      <c r="A562" s="12"/>
      <c r="B562" s="14" t="str">
        <f t="shared" si="8"/>
        <v/>
      </c>
      <c r="C562" s="35" t="str">
        <f>IF(ISBLANK($A562),"",VLOOKUP(MID($A562,FINDB("_",$A562,7)+1,LEN($A562)-FINDB("_",$A562,7)),'Date Table'!$A$2:$E$31,2,0))</f>
        <v/>
      </c>
      <c r="D562" s="35" t="str">
        <f>IF(ISBLANK($A562),"",VLOOKUP(MID($A562,FINDB("_",$A562,7)+1,LEN($A562)-FINDB("_",$A562,7)),'Date Table'!$A$2:$E$31,3,0))</f>
        <v/>
      </c>
      <c r="E562" s="35" t="str">
        <f>IF(ISBLANK($A562),"",VLOOKUP(MID($A562,FINDB("_",$A562,7)+1,LEN($A562)-FINDB("_",$A562,7)),'Date Table'!$A$2:$E$31,4,0))</f>
        <v/>
      </c>
      <c r="F562" s="35" t="str">
        <f>IF(ISBLANK($A562),"",VLOOKUP(MID($A562,FINDB("_",$A562,7)+1,LEN($A562)-FINDB("_",$A562,7)),'Date Table'!$A$2:$E$31,5,0))</f>
        <v/>
      </c>
      <c r="G562" s="12"/>
      <c r="H562" s="12"/>
      <c r="I562" s="14"/>
    </row>
    <row r="563" spans="1:9" s="7" customFormat="1" x14ac:dyDescent="0.25">
      <c r="A563" s="12"/>
      <c r="B563" s="14" t="str">
        <f t="shared" si="8"/>
        <v/>
      </c>
      <c r="C563" s="35" t="str">
        <f>IF(ISBLANK($A563),"",VLOOKUP(MID($A563,FINDB("_",$A563,7)+1,LEN($A563)-FINDB("_",$A563,7)),'Date Table'!$A$2:$E$31,2,0))</f>
        <v/>
      </c>
      <c r="D563" s="35" t="str">
        <f>IF(ISBLANK($A563),"",VLOOKUP(MID($A563,FINDB("_",$A563,7)+1,LEN($A563)-FINDB("_",$A563,7)),'Date Table'!$A$2:$E$31,3,0))</f>
        <v/>
      </c>
      <c r="E563" s="35" t="str">
        <f>IF(ISBLANK($A563),"",VLOOKUP(MID($A563,FINDB("_",$A563,7)+1,LEN($A563)-FINDB("_",$A563,7)),'Date Table'!$A$2:$E$31,4,0))</f>
        <v/>
      </c>
      <c r="F563" s="35" t="str">
        <f>IF(ISBLANK($A563),"",VLOOKUP(MID($A563,FINDB("_",$A563,7)+1,LEN($A563)-FINDB("_",$A563,7)),'Date Table'!$A$2:$E$31,5,0))</f>
        <v/>
      </c>
      <c r="G563" s="12"/>
      <c r="H563" s="12"/>
      <c r="I563" s="14"/>
    </row>
    <row r="564" spans="1:9" s="7" customFormat="1" x14ac:dyDescent="0.25">
      <c r="A564" s="12"/>
      <c r="B564" s="14" t="str">
        <f t="shared" si="8"/>
        <v/>
      </c>
      <c r="C564" s="35" t="str">
        <f>IF(ISBLANK($A564),"",VLOOKUP(MID($A564,FINDB("_",$A564,7)+1,LEN($A564)-FINDB("_",$A564,7)),'Date Table'!$A$2:$E$31,2,0))</f>
        <v/>
      </c>
      <c r="D564" s="35" t="str">
        <f>IF(ISBLANK($A564),"",VLOOKUP(MID($A564,FINDB("_",$A564,7)+1,LEN($A564)-FINDB("_",$A564,7)),'Date Table'!$A$2:$E$31,3,0))</f>
        <v/>
      </c>
      <c r="E564" s="35" t="str">
        <f>IF(ISBLANK($A564),"",VLOOKUP(MID($A564,FINDB("_",$A564,7)+1,LEN($A564)-FINDB("_",$A564,7)),'Date Table'!$A$2:$E$31,4,0))</f>
        <v/>
      </c>
      <c r="F564" s="35" t="str">
        <f>IF(ISBLANK($A564),"",VLOOKUP(MID($A564,FINDB("_",$A564,7)+1,LEN($A564)-FINDB("_",$A564,7)),'Date Table'!$A$2:$E$31,5,0))</f>
        <v/>
      </c>
      <c r="G564" s="12"/>
      <c r="H564" s="12"/>
      <c r="I564" s="14"/>
    </row>
    <row r="565" spans="1:9" s="7" customFormat="1" x14ac:dyDescent="0.25">
      <c r="A565" s="12"/>
      <c r="B565" s="14" t="str">
        <f t="shared" si="8"/>
        <v/>
      </c>
      <c r="C565" s="35" t="str">
        <f>IF(ISBLANK($A565),"",VLOOKUP(MID($A565,FINDB("_",$A565,7)+1,LEN($A565)-FINDB("_",$A565,7)),'Date Table'!$A$2:$E$31,2,0))</f>
        <v/>
      </c>
      <c r="D565" s="35" t="str">
        <f>IF(ISBLANK($A565),"",VLOOKUP(MID($A565,FINDB("_",$A565,7)+1,LEN($A565)-FINDB("_",$A565,7)),'Date Table'!$A$2:$E$31,3,0))</f>
        <v/>
      </c>
      <c r="E565" s="35" t="str">
        <f>IF(ISBLANK($A565),"",VLOOKUP(MID($A565,FINDB("_",$A565,7)+1,LEN($A565)-FINDB("_",$A565,7)),'Date Table'!$A$2:$E$31,4,0))</f>
        <v/>
      </c>
      <c r="F565" s="35" t="str">
        <f>IF(ISBLANK($A565),"",VLOOKUP(MID($A565,FINDB("_",$A565,7)+1,LEN($A565)-FINDB("_",$A565,7)),'Date Table'!$A$2:$E$31,5,0))</f>
        <v/>
      </c>
      <c r="G565" s="12"/>
      <c r="H565" s="12"/>
      <c r="I565" s="14"/>
    </row>
    <row r="566" spans="1:9" s="7" customFormat="1" x14ac:dyDescent="0.25">
      <c r="A566" s="12"/>
      <c r="B566" s="14" t="str">
        <f t="shared" si="8"/>
        <v/>
      </c>
      <c r="C566" s="35" t="str">
        <f>IF(ISBLANK($A566),"",VLOOKUP(MID($A566,FINDB("_",$A566,7)+1,LEN($A566)-FINDB("_",$A566,7)),'Date Table'!$A$2:$E$31,2,0))</f>
        <v/>
      </c>
      <c r="D566" s="35" t="str">
        <f>IF(ISBLANK($A566),"",VLOOKUP(MID($A566,FINDB("_",$A566,7)+1,LEN($A566)-FINDB("_",$A566,7)),'Date Table'!$A$2:$E$31,3,0))</f>
        <v/>
      </c>
      <c r="E566" s="35" t="str">
        <f>IF(ISBLANK($A566),"",VLOOKUP(MID($A566,FINDB("_",$A566,7)+1,LEN($A566)-FINDB("_",$A566,7)),'Date Table'!$A$2:$E$31,4,0))</f>
        <v/>
      </c>
      <c r="F566" s="35" t="str">
        <f>IF(ISBLANK($A566),"",VLOOKUP(MID($A566,FINDB("_",$A566,7)+1,LEN($A566)-FINDB("_",$A566,7)),'Date Table'!$A$2:$E$31,5,0))</f>
        <v/>
      </c>
      <c r="G566" s="12"/>
      <c r="H566" s="12"/>
      <c r="I566" s="14"/>
    </row>
    <row r="567" spans="1:9" x14ac:dyDescent="0.25">
      <c r="A567" s="2"/>
      <c r="B567" s="14" t="str">
        <f t="shared" si="8"/>
        <v/>
      </c>
      <c r="C567" s="35" t="str">
        <f>IF(ISBLANK($A567),"",VLOOKUP(MID($A567,FINDB("_",$A567,7)+1,LEN($A567)-FINDB("_",$A567,7)),'Date Table'!$A$2:$E$31,2,0))</f>
        <v/>
      </c>
      <c r="D567" s="35" t="str">
        <f>IF(ISBLANK($A567),"",VLOOKUP(MID($A567,FINDB("_",$A567,7)+1,LEN($A567)-FINDB("_",$A567,7)),'Date Table'!$A$2:$E$31,3,0))</f>
        <v/>
      </c>
      <c r="E567" s="35" t="str">
        <f>IF(ISBLANK($A567),"",VLOOKUP(MID($A567,FINDB("_",$A567,7)+1,LEN($A567)-FINDB("_",$A567,7)),'Date Table'!$A$2:$E$31,4,0))</f>
        <v/>
      </c>
      <c r="F567" s="35" t="str">
        <f>IF(ISBLANK($A567),"",VLOOKUP(MID($A567,FINDB("_",$A567,7)+1,LEN($A567)-FINDB("_",$A567,7)),'Date Table'!$A$2:$E$31,5,0))</f>
        <v/>
      </c>
      <c r="G567" s="12"/>
      <c r="H567" s="12"/>
      <c r="I567" s="6"/>
    </row>
    <row r="568" spans="1:9" x14ac:dyDescent="0.25">
      <c r="A568" s="2"/>
      <c r="B568" s="14" t="str">
        <f t="shared" si="8"/>
        <v/>
      </c>
      <c r="C568" s="35" t="str">
        <f>IF(ISBLANK($A568),"",VLOOKUP(MID($A568,FINDB("_",$A568,7)+1,LEN($A568)-FINDB("_",$A568,7)),'Date Table'!$A$2:$E$31,2,0))</f>
        <v/>
      </c>
      <c r="D568" s="35" t="str">
        <f>IF(ISBLANK($A568),"",VLOOKUP(MID($A568,FINDB("_",$A568,7)+1,LEN($A568)-FINDB("_",$A568,7)),'Date Table'!$A$2:$E$31,3,0))</f>
        <v/>
      </c>
      <c r="E568" s="35" t="str">
        <f>IF(ISBLANK($A568),"",VLOOKUP(MID($A568,FINDB("_",$A568,7)+1,LEN($A568)-FINDB("_",$A568,7)),'Date Table'!$A$2:$E$31,4,0))</f>
        <v/>
      </c>
      <c r="F568" s="35" t="str">
        <f>IF(ISBLANK($A568),"",VLOOKUP(MID($A568,FINDB("_",$A568,7)+1,LEN($A568)-FINDB("_",$A568,7)),'Date Table'!$A$2:$E$31,5,0))</f>
        <v/>
      </c>
      <c r="G568" s="12"/>
      <c r="H568" s="12"/>
      <c r="I568" s="6"/>
    </row>
    <row r="569" spans="1:9" s="7" customFormat="1" x14ac:dyDescent="0.25">
      <c r="A569" s="12"/>
      <c r="B569" s="14" t="str">
        <f t="shared" si="8"/>
        <v/>
      </c>
      <c r="C569" s="35" t="str">
        <f>IF(ISBLANK($A569),"",VLOOKUP(MID($A569,FINDB("_",$A569,7)+1,LEN($A569)-FINDB("_",$A569,7)),'Date Table'!$A$2:$E$31,2,0))</f>
        <v/>
      </c>
      <c r="D569" s="35" t="str">
        <f>IF(ISBLANK($A569),"",VLOOKUP(MID($A569,FINDB("_",$A569,7)+1,LEN($A569)-FINDB("_",$A569,7)),'Date Table'!$A$2:$E$31,3,0))</f>
        <v/>
      </c>
      <c r="E569" s="35" t="str">
        <f>IF(ISBLANK($A569),"",VLOOKUP(MID($A569,FINDB("_",$A569,7)+1,LEN($A569)-FINDB("_",$A569,7)),'Date Table'!$A$2:$E$31,4,0))</f>
        <v/>
      </c>
      <c r="F569" s="35" t="str">
        <f>IF(ISBLANK($A569),"",VLOOKUP(MID($A569,FINDB("_",$A569,7)+1,LEN($A569)-FINDB("_",$A569,7)),'Date Table'!$A$2:$E$31,5,0))</f>
        <v/>
      </c>
      <c r="G569" s="12"/>
      <c r="H569" s="12"/>
      <c r="I569" s="14"/>
    </row>
    <row r="570" spans="1:9" s="7" customFormat="1" x14ac:dyDescent="0.25">
      <c r="A570" s="12"/>
      <c r="B570" s="14" t="str">
        <f t="shared" si="8"/>
        <v/>
      </c>
      <c r="C570" s="35" t="str">
        <f>IF(ISBLANK($A570),"",VLOOKUP(MID($A570,FINDB("_",$A570,7)+1,LEN($A570)-FINDB("_",$A570,7)),'Date Table'!$A$2:$E$31,2,0))</f>
        <v/>
      </c>
      <c r="D570" s="35" t="str">
        <f>IF(ISBLANK($A570),"",VLOOKUP(MID($A570,FINDB("_",$A570,7)+1,LEN($A570)-FINDB("_",$A570,7)),'Date Table'!$A$2:$E$31,3,0))</f>
        <v/>
      </c>
      <c r="E570" s="35" t="str">
        <f>IF(ISBLANK($A570),"",VLOOKUP(MID($A570,FINDB("_",$A570,7)+1,LEN($A570)-FINDB("_",$A570,7)),'Date Table'!$A$2:$E$31,4,0))</f>
        <v/>
      </c>
      <c r="F570" s="35" t="str">
        <f>IF(ISBLANK($A570),"",VLOOKUP(MID($A570,FINDB("_",$A570,7)+1,LEN($A570)-FINDB("_",$A570,7)),'Date Table'!$A$2:$E$31,5,0))</f>
        <v/>
      </c>
      <c r="G570" s="12"/>
      <c r="H570" s="12"/>
      <c r="I570" s="14"/>
    </row>
    <row r="571" spans="1:9" s="7" customFormat="1" x14ac:dyDescent="0.25">
      <c r="A571" s="12"/>
      <c r="B571" s="14" t="str">
        <f t="shared" si="8"/>
        <v/>
      </c>
      <c r="C571" s="35" t="str">
        <f>IF(ISBLANK($A571),"",VLOOKUP(MID($A571,FINDB("_",$A571,7)+1,LEN($A571)-FINDB("_",$A571,7)),'Date Table'!$A$2:$E$31,2,0))</f>
        <v/>
      </c>
      <c r="D571" s="35" t="str">
        <f>IF(ISBLANK($A571),"",VLOOKUP(MID($A571,FINDB("_",$A571,7)+1,LEN($A571)-FINDB("_",$A571,7)),'Date Table'!$A$2:$E$31,3,0))</f>
        <v/>
      </c>
      <c r="E571" s="35" t="str">
        <f>IF(ISBLANK($A571),"",VLOOKUP(MID($A571,FINDB("_",$A571,7)+1,LEN($A571)-FINDB("_",$A571,7)),'Date Table'!$A$2:$E$31,4,0))</f>
        <v/>
      </c>
      <c r="F571" s="35" t="str">
        <f>IF(ISBLANK($A571),"",VLOOKUP(MID($A571,FINDB("_",$A571,7)+1,LEN($A571)-FINDB("_",$A571,7)),'Date Table'!$A$2:$E$31,5,0))</f>
        <v/>
      </c>
      <c r="G571" s="12"/>
      <c r="H571" s="12"/>
      <c r="I571" s="14"/>
    </row>
    <row r="572" spans="1:9" s="7" customFormat="1" x14ac:dyDescent="0.25">
      <c r="A572" s="12"/>
      <c r="B572" s="14" t="str">
        <f t="shared" si="8"/>
        <v/>
      </c>
      <c r="C572" s="35" t="str">
        <f>IF(ISBLANK($A572),"",VLOOKUP(MID($A572,FINDB("_",$A572,7)+1,LEN($A572)-FINDB("_",$A572,7)),'Date Table'!$A$2:$E$31,2,0))</f>
        <v/>
      </c>
      <c r="D572" s="35" t="str">
        <f>IF(ISBLANK($A572),"",VLOOKUP(MID($A572,FINDB("_",$A572,7)+1,LEN($A572)-FINDB("_",$A572,7)),'Date Table'!$A$2:$E$31,3,0))</f>
        <v/>
      </c>
      <c r="E572" s="35" t="str">
        <f>IF(ISBLANK($A572),"",VLOOKUP(MID($A572,FINDB("_",$A572,7)+1,LEN($A572)-FINDB("_",$A572,7)),'Date Table'!$A$2:$E$31,4,0))</f>
        <v/>
      </c>
      <c r="F572" s="35" t="str">
        <f>IF(ISBLANK($A572),"",VLOOKUP(MID($A572,FINDB("_",$A572,7)+1,LEN($A572)-FINDB("_",$A572,7)),'Date Table'!$A$2:$E$31,5,0))</f>
        <v/>
      </c>
      <c r="G572" s="12"/>
      <c r="H572" s="12"/>
      <c r="I572" s="14"/>
    </row>
    <row r="573" spans="1:9" s="7" customFormat="1" x14ac:dyDescent="0.25">
      <c r="A573" s="12"/>
      <c r="B573" s="14" t="str">
        <f t="shared" si="8"/>
        <v/>
      </c>
      <c r="C573" s="35" t="str">
        <f>IF(ISBLANK($A573),"",VLOOKUP(MID($A573,FINDB("_",$A573,7)+1,LEN($A573)-FINDB("_",$A573,7)),'Date Table'!$A$2:$E$31,2,0))</f>
        <v/>
      </c>
      <c r="D573" s="35" t="str">
        <f>IF(ISBLANK($A573),"",VLOOKUP(MID($A573,FINDB("_",$A573,7)+1,LEN($A573)-FINDB("_",$A573,7)),'Date Table'!$A$2:$E$31,3,0))</f>
        <v/>
      </c>
      <c r="E573" s="35" t="str">
        <f>IF(ISBLANK($A573),"",VLOOKUP(MID($A573,FINDB("_",$A573,7)+1,LEN($A573)-FINDB("_",$A573,7)),'Date Table'!$A$2:$E$31,4,0))</f>
        <v/>
      </c>
      <c r="F573" s="35" t="str">
        <f>IF(ISBLANK($A573),"",VLOOKUP(MID($A573,FINDB("_",$A573,7)+1,LEN($A573)-FINDB("_",$A573,7)),'Date Table'!$A$2:$E$31,5,0))</f>
        <v/>
      </c>
      <c r="G573" s="12"/>
      <c r="H573" s="12"/>
      <c r="I573" s="14"/>
    </row>
    <row r="574" spans="1:9" s="7" customFormat="1" x14ac:dyDescent="0.25">
      <c r="A574" s="12"/>
      <c r="B574" s="14" t="str">
        <f t="shared" si="8"/>
        <v/>
      </c>
      <c r="C574" s="35" t="str">
        <f>IF(ISBLANK($A574),"",VLOOKUP(MID($A574,FINDB("_",$A574,7)+1,LEN($A574)-FINDB("_",$A574,7)),'Date Table'!$A$2:$E$31,2,0))</f>
        <v/>
      </c>
      <c r="D574" s="35" t="str">
        <f>IF(ISBLANK($A574),"",VLOOKUP(MID($A574,FINDB("_",$A574,7)+1,LEN($A574)-FINDB("_",$A574,7)),'Date Table'!$A$2:$E$31,3,0))</f>
        <v/>
      </c>
      <c r="E574" s="35" t="str">
        <f>IF(ISBLANK($A574),"",VLOOKUP(MID($A574,FINDB("_",$A574,7)+1,LEN($A574)-FINDB("_",$A574,7)),'Date Table'!$A$2:$E$31,4,0))</f>
        <v/>
      </c>
      <c r="F574" s="35" t="str">
        <f>IF(ISBLANK($A574),"",VLOOKUP(MID($A574,FINDB("_",$A574,7)+1,LEN($A574)-FINDB("_",$A574,7)),'Date Table'!$A$2:$E$31,5,0))</f>
        <v/>
      </c>
      <c r="G574" s="12"/>
      <c r="H574" s="12"/>
      <c r="I574" s="14"/>
    </row>
    <row r="575" spans="1:9" s="7" customFormat="1" x14ac:dyDescent="0.25">
      <c r="A575" s="12"/>
      <c r="B575" s="14" t="str">
        <f t="shared" ref="B575:B634" si="9">IF(ISBLANK($A575),"","Internal")</f>
        <v/>
      </c>
      <c r="C575" s="35" t="str">
        <f>IF(ISBLANK($A575),"",VLOOKUP(MID($A575,FINDB("_",$A575,7)+1,LEN($A575)-FINDB("_",$A575,7)),'Date Table'!$A$2:$E$31,2,0))</f>
        <v/>
      </c>
      <c r="D575" s="35" t="str">
        <f>IF(ISBLANK($A575),"",VLOOKUP(MID($A575,FINDB("_",$A575,7)+1,LEN($A575)-FINDB("_",$A575,7)),'Date Table'!$A$2:$E$31,3,0))</f>
        <v/>
      </c>
      <c r="E575" s="35" t="str">
        <f>IF(ISBLANK($A575),"",VLOOKUP(MID($A575,FINDB("_",$A575,7)+1,LEN($A575)-FINDB("_",$A575,7)),'Date Table'!$A$2:$E$31,4,0))</f>
        <v/>
      </c>
      <c r="F575" s="35" t="str">
        <f>IF(ISBLANK($A575),"",VLOOKUP(MID($A575,FINDB("_",$A575,7)+1,LEN($A575)-FINDB("_",$A575,7)),'Date Table'!$A$2:$E$31,5,0))</f>
        <v/>
      </c>
      <c r="G575" s="12"/>
      <c r="H575" s="12"/>
      <c r="I575" s="14"/>
    </row>
    <row r="576" spans="1:9" s="7" customFormat="1" x14ac:dyDescent="0.25">
      <c r="A576" s="12"/>
      <c r="B576" s="14" t="str">
        <f t="shared" si="9"/>
        <v/>
      </c>
      <c r="C576" s="35" t="str">
        <f>IF(ISBLANK($A576),"",VLOOKUP(MID($A576,FINDB("_",$A576,7)+1,LEN($A576)-FINDB("_",$A576,7)),'Date Table'!$A$2:$E$31,2,0))</f>
        <v/>
      </c>
      <c r="D576" s="35" t="str">
        <f>IF(ISBLANK($A576),"",VLOOKUP(MID($A576,FINDB("_",$A576,7)+1,LEN($A576)-FINDB("_",$A576,7)),'Date Table'!$A$2:$E$31,3,0))</f>
        <v/>
      </c>
      <c r="E576" s="35" t="str">
        <f>IF(ISBLANK($A576),"",VLOOKUP(MID($A576,FINDB("_",$A576,7)+1,LEN($A576)-FINDB("_",$A576,7)),'Date Table'!$A$2:$E$31,4,0))</f>
        <v/>
      </c>
      <c r="F576" s="35" t="str">
        <f>IF(ISBLANK($A576),"",VLOOKUP(MID($A576,FINDB("_",$A576,7)+1,LEN($A576)-FINDB("_",$A576,7)),'Date Table'!$A$2:$E$31,5,0))</f>
        <v/>
      </c>
      <c r="G576" s="12"/>
      <c r="H576" s="12"/>
      <c r="I576" s="14"/>
    </row>
    <row r="577" spans="1:9" s="7" customFormat="1" x14ac:dyDescent="0.25">
      <c r="A577" s="12"/>
      <c r="B577" s="14" t="str">
        <f t="shared" si="9"/>
        <v/>
      </c>
      <c r="C577" s="35" t="str">
        <f>IF(ISBLANK($A577),"",VLOOKUP(MID($A577,FINDB("_",$A577,7)+1,LEN($A577)-FINDB("_",$A577,7)),'Date Table'!$A$2:$E$31,2,0))</f>
        <v/>
      </c>
      <c r="D577" s="35" t="str">
        <f>IF(ISBLANK($A577),"",VLOOKUP(MID($A577,FINDB("_",$A577,7)+1,LEN($A577)-FINDB("_",$A577,7)),'Date Table'!$A$2:$E$31,3,0))</f>
        <v/>
      </c>
      <c r="E577" s="35" t="str">
        <f>IF(ISBLANK($A577),"",VLOOKUP(MID($A577,FINDB("_",$A577,7)+1,LEN($A577)-FINDB("_",$A577,7)),'Date Table'!$A$2:$E$31,4,0))</f>
        <v/>
      </c>
      <c r="F577" s="35" t="str">
        <f>IF(ISBLANK($A577),"",VLOOKUP(MID($A577,FINDB("_",$A577,7)+1,LEN($A577)-FINDB("_",$A577,7)),'Date Table'!$A$2:$E$31,5,0))</f>
        <v/>
      </c>
      <c r="G577" s="12"/>
      <c r="H577" s="12"/>
      <c r="I577" s="14"/>
    </row>
    <row r="578" spans="1:9" x14ac:dyDescent="0.25">
      <c r="A578" s="2"/>
      <c r="B578" s="14" t="str">
        <f t="shared" si="9"/>
        <v/>
      </c>
      <c r="C578" s="35" t="str">
        <f>IF(ISBLANK($A578),"",VLOOKUP(MID($A578,FINDB("_",$A578,7)+1,LEN($A578)-FINDB("_",$A578,7)),'Date Table'!$A$2:$E$31,2,0))</f>
        <v/>
      </c>
      <c r="D578" s="35" t="str">
        <f>IF(ISBLANK($A578),"",VLOOKUP(MID($A578,FINDB("_",$A578,7)+1,LEN($A578)-FINDB("_",$A578,7)),'Date Table'!$A$2:$E$31,3,0))</f>
        <v/>
      </c>
      <c r="E578" s="35" t="str">
        <f>IF(ISBLANK($A578),"",VLOOKUP(MID($A578,FINDB("_",$A578,7)+1,LEN($A578)-FINDB("_",$A578,7)),'Date Table'!$A$2:$E$31,4,0))</f>
        <v/>
      </c>
      <c r="F578" s="35" t="str">
        <f>IF(ISBLANK($A578),"",VLOOKUP(MID($A578,FINDB("_",$A578,7)+1,LEN($A578)-FINDB("_",$A578,7)),'Date Table'!$A$2:$E$31,5,0))</f>
        <v/>
      </c>
      <c r="G578" s="12"/>
      <c r="H578" s="12"/>
      <c r="I578" s="6"/>
    </row>
    <row r="579" spans="1:9" x14ac:dyDescent="0.25">
      <c r="A579" s="2"/>
      <c r="B579" s="14" t="str">
        <f t="shared" si="9"/>
        <v/>
      </c>
      <c r="C579" s="35" t="str">
        <f>IF(ISBLANK($A579),"",VLOOKUP(MID($A579,FINDB("_",$A579,7)+1,LEN($A579)-FINDB("_",$A579,7)),'Date Table'!$A$2:$E$31,2,0))</f>
        <v/>
      </c>
      <c r="D579" s="35" t="str">
        <f>IF(ISBLANK($A579),"",VLOOKUP(MID($A579,FINDB("_",$A579,7)+1,LEN($A579)-FINDB("_",$A579,7)),'Date Table'!$A$2:$E$31,3,0))</f>
        <v/>
      </c>
      <c r="E579" s="35" t="str">
        <f>IF(ISBLANK($A579),"",VLOOKUP(MID($A579,FINDB("_",$A579,7)+1,LEN($A579)-FINDB("_",$A579,7)),'Date Table'!$A$2:$E$31,4,0))</f>
        <v/>
      </c>
      <c r="F579" s="35" t="str">
        <f>IF(ISBLANK($A579),"",VLOOKUP(MID($A579,FINDB("_",$A579,7)+1,LEN($A579)-FINDB("_",$A579,7)),'Date Table'!$A$2:$E$31,5,0))</f>
        <v/>
      </c>
      <c r="G579" s="12"/>
      <c r="H579" s="12"/>
      <c r="I579" s="6"/>
    </row>
    <row r="580" spans="1:9" s="7" customFormat="1" x14ac:dyDescent="0.25">
      <c r="A580" s="12"/>
      <c r="B580" s="14" t="str">
        <f t="shared" si="9"/>
        <v/>
      </c>
      <c r="C580" s="35" t="str">
        <f>IF(ISBLANK($A580),"",VLOOKUP(MID($A580,FINDB("_",$A580,7)+1,LEN($A580)-FINDB("_",$A580,7)),'Date Table'!$A$2:$E$31,2,0))</f>
        <v/>
      </c>
      <c r="D580" s="35" t="str">
        <f>IF(ISBLANK($A580),"",VLOOKUP(MID($A580,FINDB("_",$A580,7)+1,LEN($A580)-FINDB("_",$A580,7)),'Date Table'!$A$2:$E$31,3,0))</f>
        <v/>
      </c>
      <c r="E580" s="35" t="str">
        <f>IF(ISBLANK($A580),"",VLOOKUP(MID($A580,FINDB("_",$A580,7)+1,LEN($A580)-FINDB("_",$A580,7)),'Date Table'!$A$2:$E$31,4,0))</f>
        <v/>
      </c>
      <c r="F580" s="35" t="str">
        <f>IF(ISBLANK($A580),"",VLOOKUP(MID($A580,FINDB("_",$A580,7)+1,LEN($A580)-FINDB("_",$A580,7)),'Date Table'!$A$2:$E$31,5,0))</f>
        <v/>
      </c>
      <c r="G580" s="12"/>
      <c r="H580" s="12"/>
      <c r="I580" s="14"/>
    </row>
    <row r="581" spans="1:9" s="7" customFormat="1" x14ac:dyDescent="0.25">
      <c r="A581" s="12"/>
      <c r="B581" s="14" t="str">
        <f t="shared" si="9"/>
        <v/>
      </c>
      <c r="C581" s="35" t="str">
        <f>IF(ISBLANK($A581),"",VLOOKUP(MID($A581,FINDB("_",$A581,7)+1,LEN($A581)-FINDB("_",$A581,7)),'Date Table'!$A$2:$E$31,2,0))</f>
        <v/>
      </c>
      <c r="D581" s="35" t="str">
        <f>IF(ISBLANK($A581),"",VLOOKUP(MID($A581,FINDB("_",$A581,7)+1,LEN($A581)-FINDB("_",$A581,7)),'Date Table'!$A$2:$E$31,3,0))</f>
        <v/>
      </c>
      <c r="E581" s="35" t="str">
        <f>IF(ISBLANK($A581),"",VLOOKUP(MID($A581,FINDB("_",$A581,7)+1,LEN($A581)-FINDB("_",$A581,7)),'Date Table'!$A$2:$E$31,4,0))</f>
        <v/>
      </c>
      <c r="F581" s="35" t="str">
        <f>IF(ISBLANK($A581),"",VLOOKUP(MID($A581,FINDB("_",$A581,7)+1,LEN($A581)-FINDB("_",$A581,7)),'Date Table'!$A$2:$E$31,5,0))</f>
        <v/>
      </c>
      <c r="G581" s="12"/>
      <c r="H581" s="12"/>
      <c r="I581" s="14"/>
    </row>
    <row r="582" spans="1:9" s="7" customFormat="1" x14ac:dyDescent="0.25">
      <c r="A582" s="12"/>
      <c r="B582" s="14" t="str">
        <f t="shared" si="9"/>
        <v/>
      </c>
      <c r="C582" s="35" t="str">
        <f>IF(ISBLANK($A582),"",VLOOKUP(MID($A582,FINDB("_",$A582,7)+1,LEN($A582)-FINDB("_",$A582,7)),'Date Table'!$A$2:$E$31,2,0))</f>
        <v/>
      </c>
      <c r="D582" s="35" t="str">
        <f>IF(ISBLANK($A582),"",VLOOKUP(MID($A582,FINDB("_",$A582,7)+1,LEN($A582)-FINDB("_",$A582,7)),'Date Table'!$A$2:$E$31,3,0))</f>
        <v/>
      </c>
      <c r="E582" s="35" t="str">
        <f>IF(ISBLANK($A582),"",VLOOKUP(MID($A582,FINDB("_",$A582,7)+1,LEN($A582)-FINDB("_",$A582,7)),'Date Table'!$A$2:$E$31,4,0))</f>
        <v/>
      </c>
      <c r="F582" s="35" t="str">
        <f>IF(ISBLANK($A582),"",VLOOKUP(MID($A582,FINDB("_",$A582,7)+1,LEN($A582)-FINDB("_",$A582,7)),'Date Table'!$A$2:$E$31,5,0))</f>
        <v/>
      </c>
      <c r="G582" s="12"/>
      <c r="H582" s="12"/>
      <c r="I582" s="14"/>
    </row>
    <row r="583" spans="1:9" s="7" customFormat="1" x14ac:dyDescent="0.25">
      <c r="A583" s="12"/>
      <c r="B583" s="14" t="str">
        <f t="shared" si="9"/>
        <v/>
      </c>
      <c r="C583" s="35" t="str">
        <f>IF(ISBLANK($A583),"",VLOOKUP(MID($A583,FINDB("_",$A583,7)+1,LEN($A583)-FINDB("_",$A583,7)),'Date Table'!$A$2:$E$31,2,0))</f>
        <v/>
      </c>
      <c r="D583" s="35" t="str">
        <f>IF(ISBLANK($A583),"",VLOOKUP(MID($A583,FINDB("_",$A583,7)+1,LEN($A583)-FINDB("_",$A583,7)),'Date Table'!$A$2:$E$31,3,0))</f>
        <v/>
      </c>
      <c r="E583" s="35" t="str">
        <f>IF(ISBLANK($A583),"",VLOOKUP(MID($A583,FINDB("_",$A583,7)+1,LEN($A583)-FINDB("_",$A583,7)),'Date Table'!$A$2:$E$31,4,0))</f>
        <v/>
      </c>
      <c r="F583" s="35" t="str">
        <f>IF(ISBLANK($A583),"",VLOOKUP(MID($A583,FINDB("_",$A583,7)+1,LEN($A583)-FINDB("_",$A583,7)),'Date Table'!$A$2:$E$31,5,0))</f>
        <v/>
      </c>
      <c r="G583" s="12"/>
      <c r="H583" s="12"/>
      <c r="I583" s="14"/>
    </row>
    <row r="584" spans="1:9" s="7" customFormat="1" x14ac:dyDescent="0.25">
      <c r="A584" s="12"/>
      <c r="B584" s="14" t="str">
        <f t="shared" si="9"/>
        <v/>
      </c>
      <c r="C584" s="35" t="str">
        <f>IF(ISBLANK($A584),"",VLOOKUP(MID($A584,FINDB("_",$A584,7)+1,LEN($A584)-FINDB("_",$A584,7)),'Date Table'!$A$2:$E$31,2,0))</f>
        <v/>
      </c>
      <c r="D584" s="35" t="str">
        <f>IF(ISBLANK($A584),"",VLOOKUP(MID($A584,FINDB("_",$A584,7)+1,LEN($A584)-FINDB("_",$A584,7)),'Date Table'!$A$2:$E$31,3,0))</f>
        <v/>
      </c>
      <c r="E584" s="35" t="str">
        <f>IF(ISBLANK($A584),"",VLOOKUP(MID($A584,FINDB("_",$A584,7)+1,LEN($A584)-FINDB("_",$A584,7)),'Date Table'!$A$2:$E$31,4,0))</f>
        <v/>
      </c>
      <c r="F584" s="35" t="str">
        <f>IF(ISBLANK($A584),"",VLOOKUP(MID($A584,FINDB("_",$A584,7)+1,LEN($A584)-FINDB("_",$A584,7)),'Date Table'!$A$2:$E$31,5,0))</f>
        <v/>
      </c>
      <c r="G584" s="12"/>
      <c r="H584" s="12"/>
      <c r="I584" s="14"/>
    </row>
    <row r="585" spans="1:9" s="7" customFormat="1" x14ac:dyDescent="0.25">
      <c r="A585" s="12"/>
      <c r="B585" s="14" t="str">
        <f t="shared" si="9"/>
        <v/>
      </c>
      <c r="C585" s="35" t="str">
        <f>IF(ISBLANK($A585),"",VLOOKUP(MID($A585,FINDB("_",$A585,7)+1,LEN($A585)-FINDB("_",$A585,7)),'Date Table'!$A$2:$E$31,2,0))</f>
        <v/>
      </c>
      <c r="D585" s="35" t="str">
        <f>IF(ISBLANK($A585),"",VLOOKUP(MID($A585,FINDB("_",$A585,7)+1,LEN($A585)-FINDB("_",$A585,7)),'Date Table'!$A$2:$E$31,3,0))</f>
        <v/>
      </c>
      <c r="E585" s="35" t="str">
        <f>IF(ISBLANK($A585),"",VLOOKUP(MID($A585,FINDB("_",$A585,7)+1,LEN($A585)-FINDB("_",$A585,7)),'Date Table'!$A$2:$E$31,4,0))</f>
        <v/>
      </c>
      <c r="F585" s="35" t="str">
        <f>IF(ISBLANK($A585),"",VLOOKUP(MID($A585,FINDB("_",$A585,7)+1,LEN($A585)-FINDB("_",$A585,7)),'Date Table'!$A$2:$E$31,5,0))</f>
        <v/>
      </c>
      <c r="G585" s="12"/>
      <c r="H585" s="12"/>
      <c r="I585" s="14"/>
    </row>
    <row r="586" spans="1:9" s="7" customFormat="1" x14ac:dyDescent="0.25">
      <c r="A586" s="12"/>
      <c r="B586" s="14" t="str">
        <f t="shared" si="9"/>
        <v/>
      </c>
      <c r="C586" s="35" t="str">
        <f>IF(ISBLANK($A586),"",VLOOKUP(MID($A586,FINDB("_",$A586,7)+1,LEN($A586)-FINDB("_",$A586,7)),'Date Table'!$A$2:$E$31,2,0))</f>
        <v/>
      </c>
      <c r="D586" s="35" t="str">
        <f>IF(ISBLANK($A586),"",VLOOKUP(MID($A586,FINDB("_",$A586,7)+1,LEN($A586)-FINDB("_",$A586,7)),'Date Table'!$A$2:$E$31,3,0))</f>
        <v/>
      </c>
      <c r="E586" s="35" t="str">
        <f>IF(ISBLANK($A586),"",VLOOKUP(MID($A586,FINDB("_",$A586,7)+1,LEN($A586)-FINDB("_",$A586,7)),'Date Table'!$A$2:$E$31,4,0))</f>
        <v/>
      </c>
      <c r="F586" s="35" t="str">
        <f>IF(ISBLANK($A586),"",VLOOKUP(MID($A586,FINDB("_",$A586,7)+1,LEN($A586)-FINDB("_",$A586,7)),'Date Table'!$A$2:$E$31,5,0))</f>
        <v/>
      </c>
      <c r="G586" s="12"/>
      <c r="H586" s="12"/>
      <c r="I586" s="14"/>
    </row>
    <row r="587" spans="1:9" s="7" customFormat="1" x14ac:dyDescent="0.25">
      <c r="A587" s="12"/>
      <c r="B587" s="14" t="str">
        <f t="shared" si="9"/>
        <v/>
      </c>
      <c r="C587" s="35" t="str">
        <f>IF(ISBLANK($A587),"",VLOOKUP(MID($A587,FINDB("_",$A587,7)+1,LEN($A587)-FINDB("_",$A587,7)),'Date Table'!$A$2:$E$31,2,0))</f>
        <v/>
      </c>
      <c r="D587" s="35" t="str">
        <f>IF(ISBLANK($A587),"",VLOOKUP(MID($A587,FINDB("_",$A587,7)+1,LEN($A587)-FINDB("_",$A587,7)),'Date Table'!$A$2:$E$31,3,0))</f>
        <v/>
      </c>
      <c r="E587" s="35" t="str">
        <f>IF(ISBLANK($A587),"",VLOOKUP(MID($A587,FINDB("_",$A587,7)+1,LEN($A587)-FINDB("_",$A587,7)),'Date Table'!$A$2:$E$31,4,0))</f>
        <v/>
      </c>
      <c r="F587" s="35" t="str">
        <f>IF(ISBLANK($A587),"",VLOOKUP(MID($A587,FINDB("_",$A587,7)+1,LEN($A587)-FINDB("_",$A587,7)),'Date Table'!$A$2:$E$31,5,0))</f>
        <v/>
      </c>
      <c r="G587" s="12"/>
      <c r="H587" s="12"/>
      <c r="I587" s="14"/>
    </row>
    <row r="588" spans="1:9" s="7" customFormat="1" x14ac:dyDescent="0.25">
      <c r="A588" s="12"/>
      <c r="B588" s="14" t="str">
        <f t="shared" si="9"/>
        <v/>
      </c>
      <c r="C588" s="35" t="str">
        <f>IF(ISBLANK($A588),"",VLOOKUP(MID($A588,FINDB("_",$A588,7)+1,LEN($A588)-FINDB("_",$A588,7)),'Date Table'!$A$2:$E$31,2,0))</f>
        <v/>
      </c>
      <c r="D588" s="35" t="str">
        <f>IF(ISBLANK($A588),"",VLOOKUP(MID($A588,FINDB("_",$A588,7)+1,LEN($A588)-FINDB("_",$A588,7)),'Date Table'!$A$2:$E$31,3,0))</f>
        <v/>
      </c>
      <c r="E588" s="35" t="str">
        <f>IF(ISBLANK($A588),"",VLOOKUP(MID($A588,FINDB("_",$A588,7)+1,LEN($A588)-FINDB("_",$A588,7)),'Date Table'!$A$2:$E$31,4,0))</f>
        <v/>
      </c>
      <c r="F588" s="35" t="str">
        <f>IF(ISBLANK($A588),"",VLOOKUP(MID($A588,FINDB("_",$A588,7)+1,LEN($A588)-FINDB("_",$A588,7)),'Date Table'!$A$2:$E$31,5,0))</f>
        <v/>
      </c>
      <c r="G588" s="12"/>
      <c r="H588" s="12"/>
      <c r="I588" s="14"/>
    </row>
    <row r="589" spans="1:9" x14ac:dyDescent="0.25">
      <c r="A589" s="2"/>
      <c r="B589" s="14" t="str">
        <f t="shared" si="9"/>
        <v/>
      </c>
      <c r="C589" s="35" t="str">
        <f>IF(ISBLANK($A589),"",VLOOKUP(MID($A589,FINDB("_",$A589,7)+1,LEN($A589)-FINDB("_",$A589,7)),'Date Table'!$A$2:$E$31,2,0))</f>
        <v/>
      </c>
      <c r="D589" s="35" t="str">
        <f>IF(ISBLANK($A589),"",VLOOKUP(MID($A589,FINDB("_",$A589,7)+1,LEN($A589)-FINDB("_",$A589,7)),'Date Table'!$A$2:$E$31,3,0))</f>
        <v/>
      </c>
      <c r="E589" s="35" t="str">
        <f>IF(ISBLANK($A589),"",VLOOKUP(MID($A589,FINDB("_",$A589,7)+1,LEN($A589)-FINDB("_",$A589,7)),'Date Table'!$A$2:$E$31,4,0))</f>
        <v/>
      </c>
      <c r="F589" s="35" t="str">
        <f>IF(ISBLANK($A589),"",VLOOKUP(MID($A589,FINDB("_",$A589,7)+1,LEN($A589)-FINDB("_",$A589,7)),'Date Table'!$A$2:$E$31,5,0))</f>
        <v/>
      </c>
      <c r="G589" s="12"/>
      <c r="H589" s="12"/>
      <c r="I589" s="6"/>
    </row>
    <row r="590" spans="1:9" x14ac:dyDescent="0.25">
      <c r="A590" s="2"/>
      <c r="B590" s="14" t="str">
        <f t="shared" si="9"/>
        <v/>
      </c>
      <c r="C590" s="35" t="str">
        <f>IF(ISBLANK($A590),"",VLOOKUP(MID($A590,FINDB("_",$A590,7)+1,LEN($A590)-FINDB("_",$A590,7)),'Date Table'!$A$2:$E$31,2,0))</f>
        <v/>
      </c>
      <c r="D590" s="35" t="str">
        <f>IF(ISBLANK($A590),"",VLOOKUP(MID($A590,FINDB("_",$A590,7)+1,LEN($A590)-FINDB("_",$A590,7)),'Date Table'!$A$2:$E$31,3,0))</f>
        <v/>
      </c>
      <c r="E590" s="35" t="str">
        <f>IF(ISBLANK($A590),"",VLOOKUP(MID($A590,FINDB("_",$A590,7)+1,LEN($A590)-FINDB("_",$A590,7)),'Date Table'!$A$2:$E$31,4,0))</f>
        <v/>
      </c>
      <c r="F590" s="35" t="str">
        <f>IF(ISBLANK($A590),"",VLOOKUP(MID($A590,FINDB("_",$A590,7)+1,LEN($A590)-FINDB("_",$A590,7)),'Date Table'!$A$2:$E$31,5,0))</f>
        <v/>
      </c>
      <c r="G590" s="12"/>
      <c r="H590" s="12"/>
      <c r="I590" s="6"/>
    </row>
    <row r="591" spans="1:9" s="7" customFormat="1" x14ac:dyDescent="0.25">
      <c r="A591" s="12"/>
      <c r="B591" s="14" t="str">
        <f t="shared" si="9"/>
        <v/>
      </c>
      <c r="C591" s="35" t="str">
        <f>IF(ISBLANK($A591),"",VLOOKUP(MID($A591,FINDB("_",$A591,7)+1,LEN($A591)-FINDB("_",$A591,7)),'Date Table'!$A$2:$E$31,2,0))</f>
        <v/>
      </c>
      <c r="D591" s="35" t="str">
        <f>IF(ISBLANK($A591),"",VLOOKUP(MID($A591,FINDB("_",$A591,7)+1,LEN($A591)-FINDB("_",$A591,7)),'Date Table'!$A$2:$E$31,3,0))</f>
        <v/>
      </c>
      <c r="E591" s="35" t="str">
        <f>IF(ISBLANK($A591),"",VLOOKUP(MID($A591,FINDB("_",$A591,7)+1,LEN($A591)-FINDB("_",$A591,7)),'Date Table'!$A$2:$E$31,4,0))</f>
        <v/>
      </c>
      <c r="F591" s="35" t="str">
        <f>IF(ISBLANK($A591),"",VLOOKUP(MID($A591,FINDB("_",$A591,7)+1,LEN($A591)-FINDB("_",$A591,7)),'Date Table'!$A$2:$E$31,5,0))</f>
        <v/>
      </c>
      <c r="G591" s="12"/>
      <c r="H591" s="12"/>
      <c r="I591" s="14"/>
    </row>
    <row r="592" spans="1:9" s="7" customFormat="1" x14ac:dyDescent="0.25">
      <c r="A592" s="12"/>
      <c r="B592" s="14" t="str">
        <f t="shared" si="9"/>
        <v/>
      </c>
      <c r="C592" s="35" t="str">
        <f>IF(ISBLANK($A592),"",VLOOKUP(MID($A592,FINDB("_",$A592,7)+1,LEN($A592)-FINDB("_",$A592,7)),'Date Table'!$A$2:$E$31,2,0))</f>
        <v/>
      </c>
      <c r="D592" s="35" t="str">
        <f>IF(ISBLANK($A592),"",VLOOKUP(MID($A592,FINDB("_",$A592,7)+1,LEN($A592)-FINDB("_",$A592,7)),'Date Table'!$A$2:$E$31,3,0))</f>
        <v/>
      </c>
      <c r="E592" s="35" t="str">
        <f>IF(ISBLANK($A592),"",VLOOKUP(MID($A592,FINDB("_",$A592,7)+1,LEN($A592)-FINDB("_",$A592,7)),'Date Table'!$A$2:$E$31,4,0))</f>
        <v/>
      </c>
      <c r="F592" s="35" t="str">
        <f>IF(ISBLANK($A592),"",VLOOKUP(MID($A592,FINDB("_",$A592,7)+1,LEN($A592)-FINDB("_",$A592,7)),'Date Table'!$A$2:$E$31,5,0))</f>
        <v/>
      </c>
      <c r="G592" s="12"/>
      <c r="H592" s="12"/>
      <c r="I592" s="14"/>
    </row>
    <row r="593" spans="1:9" s="7" customFormat="1" x14ac:dyDescent="0.25">
      <c r="A593" s="12"/>
      <c r="B593" s="14" t="str">
        <f t="shared" si="9"/>
        <v/>
      </c>
      <c r="C593" s="35" t="str">
        <f>IF(ISBLANK($A593),"",VLOOKUP(MID($A593,FINDB("_",$A593,7)+1,LEN($A593)-FINDB("_",$A593,7)),'Date Table'!$A$2:$E$31,2,0))</f>
        <v/>
      </c>
      <c r="D593" s="35" t="str">
        <f>IF(ISBLANK($A593),"",VLOOKUP(MID($A593,FINDB("_",$A593,7)+1,LEN($A593)-FINDB("_",$A593,7)),'Date Table'!$A$2:$E$31,3,0))</f>
        <v/>
      </c>
      <c r="E593" s="35" t="str">
        <f>IF(ISBLANK($A593),"",VLOOKUP(MID($A593,FINDB("_",$A593,7)+1,LEN($A593)-FINDB("_",$A593,7)),'Date Table'!$A$2:$E$31,4,0))</f>
        <v/>
      </c>
      <c r="F593" s="35" t="str">
        <f>IF(ISBLANK($A593),"",VLOOKUP(MID($A593,FINDB("_",$A593,7)+1,LEN($A593)-FINDB("_",$A593,7)),'Date Table'!$A$2:$E$31,5,0))</f>
        <v/>
      </c>
      <c r="G593" s="12"/>
      <c r="H593" s="12"/>
      <c r="I593" s="14"/>
    </row>
    <row r="594" spans="1:9" s="7" customFormat="1" x14ac:dyDescent="0.25">
      <c r="A594" s="12"/>
      <c r="B594" s="14" t="str">
        <f t="shared" si="9"/>
        <v/>
      </c>
      <c r="C594" s="35" t="str">
        <f>IF(ISBLANK($A594),"",VLOOKUP(MID($A594,FINDB("_",$A594,7)+1,LEN($A594)-FINDB("_",$A594,7)),'Date Table'!$A$2:$E$31,2,0))</f>
        <v/>
      </c>
      <c r="D594" s="35" t="str">
        <f>IF(ISBLANK($A594),"",VLOOKUP(MID($A594,FINDB("_",$A594,7)+1,LEN($A594)-FINDB("_",$A594,7)),'Date Table'!$A$2:$E$31,3,0))</f>
        <v/>
      </c>
      <c r="E594" s="35" t="str">
        <f>IF(ISBLANK($A594),"",VLOOKUP(MID($A594,FINDB("_",$A594,7)+1,LEN($A594)-FINDB("_",$A594,7)),'Date Table'!$A$2:$E$31,4,0))</f>
        <v/>
      </c>
      <c r="F594" s="35" t="str">
        <f>IF(ISBLANK($A594),"",VLOOKUP(MID($A594,FINDB("_",$A594,7)+1,LEN($A594)-FINDB("_",$A594,7)),'Date Table'!$A$2:$E$31,5,0))</f>
        <v/>
      </c>
      <c r="G594" s="12"/>
      <c r="H594" s="12"/>
      <c r="I594" s="14"/>
    </row>
    <row r="595" spans="1:9" s="7" customFormat="1" x14ac:dyDescent="0.25">
      <c r="A595" s="12"/>
      <c r="B595" s="14" t="str">
        <f t="shared" si="9"/>
        <v/>
      </c>
      <c r="C595" s="35" t="str">
        <f>IF(ISBLANK($A595),"",VLOOKUP(MID($A595,FINDB("_",$A595,7)+1,LEN($A595)-FINDB("_",$A595,7)),'Date Table'!$A$2:$E$31,2,0))</f>
        <v/>
      </c>
      <c r="D595" s="35" t="str">
        <f>IF(ISBLANK($A595),"",VLOOKUP(MID($A595,FINDB("_",$A595,7)+1,LEN($A595)-FINDB("_",$A595,7)),'Date Table'!$A$2:$E$31,3,0))</f>
        <v/>
      </c>
      <c r="E595" s="35" t="str">
        <f>IF(ISBLANK($A595),"",VLOOKUP(MID($A595,FINDB("_",$A595,7)+1,LEN($A595)-FINDB("_",$A595,7)),'Date Table'!$A$2:$E$31,4,0))</f>
        <v/>
      </c>
      <c r="F595" s="35" t="str">
        <f>IF(ISBLANK($A595),"",VLOOKUP(MID($A595,FINDB("_",$A595,7)+1,LEN($A595)-FINDB("_",$A595,7)),'Date Table'!$A$2:$E$31,5,0))</f>
        <v/>
      </c>
      <c r="G595" s="12"/>
      <c r="H595" s="12"/>
      <c r="I595" s="14"/>
    </row>
    <row r="596" spans="1:9" s="7" customFormat="1" x14ac:dyDescent="0.25">
      <c r="A596" s="12"/>
      <c r="B596" s="14" t="str">
        <f t="shared" si="9"/>
        <v/>
      </c>
      <c r="C596" s="35" t="str">
        <f>IF(ISBLANK($A596),"",VLOOKUP(MID($A596,FINDB("_",$A596,7)+1,LEN($A596)-FINDB("_",$A596,7)),'Date Table'!$A$2:$E$31,2,0))</f>
        <v/>
      </c>
      <c r="D596" s="35" t="str">
        <f>IF(ISBLANK($A596),"",VLOOKUP(MID($A596,FINDB("_",$A596,7)+1,LEN($A596)-FINDB("_",$A596,7)),'Date Table'!$A$2:$E$31,3,0))</f>
        <v/>
      </c>
      <c r="E596" s="35" t="str">
        <f>IF(ISBLANK($A596),"",VLOOKUP(MID($A596,FINDB("_",$A596,7)+1,LEN($A596)-FINDB("_",$A596,7)),'Date Table'!$A$2:$E$31,4,0))</f>
        <v/>
      </c>
      <c r="F596" s="35" t="str">
        <f>IF(ISBLANK($A596),"",VLOOKUP(MID($A596,FINDB("_",$A596,7)+1,LEN($A596)-FINDB("_",$A596,7)),'Date Table'!$A$2:$E$31,5,0))</f>
        <v/>
      </c>
      <c r="G596" s="12"/>
      <c r="H596" s="12"/>
      <c r="I596" s="14"/>
    </row>
    <row r="597" spans="1:9" s="7" customFormat="1" x14ac:dyDescent="0.25">
      <c r="A597" s="12"/>
      <c r="B597" s="14" t="str">
        <f t="shared" si="9"/>
        <v/>
      </c>
      <c r="C597" s="35" t="str">
        <f>IF(ISBLANK($A597),"",VLOOKUP(MID($A597,FINDB("_",$A597,7)+1,LEN($A597)-FINDB("_",$A597,7)),'Date Table'!$A$2:$E$31,2,0))</f>
        <v/>
      </c>
      <c r="D597" s="35" t="str">
        <f>IF(ISBLANK($A597),"",VLOOKUP(MID($A597,FINDB("_",$A597,7)+1,LEN($A597)-FINDB("_",$A597,7)),'Date Table'!$A$2:$E$31,3,0))</f>
        <v/>
      </c>
      <c r="E597" s="35" t="str">
        <f>IF(ISBLANK($A597),"",VLOOKUP(MID($A597,FINDB("_",$A597,7)+1,LEN($A597)-FINDB("_",$A597,7)),'Date Table'!$A$2:$E$31,4,0))</f>
        <v/>
      </c>
      <c r="F597" s="35" t="str">
        <f>IF(ISBLANK($A597),"",VLOOKUP(MID($A597,FINDB("_",$A597,7)+1,LEN($A597)-FINDB("_",$A597,7)),'Date Table'!$A$2:$E$31,5,0))</f>
        <v/>
      </c>
      <c r="G597" s="12"/>
      <c r="H597" s="12"/>
      <c r="I597" s="14"/>
    </row>
    <row r="598" spans="1:9" s="7" customFormat="1" x14ac:dyDescent="0.25">
      <c r="A598" s="12"/>
      <c r="B598" s="14" t="str">
        <f t="shared" si="9"/>
        <v/>
      </c>
      <c r="C598" s="35" t="str">
        <f>IF(ISBLANK($A598),"",VLOOKUP(MID($A598,FINDB("_",$A598,7)+1,LEN($A598)-FINDB("_",$A598,7)),'Date Table'!$A$2:$E$31,2,0))</f>
        <v/>
      </c>
      <c r="D598" s="35" t="str">
        <f>IF(ISBLANK($A598),"",VLOOKUP(MID($A598,FINDB("_",$A598,7)+1,LEN($A598)-FINDB("_",$A598,7)),'Date Table'!$A$2:$E$31,3,0))</f>
        <v/>
      </c>
      <c r="E598" s="35" t="str">
        <f>IF(ISBLANK($A598),"",VLOOKUP(MID($A598,FINDB("_",$A598,7)+1,LEN($A598)-FINDB("_",$A598,7)),'Date Table'!$A$2:$E$31,4,0))</f>
        <v/>
      </c>
      <c r="F598" s="35" t="str">
        <f>IF(ISBLANK($A598),"",VLOOKUP(MID($A598,FINDB("_",$A598,7)+1,LEN($A598)-FINDB("_",$A598,7)),'Date Table'!$A$2:$E$31,5,0))</f>
        <v/>
      </c>
      <c r="G598" s="12"/>
      <c r="H598" s="12"/>
      <c r="I598" s="14"/>
    </row>
    <row r="599" spans="1:9" s="7" customFormat="1" x14ac:dyDescent="0.25">
      <c r="A599" s="12"/>
      <c r="B599" s="14" t="str">
        <f t="shared" si="9"/>
        <v/>
      </c>
      <c r="C599" s="35" t="str">
        <f>IF(ISBLANK($A599),"",VLOOKUP(MID($A599,FINDB("_",$A599,7)+1,LEN($A599)-FINDB("_",$A599,7)),'Date Table'!$A$2:$E$31,2,0))</f>
        <v/>
      </c>
      <c r="D599" s="35" t="str">
        <f>IF(ISBLANK($A599),"",VLOOKUP(MID($A599,FINDB("_",$A599,7)+1,LEN($A599)-FINDB("_",$A599,7)),'Date Table'!$A$2:$E$31,3,0))</f>
        <v/>
      </c>
      <c r="E599" s="35" t="str">
        <f>IF(ISBLANK($A599),"",VLOOKUP(MID($A599,FINDB("_",$A599,7)+1,LEN($A599)-FINDB("_",$A599,7)),'Date Table'!$A$2:$E$31,4,0))</f>
        <v/>
      </c>
      <c r="F599" s="35" t="str">
        <f>IF(ISBLANK($A599),"",VLOOKUP(MID($A599,FINDB("_",$A599,7)+1,LEN($A599)-FINDB("_",$A599,7)),'Date Table'!$A$2:$E$31,5,0))</f>
        <v/>
      </c>
      <c r="G599" s="12"/>
      <c r="H599" s="12"/>
      <c r="I599" s="14"/>
    </row>
    <row r="600" spans="1:9" x14ac:dyDescent="0.25">
      <c r="A600" s="2"/>
      <c r="B600" s="14" t="str">
        <f t="shared" si="9"/>
        <v/>
      </c>
      <c r="C600" s="35" t="str">
        <f>IF(ISBLANK($A600),"",VLOOKUP(MID($A600,FINDB("_",$A600,7)+1,LEN($A600)-FINDB("_",$A600,7)),'Date Table'!$A$2:$E$31,2,0))</f>
        <v/>
      </c>
      <c r="D600" s="35" t="str">
        <f>IF(ISBLANK($A600),"",VLOOKUP(MID($A600,FINDB("_",$A600,7)+1,LEN($A600)-FINDB("_",$A600,7)),'Date Table'!$A$2:$E$31,3,0))</f>
        <v/>
      </c>
      <c r="E600" s="35" t="str">
        <f>IF(ISBLANK($A600),"",VLOOKUP(MID($A600,FINDB("_",$A600,7)+1,LEN($A600)-FINDB("_",$A600,7)),'Date Table'!$A$2:$E$31,4,0))</f>
        <v/>
      </c>
      <c r="F600" s="35" t="str">
        <f>IF(ISBLANK($A600),"",VLOOKUP(MID($A600,FINDB("_",$A600,7)+1,LEN($A600)-FINDB("_",$A600,7)),'Date Table'!$A$2:$E$31,5,0))</f>
        <v/>
      </c>
      <c r="G600" s="12"/>
      <c r="H600" s="12"/>
      <c r="I600" s="6"/>
    </row>
    <row r="601" spans="1:9" x14ac:dyDescent="0.25">
      <c r="A601" s="2"/>
      <c r="B601" s="14" t="str">
        <f t="shared" si="9"/>
        <v/>
      </c>
      <c r="C601" s="35" t="str">
        <f>IF(ISBLANK($A601),"",VLOOKUP(MID($A601,FINDB("_",$A601,7)+1,LEN($A601)-FINDB("_",$A601,7)),'Date Table'!$A$2:$E$31,2,0))</f>
        <v/>
      </c>
      <c r="D601" s="35" t="str">
        <f>IF(ISBLANK($A601),"",VLOOKUP(MID($A601,FINDB("_",$A601,7)+1,LEN($A601)-FINDB("_",$A601,7)),'Date Table'!$A$2:$E$31,3,0))</f>
        <v/>
      </c>
      <c r="E601" s="35" t="str">
        <f>IF(ISBLANK($A601),"",VLOOKUP(MID($A601,FINDB("_",$A601,7)+1,LEN($A601)-FINDB("_",$A601,7)),'Date Table'!$A$2:$E$31,4,0))</f>
        <v/>
      </c>
      <c r="F601" s="35" t="str">
        <f>IF(ISBLANK($A601),"",VLOOKUP(MID($A601,FINDB("_",$A601,7)+1,LEN($A601)-FINDB("_",$A601,7)),'Date Table'!$A$2:$E$31,5,0))</f>
        <v/>
      </c>
      <c r="G601" s="12"/>
      <c r="H601" s="12"/>
      <c r="I601" s="6"/>
    </row>
    <row r="602" spans="1:9" s="7" customFormat="1" x14ac:dyDescent="0.25">
      <c r="A602" s="12"/>
      <c r="B602" s="14" t="str">
        <f t="shared" si="9"/>
        <v/>
      </c>
      <c r="C602" s="35" t="str">
        <f>IF(ISBLANK($A602),"",VLOOKUP(MID($A602,FINDB("_",$A602,7)+1,LEN($A602)-FINDB("_",$A602,7)),'Date Table'!$A$2:$E$31,2,0))</f>
        <v/>
      </c>
      <c r="D602" s="35" t="str">
        <f>IF(ISBLANK($A602),"",VLOOKUP(MID($A602,FINDB("_",$A602,7)+1,LEN($A602)-FINDB("_",$A602,7)),'Date Table'!$A$2:$E$31,3,0))</f>
        <v/>
      </c>
      <c r="E602" s="35" t="str">
        <f>IF(ISBLANK($A602),"",VLOOKUP(MID($A602,FINDB("_",$A602,7)+1,LEN($A602)-FINDB("_",$A602,7)),'Date Table'!$A$2:$E$31,4,0))</f>
        <v/>
      </c>
      <c r="F602" s="35" t="str">
        <f>IF(ISBLANK($A602),"",VLOOKUP(MID($A602,FINDB("_",$A602,7)+1,LEN($A602)-FINDB("_",$A602,7)),'Date Table'!$A$2:$E$31,5,0))</f>
        <v/>
      </c>
      <c r="G602" s="12"/>
      <c r="H602" s="12"/>
      <c r="I602" s="14"/>
    </row>
    <row r="603" spans="1:9" s="7" customFormat="1" x14ac:dyDescent="0.25">
      <c r="A603" s="12"/>
      <c r="B603" s="14" t="str">
        <f t="shared" si="9"/>
        <v/>
      </c>
      <c r="C603" s="35" t="str">
        <f>IF(ISBLANK($A603),"",VLOOKUP(MID($A603,FINDB("_",$A603,7)+1,LEN($A603)-FINDB("_",$A603,7)),'Date Table'!$A$2:$E$31,2,0))</f>
        <v/>
      </c>
      <c r="D603" s="35" t="str">
        <f>IF(ISBLANK($A603),"",VLOOKUP(MID($A603,FINDB("_",$A603,7)+1,LEN($A603)-FINDB("_",$A603,7)),'Date Table'!$A$2:$E$31,3,0))</f>
        <v/>
      </c>
      <c r="E603" s="35" t="str">
        <f>IF(ISBLANK($A603),"",VLOOKUP(MID($A603,FINDB("_",$A603,7)+1,LEN($A603)-FINDB("_",$A603,7)),'Date Table'!$A$2:$E$31,4,0))</f>
        <v/>
      </c>
      <c r="F603" s="35" t="str">
        <f>IF(ISBLANK($A603),"",VLOOKUP(MID($A603,FINDB("_",$A603,7)+1,LEN($A603)-FINDB("_",$A603,7)),'Date Table'!$A$2:$E$31,5,0))</f>
        <v/>
      </c>
      <c r="G603" s="12"/>
      <c r="H603" s="12"/>
      <c r="I603" s="14"/>
    </row>
    <row r="604" spans="1:9" s="7" customFormat="1" x14ac:dyDescent="0.25">
      <c r="A604" s="12"/>
      <c r="B604" s="14" t="str">
        <f t="shared" si="9"/>
        <v/>
      </c>
      <c r="C604" s="35" t="str">
        <f>IF(ISBLANK($A604),"",VLOOKUP(MID($A604,FINDB("_",$A604,7)+1,LEN($A604)-FINDB("_",$A604,7)),'Date Table'!$A$2:$E$31,2,0))</f>
        <v/>
      </c>
      <c r="D604" s="35" t="str">
        <f>IF(ISBLANK($A604),"",VLOOKUP(MID($A604,FINDB("_",$A604,7)+1,LEN($A604)-FINDB("_",$A604,7)),'Date Table'!$A$2:$E$31,3,0))</f>
        <v/>
      </c>
      <c r="E604" s="35" t="str">
        <f>IF(ISBLANK($A604),"",VLOOKUP(MID($A604,FINDB("_",$A604,7)+1,LEN($A604)-FINDB("_",$A604,7)),'Date Table'!$A$2:$E$31,4,0))</f>
        <v/>
      </c>
      <c r="F604" s="35" t="str">
        <f>IF(ISBLANK($A604),"",VLOOKUP(MID($A604,FINDB("_",$A604,7)+1,LEN($A604)-FINDB("_",$A604,7)),'Date Table'!$A$2:$E$31,5,0))</f>
        <v/>
      </c>
      <c r="G604" s="12"/>
      <c r="H604" s="12"/>
      <c r="I604" s="14"/>
    </row>
    <row r="605" spans="1:9" s="7" customFormat="1" x14ac:dyDescent="0.25">
      <c r="A605" s="12"/>
      <c r="B605" s="14" t="str">
        <f t="shared" si="9"/>
        <v/>
      </c>
      <c r="C605" s="35" t="str">
        <f>IF(ISBLANK($A605),"",VLOOKUP(MID($A605,FINDB("_",$A605,7)+1,LEN($A605)-FINDB("_",$A605,7)),'Date Table'!$A$2:$E$31,2,0))</f>
        <v/>
      </c>
      <c r="D605" s="35" t="str">
        <f>IF(ISBLANK($A605),"",VLOOKUP(MID($A605,FINDB("_",$A605,7)+1,LEN($A605)-FINDB("_",$A605,7)),'Date Table'!$A$2:$E$31,3,0))</f>
        <v/>
      </c>
      <c r="E605" s="35" t="str">
        <f>IF(ISBLANK($A605),"",VLOOKUP(MID($A605,FINDB("_",$A605,7)+1,LEN($A605)-FINDB("_",$A605,7)),'Date Table'!$A$2:$E$31,4,0))</f>
        <v/>
      </c>
      <c r="F605" s="35" t="str">
        <f>IF(ISBLANK($A605),"",VLOOKUP(MID($A605,FINDB("_",$A605,7)+1,LEN($A605)-FINDB("_",$A605,7)),'Date Table'!$A$2:$E$31,5,0))</f>
        <v/>
      </c>
      <c r="G605" s="12"/>
      <c r="H605" s="12"/>
      <c r="I605" s="14"/>
    </row>
    <row r="606" spans="1:9" s="7" customFormat="1" x14ac:dyDescent="0.25">
      <c r="A606" s="12"/>
      <c r="B606" s="14" t="str">
        <f t="shared" si="9"/>
        <v/>
      </c>
      <c r="C606" s="35" t="str">
        <f>IF(ISBLANK($A606),"",VLOOKUP(MID($A606,FINDB("_",$A606,7)+1,LEN($A606)-FINDB("_",$A606,7)),'Date Table'!$A$2:$E$31,2,0))</f>
        <v/>
      </c>
      <c r="D606" s="35" t="str">
        <f>IF(ISBLANK($A606),"",VLOOKUP(MID($A606,FINDB("_",$A606,7)+1,LEN($A606)-FINDB("_",$A606,7)),'Date Table'!$A$2:$E$31,3,0))</f>
        <v/>
      </c>
      <c r="E606" s="35" t="str">
        <f>IF(ISBLANK($A606),"",VLOOKUP(MID($A606,FINDB("_",$A606,7)+1,LEN($A606)-FINDB("_",$A606,7)),'Date Table'!$A$2:$E$31,4,0))</f>
        <v/>
      </c>
      <c r="F606" s="35" t="str">
        <f>IF(ISBLANK($A606),"",VLOOKUP(MID($A606,FINDB("_",$A606,7)+1,LEN($A606)-FINDB("_",$A606,7)),'Date Table'!$A$2:$E$31,5,0))</f>
        <v/>
      </c>
      <c r="G606" s="12"/>
      <c r="H606" s="12"/>
      <c r="I606" s="14"/>
    </row>
    <row r="607" spans="1:9" s="7" customFormat="1" x14ac:dyDescent="0.25">
      <c r="A607" s="12"/>
      <c r="B607" s="14" t="str">
        <f t="shared" si="9"/>
        <v/>
      </c>
      <c r="C607" s="35" t="str">
        <f>IF(ISBLANK($A607),"",VLOOKUP(MID($A607,FINDB("_",$A607,7)+1,LEN($A607)-FINDB("_",$A607,7)),'Date Table'!$A$2:$E$31,2,0))</f>
        <v/>
      </c>
      <c r="D607" s="35" t="str">
        <f>IF(ISBLANK($A607),"",VLOOKUP(MID($A607,FINDB("_",$A607,7)+1,LEN($A607)-FINDB("_",$A607,7)),'Date Table'!$A$2:$E$31,3,0))</f>
        <v/>
      </c>
      <c r="E607" s="35" t="str">
        <f>IF(ISBLANK($A607),"",VLOOKUP(MID($A607,FINDB("_",$A607,7)+1,LEN($A607)-FINDB("_",$A607,7)),'Date Table'!$A$2:$E$31,4,0))</f>
        <v/>
      </c>
      <c r="F607" s="35" t="str">
        <f>IF(ISBLANK($A607),"",VLOOKUP(MID($A607,FINDB("_",$A607,7)+1,LEN($A607)-FINDB("_",$A607,7)),'Date Table'!$A$2:$E$31,5,0))</f>
        <v/>
      </c>
      <c r="G607" s="12"/>
      <c r="H607" s="12"/>
      <c r="I607" s="14"/>
    </row>
    <row r="608" spans="1:9" s="7" customFormat="1" x14ac:dyDescent="0.25">
      <c r="A608" s="12"/>
      <c r="B608" s="14" t="str">
        <f t="shared" si="9"/>
        <v/>
      </c>
      <c r="C608" s="35" t="str">
        <f>IF(ISBLANK($A608),"",VLOOKUP(MID($A608,FINDB("_",$A608,7)+1,LEN($A608)-FINDB("_",$A608,7)),'Date Table'!$A$2:$E$31,2,0))</f>
        <v/>
      </c>
      <c r="D608" s="35" t="str">
        <f>IF(ISBLANK($A608),"",VLOOKUP(MID($A608,FINDB("_",$A608,7)+1,LEN($A608)-FINDB("_",$A608,7)),'Date Table'!$A$2:$E$31,3,0))</f>
        <v/>
      </c>
      <c r="E608" s="35" t="str">
        <f>IF(ISBLANK($A608),"",VLOOKUP(MID($A608,FINDB("_",$A608,7)+1,LEN($A608)-FINDB("_",$A608,7)),'Date Table'!$A$2:$E$31,4,0))</f>
        <v/>
      </c>
      <c r="F608" s="35" t="str">
        <f>IF(ISBLANK($A608),"",VLOOKUP(MID($A608,FINDB("_",$A608,7)+1,LEN($A608)-FINDB("_",$A608,7)),'Date Table'!$A$2:$E$31,5,0))</f>
        <v/>
      </c>
      <c r="G608" s="12"/>
      <c r="H608" s="12"/>
      <c r="I608" s="14"/>
    </row>
    <row r="609" spans="1:9" s="7" customFormat="1" x14ac:dyDescent="0.25">
      <c r="A609" s="12"/>
      <c r="B609" s="14" t="str">
        <f t="shared" si="9"/>
        <v/>
      </c>
      <c r="C609" s="35" t="str">
        <f>IF(ISBLANK($A609),"",VLOOKUP(MID($A609,FINDB("_",$A609,7)+1,LEN($A609)-FINDB("_",$A609,7)),'Date Table'!$A$2:$E$31,2,0))</f>
        <v/>
      </c>
      <c r="D609" s="35" t="str">
        <f>IF(ISBLANK($A609),"",VLOOKUP(MID($A609,FINDB("_",$A609,7)+1,LEN($A609)-FINDB("_",$A609,7)),'Date Table'!$A$2:$E$31,3,0))</f>
        <v/>
      </c>
      <c r="E609" s="35" t="str">
        <f>IF(ISBLANK($A609),"",VLOOKUP(MID($A609,FINDB("_",$A609,7)+1,LEN($A609)-FINDB("_",$A609,7)),'Date Table'!$A$2:$E$31,4,0))</f>
        <v/>
      </c>
      <c r="F609" s="35" t="str">
        <f>IF(ISBLANK($A609),"",VLOOKUP(MID($A609,FINDB("_",$A609,7)+1,LEN($A609)-FINDB("_",$A609,7)),'Date Table'!$A$2:$E$31,5,0))</f>
        <v/>
      </c>
      <c r="G609" s="12"/>
      <c r="H609" s="12"/>
      <c r="I609" s="14"/>
    </row>
    <row r="610" spans="1:9" s="7" customFormat="1" x14ac:dyDescent="0.25">
      <c r="A610" s="12"/>
      <c r="B610" s="14" t="str">
        <f t="shared" si="9"/>
        <v/>
      </c>
      <c r="C610" s="35" t="str">
        <f>IF(ISBLANK($A610),"",VLOOKUP(MID($A610,FINDB("_",$A610,7)+1,LEN($A610)-FINDB("_",$A610,7)),'Date Table'!$A$2:$E$31,2,0))</f>
        <v/>
      </c>
      <c r="D610" s="35" t="str">
        <f>IF(ISBLANK($A610),"",VLOOKUP(MID($A610,FINDB("_",$A610,7)+1,LEN($A610)-FINDB("_",$A610,7)),'Date Table'!$A$2:$E$31,3,0))</f>
        <v/>
      </c>
      <c r="E610" s="35" t="str">
        <f>IF(ISBLANK($A610),"",VLOOKUP(MID($A610,FINDB("_",$A610,7)+1,LEN($A610)-FINDB("_",$A610,7)),'Date Table'!$A$2:$E$31,4,0))</f>
        <v/>
      </c>
      <c r="F610" s="35" t="str">
        <f>IF(ISBLANK($A610),"",VLOOKUP(MID($A610,FINDB("_",$A610,7)+1,LEN($A610)-FINDB("_",$A610,7)),'Date Table'!$A$2:$E$31,5,0))</f>
        <v/>
      </c>
      <c r="G610" s="12"/>
      <c r="H610" s="12"/>
      <c r="I610" s="14"/>
    </row>
    <row r="611" spans="1:9" x14ac:dyDescent="0.25">
      <c r="A611" s="2"/>
      <c r="B611" s="14" t="str">
        <f t="shared" si="9"/>
        <v/>
      </c>
      <c r="C611" s="35" t="str">
        <f>IF(ISBLANK($A611),"",VLOOKUP(MID($A611,FINDB("_",$A611,7)+1,LEN($A611)-FINDB("_",$A611,7)),'Date Table'!$A$2:$E$31,2,0))</f>
        <v/>
      </c>
      <c r="D611" s="35" t="str">
        <f>IF(ISBLANK($A611),"",VLOOKUP(MID($A611,FINDB("_",$A611,7)+1,LEN($A611)-FINDB("_",$A611,7)),'Date Table'!$A$2:$E$31,3,0))</f>
        <v/>
      </c>
      <c r="E611" s="35" t="str">
        <f>IF(ISBLANK($A611),"",VLOOKUP(MID($A611,FINDB("_",$A611,7)+1,LEN($A611)-FINDB("_",$A611,7)),'Date Table'!$A$2:$E$31,4,0))</f>
        <v/>
      </c>
      <c r="F611" s="35" t="str">
        <f>IF(ISBLANK($A611),"",VLOOKUP(MID($A611,FINDB("_",$A611,7)+1,LEN($A611)-FINDB("_",$A611,7)),'Date Table'!$A$2:$E$31,5,0))</f>
        <v/>
      </c>
      <c r="G611" s="12"/>
      <c r="H611" s="12"/>
      <c r="I611" s="6"/>
    </row>
    <row r="612" spans="1:9" x14ac:dyDescent="0.25">
      <c r="A612" s="2"/>
      <c r="B612" s="14" t="str">
        <f t="shared" si="9"/>
        <v/>
      </c>
      <c r="C612" s="35" t="str">
        <f>IF(ISBLANK($A612),"",VLOOKUP(MID($A612,FINDB("_",$A612,7)+1,LEN($A612)-FINDB("_",$A612,7)),'Date Table'!$A$2:$E$31,2,0))</f>
        <v/>
      </c>
      <c r="D612" s="35" t="str">
        <f>IF(ISBLANK($A612),"",VLOOKUP(MID($A612,FINDB("_",$A612,7)+1,LEN($A612)-FINDB("_",$A612,7)),'Date Table'!$A$2:$E$31,3,0))</f>
        <v/>
      </c>
      <c r="E612" s="35" t="str">
        <f>IF(ISBLANK($A612),"",VLOOKUP(MID($A612,FINDB("_",$A612,7)+1,LEN($A612)-FINDB("_",$A612,7)),'Date Table'!$A$2:$E$31,4,0))</f>
        <v/>
      </c>
      <c r="F612" s="35" t="str">
        <f>IF(ISBLANK($A612),"",VLOOKUP(MID($A612,FINDB("_",$A612,7)+1,LEN($A612)-FINDB("_",$A612,7)),'Date Table'!$A$2:$E$31,5,0))</f>
        <v/>
      </c>
      <c r="G612" s="12"/>
      <c r="H612" s="12"/>
      <c r="I612" s="6"/>
    </row>
    <row r="613" spans="1:9" s="7" customFormat="1" x14ac:dyDescent="0.25">
      <c r="A613" s="12"/>
      <c r="B613" s="14" t="str">
        <f t="shared" si="9"/>
        <v/>
      </c>
      <c r="C613" s="35" t="str">
        <f>IF(ISBLANK($A613),"",VLOOKUP(MID($A613,FINDB("_",$A613,7)+1,LEN($A613)-FINDB("_",$A613,7)),'Date Table'!$A$2:$E$31,2,0))</f>
        <v/>
      </c>
      <c r="D613" s="35" t="str">
        <f>IF(ISBLANK($A613),"",VLOOKUP(MID($A613,FINDB("_",$A613,7)+1,LEN($A613)-FINDB("_",$A613,7)),'Date Table'!$A$2:$E$31,3,0))</f>
        <v/>
      </c>
      <c r="E613" s="35" t="str">
        <f>IF(ISBLANK($A613),"",VLOOKUP(MID($A613,FINDB("_",$A613,7)+1,LEN($A613)-FINDB("_",$A613,7)),'Date Table'!$A$2:$E$31,4,0))</f>
        <v/>
      </c>
      <c r="F613" s="35" t="str">
        <f>IF(ISBLANK($A613),"",VLOOKUP(MID($A613,FINDB("_",$A613,7)+1,LEN($A613)-FINDB("_",$A613,7)),'Date Table'!$A$2:$E$31,5,0))</f>
        <v/>
      </c>
      <c r="G613" s="12"/>
      <c r="H613" s="12"/>
      <c r="I613" s="14"/>
    </row>
    <row r="614" spans="1:9" s="7" customFormat="1" x14ac:dyDescent="0.25">
      <c r="A614" s="12"/>
      <c r="B614" s="14" t="str">
        <f t="shared" si="9"/>
        <v/>
      </c>
      <c r="C614" s="35" t="str">
        <f>IF(ISBLANK($A614),"",VLOOKUP(MID($A614,FINDB("_",$A614,7)+1,LEN($A614)-FINDB("_",$A614,7)),'Date Table'!$A$2:$E$31,2,0))</f>
        <v/>
      </c>
      <c r="D614" s="35" t="str">
        <f>IF(ISBLANK($A614),"",VLOOKUP(MID($A614,FINDB("_",$A614,7)+1,LEN($A614)-FINDB("_",$A614,7)),'Date Table'!$A$2:$E$31,3,0))</f>
        <v/>
      </c>
      <c r="E614" s="35" t="str">
        <f>IF(ISBLANK($A614),"",VLOOKUP(MID($A614,FINDB("_",$A614,7)+1,LEN($A614)-FINDB("_",$A614,7)),'Date Table'!$A$2:$E$31,4,0))</f>
        <v/>
      </c>
      <c r="F614" s="35" t="str">
        <f>IF(ISBLANK($A614),"",VLOOKUP(MID($A614,FINDB("_",$A614,7)+1,LEN($A614)-FINDB("_",$A614,7)),'Date Table'!$A$2:$E$31,5,0))</f>
        <v/>
      </c>
      <c r="G614" s="12"/>
      <c r="H614" s="12"/>
      <c r="I614" s="14"/>
    </row>
    <row r="615" spans="1:9" s="7" customFormat="1" x14ac:dyDescent="0.25">
      <c r="A615" s="12"/>
      <c r="B615" s="14" t="str">
        <f t="shared" si="9"/>
        <v/>
      </c>
      <c r="C615" s="35" t="str">
        <f>IF(ISBLANK($A615),"",VLOOKUP(MID($A615,FINDB("_",$A615,7)+1,LEN($A615)-FINDB("_",$A615,7)),'Date Table'!$A$2:$E$31,2,0))</f>
        <v/>
      </c>
      <c r="D615" s="35" t="str">
        <f>IF(ISBLANK($A615),"",VLOOKUP(MID($A615,FINDB("_",$A615,7)+1,LEN($A615)-FINDB("_",$A615,7)),'Date Table'!$A$2:$E$31,3,0))</f>
        <v/>
      </c>
      <c r="E615" s="35" t="str">
        <f>IF(ISBLANK($A615),"",VLOOKUP(MID($A615,FINDB("_",$A615,7)+1,LEN($A615)-FINDB("_",$A615,7)),'Date Table'!$A$2:$E$31,4,0))</f>
        <v/>
      </c>
      <c r="F615" s="35" t="str">
        <f>IF(ISBLANK($A615),"",VLOOKUP(MID($A615,FINDB("_",$A615,7)+1,LEN($A615)-FINDB("_",$A615,7)),'Date Table'!$A$2:$E$31,5,0))</f>
        <v/>
      </c>
      <c r="G615" s="12"/>
      <c r="H615" s="12"/>
      <c r="I615" s="14"/>
    </row>
    <row r="616" spans="1:9" s="7" customFormat="1" x14ac:dyDescent="0.25">
      <c r="A616" s="12"/>
      <c r="B616" s="14" t="str">
        <f t="shared" si="9"/>
        <v/>
      </c>
      <c r="C616" s="35" t="str">
        <f>IF(ISBLANK($A616),"",VLOOKUP(MID($A616,FINDB("_",$A616,7)+1,LEN($A616)-FINDB("_",$A616,7)),'Date Table'!$A$2:$E$31,2,0))</f>
        <v/>
      </c>
      <c r="D616" s="35" t="str">
        <f>IF(ISBLANK($A616),"",VLOOKUP(MID($A616,FINDB("_",$A616,7)+1,LEN($A616)-FINDB("_",$A616,7)),'Date Table'!$A$2:$E$31,3,0))</f>
        <v/>
      </c>
      <c r="E616" s="35" t="str">
        <f>IF(ISBLANK($A616),"",VLOOKUP(MID($A616,FINDB("_",$A616,7)+1,LEN($A616)-FINDB("_",$A616,7)),'Date Table'!$A$2:$E$31,4,0))</f>
        <v/>
      </c>
      <c r="F616" s="35" t="str">
        <f>IF(ISBLANK($A616),"",VLOOKUP(MID($A616,FINDB("_",$A616,7)+1,LEN($A616)-FINDB("_",$A616,7)),'Date Table'!$A$2:$E$31,5,0))</f>
        <v/>
      </c>
      <c r="G616" s="12"/>
      <c r="H616" s="12"/>
      <c r="I616" s="14"/>
    </row>
    <row r="617" spans="1:9" s="7" customFormat="1" x14ac:dyDescent="0.25">
      <c r="A617" s="12"/>
      <c r="B617" s="14" t="str">
        <f t="shared" si="9"/>
        <v/>
      </c>
      <c r="C617" s="35" t="str">
        <f>IF(ISBLANK($A617),"",VLOOKUP(MID($A617,FINDB("_",$A617,7)+1,LEN($A617)-FINDB("_",$A617,7)),'Date Table'!$A$2:$E$31,2,0))</f>
        <v/>
      </c>
      <c r="D617" s="35" t="str">
        <f>IF(ISBLANK($A617),"",VLOOKUP(MID($A617,FINDB("_",$A617,7)+1,LEN($A617)-FINDB("_",$A617,7)),'Date Table'!$A$2:$E$31,3,0))</f>
        <v/>
      </c>
      <c r="E617" s="35" t="str">
        <f>IF(ISBLANK($A617),"",VLOOKUP(MID($A617,FINDB("_",$A617,7)+1,LEN($A617)-FINDB("_",$A617,7)),'Date Table'!$A$2:$E$31,4,0))</f>
        <v/>
      </c>
      <c r="F617" s="35" t="str">
        <f>IF(ISBLANK($A617),"",VLOOKUP(MID($A617,FINDB("_",$A617,7)+1,LEN($A617)-FINDB("_",$A617,7)),'Date Table'!$A$2:$E$31,5,0))</f>
        <v/>
      </c>
      <c r="G617" s="12"/>
      <c r="H617" s="12"/>
      <c r="I617" s="14"/>
    </row>
    <row r="618" spans="1:9" s="7" customFormat="1" x14ac:dyDescent="0.25">
      <c r="A618" s="12"/>
      <c r="B618" s="14" t="str">
        <f t="shared" si="9"/>
        <v/>
      </c>
      <c r="C618" s="35" t="str">
        <f>IF(ISBLANK($A618),"",VLOOKUP(MID($A618,FINDB("_",$A618,7)+1,LEN($A618)-FINDB("_",$A618,7)),'Date Table'!$A$2:$E$31,2,0))</f>
        <v/>
      </c>
      <c r="D618" s="35" t="str">
        <f>IF(ISBLANK($A618),"",VLOOKUP(MID($A618,FINDB("_",$A618,7)+1,LEN($A618)-FINDB("_",$A618,7)),'Date Table'!$A$2:$E$31,3,0))</f>
        <v/>
      </c>
      <c r="E618" s="35" t="str">
        <f>IF(ISBLANK($A618),"",VLOOKUP(MID($A618,FINDB("_",$A618,7)+1,LEN($A618)-FINDB("_",$A618,7)),'Date Table'!$A$2:$E$31,4,0))</f>
        <v/>
      </c>
      <c r="F618" s="35" t="str">
        <f>IF(ISBLANK($A618),"",VLOOKUP(MID($A618,FINDB("_",$A618,7)+1,LEN($A618)-FINDB("_",$A618,7)),'Date Table'!$A$2:$E$31,5,0))</f>
        <v/>
      </c>
      <c r="G618" s="12"/>
      <c r="H618" s="12"/>
      <c r="I618" s="14"/>
    </row>
    <row r="619" spans="1:9" s="7" customFormat="1" x14ac:dyDescent="0.25">
      <c r="A619" s="12"/>
      <c r="B619" s="14" t="str">
        <f t="shared" si="9"/>
        <v/>
      </c>
      <c r="C619" s="35" t="str">
        <f>IF(ISBLANK($A619),"",VLOOKUP(MID($A619,FINDB("_",$A619,7)+1,LEN($A619)-FINDB("_",$A619,7)),'Date Table'!$A$2:$E$31,2,0))</f>
        <v/>
      </c>
      <c r="D619" s="35" t="str">
        <f>IF(ISBLANK($A619),"",VLOOKUP(MID($A619,FINDB("_",$A619,7)+1,LEN($A619)-FINDB("_",$A619,7)),'Date Table'!$A$2:$E$31,3,0))</f>
        <v/>
      </c>
      <c r="E619" s="35" t="str">
        <f>IF(ISBLANK($A619),"",VLOOKUP(MID($A619,FINDB("_",$A619,7)+1,LEN($A619)-FINDB("_",$A619,7)),'Date Table'!$A$2:$E$31,4,0))</f>
        <v/>
      </c>
      <c r="F619" s="35" t="str">
        <f>IF(ISBLANK($A619),"",VLOOKUP(MID($A619,FINDB("_",$A619,7)+1,LEN($A619)-FINDB("_",$A619,7)),'Date Table'!$A$2:$E$31,5,0))</f>
        <v/>
      </c>
      <c r="G619" s="12"/>
      <c r="H619" s="12"/>
      <c r="I619" s="14"/>
    </row>
    <row r="620" spans="1:9" s="7" customFormat="1" x14ac:dyDescent="0.25">
      <c r="A620" s="12"/>
      <c r="B620" s="14" t="str">
        <f t="shared" si="9"/>
        <v/>
      </c>
      <c r="C620" s="35" t="str">
        <f>IF(ISBLANK($A620),"",VLOOKUP(MID($A620,FINDB("_",$A620,7)+1,LEN($A620)-FINDB("_",$A620,7)),'Date Table'!$A$2:$E$31,2,0))</f>
        <v/>
      </c>
      <c r="D620" s="35" t="str">
        <f>IF(ISBLANK($A620),"",VLOOKUP(MID($A620,FINDB("_",$A620,7)+1,LEN($A620)-FINDB("_",$A620,7)),'Date Table'!$A$2:$E$31,3,0))</f>
        <v/>
      </c>
      <c r="E620" s="35" t="str">
        <f>IF(ISBLANK($A620),"",VLOOKUP(MID($A620,FINDB("_",$A620,7)+1,LEN($A620)-FINDB("_",$A620,7)),'Date Table'!$A$2:$E$31,4,0))</f>
        <v/>
      </c>
      <c r="F620" s="35" t="str">
        <f>IF(ISBLANK($A620),"",VLOOKUP(MID($A620,FINDB("_",$A620,7)+1,LEN($A620)-FINDB("_",$A620,7)),'Date Table'!$A$2:$E$31,5,0))</f>
        <v/>
      </c>
      <c r="G620" s="12"/>
      <c r="H620" s="12"/>
      <c r="I620" s="14"/>
    </row>
    <row r="621" spans="1:9" s="7" customFormat="1" x14ac:dyDescent="0.25">
      <c r="A621" s="12"/>
      <c r="B621" s="14" t="str">
        <f t="shared" si="9"/>
        <v/>
      </c>
      <c r="C621" s="35" t="str">
        <f>IF(ISBLANK($A621),"",VLOOKUP(MID($A621,FINDB("_",$A621,7)+1,LEN($A621)-FINDB("_",$A621,7)),'Date Table'!$A$2:$E$31,2,0))</f>
        <v/>
      </c>
      <c r="D621" s="35" t="str">
        <f>IF(ISBLANK($A621),"",VLOOKUP(MID($A621,FINDB("_",$A621,7)+1,LEN($A621)-FINDB("_",$A621,7)),'Date Table'!$A$2:$E$31,3,0))</f>
        <v/>
      </c>
      <c r="E621" s="35" t="str">
        <f>IF(ISBLANK($A621),"",VLOOKUP(MID($A621,FINDB("_",$A621,7)+1,LEN($A621)-FINDB("_",$A621,7)),'Date Table'!$A$2:$E$31,4,0))</f>
        <v/>
      </c>
      <c r="F621" s="35" t="str">
        <f>IF(ISBLANK($A621),"",VLOOKUP(MID($A621,FINDB("_",$A621,7)+1,LEN($A621)-FINDB("_",$A621,7)),'Date Table'!$A$2:$E$31,5,0))</f>
        <v/>
      </c>
      <c r="G621" s="12"/>
      <c r="H621" s="12"/>
      <c r="I621" s="14"/>
    </row>
    <row r="622" spans="1:9" x14ac:dyDescent="0.25">
      <c r="A622" s="2"/>
      <c r="B622" s="14" t="str">
        <f t="shared" si="9"/>
        <v/>
      </c>
      <c r="C622" s="35" t="str">
        <f>IF(ISBLANK($A622),"",VLOOKUP(MID($A622,FINDB("_",$A622,7)+1,LEN($A622)-FINDB("_",$A622,7)),'Date Table'!$A$2:$E$31,2,0))</f>
        <v/>
      </c>
      <c r="D622" s="35" t="str">
        <f>IF(ISBLANK($A622),"",VLOOKUP(MID($A622,FINDB("_",$A622,7)+1,LEN($A622)-FINDB("_",$A622,7)),'Date Table'!$A$2:$E$31,3,0))</f>
        <v/>
      </c>
      <c r="E622" s="35" t="str">
        <f>IF(ISBLANK($A622),"",VLOOKUP(MID($A622,FINDB("_",$A622,7)+1,LEN($A622)-FINDB("_",$A622,7)),'Date Table'!$A$2:$E$31,4,0))</f>
        <v/>
      </c>
      <c r="F622" s="35" t="str">
        <f>IF(ISBLANK($A622),"",VLOOKUP(MID($A622,FINDB("_",$A622,7)+1,LEN($A622)-FINDB("_",$A622,7)),'Date Table'!$A$2:$E$31,5,0))</f>
        <v/>
      </c>
      <c r="G622" s="12"/>
      <c r="H622" s="12"/>
      <c r="I622" s="6"/>
    </row>
    <row r="623" spans="1:9" x14ac:dyDescent="0.25">
      <c r="A623" s="2"/>
      <c r="B623" s="14" t="str">
        <f t="shared" si="9"/>
        <v/>
      </c>
      <c r="C623" s="35" t="str">
        <f>IF(ISBLANK($A623),"",VLOOKUP(MID($A623,FINDB("_",$A623,7)+1,LEN($A623)-FINDB("_",$A623,7)),'Date Table'!$A$2:$E$31,2,0))</f>
        <v/>
      </c>
      <c r="D623" s="35" t="str">
        <f>IF(ISBLANK($A623),"",VLOOKUP(MID($A623,FINDB("_",$A623,7)+1,LEN($A623)-FINDB("_",$A623,7)),'Date Table'!$A$2:$E$31,3,0))</f>
        <v/>
      </c>
      <c r="E623" s="35" t="str">
        <f>IF(ISBLANK($A623),"",VLOOKUP(MID($A623,FINDB("_",$A623,7)+1,LEN($A623)-FINDB("_",$A623,7)),'Date Table'!$A$2:$E$31,4,0))</f>
        <v/>
      </c>
      <c r="F623" s="35" t="str">
        <f>IF(ISBLANK($A623),"",VLOOKUP(MID($A623,FINDB("_",$A623,7)+1,LEN($A623)-FINDB("_",$A623,7)),'Date Table'!$A$2:$E$31,5,0))</f>
        <v/>
      </c>
      <c r="G623" s="12"/>
      <c r="H623" s="12"/>
      <c r="I623" s="6"/>
    </row>
    <row r="624" spans="1:9" s="7" customFormat="1" x14ac:dyDescent="0.25">
      <c r="A624" s="12"/>
      <c r="B624" s="14" t="str">
        <f t="shared" si="9"/>
        <v/>
      </c>
      <c r="C624" s="35" t="str">
        <f>IF(ISBLANK($A624),"",VLOOKUP(MID($A624,FINDB("_",$A624,7)+1,LEN($A624)-FINDB("_",$A624,7)),'Date Table'!$A$2:$E$31,2,0))</f>
        <v/>
      </c>
      <c r="D624" s="35" t="str">
        <f>IF(ISBLANK($A624),"",VLOOKUP(MID($A624,FINDB("_",$A624,7)+1,LEN($A624)-FINDB("_",$A624,7)),'Date Table'!$A$2:$E$31,3,0))</f>
        <v/>
      </c>
      <c r="E624" s="35" t="str">
        <f>IF(ISBLANK($A624),"",VLOOKUP(MID($A624,FINDB("_",$A624,7)+1,LEN($A624)-FINDB("_",$A624,7)),'Date Table'!$A$2:$E$31,4,0))</f>
        <v/>
      </c>
      <c r="F624" s="35" t="str">
        <f>IF(ISBLANK($A624),"",VLOOKUP(MID($A624,FINDB("_",$A624,7)+1,LEN($A624)-FINDB("_",$A624,7)),'Date Table'!$A$2:$E$31,5,0))</f>
        <v/>
      </c>
      <c r="G624" s="12"/>
      <c r="H624" s="12"/>
      <c r="I624" s="14"/>
    </row>
    <row r="625" spans="1:9" s="7" customFormat="1" x14ac:dyDescent="0.25">
      <c r="A625" s="12"/>
      <c r="B625" s="14" t="str">
        <f t="shared" si="9"/>
        <v/>
      </c>
      <c r="C625" s="35" t="str">
        <f>IF(ISBLANK($A625),"",VLOOKUP(MID($A625,FINDB("_",$A625,7)+1,LEN($A625)-FINDB("_",$A625,7)),'Date Table'!$A$2:$E$31,2,0))</f>
        <v/>
      </c>
      <c r="D625" s="35" t="str">
        <f>IF(ISBLANK($A625),"",VLOOKUP(MID($A625,FINDB("_",$A625,7)+1,LEN($A625)-FINDB("_",$A625,7)),'Date Table'!$A$2:$E$31,3,0))</f>
        <v/>
      </c>
      <c r="E625" s="35" t="str">
        <f>IF(ISBLANK($A625),"",VLOOKUP(MID($A625,FINDB("_",$A625,7)+1,LEN($A625)-FINDB("_",$A625,7)),'Date Table'!$A$2:$E$31,4,0))</f>
        <v/>
      </c>
      <c r="F625" s="35" t="str">
        <f>IF(ISBLANK($A625),"",VLOOKUP(MID($A625,FINDB("_",$A625,7)+1,LEN($A625)-FINDB("_",$A625,7)),'Date Table'!$A$2:$E$31,5,0))</f>
        <v/>
      </c>
      <c r="G625" s="12"/>
      <c r="H625" s="12"/>
      <c r="I625" s="14"/>
    </row>
    <row r="626" spans="1:9" s="7" customFormat="1" x14ac:dyDescent="0.25">
      <c r="A626" s="12"/>
      <c r="B626" s="14" t="str">
        <f t="shared" si="9"/>
        <v/>
      </c>
      <c r="C626" s="35" t="str">
        <f>IF(ISBLANK($A626),"",VLOOKUP(MID($A626,FINDB("_",$A626,7)+1,LEN($A626)-FINDB("_",$A626,7)),'Date Table'!$A$2:$E$31,2,0))</f>
        <v/>
      </c>
      <c r="D626" s="35" t="str">
        <f>IF(ISBLANK($A626),"",VLOOKUP(MID($A626,FINDB("_",$A626,7)+1,LEN($A626)-FINDB("_",$A626,7)),'Date Table'!$A$2:$E$31,3,0))</f>
        <v/>
      </c>
      <c r="E626" s="35" t="str">
        <f>IF(ISBLANK($A626),"",VLOOKUP(MID($A626,FINDB("_",$A626,7)+1,LEN($A626)-FINDB("_",$A626,7)),'Date Table'!$A$2:$E$31,4,0))</f>
        <v/>
      </c>
      <c r="F626" s="35" t="str">
        <f>IF(ISBLANK($A626),"",VLOOKUP(MID($A626,FINDB("_",$A626,7)+1,LEN($A626)-FINDB("_",$A626,7)),'Date Table'!$A$2:$E$31,5,0))</f>
        <v/>
      </c>
      <c r="G626" s="12"/>
      <c r="H626" s="12"/>
      <c r="I626" s="14"/>
    </row>
    <row r="627" spans="1:9" s="7" customFormat="1" x14ac:dyDescent="0.25">
      <c r="A627" s="12"/>
      <c r="B627" s="14" t="str">
        <f t="shared" si="9"/>
        <v/>
      </c>
      <c r="C627" s="35" t="str">
        <f>IF(ISBLANK($A627),"",VLOOKUP(MID($A627,FINDB("_",$A627,7)+1,LEN($A627)-FINDB("_",$A627,7)),'Date Table'!$A$2:$E$31,2,0))</f>
        <v/>
      </c>
      <c r="D627" s="35" t="str">
        <f>IF(ISBLANK($A627),"",VLOOKUP(MID($A627,FINDB("_",$A627,7)+1,LEN($A627)-FINDB("_",$A627,7)),'Date Table'!$A$2:$E$31,3,0))</f>
        <v/>
      </c>
      <c r="E627" s="35" t="str">
        <f>IF(ISBLANK($A627),"",VLOOKUP(MID($A627,FINDB("_",$A627,7)+1,LEN($A627)-FINDB("_",$A627,7)),'Date Table'!$A$2:$E$31,4,0))</f>
        <v/>
      </c>
      <c r="F627" s="35" t="str">
        <f>IF(ISBLANK($A627),"",VLOOKUP(MID($A627,FINDB("_",$A627,7)+1,LEN($A627)-FINDB("_",$A627,7)),'Date Table'!$A$2:$E$31,5,0))</f>
        <v/>
      </c>
      <c r="G627" s="12"/>
      <c r="H627" s="12"/>
      <c r="I627" s="14"/>
    </row>
    <row r="628" spans="1:9" s="7" customFormat="1" x14ac:dyDescent="0.25">
      <c r="A628" s="12"/>
      <c r="B628" s="14" t="str">
        <f t="shared" si="9"/>
        <v/>
      </c>
      <c r="C628" s="35" t="str">
        <f>IF(ISBLANK($A628),"",VLOOKUP(MID($A628,FINDB("_",$A628,7)+1,LEN($A628)-FINDB("_",$A628,7)),'Date Table'!$A$2:$E$31,2,0))</f>
        <v/>
      </c>
      <c r="D628" s="35" t="str">
        <f>IF(ISBLANK($A628),"",VLOOKUP(MID($A628,FINDB("_",$A628,7)+1,LEN($A628)-FINDB("_",$A628,7)),'Date Table'!$A$2:$E$31,3,0))</f>
        <v/>
      </c>
      <c r="E628" s="35" t="str">
        <f>IF(ISBLANK($A628),"",VLOOKUP(MID($A628,FINDB("_",$A628,7)+1,LEN($A628)-FINDB("_",$A628,7)),'Date Table'!$A$2:$E$31,4,0))</f>
        <v/>
      </c>
      <c r="F628" s="35" t="str">
        <f>IF(ISBLANK($A628),"",VLOOKUP(MID($A628,FINDB("_",$A628,7)+1,LEN($A628)-FINDB("_",$A628,7)),'Date Table'!$A$2:$E$31,5,0))</f>
        <v/>
      </c>
      <c r="G628" s="12"/>
      <c r="H628" s="12"/>
      <c r="I628" s="14"/>
    </row>
    <row r="629" spans="1:9" s="7" customFormat="1" x14ac:dyDescent="0.25">
      <c r="A629" s="12"/>
      <c r="B629" s="14" t="str">
        <f t="shared" si="9"/>
        <v/>
      </c>
      <c r="C629" s="35" t="str">
        <f>IF(ISBLANK($A629),"",VLOOKUP(MID($A629,FINDB("_",$A629,7)+1,LEN($A629)-FINDB("_",$A629,7)),'Date Table'!$A$2:$E$31,2,0))</f>
        <v/>
      </c>
      <c r="D629" s="35" t="str">
        <f>IF(ISBLANK($A629),"",VLOOKUP(MID($A629,FINDB("_",$A629,7)+1,LEN($A629)-FINDB("_",$A629,7)),'Date Table'!$A$2:$E$31,3,0))</f>
        <v/>
      </c>
      <c r="E629" s="35" t="str">
        <f>IF(ISBLANK($A629),"",VLOOKUP(MID($A629,FINDB("_",$A629,7)+1,LEN($A629)-FINDB("_",$A629,7)),'Date Table'!$A$2:$E$31,4,0))</f>
        <v/>
      </c>
      <c r="F629" s="35" t="str">
        <f>IF(ISBLANK($A629),"",VLOOKUP(MID($A629,FINDB("_",$A629,7)+1,LEN($A629)-FINDB("_",$A629,7)),'Date Table'!$A$2:$E$31,5,0))</f>
        <v/>
      </c>
      <c r="G629" s="12"/>
      <c r="H629" s="12"/>
      <c r="I629" s="14"/>
    </row>
    <row r="630" spans="1:9" s="7" customFormat="1" x14ac:dyDescent="0.25">
      <c r="A630" s="12"/>
      <c r="B630" s="14" t="str">
        <f t="shared" si="9"/>
        <v/>
      </c>
      <c r="C630" s="35" t="str">
        <f>IF(ISBLANK($A630),"",VLOOKUP(MID($A630,FINDB("_",$A630,7)+1,LEN($A630)-FINDB("_",$A630,7)),'Date Table'!$A$2:$E$31,2,0))</f>
        <v/>
      </c>
      <c r="D630" s="35" t="str">
        <f>IF(ISBLANK($A630),"",VLOOKUP(MID($A630,FINDB("_",$A630,7)+1,LEN($A630)-FINDB("_",$A630,7)),'Date Table'!$A$2:$E$31,3,0))</f>
        <v/>
      </c>
      <c r="E630" s="35" t="str">
        <f>IF(ISBLANK($A630),"",VLOOKUP(MID($A630,FINDB("_",$A630,7)+1,LEN($A630)-FINDB("_",$A630,7)),'Date Table'!$A$2:$E$31,4,0))</f>
        <v/>
      </c>
      <c r="F630" s="35" t="str">
        <f>IF(ISBLANK($A630),"",VLOOKUP(MID($A630,FINDB("_",$A630,7)+1,LEN($A630)-FINDB("_",$A630,7)),'Date Table'!$A$2:$E$31,5,0))</f>
        <v/>
      </c>
      <c r="G630" s="12"/>
      <c r="H630" s="12"/>
      <c r="I630" s="14"/>
    </row>
    <row r="631" spans="1:9" s="7" customFormat="1" x14ac:dyDescent="0.25">
      <c r="A631" s="12"/>
      <c r="B631" s="14" t="str">
        <f t="shared" si="9"/>
        <v/>
      </c>
      <c r="C631" s="35" t="str">
        <f>IF(ISBLANK($A631),"",VLOOKUP(MID($A631,FINDB("_",$A631,7)+1,LEN($A631)-FINDB("_",$A631,7)),'Date Table'!$A$2:$E$31,2,0))</f>
        <v/>
      </c>
      <c r="D631" s="35" t="str">
        <f>IF(ISBLANK($A631),"",VLOOKUP(MID($A631,FINDB("_",$A631,7)+1,LEN($A631)-FINDB("_",$A631,7)),'Date Table'!$A$2:$E$31,3,0))</f>
        <v/>
      </c>
      <c r="E631" s="35" t="str">
        <f>IF(ISBLANK($A631),"",VLOOKUP(MID($A631,FINDB("_",$A631,7)+1,LEN($A631)-FINDB("_",$A631,7)),'Date Table'!$A$2:$E$31,4,0))</f>
        <v/>
      </c>
      <c r="F631" s="35" t="str">
        <f>IF(ISBLANK($A631),"",VLOOKUP(MID($A631,FINDB("_",$A631,7)+1,LEN($A631)-FINDB("_",$A631,7)),'Date Table'!$A$2:$E$31,5,0))</f>
        <v/>
      </c>
      <c r="G631" s="12"/>
      <c r="H631" s="12"/>
      <c r="I631" s="14"/>
    </row>
    <row r="632" spans="1:9" s="7" customFormat="1" x14ac:dyDescent="0.25">
      <c r="A632" s="12"/>
      <c r="B632" s="14" t="str">
        <f t="shared" si="9"/>
        <v/>
      </c>
      <c r="C632" s="35" t="str">
        <f>IF(ISBLANK($A632),"",VLOOKUP(MID($A632,FINDB("_",$A632,7)+1,LEN($A632)-FINDB("_",$A632,7)),'Date Table'!$A$2:$E$31,2,0))</f>
        <v/>
      </c>
      <c r="D632" s="35" t="str">
        <f>IF(ISBLANK($A632),"",VLOOKUP(MID($A632,FINDB("_",$A632,7)+1,LEN($A632)-FINDB("_",$A632,7)),'Date Table'!$A$2:$E$31,3,0))</f>
        <v/>
      </c>
      <c r="E632" s="35" t="str">
        <f>IF(ISBLANK($A632),"",VLOOKUP(MID($A632,FINDB("_",$A632,7)+1,LEN($A632)-FINDB("_",$A632,7)),'Date Table'!$A$2:$E$31,4,0))</f>
        <v/>
      </c>
      <c r="F632" s="35" t="str">
        <f>IF(ISBLANK($A632),"",VLOOKUP(MID($A632,FINDB("_",$A632,7)+1,LEN($A632)-FINDB("_",$A632,7)),'Date Table'!$A$2:$E$31,5,0))</f>
        <v/>
      </c>
      <c r="G632" s="12"/>
      <c r="H632" s="12"/>
      <c r="I632" s="14"/>
    </row>
    <row r="633" spans="1:9" x14ac:dyDescent="0.25">
      <c r="A633" s="2"/>
      <c r="B633" s="14" t="str">
        <f t="shared" si="9"/>
        <v/>
      </c>
      <c r="C633" s="35" t="str">
        <f>IF(ISBLANK($A633),"",VLOOKUP(MID($A633,FINDB("_",$A633,7)+1,LEN($A633)-FINDB("_",$A633,7)),'Date Table'!$A$2:$E$31,2,0))</f>
        <v/>
      </c>
      <c r="D633" s="35" t="str">
        <f>IF(ISBLANK($A633),"",VLOOKUP(MID($A633,FINDB("_",$A633,7)+1,LEN($A633)-FINDB("_",$A633,7)),'Date Table'!$A$2:$E$31,3,0))</f>
        <v/>
      </c>
      <c r="E633" s="35" t="str">
        <f>IF(ISBLANK($A633),"",VLOOKUP(MID($A633,FINDB("_",$A633,7)+1,LEN($A633)-FINDB("_",$A633,7)),'Date Table'!$A$2:$E$31,4,0))</f>
        <v/>
      </c>
      <c r="F633" s="35" t="str">
        <f>IF(ISBLANK($A633),"",VLOOKUP(MID($A633,FINDB("_",$A633,7)+1,LEN($A633)-FINDB("_",$A633,7)),'Date Table'!$A$2:$E$31,5,0))</f>
        <v/>
      </c>
      <c r="G633" s="12"/>
      <c r="H633" s="12"/>
      <c r="I633" s="6"/>
    </row>
    <row r="634" spans="1:9" x14ac:dyDescent="0.25">
      <c r="A634" s="2"/>
      <c r="B634" s="14" t="str">
        <f t="shared" si="9"/>
        <v/>
      </c>
      <c r="C634" s="35" t="str">
        <f>IF(ISBLANK($A634),"",VLOOKUP(MID($A634,FINDB("_",$A634,7)+1,LEN($A634)-FINDB("_",$A634,7)),'Date Table'!$A$2:$E$31,2,0))</f>
        <v/>
      </c>
      <c r="D634" s="35" t="str">
        <f>IF(ISBLANK($A634),"",VLOOKUP(MID($A634,FINDB("_",$A634,7)+1,LEN($A634)-FINDB("_",$A634,7)),'Date Table'!$A$2:$E$31,3,0))</f>
        <v/>
      </c>
      <c r="E634" s="35" t="str">
        <f>IF(ISBLANK($A634),"",VLOOKUP(MID($A634,FINDB("_",$A634,7)+1,LEN($A634)-FINDB("_",$A634,7)),'Date Table'!$A$2:$E$31,4,0))</f>
        <v/>
      </c>
      <c r="F634" s="35" t="str">
        <f>IF(ISBLANK($A634),"",VLOOKUP(MID($A634,FINDB("_",$A634,7)+1,LEN($A634)-FINDB("_",$A634,7)),'Date Table'!$A$2:$E$31,5,0))</f>
        <v/>
      </c>
      <c r="G634" s="12"/>
      <c r="H634" s="12"/>
      <c r="I634" s="6"/>
    </row>
    <row r="635" spans="1:9" s="7" customFormat="1" x14ac:dyDescent="0.25">
      <c r="A635" s="12"/>
      <c r="B635" s="14"/>
      <c r="C635" s="12"/>
      <c r="D635" s="12"/>
      <c r="E635" s="12"/>
      <c r="F635" s="14"/>
      <c r="G635" s="12"/>
      <c r="H635" s="12"/>
      <c r="I635" s="14"/>
    </row>
    <row r="636" spans="1:9" s="7" customFormat="1" x14ac:dyDescent="0.25">
      <c r="A636" s="12"/>
      <c r="B636" s="14"/>
      <c r="C636" s="12"/>
      <c r="D636" s="12"/>
      <c r="E636" s="12"/>
      <c r="F636" s="14"/>
      <c r="G636" s="12"/>
      <c r="H636" s="12"/>
      <c r="I636" s="14"/>
    </row>
    <row r="637" spans="1:9" s="7" customFormat="1" x14ac:dyDescent="0.25">
      <c r="A637" s="12"/>
      <c r="B637" s="14"/>
      <c r="C637" s="12"/>
      <c r="D637" s="12"/>
      <c r="E637" s="12"/>
      <c r="F637" s="14"/>
      <c r="G637" s="12"/>
      <c r="H637" s="12"/>
      <c r="I637" s="14"/>
    </row>
    <row r="638" spans="1:9" s="7" customFormat="1" x14ac:dyDescent="0.25">
      <c r="A638" s="12"/>
      <c r="B638" s="14"/>
      <c r="C638" s="12"/>
      <c r="D638" s="12"/>
      <c r="E638" s="12"/>
      <c r="F638" s="14"/>
      <c r="G638" s="12"/>
      <c r="H638" s="12"/>
      <c r="I638" s="14"/>
    </row>
    <row r="639" spans="1:9" s="7" customFormat="1" x14ac:dyDescent="0.25">
      <c r="A639" s="12"/>
      <c r="B639" s="14"/>
      <c r="C639" s="12"/>
      <c r="D639" s="12"/>
      <c r="E639" s="12"/>
      <c r="F639" s="14"/>
      <c r="G639" s="12"/>
      <c r="H639" s="12"/>
      <c r="I639" s="14"/>
    </row>
    <row r="640" spans="1:9" s="7" customFormat="1" x14ac:dyDescent="0.25">
      <c r="A640" s="12"/>
      <c r="B640" s="14"/>
      <c r="C640" s="12"/>
      <c r="D640" s="12"/>
      <c r="E640" s="12"/>
      <c r="F640" s="14"/>
      <c r="G640" s="12"/>
      <c r="H640" s="12"/>
      <c r="I640" s="14"/>
    </row>
    <row r="641" spans="1:9" s="7" customFormat="1" x14ac:dyDescent="0.25">
      <c r="A641" s="12"/>
      <c r="B641" s="14"/>
      <c r="C641" s="12"/>
      <c r="D641" s="12"/>
      <c r="E641" s="12"/>
      <c r="F641" s="14"/>
      <c r="G641" s="12"/>
      <c r="H641" s="12"/>
      <c r="I641" s="14"/>
    </row>
    <row r="642" spans="1:9" s="7" customFormat="1" x14ac:dyDescent="0.25">
      <c r="A642" s="12"/>
      <c r="B642" s="14"/>
      <c r="C642" s="12"/>
      <c r="D642" s="12"/>
      <c r="E642" s="12"/>
      <c r="F642" s="14"/>
      <c r="G642" s="12"/>
      <c r="H642" s="12"/>
      <c r="I642" s="14"/>
    </row>
    <row r="643" spans="1:9" s="7" customFormat="1" x14ac:dyDescent="0.25">
      <c r="A643" s="12"/>
      <c r="B643" s="14"/>
      <c r="C643" s="12"/>
      <c r="D643" s="12"/>
      <c r="E643" s="12"/>
      <c r="F643" s="14"/>
      <c r="G643" s="12"/>
      <c r="H643" s="12"/>
      <c r="I643" s="14"/>
    </row>
    <row r="644" spans="1:9" s="7" customFormat="1" x14ac:dyDescent="0.25">
      <c r="A644" s="12"/>
      <c r="B644" s="14"/>
      <c r="C644" s="12"/>
      <c r="D644" s="12"/>
      <c r="E644" s="12"/>
      <c r="F644" s="14"/>
      <c r="G644" s="12"/>
      <c r="H644" s="12"/>
      <c r="I644" s="14"/>
    </row>
    <row r="645" spans="1:9" s="7" customFormat="1" x14ac:dyDescent="0.25">
      <c r="A645" s="12"/>
      <c r="B645" s="14"/>
      <c r="C645" s="12"/>
      <c r="D645" s="12"/>
      <c r="E645" s="12"/>
      <c r="F645" s="14"/>
      <c r="G645" s="12"/>
      <c r="H645" s="12"/>
      <c r="I645" s="14"/>
    </row>
    <row r="646" spans="1:9" s="7" customFormat="1" x14ac:dyDescent="0.25">
      <c r="A646" s="12"/>
      <c r="B646" s="14"/>
      <c r="C646" s="12"/>
      <c r="D646" s="12"/>
      <c r="E646" s="12"/>
      <c r="F646" s="14"/>
      <c r="G646" s="12"/>
      <c r="H646" s="12"/>
      <c r="I646" s="14"/>
    </row>
    <row r="647" spans="1:9" s="7" customFormat="1" x14ac:dyDescent="0.25">
      <c r="A647" s="12"/>
      <c r="B647" s="14"/>
      <c r="C647" s="12"/>
      <c r="D647" s="12"/>
      <c r="E647" s="12"/>
      <c r="F647" s="14"/>
      <c r="G647" s="12"/>
      <c r="H647" s="12"/>
      <c r="I647" s="14"/>
    </row>
    <row r="648" spans="1:9" s="7" customFormat="1" x14ac:dyDescent="0.25">
      <c r="A648" s="12"/>
      <c r="B648" s="14"/>
      <c r="C648" s="12"/>
      <c r="D648" s="12"/>
      <c r="E648" s="12"/>
      <c r="F648" s="14"/>
      <c r="G648" s="12"/>
      <c r="H648" s="12"/>
      <c r="I648" s="14"/>
    </row>
    <row r="649" spans="1:9" x14ac:dyDescent="0.25">
      <c r="A649" s="2"/>
      <c r="B649" s="14"/>
      <c r="C649" s="12"/>
      <c r="D649" s="12"/>
      <c r="E649" s="12"/>
      <c r="F649" s="14"/>
      <c r="G649" s="12"/>
      <c r="H649" s="12"/>
      <c r="I649" s="6"/>
    </row>
    <row r="650" spans="1:9" x14ac:dyDescent="0.25">
      <c r="A650" s="2"/>
      <c r="B650" s="14"/>
      <c r="C650" s="12"/>
      <c r="D650" s="12"/>
      <c r="E650" s="12"/>
      <c r="F650" s="14"/>
      <c r="G650" s="12"/>
      <c r="H650" s="12"/>
      <c r="I650" s="6"/>
    </row>
    <row r="651" spans="1:9" x14ac:dyDescent="0.25">
      <c r="A651" s="2"/>
      <c r="B651" s="14"/>
      <c r="C651" s="12"/>
      <c r="D651" s="12"/>
      <c r="E651" s="12"/>
      <c r="F651" s="14"/>
      <c r="G651" s="12"/>
      <c r="H651" s="12"/>
      <c r="I651" s="6"/>
    </row>
    <row r="652" spans="1:9" x14ac:dyDescent="0.25">
      <c r="A652" s="2"/>
      <c r="B652" s="14"/>
      <c r="C652" s="12"/>
      <c r="D652" s="12"/>
      <c r="E652" s="12"/>
      <c r="F652" s="14"/>
      <c r="G652" s="12"/>
      <c r="H652" s="12"/>
      <c r="I652" s="6"/>
    </row>
    <row r="653" spans="1:9" s="7" customFormat="1" x14ac:dyDescent="0.25">
      <c r="A653" s="12"/>
      <c r="B653" s="14"/>
      <c r="C653" s="12"/>
      <c r="D653" s="12"/>
      <c r="E653" s="12"/>
      <c r="F653" s="14"/>
      <c r="G653" s="12"/>
      <c r="H653" s="12"/>
      <c r="I653" s="14"/>
    </row>
    <row r="654" spans="1:9" s="7" customFormat="1" x14ac:dyDescent="0.25">
      <c r="A654" s="12"/>
      <c r="B654" s="14"/>
      <c r="C654" s="12"/>
      <c r="D654" s="12"/>
      <c r="E654" s="12"/>
      <c r="F654" s="14"/>
      <c r="G654" s="12"/>
      <c r="H654" s="12"/>
      <c r="I654" s="14"/>
    </row>
    <row r="655" spans="1:9" s="7" customFormat="1" x14ac:dyDescent="0.25">
      <c r="A655" s="12"/>
      <c r="B655" s="14"/>
      <c r="C655" s="12"/>
      <c r="D655" s="12"/>
      <c r="E655" s="12"/>
      <c r="F655" s="14"/>
      <c r="G655" s="12"/>
      <c r="H655" s="12"/>
      <c r="I655" s="14"/>
    </row>
    <row r="656" spans="1:9" s="7" customFormat="1" x14ac:dyDescent="0.25">
      <c r="A656" s="12"/>
      <c r="B656" s="14"/>
      <c r="C656" s="12"/>
      <c r="D656" s="12"/>
      <c r="E656" s="12"/>
      <c r="F656" s="14"/>
      <c r="G656" s="12"/>
      <c r="H656" s="12"/>
      <c r="I656" s="14"/>
    </row>
    <row r="657" spans="1:9" s="7" customFormat="1" x14ac:dyDescent="0.25">
      <c r="A657" s="12"/>
      <c r="B657" s="14"/>
      <c r="C657" s="12"/>
      <c r="D657" s="12"/>
      <c r="E657" s="12"/>
      <c r="F657" s="14"/>
      <c r="G657" s="12"/>
      <c r="H657" s="12"/>
      <c r="I657" s="14"/>
    </row>
    <row r="658" spans="1:9" s="7" customFormat="1" x14ac:dyDescent="0.25">
      <c r="A658" s="12"/>
      <c r="B658" s="14"/>
      <c r="C658" s="12"/>
      <c r="D658" s="12"/>
      <c r="E658" s="12"/>
      <c r="F658" s="14"/>
      <c r="G658" s="12"/>
      <c r="H658" s="12"/>
      <c r="I658" s="14"/>
    </row>
    <row r="659" spans="1:9" s="7" customFormat="1" x14ac:dyDescent="0.25">
      <c r="A659" s="12"/>
      <c r="B659" s="14"/>
      <c r="C659" s="12"/>
      <c r="D659" s="12"/>
      <c r="E659" s="12"/>
      <c r="F659" s="14"/>
      <c r="G659" s="12"/>
      <c r="H659" s="12"/>
      <c r="I659" s="14"/>
    </row>
    <row r="660" spans="1:9" s="7" customFormat="1" x14ac:dyDescent="0.25">
      <c r="A660" s="12"/>
      <c r="B660" s="14"/>
      <c r="C660" s="12"/>
      <c r="D660" s="12"/>
      <c r="E660" s="12"/>
      <c r="F660" s="14"/>
      <c r="G660" s="12"/>
      <c r="H660" s="12"/>
      <c r="I660" s="14"/>
    </row>
    <row r="661" spans="1:9" s="7" customFormat="1" x14ac:dyDescent="0.25">
      <c r="A661" s="12"/>
      <c r="B661" s="14"/>
      <c r="C661" s="12"/>
      <c r="D661" s="12"/>
      <c r="E661" s="12"/>
      <c r="F661" s="14"/>
      <c r="G661" s="12"/>
      <c r="H661" s="12"/>
      <c r="I661" s="14"/>
    </row>
    <row r="662" spans="1:9" s="7" customFormat="1" x14ac:dyDescent="0.25">
      <c r="A662" s="12"/>
      <c r="B662" s="14"/>
      <c r="C662" s="12"/>
      <c r="D662" s="12"/>
      <c r="E662" s="12"/>
      <c r="F662" s="14"/>
      <c r="G662" s="12"/>
      <c r="H662" s="12"/>
      <c r="I662" s="14"/>
    </row>
    <row r="663" spans="1:9" s="7" customFormat="1" x14ac:dyDescent="0.25">
      <c r="A663" s="12"/>
      <c r="B663" s="14"/>
      <c r="C663" s="12"/>
      <c r="D663" s="12"/>
      <c r="E663" s="12"/>
      <c r="F663" s="14"/>
      <c r="G663" s="12"/>
      <c r="H663" s="12"/>
      <c r="I663" s="14"/>
    </row>
    <row r="664" spans="1:9" s="7" customFormat="1" x14ac:dyDescent="0.25">
      <c r="A664" s="12"/>
      <c r="B664" s="14"/>
      <c r="C664" s="12"/>
      <c r="D664" s="12"/>
      <c r="E664" s="12"/>
      <c r="F664" s="14"/>
      <c r="G664" s="12"/>
      <c r="H664" s="12"/>
      <c r="I664" s="14"/>
    </row>
    <row r="665" spans="1:9" s="7" customFormat="1" x14ac:dyDescent="0.25">
      <c r="A665" s="12"/>
      <c r="B665" s="14"/>
      <c r="C665" s="12"/>
      <c r="D665" s="12"/>
      <c r="E665" s="12"/>
      <c r="F665" s="14"/>
      <c r="G665" s="12"/>
      <c r="H665" s="12"/>
      <c r="I665" s="14"/>
    </row>
    <row r="666" spans="1:9" s="7" customFormat="1" x14ac:dyDescent="0.25">
      <c r="A666" s="12"/>
      <c r="B666" s="14"/>
      <c r="C666" s="12"/>
      <c r="D666" s="12"/>
      <c r="E666" s="12"/>
      <c r="F666" s="14"/>
      <c r="G666" s="12"/>
      <c r="H666" s="12"/>
      <c r="I666" s="14"/>
    </row>
    <row r="667" spans="1:9" s="7" customFormat="1" x14ac:dyDescent="0.25">
      <c r="A667" s="12"/>
      <c r="B667" s="14"/>
      <c r="C667" s="12"/>
      <c r="D667" s="12"/>
      <c r="E667" s="12"/>
      <c r="F667" s="14"/>
      <c r="G667" s="12"/>
      <c r="H667" s="12"/>
      <c r="I667" s="14"/>
    </row>
    <row r="668" spans="1:9" s="7" customFormat="1" x14ac:dyDescent="0.25">
      <c r="A668" s="12"/>
      <c r="B668" s="14"/>
      <c r="C668" s="12"/>
      <c r="D668" s="12"/>
      <c r="E668" s="12"/>
      <c r="F668" s="14"/>
      <c r="G668" s="12"/>
      <c r="H668" s="12"/>
      <c r="I668" s="14"/>
    </row>
    <row r="669" spans="1:9" s="7" customFormat="1" x14ac:dyDescent="0.25">
      <c r="A669" s="12"/>
      <c r="B669" s="14"/>
      <c r="C669" s="12"/>
      <c r="D669" s="12"/>
      <c r="E669" s="12"/>
      <c r="F669" s="14"/>
      <c r="G669" s="12"/>
      <c r="H669" s="12"/>
      <c r="I669" s="14"/>
    </row>
    <row r="670" spans="1:9" s="7" customFormat="1" x14ac:dyDescent="0.25">
      <c r="A670" s="12"/>
      <c r="B670" s="14"/>
      <c r="C670" s="12"/>
      <c r="D670" s="12"/>
      <c r="E670" s="12"/>
      <c r="F670" s="14"/>
      <c r="G670" s="12"/>
      <c r="H670" s="12"/>
      <c r="I670" s="14"/>
    </row>
    <row r="671" spans="1:9" s="7" customFormat="1" x14ac:dyDescent="0.25">
      <c r="A671" s="12"/>
      <c r="B671" s="14"/>
      <c r="C671" s="12"/>
      <c r="D671" s="12"/>
      <c r="E671" s="12"/>
      <c r="F671" s="14"/>
      <c r="G671" s="12"/>
      <c r="H671" s="12"/>
      <c r="I671" s="14"/>
    </row>
    <row r="672" spans="1:9" s="7" customFormat="1" x14ac:dyDescent="0.25">
      <c r="A672" s="12"/>
      <c r="B672" s="14"/>
      <c r="C672" s="12"/>
      <c r="D672" s="12"/>
      <c r="E672" s="12"/>
      <c r="F672" s="14"/>
      <c r="G672" s="12"/>
      <c r="H672" s="12"/>
      <c r="I672" s="14"/>
    </row>
    <row r="673" spans="1:9" x14ac:dyDescent="0.25">
      <c r="A673" s="2"/>
      <c r="B673" s="14"/>
      <c r="C673" s="12"/>
      <c r="D673" s="12"/>
      <c r="E673" s="12"/>
      <c r="F673" s="14"/>
      <c r="G673" s="12"/>
      <c r="H673" s="12"/>
      <c r="I673" s="6"/>
    </row>
    <row r="674" spans="1:9" x14ac:dyDescent="0.25">
      <c r="A674" s="2"/>
      <c r="B674" s="14"/>
      <c r="C674" s="12"/>
      <c r="D674" s="12"/>
      <c r="E674" s="12"/>
      <c r="F674" s="14"/>
      <c r="G674" s="12"/>
      <c r="H674" s="12"/>
      <c r="I674" s="6"/>
    </row>
    <row r="675" spans="1:9" x14ac:dyDescent="0.25">
      <c r="A675" s="2"/>
      <c r="B675" s="14"/>
      <c r="C675" s="12"/>
      <c r="D675" s="12"/>
      <c r="E675" s="12"/>
      <c r="F675" s="14"/>
      <c r="G675" s="12"/>
      <c r="H675" s="12"/>
      <c r="I675" s="6"/>
    </row>
    <row r="676" spans="1:9" x14ac:dyDescent="0.25">
      <c r="A676" s="2"/>
      <c r="B676" s="14"/>
      <c r="C676" s="12"/>
      <c r="D676" s="12"/>
      <c r="E676" s="12"/>
      <c r="F676" s="14"/>
      <c r="G676" s="12"/>
      <c r="H676" s="12"/>
      <c r="I676" s="6"/>
    </row>
    <row r="677" spans="1:9" s="7" customFormat="1" x14ac:dyDescent="0.25">
      <c r="A677" s="12"/>
      <c r="B677" s="14"/>
      <c r="C677" s="12"/>
      <c r="D677" s="12"/>
      <c r="E677" s="12"/>
      <c r="F677" s="14"/>
      <c r="G677" s="12"/>
      <c r="H677" s="12"/>
      <c r="I677" s="14"/>
    </row>
    <row r="678" spans="1:9" s="7" customFormat="1" x14ac:dyDescent="0.25">
      <c r="A678" s="12"/>
      <c r="B678" s="14"/>
      <c r="C678" s="12"/>
      <c r="D678" s="12"/>
      <c r="E678" s="12"/>
      <c r="F678" s="14"/>
      <c r="G678" s="12"/>
      <c r="H678" s="12"/>
      <c r="I678" s="14"/>
    </row>
    <row r="679" spans="1:9" s="7" customFormat="1" x14ac:dyDescent="0.25">
      <c r="A679" s="12"/>
      <c r="B679" s="14"/>
      <c r="C679" s="12"/>
      <c r="D679" s="12"/>
      <c r="E679" s="12"/>
      <c r="F679" s="14"/>
      <c r="G679" s="12"/>
      <c r="H679" s="12"/>
      <c r="I679" s="14"/>
    </row>
    <row r="680" spans="1:9" s="7" customFormat="1" x14ac:dyDescent="0.25">
      <c r="A680" s="12"/>
      <c r="B680" s="14"/>
      <c r="C680" s="12"/>
      <c r="D680" s="12"/>
      <c r="E680" s="12"/>
      <c r="F680" s="14"/>
      <c r="G680" s="12"/>
      <c r="H680" s="12"/>
      <c r="I680" s="14"/>
    </row>
    <row r="681" spans="1:9" s="7" customFormat="1" x14ac:dyDescent="0.25">
      <c r="A681" s="12"/>
      <c r="B681" s="14"/>
      <c r="C681" s="12"/>
      <c r="D681" s="12"/>
      <c r="E681" s="12"/>
      <c r="F681" s="14"/>
      <c r="G681" s="12"/>
      <c r="H681" s="12"/>
      <c r="I681" s="14"/>
    </row>
    <row r="682" spans="1:9" s="7" customFormat="1" x14ac:dyDescent="0.25">
      <c r="A682" s="12"/>
      <c r="B682" s="14"/>
      <c r="C682" s="12"/>
      <c r="D682" s="12"/>
      <c r="E682" s="12"/>
      <c r="F682" s="14"/>
      <c r="G682" s="12"/>
      <c r="H682" s="12"/>
      <c r="I682" s="14"/>
    </row>
    <row r="683" spans="1:9" s="7" customFormat="1" x14ac:dyDescent="0.25">
      <c r="A683" s="12"/>
      <c r="B683" s="14"/>
      <c r="C683" s="12"/>
      <c r="D683" s="12"/>
      <c r="E683" s="12"/>
      <c r="F683" s="14"/>
      <c r="G683" s="12"/>
      <c r="H683" s="12"/>
      <c r="I683" s="14"/>
    </row>
    <row r="684" spans="1:9" s="7" customFormat="1" x14ac:dyDescent="0.25">
      <c r="A684" s="12"/>
      <c r="B684" s="14"/>
      <c r="C684" s="12"/>
      <c r="D684" s="12"/>
      <c r="E684" s="12"/>
      <c r="F684" s="14"/>
      <c r="G684" s="12"/>
      <c r="H684" s="12"/>
      <c r="I684" s="14"/>
    </row>
    <row r="685" spans="1:9" s="7" customFormat="1" x14ac:dyDescent="0.25">
      <c r="A685" s="12"/>
      <c r="B685" s="14"/>
      <c r="C685" s="12"/>
      <c r="D685" s="12"/>
      <c r="E685" s="12"/>
      <c r="F685" s="14"/>
      <c r="G685" s="12"/>
      <c r="H685" s="12"/>
      <c r="I685" s="14"/>
    </row>
    <row r="686" spans="1:9" s="7" customFormat="1" x14ac:dyDescent="0.25">
      <c r="A686" s="12"/>
      <c r="B686" s="14"/>
      <c r="C686" s="12"/>
      <c r="D686" s="12"/>
      <c r="E686" s="12"/>
      <c r="F686" s="14"/>
      <c r="G686" s="12"/>
      <c r="H686" s="12"/>
      <c r="I686" s="14"/>
    </row>
    <row r="687" spans="1:9" s="7" customFormat="1" x14ac:dyDescent="0.25">
      <c r="A687" s="12"/>
      <c r="B687" s="14"/>
      <c r="C687" s="12"/>
      <c r="D687" s="12"/>
      <c r="E687" s="12"/>
      <c r="F687" s="14"/>
      <c r="G687" s="12"/>
      <c r="H687" s="12"/>
      <c r="I687" s="14"/>
    </row>
    <row r="688" spans="1:9" s="7" customFormat="1" x14ac:dyDescent="0.25">
      <c r="A688" s="12"/>
      <c r="B688" s="14"/>
      <c r="C688" s="12"/>
      <c r="D688" s="12"/>
      <c r="E688" s="12"/>
      <c r="F688" s="14"/>
      <c r="G688" s="12"/>
      <c r="H688" s="12"/>
      <c r="I688" s="14"/>
    </row>
    <row r="689" spans="1:9" s="7" customFormat="1" x14ac:dyDescent="0.25">
      <c r="A689" s="12"/>
      <c r="B689" s="14"/>
      <c r="C689" s="12"/>
      <c r="D689" s="12"/>
      <c r="E689" s="12"/>
      <c r="F689" s="14"/>
      <c r="G689" s="12"/>
      <c r="H689" s="12"/>
      <c r="I689" s="14"/>
    </row>
    <row r="690" spans="1:9" s="7" customFormat="1" x14ac:dyDescent="0.25">
      <c r="A690" s="12"/>
      <c r="B690" s="14"/>
      <c r="C690" s="12"/>
      <c r="D690" s="12"/>
      <c r="E690" s="12"/>
      <c r="F690" s="14"/>
      <c r="G690" s="12"/>
      <c r="H690" s="12"/>
      <c r="I690" s="14"/>
    </row>
    <row r="691" spans="1:9" s="7" customFormat="1" x14ac:dyDescent="0.25">
      <c r="A691" s="12"/>
      <c r="B691" s="14"/>
      <c r="C691" s="12"/>
      <c r="D691" s="12"/>
      <c r="E691" s="12"/>
      <c r="F691" s="14"/>
      <c r="G691" s="12"/>
      <c r="H691" s="12"/>
      <c r="I691" s="14"/>
    </row>
    <row r="692" spans="1:9" s="7" customFormat="1" x14ac:dyDescent="0.25">
      <c r="A692" s="12"/>
      <c r="B692" s="14"/>
      <c r="C692" s="12"/>
      <c r="D692" s="12"/>
      <c r="E692" s="12"/>
      <c r="F692" s="14"/>
      <c r="G692" s="12"/>
      <c r="H692" s="12"/>
      <c r="I692" s="14"/>
    </row>
    <row r="693" spans="1:9" s="7" customFormat="1" x14ac:dyDescent="0.25">
      <c r="A693" s="12"/>
      <c r="B693" s="14"/>
      <c r="C693" s="12"/>
      <c r="D693" s="12"/>
      <c r="E693" s="12"/>
      <c r="F693" s="14"/>
      <c r="G693" s="12"/>
      <c r="H693" s="12"/>
      <c r="I693" s="14"/>
    </row>
    <row r="694" spans="1:9" s="7" customFormat="1" x14ac:dyDescent="0.25">
      <c r="A694" s="12"/>
      <c r="B694" s="14"/>
      <c r="C694" s="12"/>
      <c r="D694" s="12"/>
      <c r="E694" s="12"/>
      <c r="F694" s="14"/>
      <c r="G694" s="12"/>
      <c r="H694" s="12"/>
      <c r="I694" s="14"/>
    </row>
    <row r="695" spans="1:9" s="7" customFormat="1" x14ac:dyDescent="0.25">
      <c r="A695" s="12"/>
      <c r="B695" s="14"/>
      <c r="C695" s="12"/>
      <c r="D695" s="12"/>
      <c r="E695" s="12"/>
      <c r="F695" s="14"/>
      <c r="G695" s="12"/>
      <c r="H695" s="12"/>
      <c r="I695" s="14"/>
    </row>
    <row r="696" spans="1:9" s="7" customFormat="1" x14ac:dyDescent="0.25">
      <c r="A696" s="12"/>
      <c r="B696" s="14"/>
      <c r="C696" s="12"/>
      <c r="D696" s="12"/>
      <c r="E696" s="12"/>
      <c r="F696" s="14"/>
      <c r="G696" s="12"/>
      <c r="H696" s="12"/>
      <c r="I696" s="14"/>
    </row>
    <row r="697" spans="1:9" s="7" customFormat="1" x14ac:dyDescent="0.25">
      <c r="A697" s="12"/>
      <c r="B697" s="14"/>
      <c r="C697" s="12"/>
      <c r="D697" s="12"/>
      <c r="E697" s="12"/>
      <c r="F697" s="14"/>
      <c r="G697" s="12"/>
      <c r="H697" s="12"/>
      <c r="I697" s="14"/>
    </row>
    <row r="698" spans="1:9" s="7" customFormat="1" x14ac:dyDescent="0.25">
      <c r="A698" s="12"/>
      <c r="B698" s="14"/>
      <c r="C698" s="12"/>
      <c r="D698" s="12"/>
      <c r="E698" s="12"/>
      <c r="F698" s="14"/>
      <c r="G698" s="12"/>
      <c r="H698" s="12"/>
      <c r="I698" s="14"/>
    </row>
    <row r="699" spans="1:9" s="7" customFormat="1" x14ac:dyDescent="0.25">
      <c r="A699" s="12"/>
      <c r="B699" s="14"/>
      <c r="C699" s="12"/>
      <c r="D699" s="12"/>
      <c r="E699" s="12"/>
      <c r="F699" s="14"/>
      <c r="G699" s="12"/>
      <c r="H699" s="12"/>
      <c r="I699" s="14"/>
    </row>
    <row r="700" spans="1:9" s="7" customFormat="1" x14ac:dyDescent="0.25">
      <c r="A700" s="12"/>
      <c r="B700" s="14"/>
      <c r="C700" s="12"/>
      <c r="D700" s="12"/>
      <c r="E700" s="12"/>
      <c r="F700" s="14"/>
      <c r="G700" s="12"/>
      <c r="H700" s="12"/>
      <c r="I700" s="14"/>
    </row>
    <row r="701" spans="1:9" s="7" customFormat="1" x14ac:dyDescent="0.25">
      <c r="A701" s="12"/>
      <c r="B701" s="14"/>
      <c r="C701" s="12"/>
      <c r="D701" s="12"/>
      <c r="E701" s="12"/>
      <c r="F701" s="14"/>
      <c r="G701" s="12"/>
      <c r="H701" s="12"/>
      <c r="I701" s="14"/>
    </row>
    <row r="702" spans="1:9" s="7" customFormat="1" x14ac:dyDescent="0.25">
      <c r="A702" s="12"/>
      <c r="B702" s="14"/>
      <c r="C702" s="12"/>
      <c r="D702" s="12"/>
      <c r="E702" s="12"/>
      <c r="F702" s="14"/>
      <c r="G702" s="12"/>
      <c r="H702" s="12"/>
      <c r="I702" s="14"/>
    </row>
    <row r="703" spans="1:9" s="7" customFormat="1" x14ac:dyDescent="0.25">
      <c r="A703" s="12"/>
      <c r="B703" s="14"/>
      <c r="C703" s="12"/>
      <c r="D703" s="12"/>
      <c r="E703" s="12"/>
      <c r="F703" s="14"/>
      <c r="G703" s="12"/>
      <c r="H703" s="12"/>
      <c r="I703" s="14"/>
    </row>
    <row r="704" spans="1:9" s="7" customFormat="1" x14ac:dyDescent="0.25">
      <c r="A704" s="12"/>
      <c r="B704" s="14"/>
      <c r="C704" s="12"/>
      <c r="D704" s="12"/>
      <c r="E704" s="12"/>
      <c r="F704" s="14"/>
      <c r="G704" s="12"/>
      <c r="H704" s="12"/>
      <c r="I704" s="14"/>
    </row>
    <row r="705" spans="1:9" s="7" customFormat="1" x14ac:dyDescent="0.25">
      <c r="A705" s="12"/>
      <c r="B705" s="14"/>
      <c r="C705" s="12"/>
      <c r="D705" s="12"/>
      <c r="E705" s="12"/>
      <c r="F705" s="14"/>
      <c r="G705" s="12"/>
      <c r="H705" s="12"/>
      <c r="I705" s="14"/>
    </row>
    <row r="706" spans="1:9" s="7" customFormat="1" x14ac:dyDescent="0.25">
      <c r="A706" s="12"/>
      <c r="B706" s="14"/>
      <c r="C706" s="12"/>
      <c r="D706" s="12"/>
      <c r="E706" s="12"/>
      <c r="F706" s="14"/>
      <c r="G706" s="12"/>
      <c r="H706" s="12"/>
      <c r="I706" s="14"/>
    </row>
    <row r="707" spans="1:9" s="7" customFormat="1" x14ac:dyDescent="0.25">
      <c r="A707" s="12"/>
      <c r="B707" s="14"/>
      <c r="C707" s="12"/>
      <c r="D707" s="12"/>
      <c r="E707" s="12"/>
      <c r="F707" s="14"/>
      <c r="G707" s="12"/>
      <c r="H707" s="12"/>
      <c r="I707" s="14"/>
    </row>
    <row r="708" spans="1:9" s="7" customFormat="1" x14ac:dyDescent="0.25">
      <c r="A708" s="12"/>
      <c r="B708" s="14"/>
      <c r="C708" s="12"/>
      <c r="D708" s="12"/>
      <c r="E708" s="12"/>
      <c r="F708" s="14"/>
      <c r="G708" s="12"/>
      <c r="H708" s="12"/>
      <c r="I708" s="14"/>
    </row>
    <row r="709" spans="1:9" s="7" customFormat="1" x14ac:dyDescent="0.25">
      <c r="A709" s="12"/>
      <c r="B709" s="14"/>
      <c r="C709" s="12"/>
      <c r="D709" s="12"/>
      <c r="E709" s="12"/>
      <c r="F709" s="14"/>
      <c r="G709" s="12"/>
      <c r="H709" s="12"/>
      <c r="I709" s="14"/>
    </row>
    <row r="710" spans="1:9" s="7" customFormat="1" x14ac:dyDescent="0.25">
      <c r="A710" s="12"/>
      <c r="B710" s="14"/>
      <c r="C710" s="12"/>
      <c r="D710" s="12"/>
      <c r="E710" s="12"/>
      <c r="F710" s="14"/>
      <c r="G710" s="12"/>
      <c r="H710" s="12"/>
      <c r="I710" s="14"/>
    </row>
    <row r="711" spans="1:9" s="7" customFormat="1" x14ac:dyDescent="0.25">
      <c r="A711" s="12"/>
      <c r="B711" s="14"/>
      <c r="C711" s="12"/>
      <c r="D711" s="12"/>
      <c r="E711" s="12"/>
      <c r="F711" s="14"/>
      <c r="G711" s="12"/>
      <c r="H711" s="12"/>
      <c r="I711" s="14"/>
    </row>
    <row r="712" spans="1:9" s="7" customFormat="1" x14ac:dyDescent="0.25">
      <c r="A712" s="12"/>
      <c r="B712" s="14"/>
      <c r="C712" s="12"/>
      <c r="D712" s="12"/>
      <c r="E712" s="12"/>
      <c r="F712" s="14"/>
      <c r="G712" s="12"/>
      <c r="H712" s="12"/>
      <c r="I712" s="14"/>
    </row>
    <row r="713" spans="1:9" s="7" customFormat="1" x14ac:dyDescent="0.25">
      <c r="A713" s="12"/>
      <c r="B713" s="14"/>
      <c r="C713" s="12"/>
      <c r="D713" s="12"/>
      <c r="E713" s="12"/>
      <c r="F713" s="14"/>
      <c r="G713" s="12"/>
      <c r="H713" s="12"/>
      <c r="I713" s="14"/>
    </row>
    <row r="714" spans="1:9" s="7" customFormat="1" x14ac:dyDescent="0.25">
      <c r="A714" s="12"/>
      <c r="B714" s="14"/>
      <c r="C714" s="12"/>
      <c r="D714" s="12"/>
      <c r="E714" s="12"/>
      <c r="F714" s="14"/>
      <c r="G714" s="12"/>
      <c r="H714" s="12"/>
      <c r="I714" s="14"/>
    </row>
    <row r="715" spans="1:9" s="7" customFormat="1" x14ac:dyDescent="0.25">
      <c r="A715" s="12"/>
      <c r="B715" s="14"/>
      <c r="C715" s="12"/>
      <c r="D715" s="12"/>
      <c r="E715" s="12"/>
      <c r="F715" s="14"/>
      <c r="G715" s="12"/>
      <c r="H715" s="12"/>
      <c r="I715" s="14"/>
    </row>
    <row r="716" spans="1:9" s="7" customFormat="1" x14ac:dyDescent="0.25">
      <c r="A716" s="12"/>
      <c r="B716" s="14"/>
      <c r="C716" s="12"/>
      <c r="D716" s="12"/>
      <c r="E716" s="12"/>
      <c r="F716" s="14"/>
      <c r="G716" s="12"/>
      <c r="H716" s="12"/>
      <c r="I716" s="14"/>
    </row>
    <row r="717" spans="1:9" s="7" customFormat="1" x14ac:dyDescent="0.25">
      <c r="A717" s="12"/>
      <c r="B717" s="14"/>
      <c r="C717" s="12"/>
      <c r="D717" s="12"/>
      <c r="E717" s="12"/>
      <c r="F717" s="14"/>
      <c r="G717" s="12"/>
      <c r="H717" s="12"/>
      <c r="I717" s="14"/>
    </row>
    <row r="718" spans="1:9" s="7" customFormat="1" x14ac:dyDescent="0.25">
      <c r="A718" s="12"/>
      <c r="B718" s="14"/>
      <c r="C718" s="12"/>
      <c r="D718" s="12"/>
      <c r="E718" s="12"/>
      <c r="F718" s="14"/>
      <c r="G718" s="12"/>
      <c r="H718" s="12"/>
      <c r="I718" s="14"/>
    </row>
    <row r="719" spans="1:9" s="7" customFormat="1" x14ac:dyDescent="0.25">
      <c r="A719" s="12"/>
      <c r="B719" s="14"/>
      <c r="C719" s="12"/>
      <c r="D719" s="12"/>
      <c r="E719" s="12"/>
      <c r="F719" s="14"/>
      <c r="G719" s="12"/>
      <c r="H719" s="12"/>
      <c r="I719" s="14"/>
    </row>
    <row r="720" spans="1:9" s="7" customFormat="1" x14ac:dyDescent="0.25">
      <c r="A720" s="12"/>
      <c r="B720" s="14"/>
      <c r="C720" s="12"/>
      <c r="D720" s="12"/>
      <c r="E720" s="12"/>
      <c r="F720" s="14"/>
      <c r="G720" s="12"/>
      <c r="H720" s="12"/>
      <c r="I720" s="14"/>
    </row>
    <row r="721" spans="1:9" s="7" customFormat="1" x14ac:dyDescent="0.25">
      <c r="A721" s="12"/>
      <c r="B721" s="14"/>
      <c r="C721" s="12"/>
      <c r="D721" s="12"/>
      <c r="E721" s="12"/>
      <c r="F721" s="14"/>
      <c r="G721" s="12"/>
      <c r="H721" s="12"/>
      <c r="I721" s="14"/>
    </row>
    <row r="722" spans="1:9" s="7" customFormat="1" x14ac:dyDescent="0.25">
      <c r="A722" s="12"/>
      <c r="B722" s="14"/>
      <c r="C722" s="12"/>
      <c r="D722" s="12"/>
      <c r="E722" s="12"/>
      <c r="F722" s="14"/>
      <c r="G722" s="12"/>
      <c r="H722" s="12"/>
      <c r="I722" s="14"/>
    </row>
    <row r="723" spans="1:9" s="7" customFormat="1" x14ac:dyDescent="0.25">
      <c r="A723" s="12"/>
      <c r="B723" s="14"/>
      <c r="C723" s="12"/>
      <c r="D723" s="12"/>
      <c r="E723" s="12"/>
      <c r="F723" s="14"/>
      <c r="G723" s="12"/>
      <c r="H723" s="12"/>
      <c r="I723" s="14"/>
    </row>
    <row r="724" spans="1:9" s="7" customFormat="1" x14ac:dyDescent="0.25">
      <c r="A724" s="12"/>
      <c r="B724" s="14"/>
      <c r="C724" s="12"/>
      <c r="D724" s="12"/>
      <c r="E724" s="12"/>
      <c r="F724" s="14"/>
      <c r="G724" s="12"/>
      <c r="H724" s="12"/>
      <c r="I724" s="14"/>
    </row>
    <row r="725" spans="1:9" s="7" customFormat="1" x14ac:dyDescent="0.25">
      <c r="A725" s="12"/>
      <c r="B725" s="14"/>
      <c r="C725" s="12"/>
      <c r="D725" s="12"/>
      <c r="E725" s="12"/>
      <c r="F725" s="14"/>
      <c r="G725" s="12"/>
      <c r="H725" s="12"/>
      <c r="I725" s="14"/>
    </row>
    <row r="726" spans="1:9" s="7" customFormat="1" x14ac:dyDescent="0.25">
      <c r="A726" s="12"/>
      <c r="B726" s="14"/>
      <c r="C726" s="12"/>
      <c r="D726" s="12"/>
      <c r="E726" s="12"/>
      <c r="F726" s="14"/>
      <c r="G726" s="12"/>
      <c r="H726" s="12"/>
      <c r="I726" s="14"/>
    </row>
    <row r="727" spans="1:9" s="7" customFormat="1" x14ac:dyDescent="0.25">
      <c r="A727" s="12"/>
      <c r="B727" s="14"/>
      <c r="C727" s="12"/>
      <c r="D727" s="12"/>
      <c r="E727" s="12"/>
      <c r="F727" s="14"/>
      <c r="G727" s="12"/>
      <c r="H727" s="12"/>
      <c r="I727" s="14"/>
    </row>
    <row r="728" spans="1:9" s="7" customFormat="1" x14ac:dyDescent="0.25">
      <c r="A728" s="12"/>
      <c r="B728" s="14"/>
      <c r="C728" s="12"/>
      <c r="D728" s="12"/>
      <c r="E728" s="12"/>
      <c r="F728" s="14"/>
      <c r="G728" s="12"/>
      <c r="H728" s="12"/>
      <c r="I728" s="14"/>
    </row>
    <row r="729" spans="1:9" s="7" customFormat="1" x14ac:dyDescent="0.25">
      <c r="A729" s="12"/>
      <c r="B729" s="14"/>
      <c r="C729" s="12"/>
      <c r="D729" s="12"/>
      <c r="E729" s="12"/>
      <c r="F729" s="14"/>
      <c r="G729" s="12"/>
      <c r="H729" s="12"/>
      <c r="I729" s="14"/>
    </row>
    <row r="730" spans="1:9" s="7" customFormat="1" x14ac:dyDescent="0.25">
      <c r="A730" s="12"/>
      <c r="B730" s="14"/>
      <c r="C730" s="12"/>
      <c r="D730" s="12"/>
      <c r="E730" s="12"/>
      <c r="F730" s="14"/>
      <c r="G730" s="12"/>
      <c r="H730" s="12"/>
      <c r="I730" s="14"/>
    </row>
    <row r="731" spans="1:9" s="7" customFormat="1" x14ac:dyDescent="0.25">
      <c r="A731" s="12"/>
      <c r="B731" s="14"/>
      <c r="C731" s="12"/>
      <c r="D731" s="12"/>
      <c r="E731" s="12"/>
      <c r="F731" s="14"/>
      <c r="G731" s="12"/>
      <c r="H731" s="12"/>
      <c r="I731" s="14"/>
    </row>
    <row r="732" spans="1:9" s="7" customFormat="1" x14ac:dyDescent="0.25">
      <c r="A732" s="12"/>
      <c r="B732" s="14"/>
      <c r="C732" s="12"/>
      <c r="D732" s="12"/>
      <c r="E732" s="12"/>
      <c r="F732" s="14"/>
      <c r="G732" s="12"/>
      <c r="H732" s="12"/>
      <c r="I732" s="14"/>
    </row>
    <row r="733" spans="1:9" s="7" customFormat="1" x14ac:dyDescent="0.25">
      <c r="A733" s="12"/>
      <c r="B733" s="14"/>
      <c r="C733" s="12"/>
      <c r="D733" s="12"/>
      <c r="E733" s="12"/>
      <c r="F733" s="14"/>
      <c r="G733" s="12"/>
      <c r="H733" s="12"/>
      <c r="I733" s="14"/>
    </row>
    <row r="734" spans="1:9" s="7" customFormat="1" x14ac:dyDescent="0.25">
      <c r="A734" s="12"/>
      <c r="B734" s="14"/>
      <c r="C734" s="12"/>
      <c r="D734" s="12"/>
      <c r="E734" s="12"/>
      <c r="F734" s="14"/>
      <c r="G734" s="12"/>
      <c r="H734" s="12"/>
      <c r="I734" s="14"/>
    </row>
    <row r="735" spans="1:9" s="7" customFormat="1" x14ac:dyDescent="0.25">
      <c r="A735" s="12"/>
      <c r="B735" s="14"/>
      <c r="C735" s="12"/>
      <c r="D735" s="12"/>
      <c r="E735" s="12"/>
      <c r="F735" s="14"/>
      <c r="G735" s="12"/>
      <c r="H735" s="12"/>
      <c r="I735" s="14"/>
    </row>
    <row r="736" spans="1:9" s="7" customFormat="1" x14ac:dyDescent="0.25">
      <c r="A736" s="12"/>
      <c r="B736" s="14"/>
      <c r="C736" s="12"/>
      <c r="D736" s="12"/>
      <c r="E736" s="12"/>
      <c r="F736" s="14"/>
      <c r="G736" s="12"/>
      <c r="H736" s="12"/>
      <c r="I736" s="14"/>
    </row>
    <row r="737" spans="1:9" s="7" customFormat="1" x14ac:dyDescent="0.25">
      <c r="A737" s="12"/>
      <c r="B737" s="14"/>
      <c r="C737" s="12"/>
      <c r="D737" s="12"/>
      <c r="E737" s="12"/>
      <c r="F737" s="14"/>
      <c r="G737" s="12"/>
      <c r="H737" s="12"/>
      <c r="I737" s="14"/>
    </row>
    <row r="738" spans="1:9" s="7" customFormat="1" x14ac:dyDescent="0.25">
      <c r="A738" s="12"/>
      <c r="B738" s="14"/>
      <c r="C738" s="12"/>
      <c r="D738" s="12"/>
      <c r="E738" s="12"/>
      <c r="F738" s="14"/>
      <c r="G738" s="12"/>
      <c r="H738" s="12"/>
      <c r="I738" s="14"/>
    </row>
    <row r="739" spans="1:9" s="7" customFormat="1" x14ac:dyDescent="0.25">
      <c r="A739" s="12"/>
      <c r="B739" s="14"/>
      <c r="C739" s="12"/>
      <c r="D739" s="12"/>
      <c r="E739" s="12"/>
      <c r="F739" s="14"/>
      <c r="G739" s="12"/>
      <c r="H739" s="12"/>
      <c r="I739" s="14"/>
    </row>
    <row r="740" spans="1:9" s="7" customFormat="1" x14ac:dyDescent="0.25">
      <c r="A740" s="12"/>
      <c r="B740" s="14"/>
      <c r="C740" s="12"/>
      <c r="D740" s="12"/>
      <c r="E740" s="12"/>
      <c r="F740" s="14"/>
      <c r="G740" s="12"/>
      <c r="H740" s="12"/>
      <c r="I740" s="14"/>
    </row>
    <row r="741" spans="1:9" s="7" customFormat="1" x14ac:dyDescent="0.25">
      <c r="A741" s="12"/>
      <c r="B741" s="14"/>
      <c r="C741" s="12"/>
      <c r="D741" s="12"/>
      <c r="E741" s="12"/>
      <c r="F741" s="14"/>
      <c r="G741" s="12"/>
      <c r="H741" s="12"/>
      <c r="I741" s="14"/>
    </row>
    <row r="742" spans="1:9" s="7" customFormat="1" x14ac:dyDescent="0.25">
      <c r="A742" s="12"/>
      <c r="B742" s="14"/>
      <c r="C742" s="12"/>
      <c r="D742" s="12"/>
      <c r="E742" s="12"/>
      <c r="F742" s="14"/>
      <c r="G742" s="12"/>
      <c r="H742" s="12"/>
      <c r="I742" s="14"/>
    </row>
    <row r="743" spans="1:9" s="7" customFormat="1" x14ac:dyDescent="0.25">
      <c r="A743" s="12"/>
      <c r="B743" s="14"/>
      <c r="C743" s="12"/>
      <c r="D743" s="12"/>
      <c r="E743" s="12"/>
      <c r="F743" s="14"/>
      <c r="G743" s="12"/>
      <c r="H743" s="12"/>
      <c r="I743" s="14"/>
    </row>
    <row r="744" spans="1:9" s="7" customFormat="1" x14ac:dyDescent="0.25">
      <c r="A744" s="12"/>
      <c r="B744" s="14"/>
      <c r="C744" s="12"/>
      <c r="D744" s="12"/>
      <c r="E744" s="12"/>
      <c r="F744" s="14"/>
      <c r="G744" s="12"/>
      <c r="H744" s="12"/>
      <c r="I744" s="14"/>
    </row>
    <row r="745" spans="1:9" s="7" customFormat="1" x14ac:dyDescent="0.25">
      <c r="A745" s="12"/>
      <c r="B745" s="14"/>
      <c r="C745" s="12"/>
      <c r="D745" s="12"/>
      <c r="E745" s="12"/>
      <c r="F745" s="14"/>
      <c r="G745" s="12"/>
      <c r="H745" s="12"/>
      <c r="I745" s="14"/>
    </row>
    <row r="746" spans="1:9" s="7" customFormat="1" x14ac:dyDescent="0.25">
      <c r="A746" s="12"/>
      <c r="B746" s="14"/>
      <c r="C746" s="12"/>
      <c r="D746" s="12"/>
      <c r="E746" s="12"/>
      <c r="F746" s="14"/>
      <c r="G746" s="12"/>
      <c r="H746" s="12"/>
      <c r="I746" s="14"/>
    </row>
    <row r="747" spans="1:9" s="7" customFormat="1" x14ac:dyDescent="0.25">
      <c r="A747" s="12"/>
      <c r="B747" s="14"/>
      <c r="C747" s="12"/>
      <c r="D747" s="12"/>
      <c r="E747" s="12"/>
      <c r="F747" s="14"/>
      <c r="G747" s="12"/>
      <c r="H747" s="12"/>
      <c r="I747" s="14"/>
    </row>
    <row r="748" spans="1:9" s="7" customFormat="1" x14ac:dyDescent="0.25">
      <c r="A748" s="12"/>
      <c r="B748" s="14"/>
      <c r="C748" s="12"/>
      <c r="D748" s="12"/>
      <c r="E748" s="12"/>
      <c r="F748" s="14"/>
      <c r="G748" s="12"/>
      <c r="H748" s="12"/>
      <c r="I748" s="14"/>
    </row>
    <row r="749" spans="1:9" s="7" customFormat="1" x14ac:dyDescent="0.25">
      <c r="A749" s="12"/>
      <c r="B749" s="14"/>
      <c r="C749" s="12"/>
      <c r="D749" s="12"/>
      <c r="E749" s="12"/>
      <c r="F749" s="14"/>
      <c r="G749" s="12"/>
      <c r="H749" s="12"/>
      <c r="I749" s="14"/>
    </row>
    <row r="750" spans="1:9" s="7" customFormat="1" x14ac:dyDescent="0.25">
      <c r="A750" s="12"/>
      <c r="B750" s="14"/>
      <c r="C750" s="12"/>
      <c r="D750" s="12"/>
      <c r="E750" s="12"/>
      <c r="F750" s="14"/>
      <c r="G750" s="12"/>
      <c r="H750" s="12"/>
      <c r="I750" s="14"/>
    </row>
    <row r="751" spans="1:9" s="7" customFormat="1" x14ac:dyDescent="0.25">
      <c r="A751" s="12"/>
      <c r="B751" s="14"/>
      <c r="C751" s="12"/>
      <c r="D751" s="12"/>
      <c r="E751" s="12"/>
      <c r="F751" s="14"/>
      <c r="G751" s="12"/>
      <c r="H751" s="12"/>
      <c r="I751" s="14"/>
    </row>
    <row r="752" spans="1:9" s="7" customFormat="1" x14ac:dyDescent="0.25">
      <c r="A752" s="12"/>
      <c r="B752" s="14"/>
      <c r="C752" s="12"/>
      <c r="D752" s="12"/>
      <c r="E752" s="12"/>
      <c r="F752" s="14"/>
      <c r="G752" s="12"/>
      <c r="H752" s="12"/>
      <c r="I752" s="14"/>
    </row>
    <row r="753" spans="1:9" s="7" customFormat="1" x14ac:dyDescent="0.25">
      <c r="A753" s="12"/>
      <c r="B753" s="14"/>
      <c r="C753" s="12"/>
      <c r="D753" s="12"/>
      <c r="E753" s="12"/>
      <c r="F753" s="14"/>
      <c r="G753" s="12"/>
      <c r="H753" s="12"/>
      <c r="I753" s="14"/>
    </row>
    <row r="754" spans="1:9" s="7" customFormat="1" x14ac:dyDescent="0.25">
      <c r="A754" s="12"/>
      <c r="B754" s="14"/>
      <c r="C754" s="12"/>
      <c r="D754" s="12"/>
      <c r="E754" s="12"/>
      <c r="F754" s="14"/>
      <c r="G754" s="12"/>
      <c r="H754" s="12"/>
      <c r="I754" s="14"/>
    </row>
    <row r="755" spans="1:9" s="7" customFormat="1" x14ac:dyDescent="0.25">
      <c r="A755" s="12"/>
      <c r="B755" s="14"/>
      <c r="C755" s="12"/>
      <c r="D755" s="12"/>
      <c r="E755" s="12"/>
      <c r="F755" s="14"/>
      <c r="G755" s="12"/>
      <c r="H755" s="12"/>
      <c r="I755" s="14"/>
    </row>
    <row r="756" spans="1:9" s="7" customFormat="1" x14ac:dyDescent="0.25">
      <c r="A756" s="12"/>
      <c r="B756" s="14"/>
      <c r="C756" s="12"/>
      <c r="D756" s="12"/>
      <c r="E756" s="12"/>
      <c r="F756" s="14"/>
      <c r="G756" s="12"/>
      <c r="H756" s="12"/>
      <c r="I756" s="14"/>
    </row>
    <row r="757" spans="1:9" s="7" customFormat="1" x14ac:dyDescent="0.25">
      <c r="A757" s="12"/>
      <c r="B757" s="14"/>
      <c r="C757" s="12"/>
      <c r="D757" s="12"/>
      <c r="E757" s="12"/>
      <c r="F757" s="14"/>
      <c r="G757" s="12"/>
      <c r="H757" s="12"/>
      <c r="I757" s="14"/>
    </row>
    <row r="758" spans="1:9" s="7" customFormat="1" x14ac:dyDescent="0.25">
      <c r="A758" s="12"/>
      <c r="B758" s="14"/>
      <c r="C758" s="12"/>
      <c r="D758" s="12"/>
      <c r="E758" s="12"/>
      <c r="F758" s="14"/>
      <c r="G758" s="12"/>
      <c r="H758" s="12"/>
      <c r="I758" s="14"/>
    </row>
    <row r="759" spans="1:9" s="7" customFormat="1" x14ac:dyDescent="0.25">
      <c r="A759" s="12"/>
      <c r="B759" s="14"/>
      <c r="C759" s="12"/>
      <c r="D759" s="12"/>
      <c r="E759" s="12"/>
      <c r="F759" s="14"/>
      <c r="G759" s="12"/>
      <c r="H759" s="12"/>
      <c r="I759" s="14"/>
    </row>
    <row r="760" spans="1:9" s="7" customFormat="1" x14ac:dyDescent="0.25">
      <c r="A760" s="12"/>
      <c r="B760" s="14"/>
      <c r="C760" s="12"/>
      <c r="D760" s="12"/>
      <c r="E760" s="12"/>
      <c r="F760" s="14"/>
      <c r="G760" s="12"/>
      <c r="H760" s="12"/>
      <c r="I760" s="14"/>
    </row>
    <row r="761" spans="1:9" s="7" customFormat="1" x14ac:dyDescent="0.25">
      <c r="A761" s="12"/>
      <c r="B761" s="14"/>
      <c r="C761" s="12"/>
      <c r="D761" s="12"/>
      <c r="E761" s="12"/>
      <c r="F761" s="14"/>
      <c r="G761" s="12"/>
      <c r="H761" s="12"/>
      <c r="I761" s="14"/>
    </row>
    <row r="762" spans="1:9" s="7" customFormat="1" x14ac:dyDescent="0.25">
      <c r="A762" s="12"/>
      <c r="B762" s="14"/>
      <c r="C762" s="12"/>
      <c r="D762" s="12"/>
      <c r="E762" s="12"/>
      <c r="F762" s="14"/>
      <c r="G762" s="12"/>
      <c r="H762" s="12"/>
      <c r="I762" s="14"/>
    </row>
    <row r="763" spans="1:9" s="7" customFormat="1" x14ac:dyDescent="0.25">
      <c r="A763" s="12"/>
      <c r="B763" s="14"/>
      <c r="C763" s="12"/>
      <c r="D763" s="12"/>
      <c r="E763" s="12"/>
      <c r="F763" s="14"/>
      <c r="G763" s="12"/>
      <c r="H763" s="12"/>
      <c r="I763" s="14"/>
    </row>
    <row r="764" spans="1:9" s="7" customFormat="1" x14ac:dyDescent="0.25">
      <c r="A764" s="12"/>
      <c r="B764" s="14"/>
      <c r="C764" s="12"/>
      <c r="D764" s="12"/>
      <c r="E764" s="12"/>
      <c r="F764" s="14"/>
      <c r="G764" s="12"/>
      <c r="H764" s="12"/>
      <c r="I764" s="14"/>
    </row>
    <row r="765" spans="1:9" s="7" customFormat="1" x14ac:dyDescent="0.25">
      <c r="A765" s="12"/>
      <c r="B765" s="14"/>
      <c r="C765" s="12"/>
      <c r="D765" s="12"/>
      <c r="E765" s="12"/>
      <c r="F765" s="14"/>
      <c r="G765" s="12"/>
      <c r="H765" s="12"/>
      <c r="I765" s="14"/>
    </row>
    <row r="766" spans="1:9" s="7" customFormat="1" x14ac:dyDescent="0.25">
      <c r="A766" s="12"/>
      <c r="B766" s="14"/>
      <c r="C766" s="12"/>
      <c r="D766" s="12"/>
      <c r="E766" s="12"/>
      <c r="F766" s="14"/>
      <c r="G766" s="12"/>
      <c r="H766" s="12"/>
      <c r="I766" s="14"/>
    </row>
    <row r="767" spans="1:9" s="7" customFormat="1" x14ac:dyDescent="0.25">
      <c r="A767" s="12"/>
      <c r="B767" s="14"/>
      <c r="C767" s="12"/>
      <c r="D767" s="12"/>
      <c r="E767" s="12"/>
      <c r="F767" s="14"/>
      <c r="G767" s="12"/>
      <c r="H767" s="12"/>
      <c r="I767" s="14"/>
    </row>
    <row r="768" spans="1:9" s="7" customFormat="1" x14ac:dyDescent="0.25">
      <c r="A768" s="12"/>
      <c r="B768" s="14"/>
      <c r="C768" s="12"/>
      <c r="D768" s="12"/>
      <c r="E768" s="12"/>
      <c r="F768" s="14"/>
      <c r="G768" s="12"/>
      <c r="H768" s="12"/>
      <c r="I768" s="14"/>
    </row>
    <row r="769" spans="1:9" s="7" customFormat="1" x14ac:dyDescent="0.25">
      <c r="A769" s="12"/>
      <c r="B769" s="14"/>
      <c r="C769" s="12"/>
      <c r="D769" s="12"/>
      <c r="E769" s="12"/>
      <c r="F769" s="14"/>
      <c r="G769" s="12"/>
      <c r="H769" s="12"/>
      <c r="I769" s="14"/>
    </row>
    <row r="770" spans="1:9" s="7" customFormat="1" x14ac:dyDescent="0.25">
      <c r="A770" s="12"/>
      <c r="B770" s="14"/>
      <c r="C770" s="12"/>
      <c r="D770" s="12"/>
      <c r="E770" s="12"/>
      <c r="F770" s="14"/>
      <c r="G770" s="12"/>
      <c r="H770" s="12"/>
      <c r="I770" s="14"/>
    </row>
    <row r="771" spans="1:9" s="7" customFormat="1" x14ac:dyDescent="0.25">
      <c r="A771" s="12"/>
      <c r="B771" s="14"/>
      <c r="C771" s="12"/>
      <c r="D771" s="12"/>
      <c r="E771" s="12"/>
      <c r="F771" s="14"/>
      <c r="G771" s="12"/>
      <c r="H771" s="12"/>
      <c r="I771" s="14"/>
    </row>
    <row r="772" spans="1:9" s="7" customFormat="1" x14ac:dyDescent="0.25">
      <c r="A772" s="12"/>
      <c r="B772" s="14"/>
      <c r="C772" s="12"/>
      <c r="D772" s="12"/>
      <c r="E772" s="12"/>
      <c r="F772" s="14"/>
      <c r="G772" s="12"/>
      <c r="H772" s="12"/>
      <c r="I772" s="14"/>
    </row>
    <row r="773" spans="1:9" s="7" customFormat="1" x14ac:dyDescent="0.25">
      <c r="A773" s="12"/>
      <c r="B773" s="14"/>
      <c r="C773" s="12"/>
      <c r="D773" s="12"/>
      <c r="E773" s="12"/>
      <c r="F773" s="14"/>
      <c r="G773" s="12"/>
      <c r="H773" s="12"/>
      <c r="I773" s="14"/>
    </row>
    <row r="774" spans="1:9" s="7" customFormat="1" x14ac:dyDescent="0.25">
      <c r="A774" s="12"/>
      <c r="B774" s="14"/>
      <c r="C774" s="12"/>
      <c r="D774" s="12"/>
      <c r="E774" s="12"/>
      <c r="F774" s="14"/>
      <c r="G774" s="12"/>
      <c r="H774" s="12"/>
      <c r="I774" s="14"/>
    </row>
    <row r="775" spans="1:9" s="7" customFormat="1" x14ac:dyDescent="0.25">
      <c r="A775" s="12"/>
      <c r="B775" s="14"/>
      <c r="C775" s="12"/>
      <c r="D775" s="12"/>
      <c r="E775" s="12"/>
      <c r="F775" s="14"/>
      <c r="G775" s="12"/>
      <c r="H775" s="12"/>
      <c r="I775" s="14"/>
    </row>
    <row r="776" spans="1:9" s="7" customFormat="1" x14ac:dyDescent="0.25">
      <c r="A776" s="12"/>
      <c r="B776" s="14"/>
      <c r="C776" s="12"/>
      <c r="D776" s="12"/>
      <c r="E776" s="12"/>
      <c r="F776" s="14"/>
      <c r="G776" s="12"/>
      <c r="H776" s="12"/>
      <c r="I776" s="14"/>
    </row>
    <row r="777" spans="1:9" s="7" customFormat="1" x14ac:dyDescent="0.25">
      <c r="A777" s="12"/>
      <c r="B777" s="14"/>
      <c r="C777" s="12"/>
      <c r="D777" s="12"/>
      <c r="E777" s="12"/>
      <c r="F777" s="14"/>
      <c r="G777" s="12"/>
      <c r="H777" s="12"/>
      <c r="I777" s="14"/>
    </row>
    <row r="778" spans="1:9" s="7" customFormat="1" x14ac:dyDescent="0.25">
      <c r="A778" s="12"/>
      <c r="B778" s="14"/>
      <c r="C778" s="12"/>
      <c r="D778" s="12"/>
      <c r="E778" s="12"/>
      <c r="F778" s="14"/>
      <c r="G778" s="12"/>
      <c r="H778" s="12"/>
      <c r="I778" s="14"/>
    </row>
    <row r="779" spans="1:9" s="7" customFormat="1" x14ac:dyDescent="0.25">
      <c r="A779" s="12"/>
      <c r="B779" s="14"/>
      <c r="C779" s="12"/>
      <c r="D779" s="12"/>
      <c r="E779" s="12"/>
      <c r="F779" s="14"/>
      <c r="G779" s="12"/>
      <c r="H779" s="12"/>
      <c r="I779" s="14"/>
    </row>
    <row r="780" spans="1:9" s="7" customFormat="1" x14ac:dyDescent="0.25">
      <c r="A780" s="12"/>
      <c r="B780" s="14"/>
      <c r="C780" s="12"/>
      <c r="D780" s="12"/>
      <c r="E780" s="12"/>
      <c r="F780" s="14"/>
      <c r="G780" s="12"/>
      <c r="H780" s="12"/>
      <c r="I780" s="14"/>
    </row>
    <row r="781" spans="1:9" s="7" customFormat="1" x14ac:dyDescent="0.25">
      <c r="A781" s="12"/>
      <c r="B781" s="14"/>
      <c r="C781" s="12"/>
      <c r="D781" s="12"/>
      <c r="E781" s="12"/>
      <c r="F781" s="14"/>
      <c r="G781" s="12"/>
      <c r="H781" s="12"/>
      <c r="I781" s="14"/>
    </row>
    <row r="782" spans="1:9" s="7" customFormat="1" x14ac:dyDescent="0.25">
      <c r="A782" s="12"/>
      <c r="B782" s="14"/>
      <c r="C782" s="12"/>
      <c r="D782" s="12"/>
      <c r="E782" s="12"/>
      <c r="F782" s="14"/>
      <c r="G782" s="12"/>
      <c r="H782" s="12"/>
      <c r="I782" s="14"/>
    </row>
    <row r="783" spans="1:9" s="7" customFormat="1" x14ac:dyDescent="0.25">
      <c r="A783" s="12"/>
      <c r="B783" s="14"/>
      <c r="C783" s="12"/>
      <c r="D783" s="12"/>
      <c r="E783" s="12"/>
      <c r="F783" s="14"/>
      <c r="G783" s="12"/>
      <c r="H783" s="12"/>
      <c r="I783" s="14"/>
    </row>
    <row r="784" spans="1:9" s="7" customFormat="1" x14ac:dyDescent="0.25">
      <c r="A784" s="12"/>
      <c r="B784" s="14"/>
      <c r="C784" s="12"/>
      <c r="D784" s="12"/>
      <c r="E784" s="12"/>
      <c r="F784" s="14"/>
      <c r="G784" s="12"/>
      <c r="H784" s="12"/>
      <c r="I784" s="14"/>
    </row>
    <row r="785" spans="1:9" s="7" customFormat="1" x14ac:dyDescent="0.25">
      <c r="A785" s="12"/>
      <c r="B785" s="14"/>
      <c r="C785" s="12"/>
      <c r="D785" s="12"/>
      <c r="E785" s="12"/>
      <c r="F785" s="14"/>
      <c r="G785" s="12"/>
      <c r="H785" s="12"/>
      <c r="I785" s="14"/>
    </row>
    <row r="786" spans="1:9" s="7" customFormat="1" x14ac:dyDescent="0.25">
      <c r="A786" s="12"/>
      <c r="B786" s="14"/>
      <c r="C786" s="12"/>
      <c r="D786" s="12"/>
      <c r="E786" s="12"/>
      <c r="F786" s="14"/>
      <c r="G786" s="12"/>
      <c r="H786" s="12"/>
      <c r="I786" s="14"/>
    </row>
    <row r="787" spans="1:9" s="7" customFormat="1" x14ac:dyDescent="0.25">
      <c r="A787" s="12"/>
      <c r="B787" s="14"/>
      <c r="C787" s="12"/>
      <c r="D787" s="12"/>
      <c r="E787" s="12"/>
      <c r="F787" s="14"/>
      <c r="G787" s="12"/>
      <c r="H787" s="12"/>
      <c r="I787" s="14"/>
    </row>
    <row r="788" spans="1:9" s="7" customFormat="1" x14ac:dyDescent="0.25">
      <c r="A788" s="12"/>
      <c r="B788" s="14"/>
      <c r="C788" s="12"/>
      <c r="D788" s="12"/>
      <c r="E788" s="12"/>
      <c r="F788" s="14"/>
      <c r="G788" s="12"/>
      <c r="H788" s="12"/>
      <c r="I788" s="14"/>
    </row>
    <row r="789" spans="1:9" s="7" customFormat="1" x14ac:dyDescent="0.25">
      <c r="A789" s="12"/>
      <c r="B789" s="14"/>
      <c r="C789" s="12"/>
      <c r="D789" s="12"/>
      <c r="E789" s="12"/>
      <c r="F789" s="14"/>
      <c r="G789" s="12"/>
      <c r="H789" s="12"/>
      <c r="I789" s="14"/>
    </row>
    <row r="790" spans="1:9" s="7" customFormat="1" x14ac:dyDescent="0.25">
      <c r="A790" s="12"/>
      <c r="B790" s="14"/>
      <c r="C790" s="12"/>
      <c r="D790" s="12"/>
      <c r="E790" s="12"/>
      <c r="F790" s="14"/>
      <c r="G790" s="12"/>
      <c r="H790" s="12"/>
      <c r="I790" s="14"/>
    </row>
    <row r="791" spans="1:9" s="7" customFormat="1" x14ac:dyDescent="0.25">
      <c r="A791" s="12"/>
      <c r="B791" s="14"/>
      <c r="C791" s="12"/>
      <c r="D791" s="12"/>
      <c r="E791" s="12"/>
      <c r="F791" s="14"/>
      <c r="G791" s="12"/>
      <c r="H791" s="12"/>
      <c r="I791" s="14"/>
    </row>
    <row r="792" spans="1:9" s="7" customFormat="1" x14ac:dyDescent="0.25">
      <c r="A792" s="12"/>
      <c r="B792" s="14"/>
      <c r="C792" s="12"/>
      <c r="D792" s="12"/>
      <c r="E792" s="12"/>
      <c r="F792" s="14"/>
      <c r="G792" s="12"/>
      <c r="H792" s="12"/>
      <c r="I792" s="14"/>
    </row>
    <row r="793" spans="1:9" s="7" customFormat="1" x14ac:dyDescent="0.25">
      <c r="A793" s="12"/>
      <c r="B793" s="14"/>
      <c r="C793" s="12"/>
      <c r="D793" s="12"/>
      <c r="E793" s="12"/>
      <c r="F793" s="14"/>
      <c r="G793" s="12"/>
      <c r="H793" s="12"/>
      <c r="I793" s="14"/>
    </row>
    <row r="794" spans="1:9" s="7" customFormat="1" x14ac:dyDescent="0.25">
      <c r="A794" s="12"/>
      <c r="B794" s="14"/>
      <c r="C794" s="12"/>
      <c r="D794" s="12"/>
      <c r="E794" s="12"/>
      <c r="F794" s="14"/>
      <c r="G794" s="12"/>
      <c r="H794" s="12"/>
      <c r="I794" s="14"/>
    </row>
    <row r="795" spans="1:9" s="7" customFormat="1" x14ac:dyDescent="0.25">
      <c r="A795" s="12"/>
      <c r="B795" s="14"/>
      <c r="C795" s="12"/>
      <c r="D795" s="12"/>
      <c r="E795" s="12"/>
      <c r="F795" s="14"/>
      <c r="G795" s="12"/>
      <c r="H795" s="12"/>
      <c r="I795" s="14"/>
    </row>
    <row r="796" spans="1:9" s="7" customFormat="1" x14ac:dyDescent="0.25">
      <c r="A796" s="12"/>
      <c r="B796" s="14"/>
      <c r="C796" s="12"/>
      <c r="D796" s="12"/>
      <c r="E796" s="12"/>
      <c r="F796" s="14"/>
      <c r="G796" s="12"/>
      <c r="H796" s="12"/>
      <c r="I796" s="14"/>
    </row>
    <row r="797" spans="1:9" s="7" customFormat="1" x14ac:dyDescent="0.25">
      <c r="A797" s="12"/>
      <c r="B797" s="14"/>
      <c r="C797" s="12"/>
      <c r="D797" s="12"/>
      <c r="E797" s="12"/>
      <c r="F797" s="14"/>
      <c r="G797" s="12"/>
      <c r="H797" s="12"/>
      <c r="I797" s="14"/>
    </row>
    <row r="798" spans="1:9" s="7" customFormat="1" x14ac:dyDescent="0.25">
      <c r="A798" s="12"/>
      <c r="B798" s="14"/>
      <c r="C798" s="12"/>
      <c r="D798" s="12"/>
      <c r="E798" s="12"/>
      <c r="F798" s="14"/>
      <c r="G798" s="12"/>
      <c r="H798" s="12"/>
      <c r="I798" s="14"/>
    </row>
    <row r="799" spans="1:9" s="7" customFormat="1" x14ac:dyDescent="0.25">
      <c r="A799" s="12"/>
      <c r="B799" s="14"/>
      <c r="C799" s="12"/>
      <c r="D799" s="12"/>
      <c r="E799" s="12"/>
      <c r="F799" s="14"/>
      <c r="G799" s="12"/>
      <c r="H799" s="12"/>
      <c r="I799" s="14"/>
    </row>
    <row r="800" spans="1:9" s="7" customFormat="1" x14ac:dyDescent="0.25">
      <c r="A800" s="12"/>
      <c r="B800" s="14"/>
      <c r="C800" s="12"/>
      <c r="D800" s="12"/>
      <c r="E800" s="12"/>
      <c r="F800" s="14"/>
      <c r="G800" s="12"/>
      <c r="H800" s="12"/>
      <c r="I800" s="14"/>
    </row>
    <row r="801" spans="1:9" s="7" customFormat="1" x14ac:dyDescent="0.25">
      <c r="A801" s="12"/>
      <c r="B801" s="14"/>
      <c r="C801" s="12"/>
      <c r="D801" s="12"/>
      <c r="E801" s="12"/>
      <c r="F801" s="14"/>
      <c r="G801" s="12"/>
      <c r="H801" s="12"/>
      <c r="I801" s="14"/>
    </row>
    <row r="802" spans="1:9" s="7" customFormat="1" x14ac:dyDescent="0.25">
      <c r="A802" s="12"/>
      <c r="B802" s="14"/>
      <c r="C802" s="12"/>
      <c r="D802" s="12"/>
      <c r="E802" s="12"/>
      <c r="F802" s="14"/>
      <c r="G802" s="12"/>
      <c r="H802" s="12"/>
      <c r="I802" s="14"/>
    </row>
    <row r="803" spans="1:9" s="7" customFormat="1" x14ac:dyDescent="0.25">
      <c r="A803" s="12"/>
      <c r="B803" s="14"/>
      <c r="C803" s="12"/>
      <c r="D803" s="12"/>
      <c r="E803" s="12"/>
      <c r="F803" s="14"/>
      <c r="G803" s="12"/>
      <c r="H803" s="12"/>
      <c r="I803" s="14"/>
    </row>
    <row r="804" spans="1:9" s="7" customFormat="1" x14ac:dyDescent="0.25">
      <c r="A804" s="12"/>
      <c r="B804" s="14"/>
      <c r="C804" s="12"/>
      <c r="D804" s="12"/>
      <c r="E804" s="12"/>
      <c r="F804" s="14"/>
      <c r="G804" s="12"/>
      <c r="H804" s="12"/>
      <c r="I804" s="14"/>
    </row>
    <row r="805" spans="1:9" s="7" customFormat="1" x14ac:dyDescent="0.25">
      <c r="A805" s="12"/>
      <c r="B805" s="14"/>
      <c r="C805" s="12"/>
      <c r="D805" s="12"/>
      <c r="E805" s="12"/>
      <c r="F805" s="14"/>
      <c r="G805" s="12"/>
      <c r="H805" s="12"/>
      <c r="I805" s="14"/>
    </row>
    <row r="806" spans="1:9" s="7" customFormat="1" x14ac:dyDescent="0.25">
      <c r="A806" s="12"/>
      <c r="B806" s="14"/>
      <c r="C806" s="12"/>
      <c r="D806" s="12"/>
      <c r="E806" s="12"/>
      <c r="F806" s="14"/>
      <c r="G806" s="12"/>
      <c r="H806" s="12"/>
      <c r="I806" s="14"/>
    </row>
    <row r="807" spans="1:9" s="7" customFormat="1" x14ac:dyDescent="0.25">
      <c r="A807" s="12"/>
      <c r="B807" s="14"/>
      <c r="C807" s="12"/>
      <c r="D807" s="12"/>
      <c r="E807" s="12"/>
      <c r="F807" s="14"/>
      <c r="G807" s="12"/>
      <c r="H807" s="12"/>
      <c r="I807" s="14"/>
    </row>
    <row r="808" spans="1:9" s="7" customFormat="1" x14ac:dyDescent="0.25">
      <c r="A808" s="12"/>
      <c r="B808" s="14"/>
      <c r="C808" s="12"/>
      <c r="D808" s="12"/>
      <c r="E808" s="12"/>
      <c r="F808" s="14"/>
      <c r="G808" s="12"/>
      <c r="H808" s="12"/>
      <c r="I808" s="14"/>
    </row>
    <row r="809" spans="1:9" s="7" customFormat="1" x14ac:dyDescent="0.25">
      <c r="A809" s="12"/>
      <c r="B809" s="14"/>
      <c r="C809" s="12"/>
      <c r="D809" s="12"/>
      <c r="E809" s="12"/>
      <c r="F809" s="14"/>
      <c r="G809" s="12"/>
      <c r="H809" s="12"/>
      <c r="I809" s="14"/>
    </row>
    <row r="810" spans="1:9" s="7" customFormat="1" x14ac:dyDescent="0.25">
      <c r="A810" s="12"/>
      <c r="B810" s="14"/>
      <c r="C810" s="12"/>
      <c r="D810" s="12"/>
      <c r="E810" s="12"/>
      <c r="F810" s="14"/>
      <c r="G810" s="12"/>
      <c r="H810" s="12"/>
      <c r="I810" s="14"/>
    </row>
    <row r="811" spans="1:9" s="7" customFormat="1" x14ac:dyDescent="0.25">
      <c r="A811" s="12"/>
      <c r="B811" s="14"/>
      <c r="C811" s="12"/>
      <c r="D811" s="12"/>
      <c r="E811" s="12"/>
      <c r="F811" s="14"/>
      <c r="G811" s="12"/>
      <c r="H811" s="12"/>
      <c r="I811" s="14"/>
    </row>
    <row r="812" spans="1:9" s="7" customFormat="1" x14ac:dyDescent="0.25">
      <c r="A812" s="12"/>
      <c r="B812" s="14"/>
      <c r="C812" s="12"/>
      <c r="D812" s="12"/>
      <c r="E812" s="12"/>
      <c r="F812" s="14"/>
      <c r="G812" s="12"/>
      <c r="H812" s="12"/>
      <c r="I812" s="14"/>
    </row>
    <row r="813" spans="1:9" s="7" customFormat="1" x14ac:dyDescent="0.25">
      <c r="A813" s="12"/>
      <c r="B813" s="14"/>
      <c r="C813" s="12"/>
      <c r="D813" s="12"/>
      <c r="E813" s="12"/>
      <c r="F813" s="14"/>
      <c r="G813" s="12"/>
      <c r="H813" s="12"/>
      <c r="I813" s="14"/>
    </row>
  </sheetData>
  <autoFilter ref="A1:I634"/>
  <phoneticPr fontId="24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86"/>
  <sheetViews>
    <sheetView workbookViewId="0">
      <selection activeCell="D17" sqref="D17"/>
    </sheetView>
  </sheetViews>
  <sheetFormatPr defaultColWidth="26.5703125" defaultRowHeight="15" x14ac:dyDescent="0.25"/>
  <cols>
    <col min="1" max="1" width="9.140625" customWidth="1"/>
    <col min="2" max="2" width="10.5703125" customWidth="1"/>
    <col min="3" max="3" width="15.42578125" bestFit="1" customWidth="1"/>
    <col min="4" max="4" width="19.28515625" customWidth="1"/>
    <col min="5" max="5" width="42.28515625" customWidth="1"/>
    <col min="6" max="6" width="36" customWidth="1"/>
    <col min="7" max="7" width="9.85546875" bestFit="1" customWidth="1"/>
    <col min="8" max="8" width="11" bestFit="1" customWidth="1"/>
    <col min="9" max="9" width="5" bestFit="1" customWidth="1"/>
    <col min="10" max="10" width="5.5703125" bestFit="1" customWidth="1"/>
    <col min="11" max="11" width="7.7109375" customWidth="1"/>
    <col min="12" max="12" width="39.85546875" customWidth="1"/>
    <col min="13" max="13" width="33.28515625" customWidth="1"/>
    <col min="14" max="14" width="19.5703125" bestFit="1" customWidth="1"/>
    <col min="15" max="15" width="34" customWidth="1"/>
    <col min="16" max="16" width="41.7109375" customWidth="1"/>
    <col min="17" max="17" width="6.42578125" bestFit="1" customWidth="1"/>
    <col min="18" max="18" width="10.140625" bestFit="1" customWidth="1"/>
  </cols>
  <sheetData>
    <row r="1" spans="1:16" s="4" customFormat="1" ht="25.5" x14ac:dyDescent="0.25">
      <c r="A1" s="8" t="s">
        <v>11</v>
      </c>
      <c r="B1" s="9" t="s">
        <v>15</v>
      </c>
      <c r="C1" s="9" t="s">
        <v>12</v>
      </c>
      <c r="D1" s="9" t="s">
        <v>16</v>
      </c>
      <c r="E1" s="9" t="s">
        <v>14</v>
      </c>
      <c r="F1" s="10" t="s">
        <v>10</v>
      </c>
      <c r="G1" s="10" t="s">
        <v>5</v>
      </c>
      <c r="H1" s="10" t="s">
        <v>1</v>
      </c>
      <c r="I1" s="10" t="s">
        <v>6</v>
      </c>
      <c r="J1" s="10" t="s">
        <v>7</v>
      </c>
      <c r="K1" s="10" t="s">
        <v>2</v>
      </c>
      <c r="L1" s="10" t="s">
        <v>9</v>
      </c>
      <c r="M1" s="3" t="s">
        <v>17</v>
      </c>
      <c r="N1" s="10" t="s">
        <v>3</v>
      </c>
      <c r="O1" s="10" t="s">
        <v>4</v>
      </c>
      <c r="P1" s="10" t="s">
        <v>0</v>
      </c>
    </row>
    <row r="2" spans="1:16" s="11" customFormat="1" x14ac:dyDescent="0.25">
      <c r="A2" s="29"/>
      <c r="B2" s="29"/>
      <c r="C2" s="29"/>
      <c r="D2" s="29"/>
      <c r="E2" s="2"/>
      <c r="F2" s="2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s="11" customFormat="1" x14ac:dyDescent="0.25">
      <c r="A3" s="29"/>
      <c r="B3" s="29"/>
      <c r="C3" s="29"/>
      <c r="D3" s="29"/>
      <c r="E3" s="29"/>
      <c r="F3" s="12"/>
      <c r="G3" s="14"/>
      <c r="H3" s="12"/>
      <c r="I3" s="12"/>
      <c r="J3" s="12"/>
      <c r="K3" s="14"/>
      <c r="L3" s="12"/>
      <c r="M3" s="12"/>
      <c r="N3" s="29"/>
      <c r="O3" s="14"/>
      <c r="P3" s="12"/>
    </row>
    <row r="4" spans="1:16" s="11" customFormat="1" x14ac:dyDescent="0.25">
      <c r="A4" s="29"/>
      <c r="B4" s="29"/>
      <c r="C4" s="29"/>
      <c r="D4" s="29"/>
      <c r="E4" s="29"/>
      <c r="F4" s="12"/>
      <c r="G4" s="14"/>
      <c r="H4" s="12"/>
      <c r="I4" s="12"/>
      <c r="J4" s="12"/>
      <c r="K4" s="14"/>
      <c r="L4" s="12"/>
      <c r="M4" s="12"/>
      <c r="N4" s="29"/>
      <c r="O4" s="14"/>
      <c r="P4" s="12"/>
    </row>
    <row r="5" spans="1:16" s="11" customFormat="1" x14ac:dyDescent="0.25">
      <c r="A5" s="29"/>
      <c r="B5" s="29"/>
      <c r="C5" s="29"/>
      <c r="D5" s="29"/>
      <c r="E5" s="13"/>
      <c r="F5" s="12"/>
      <c r="G5" s="14"/>
      <c r="H5" s="12"/>
      <c r="I5" s="12"/>
      <c r="J5" s="12"/>
      <c r="K5" s="14"/>
      <c r="L5" s="12"/>
      <c r="M5" s="12"/>
      <c r="N5" s="12"/>
      <c r="O5" s="12"/>
      <c r="P5" s="12"/>
    </row>
    <row r="6" spans="1:16" s="11" customFormat="1" x14ac:dyDescent="0.25">
      <c r="A6" s="29"/>
      <c r="B6" s="29"/>
      <c r="C6" s="29"/>
      <c r="D6" s="29"/>
      <c r="E6" s="12"/>
      <c r="F6" s="12"/>
      <c r="G6" s="14"/>
      <c r="H6" s="12"/>
      <c r="I6" s="12"/>
      <c r="J6" s="12"/>
      <c r="K6" s="14"/>
      <c r="L6" s="12"/>
      <c r="M6" s="12"/>
      <c r="N6" s="12"/>
      <c r="O6" s="12"/>
      <c r="P6" s="12"/>
    </row>
    <row r="7" spans="1:16" s="11" customFormat="1" x14ac:dyDescent="0.25">
      <c r="A7" s="29"/>
      <c r="B7" s="29"/>
      <c r="C7" s="29"/>
      <c r="D7" s="29"/>
      <c r="E7" s="29"/>
      <c r="F7" s="12"/>
      <c r="G7" s="12"/>
      <c r="H7" s="12"/>
      <c r="I7" s="12"/>
      <c r="J7" s="12"/>
      <c r="K7" s="12"/>
      <c r="L7" s="1"/>
      <c r="M7" s="12"/>
      <c r="N7" s="12"/>
      <c r="O7" s="12"/>
      <c r="P7" s="29"/>
    </row>
    <row r="8" spans="1:16" s="11" customFormat="1" x14ac:dyDescent="0.25">
      <c r="A8" s="29"/>
      <c r="B8" s="29"/>
      <c r="C8" s="29"/>
      <c r="D8" s="29"/>
      <c r="E8" s="29"/>
      <c r="F8" s="23"/>
      <c r="G8" s="23"/>
      <c r="H8" s="1"/>
      <c r="I8" s="1"/>
      <c r="J8" s="1"/>
      <c r="K8" s="1"/>
      <c r="L8" s="1"/>
      <c r="M8" s="1"/>
      <c r="N8" s="1"/>
      <c r="O8" s="1"/>
      <c r="P8" s="12"/>
    </row>
    <row r="9" spans="1:16" s="11" customFormat="1" x14ac:dyDescent="0.25">
      <c r="A9" s="29"/>
      <c r="B9" s="29"/>
      <c r="C9" s="29"/>
      <c r="D9" s="29"/>
      <c r="E9" s="29"/>
      <c r="F9" s="23"/>
      <c r="G9" s="23"/>
      <c r="H9" s="1"/>
      <c r="I9" s="1"/>
      <c r="J9" s="1"/>
      <c r="K9" s="1"/>
      <c r="L9" s="1"/>
      <c r="M9" s="1"/>
      <c r="N9" s="1"/>
      <c r="O9" s="1"/>
      <c r="P9" s="12"/>
    </row>
    <row r="10" spans="1:16" s="11" customFormat="1" x14ac:dyDescent="0.25">
      <c r="A10" s="29"/>
      <c r="B10" s="29"/>
      <c r="C10" s="29"/>
      <c r="D10" s="29"/>
      <c r="E10" s="29"/>
      <c r="F10" s="27"/>
      <c r="G10" s="23"/>
      <c r="H10" s="1"/>
      <c r="I10" s="1"/>
      <c r="J10" s="1"/>
      <c r="K10" s="1"/>
      <c r="L10" s="1"/>
      <c r="M10" s="1"/>
      <c r="N10" s="1"/>
      <c r="O10" s="1"/>
      <c r="P10" s="12"/>
    </row>
    <row r="11" spans="1:16" s="11" customFormat="1" x14ac:dyDescent="0.25">
      <c r="A11" s="29"/>
      <c r="B11" s="29"/>
      <c r="C11" s="29"/>
      <c r="D11" s="29"/>
      <c r="E11" s="29"/>
      <c r="F11" s="2"/>
      <c r="G11" s="14"/>
      <c r="H11" s="12"/>
      <c r="I11" s="12"/>
      <c r="J11" s="12"/>
      <c r="K11" s="14"/>
      <c r="L11" s="12"/>
      <c r="M11" s="12"/>
      <c r="N11" s="12"/>
      <c r="O11" s="12"/>
      <c r="P11" s="12"/>
    </row>
    <row r="12" spans="1:16" s="11" customFormat="1" x14ac:dyDescent="0.25">
      <c r="A12" s="29"/>
      <c r="B12" s="29"/>
      <c r="C12" s="29"/>
      <c r="D12" s="29"/>
      <c r="E12" s="29"/>
      <c r="F12" s="2"/>
      <c r="G12" s="1"/>
      <c r="H12" s="1"/>
      <c r="I12" s="1"/>
      <c r="J12" s="1"/>
      <c r="K12" s="1"/>
      <c r="L12" s="1"/>
      <c r="M12" s="29"/>
      <c r="N12" s="1"/>
      <c r="O12" s="1"/>
      <c r="P12" s="12"/>
    </row>
    <row r="13" spans="1:16" s="11" customFormat="1" x14ac:dyDescent="0.25">
      <c r="A13" s="29"/>
      <c r="B13" s="29"/>
      <c r="C13" s="29"/>
      <c r="D13" s="29"/>
      <c r="E13" s="29"/>
      <c r="F13" s="2"/>
      <c r="G13" s="1"/>
      <c r="H13" s="1"/>
      <c r="I13" s="1"/>
      <c r="J13" s="1"/>
      <c r="K13" s="1"/>
      <c r="L13" s="1"/>
      <c r="M13" s="29"/>
      <c r="N13" s="1"/>
      <c r="O13" s="1"/>
      <c r="P13" s="14"/>
    </row>
    <row r="14" spans="1:16" s="11" customFormat="1" x14ac:dyDescent="0.25">
      <c r="A14" s="29"/>
      <c r="B14" s="29"/>
      <c r="C14" s="29"/>
      <c r="D14" s="29"/>
      <c r="E14" s="29"/>
      <c r="F14" s="23"/>
      <c r="G14" s="1"/>
      <c r="H14" s="1"/>
      <c r="I14" s="1"/>
      <c r="J14" s="1"/>
      <c r="K14" s="1"/>
      <c r="L14" s="1"/>
      <c r="M14" s="1"/>
      <c r="N14" s="1"/>
      <c r="O14" s="1"/>
      <c r="P14" s="14"/>
    </row>
    <row r="15" spans="1:16" s="11" customFormat="1" x14ac:dyDescent="0.25">
      <c r="A15" s="29"/>
      <c r="B15" s="29"/>
      <c r="C15" s="29"/>
      <c r="D15" s="29"/>
      <c r="E15" s="29"/>
      <c r="F15" s="23"/>
      <c r="G15" s="1"/>
      <c r="H15" s="1"/>
      <c r="I15" s="1"/>
      <c r="J15" s="1"/>
      <c r="K15" s="1"/>
      <c r="L15" s="1"/>
      <c r="M15" s="1"/>
      <c r="N15" s="1"/>
      <c r="O15" s="1"/>
      <c r="P15" s="14"/>
    </row>
    <row r="16" spans="1:16" s="11" customFormat="1" x14ac:dyDescent="0.25">
      <c r="A16" s="29"/>
      <c r="B16" s="29"/>
      <c r="C16" s="29"/>
      <c r="D16" s="29"/>
      <c r="E16" s="30"/>
      <c r="F16" s="12"/>
      <c r="G16" s="14"/>
      <c r="H16" s="12"/>
      <c r="I16" s="14"/>
      <c r="J16" s="14"/>
      <c r="K16" s="12"/>
      <c r="L16" s="12"/>
      <c r="M16" s="12"/>
      <c r="N16" s="12"/>
      <c r="O16" s="12"/>
      <c r="P16" s="14"/>
    </row>
    <row r="17" spans="1:16" s="11" customFormat="1" x14ac:dyDescent="0.25">
      <c r="A17" s="29"/>
      <c r="B17" s="29"/>
      <c r="C17" s="29"/>
      <c r="D17" s="29"/>
      <c r="E17" s="30"/>
      <c r="F17" s="13"/>
      <c r="G17" s="14"/>
      <c r="H17" s="12"/>
      <c r="I17" s="14"/>
      <c r="J17" s="14"/>
      <c r="K17" s="12"/>
      <c r="L17" s="12"/>
      <c r="M17" s="12"/>
      <c r="N17" s="12"/>
      <c r="O17" s="12"/>
      <c r="P17" s="14"/>
    </row>
    <row r="18" spans="1:16" s="11" customFormat="1" x14ac:dyDescent="0.25">
      <c r="F18" s="13"/>
      <c r="G18" s="14"/>
      <c r="H18" s="12"/>
      <c r="I18" s="12"/>
      <c r="J18" s="12"/>
      <c r="K18" s="12"/>
      <c r="L18" s="13"/>
      <c r="M18" s="13"/>
      <c r="N18" s="12"/>
      <c r="O18" s="12"/>
      <c r="P18" s="15"/>
    </row>
    <row r="19" spans="1:16" s="11" customFormat="1" x14ac:dyDescent="0.25">
      <c r="F19" s="13"/>
      <c r="G19" s="14"/>
      <c r="H19" s="12"/>
      <c r="I19" s="12"/>
      <c r="J19" s="12"/>
      <c r="K19" s="12"/>
      <c r="L19" s="12"/>
      <c r="M19" s="12"/>
      <c r="N19" s="12"/>
      <c r="O19" s="12"/>
      <c r="P19" s="12"/>
    </row>
    <row r="20" spans="1:16" s="11" customFormat="1" x14ac:dyDescent="0.25"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6"/>
    </row>
    <row r="21" spans="1:16" s="11" customFormat="1" x14ac:dyDescent="0.25"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6"/>
    </row>
    <row r="22" spans="1:16" s="11" customFormat="1" x14ac:dyDescent="0.25"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6"/>
    </row>
    <row r="23" spans="1:16" s="11" customFormat="1" x14ac:dyDescent="0.25">
      <c r="F23" s="13"/>
      <c r="G23" s="14"/>
      <c r="H23" s="12"/>
      <c r="I23" s="14"/>
      <c r="J23" s="14"/>
      <c r="K23" s="12"/>
      <c r="L23" s="12"/>
      <c r="M23" s="12"/>
      <c r="N23" s="12"/>
      <c r="O23" s="12"/>
      <c r="P23" s="14"/>
    </row>
    <row r="24" spans="1:16" s="11" customFormat="1" x14ac:dyDescent="0.25">
      <c r="F24" s="13"/>
      <c r="G24" s="14"/>
      <c r="H24" s="12"/>
      <c r="I24" s="14"/>
      <c r="J24" s="14"/>
      <c r="K24" s="12"/>
      <c r="L24" s="12"/>
      <c r="M24" s="12"/>
      <c r="N24" s="12"/>
      <c r="O24" s="12"/>
      <c r="P24" s="14"/>
    </row>
    <row r="25" spans="1:16" s="11" customFormat="1" x14ac:dyDescent="0.25">
      <c r="F25" s="13"/>
      <c r="G25" s="14"/>
      <c r="H25" s="12"/>
      <c r="I25" s="14"/>
      <c r="J25" s="14"/>
      <c r="K25" s="12"/>
      <c r="L25" s="12"/>
      <c r="M25" s="12"/>
      <c r="N25" s="12"/>
      <c r="O25" s="12"/>
      <c r="P25" s="14"/>
    </row>
    <row r="26" spans="1:16" s="11" customFormat="1" x14ac:dyDescent="0.25">
      <c r="F26" s="17"/>
      <c r="G26" s="14"/>
      <c r="H26" s="12"/>
      <c r="I26" s="14"/>
      <c r="J26" s="14"/>
      <c r="K26" s="12"/>
      <c r="L26" s="12"/>
      <c r="M26" s="12"/>
      <c r="N26" s="12"/>
      <c r="O26" s="12"/>
      <c r="P26" s="14"/>
    </row>
    <row r="27" spans="1:16" s="11" customFormat="1" x14ac:dyDescent="0.25">
      <c r="F27" s="13"/>
      <c r="G27" s="14"/>
      <c r="H27" s="12"/>
      <c r="I27" s="14"/>
      <c r="J27" s="14"/>
      <c r="K27" s="12"/>
      <c r="L27" s="12"/>
      <c r="M27" s="12"/>
      <c r="N27" s="12"/>
      <c r="O27" s="12"/>
      <c r="P27" s="14"/>
    </row>
    <row r="28" spans="1:16" s="11" customFormat="1" x14ac:dyDescent="0.25">
      <c r="F28" s="18"/>
      <c r="G28" s="12"/>
      <c r="H28" s="12"/>
      <c r="I28" s="14"/>
      <c r="J28" s="14"/>
      <c r="K28" s="14"/>
      <c r="L28" s="12"/>
      <c r="M28" s="12"/>
      <c r="N28" s="14"/>
      <c r="O28" s="19"/>
    </row>
    <row r="29" spans="1:16" s="11" customFormat="1" x14ac:dyDescent="0.25">
      <c r="F29" s="12"/>
      <c r="G29" s="14"/>
      <c r="H29" s="14"/>
      <c r="I29" s="14"/>
      <c r="J29" s="14"/>
      <c r="K29" s="14"/>
      <c r="L29" s="12"/>
      <c r="M29" s="12"/>
      <c r="N29" s="14"/>
      <c r="O29" s="19"/>
    </row>
    <row r="30" spans="1:16" s="11" customFormat="1" x14ac:dyDescent="0.25">
      <c r="F30" s="12"/>
      <c r="G30" s="14"/>
      <c r="H30" s="14"/>
      <c r="I30" s="14"/>
      <c r="J30" s="14"/>
      <c r="K30" s="14"/>
      <c r="L30" s="12"/>
      <c r="M30" s="12"/>
      <c r="N30" s="14"/>
      <c r="O30" s="19"/>
    </row>
    <row r="31" spans="1:16" s="11" customFormat="1" x14ac:dyDescent="0.25">
      <c r="F31" s="12"/>
      <c r="G31" s="14"/>
      <c r="H31" s="14"/>
      <c r="I31" s="14"/>
      <c r="J31" s="14"/>
      <c r="K31" s="14"/>
      <c r="L31" s="12"/>
      <c r="M31" s="12"/>
      <c r="N31" s="14"/>
      <c r="O31" s="19"/>
    </row>
    <row r="32" spans="1:16" s="11" customFormat="1" x14ac:dyDescent="0.25">
      <c r="F32" s="12"/>
      <c r="G32" s="14"/>
      <c r="H32" s="14"/>
      <c r="I32" s="14"/>
      <c r="J32" s="14"/>
      <c r="K32" s="14"/>
      <c r="L32" s="12"/>
      <c r="M32" s="12"/>
      <c r="N32" s="14"/>
      <c r="O32" s="19"/>
    </row>
    <row r="33" spans="6:15" s="11" customFormat="1" x14ac:dyDescent="0.25">
      <c r="F33" s="12"/>
      <c r="G33" s="12"/>
      <c r="H33" s="12"/>
      <c r="I33" s="12"/>
      <c r="J33" s="12"/>
      <c r="K33" s="12"/>
      <c r="L33" s="12"/>
      <c r="M33" s="12"/>
      <c r="N33" s="12"/>
      <c r="O33" s="19"/>
    </row>
    <row r="34" spans="6:15" s="11" customFormat="1" x14ac:dyDescent="0.25">
      <c r="F34" s="12"/>
      <c r="G34" s="14"/>
      <c r="H34" s="14"/>
      <c r="I34" s="14"/>
      <c r="J34" s="14"/>
      <c r="K34" s="14"/>
      <c r="L34" s="12"/>
      <c r="M34" s="12"/>
      <c r="N34" s="14"/>
      <c r="O34" s="19"/>
    </row>
    <row r="35" spans="6:15" s="11" customFormat="1" x14ac:dyDescent="0.25">
      <c r="F35" s="12"/>
      <c r="G35" s="14"/>
      <c r="H35" s="14"/>
      <c r="I35" s="14"/>
      <c r="J35" s="14"/>
      <c r="K35" s="14"/>
      <c r="L35" s="12"/>
      <c r="M35" s="12"/>
      <c r="N35" s="14"/>
      <c r="O35" s="19"/>
    </row>
    <row r="36" spans="6:15" s="11" customFormat="1" x14ac:dyDescent="0.25">
      <c r="F36" s="12"/>
      <c r="G36" s="14"/>
      <c r="H36" s="14"/>
      <c r="I36" s="14"/>
      <c r="J36" s="14"/>
      <c r="K36" s="14"/>
      <c r="L36" s="12"/>
      <c r="M36" s="12"/>
      <c r="N36" s="14"/>
      <c r="O36" s="19"/>
    </row>
    <row r="37" spans="6:15" s="11" customFormat="1" x14ac:dyDescent="0.25">
      <c r="F37" s="12"/>
      <c r="G37" s="14"/>
      <c r="H37" s="14"/>
      <c r="I37" s="14"/>
      <c r="J37" s="14"/>
      <c r="K37" s="14"/>
      <c r="L37" s="12"/>
      <c r="M37" s="12"/>
      <c r="N37" s="14"/>
      <c r="O37" s="19"/>
    </row>
    <row r="38" spans="6:15" s="11" customFormat="1" x14ac:dyDescent="0.25">
      <c r="F38" s="12"/>
      <c r="G38" s="14"/>
      <c r="H38" s="14"/>
      <c r="I38" s="14"/>
      <c r="J38" s="14"/>
      <c r="K38" s="14"/>
      <c r="L38" s="12"/>
      <c r="M38" s="12"/>
      <c r="N38" s="14"/>
      <c r="O38" s="19"/>
    </row>
    <row r="39" spans="6:15" s="11" customFormat="1" x14ac:dyDescent="0.25">
      <c r="F39" s="12"/>
      <c r="G39" s="14"/>
      <c r="H39" s="14"/>
      <c r="I39" s="14"/>
      <c r="J39" s="14"/>
      <c r="K39" s="14"/>
      <c r="L39" s="12"/>
      <c r="M39" s="12"/>
      <c r="N39" s="14"/>
      <c r="O39" s="19"/>
    </row>
    <row r="40" spans="6:15" s="11" customFormat="1" x14ac:dyDescent="0.25">
      <c r="F40" s="12"/>
      <c r="G40" s="14"/>
      <c r="H40" s="14"/>
      <c r="I40" s="14"/>
      <c r="J40" s="14"/>
      <c r="K40" s="14"/>
      <c r="L40" s="12"/>
      <c r="M40" s="12"/>
      <c r="N40" s="14"/>
      <c r="O40" s="19"/>
    </row>
    <row r="41" spans="6:15" s="11" customFormat="1" x14ac:dyDescent="0.25">
      <c r="F41" s="20"/>
      <c r="G41" s="20"/>
      <c r="H41" s="20"/>
      <c r="I41" s="21"/>
      <c r="J41" s="21"/>
      <c r="K41" s="21"/>
      <c r="L41" s="20"/>
      <c r="M41" s="20"/>
      <c r="N41" s="20"/>
      <c r="O41" s="22"/>
    </row>
    <row r="42" spans="6:15" s="11" customFormat="1" x14ac:dyDescent="0.25">
      <c r="F42" s="20"/>
      <c r="G42" s="20"/>
      <c r="H42" s="20"/>
      <c r="I42" s="21"/>
      <c r="J42" s="21"/>
      <c r="K42" s="21"/>
      <c r="L42" s="20"/>
      <c r="M42" s="20"/>
      <c r="N42" s="20"/>
      <c r="O42" s="22"/>
    </row>
    <row r="43" spans="6:15" s="11" customFormat="1" x14ac:dyDescent="0.25">
      <c r="F43" s="18"/>
      <c r="G43" s="12"/>
      <c r="H43" s="12"/>
      <c r="I43" s="14"/>
      <c r="J43" s="14"/>
      <c r="K43" s="14"/>
      <c r="L43" s="12"/>
      <c r="M43" s="12"/>
      <c r="N43" s="14"/>
      <c r="O43" s="19"/>
    </row>
    <row r="44" spans="6:15" s="11" customFormat="1" x14ac:dyDescent="0.25">
      <c r="F44" s="20"/>
      <c r="G44" s="20"/>
      <c r="H44" s="20"/>
      <c r="I44" s="20"/>
      <c r="J44" s="21"/>
      <c r="K44" s="21"/>
      <c r="L44" s="20"/>
      <c r="M44" s="20"/>
      <c r="N44" s="20"/>
      <c r="O44" s="22"/>
    </row>
    <row r="45" spans="6:15" s="11" customFormat="1" x14ac:dyDescent="0.25">
      <c r="F45" s="20"/>
      <c r="G45" s="20"/>
      <c r="H45" s="20"/>
      <c r="I45" s="20"/>
      <c r="J45" s="21"/>
      <c r="K45" s="21"/>
      <c r="L45" s="20"/>
      <c r="M45" s="20"/>
      <c r="N45" s="20"/>
      <c r="O45" s="22"/>
    </row>
    <row r="46" spans="6:15" s="11" customFormat="1" x14ac:dyDescent="0.25">
      <c r="F46" s="12"/>
      <c r="G46" s="14"/>
      <c r="H46" s="14"/>
      <c r="I46" s="14"/>
      <c r="J46" s="14"/>
      <c r="K46" s="14"/>
      <c r="L46" s="12"/>
      <c r="M46" s="12"/>
      <c r="N46" s="14"/>
      <c r="O46" s="19"/>
    </row>
    <row r="47" spans="6:15" s="11" customFormat="1" x14ac:dyDescent="0.25">
      <c r="F47" s="12"/>
      <c r="G47" s="14"/>
      <c r="H47" s="14"/>
      <c r="I47" s="14"/>
      <c r="J47" s="14"/>
      <c r="K47" s="14"/>
      <c r="L47" s="12"/>
      <c r="M47" s="12"/>
      <c r="N47" s="14"/>
      <c r="O47" s="19"/>
    </row>
    <row r="48" spans="6:15" s="11" customFormat="1" x14ac:dyDescent="0.25">
      <c r="F48" s="12"/>
      <c r="G48" s="14"/>
      <c r="H48" s="14"/>
      <c r="I48" s="14"/>
      <c r="J48" s="14"/>
      <c r="K48" s="14"/>
      <c r="L48" s="12"/>
      <c r="M48" s="12"/>
      <c r="N48" s="14"/>
      <c r="O48" s="19"/>
    </row>
    <row r="49" spans="6:15" s="11" customFormat="1" x14ac:dyDescent="0.25">
      <c r="F49" s="12"/>
      <c r="G49" s="14"/>
      <c r="H49" s="14"/>
      <c r="I49" s="14"/>
      <c r="J49" s="14"/>
      <c r="K49" s="14"/>
      <c r="L49" s="12"/>
      <c r="M49" s="12"/>
      <c r="N49" s="14"/>
      <c r="O49" s="19"/>
    </row>
    <row r="50" spans="6:15" s="11" customFormat="1" x14ac:dyDescent="0.25">
      <c r="F50" s="20"/>
      <c r="G50" s="20"/>
      <c r="H50" s="20"/>
      <c r="I50" s="20"/>
      <c r="J50" s="20"/>
      <c r="K50" s="20"/>
      <c r="L50" s="20"/>
      <c r="M50" s="20"/>
      <c r="N50" s="20"/>
      <c r="O50" s="22"/>
    </row>
    <row r="51" spans="6:15" s="11" customFormat="1" x14ac:dyDescent="0.25">
      <c r="F51" s="20"/>
      <c r="G51" s="20"/>
      <c r="H51" s="20"/>
      <c r="I51" s="20"/>
      <c r="J51" s="20"/>
      <c r="K51" s="20"/>
      <c r="L51" s="20"/>
      <c r="M51" s="20"/>
      <c r="N51" s="20"/>
      <c r="O51" s="22"/>
    </row>
    <row r="52" spans="6:15" s="11" customFormat="1" x14ac:dyDescent="0.25"/>
    <row r="53" spans="6:15" s="11" customFormat="1" x14ac:dyDescent="0.25"/>
    <row r="54" spans="6:15" s="11" customFormat="1" x14ac:dyDescent="0.25"/>
    <row r="55" spans="6:15" s="11" customFormat="1" x14ac:dyDescent="0.25"/>
    <row r="56" spans="6:15" s="11" customFormat="1" x14ac:dyDescent="0.25"/>
    <row r="57" spans="6:15" s="11" customFormat="1" x14ac:dyDescent="0.25"/>
    <row r="58" spans="6:15" s="11" customFormat="1" x14ac:dyDescent="0.25"/>
    <row r="59" spans="6:15" s="11" customFormat="1" x14ac:dyDescent="0.25"/>
    <row r="60" spans="6:15" s="11" customFormat="1" x14ac:dyDescent="0.25"/>
    <row r="61" spans="6:15" s="11" customFormat="1" x14ac:dyDescent="0.25"/>
    <row r="62" spans="6:15" s="11" customFormat="1" x14ac:dyDescent="0.25"/>
    <row r="63" spans="6:15" s="11" customFormat="1" x14ac:dyDescent="0.25"/>
    <row r="64" spans="6:15" s="11" customFormat="1" x14ac:dyDescent="0.25"/>
    <row r="65" s="11" customFormat="1" x14ac:dyDescent="0.25"/>
    <row r="66" s="11" customFormat="1" x14ac:dyDescent="0.25"/>
    <row r="67" s="11" customFormat="1" x14ac:dyDescent="0.25"/>
    <row r="68" s="11" customFormat="1" x14ac:dyDescent="0.25"/>
    <row r="69" s="11" customFormat="1" x14ac:dyDescent="0.25"/>
    <row r="70" s="11" customFormat="1" x14ac:dyDescent="0.25"/>
    <row r="71" s="11" customFormat="1" x14ac:dyDescent="0.25"/>
    <row r="72" s="11" customFormat="1" x14ac:dyDescent="0.25"/>
    <row r="73" s="11" customFormat="1" x14ac:dyDescent="0.25"/>
    <row r="74" s="11" customFormat="1" x14ac:dyDescent="0.25"/>
    <row r="75" s="11" customFormat="1" x14ac:dyDescent="0.25"/>
    <row r="76" s="11" customFormat="1" x14ac:dyDescent="0.25"/>
    <row r="77" s="11" customFormat="1" x14ac:dyDescent="0.25"/>
    <row r="78" s="11" customFormat="1" x14ac:dyDescent="0.25"/>
    <row r="79" s="11" customFormat="1" x14ac:dyDescent="0.25"/>
    <row r="80" s="11" customFormat="1" x14ac:dyDescent="0.25"/>
    <row r="81" s="11" customFormat="1" x14ac:dyDescent="0.25"/>
    <row r="82" s="11" customFormat="1" x14ac:dyDescent="0.25"/>
    <row r="83" s="11" customFormat="1" x14ac:dyDescent="0.25"/>
    <row r="84" s="11" customFormat="1" x14ac:dyDescent="0.25"/>
    <row r="85" s="11" customFormat="1" x14ac:dyDescent="0.25"/>
    <row r="86" s="11" customFormat="1" x14ac:dyDescent="0.25"/>
  </sheetData>
  <phoneticPr fontId="24" type="noConversion"/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zoomScale="115" zoomScaleNormal="115" workbookViewId="0">
      <pane ySplit="1" topLeftCell="A2" activePane="bottomLeft" state="frozen"/>
      <selection pane="bottomLeft" activeCell="C11" sqref="C11"/>
    </sheetView>
  </sheetViews>
  <sheetFormatPr defaultRowHeight="15" x14ac:dyDescent="0.25"/>
  <cols>
    <col min="1" max="1" width="8" style="31" bestFit="1" customWidth="1"/>
    <col min="2" max="2" width="10.42578125" style="31" bestFit="1" customWidth="1"/>
    <col min="3" max="3" width="17.28515625" style="31" bestFit="1" customWidth="1"/>
    <col min="4" max="4" width="16.7109375" style="31" bestFit="1" customWidth="1"/>
    <col min="5" max="16384" width="9.140625" style="31"/>
  </cols>
  <sheetData>
    <row r="1" spans="1:5" x14ac:dyDescent="0.25">
      <c r="A1" s="3" t="s">
        <v>22</v>
      </c>
      <c r="B1" s="3" t="s">
        <v>24</v>
      </c>
      <c r="C1" s="3" t="s">
        <v>25</v>
      </c>
      <c r="D1" s="3" t="s">
        <v>26</v>
      </c>
      <c r="E1" s="3" t="s">
        <v>27</v>
      </c>
    </row>
    <row r="2" spans="1:5" x14ac:dyDescent="0.25">
      <c r="A2" s="32" t="s">
        <v>28</v>
      </c>
      <c r="B2" s="34" t="s">
        <v>18</v>
      </c>
      <c r="C2" s="33">
        <v>0</v>
      </c>
      <c r="D2" s="36">
        <v>1</v>
      </c>
      <c r="E2" s="32" t="s">
        <v>28</v>
      </c>
    </row>
    <row r="3" spans="1:5" x14ac:dyDescent="0.25">
      <c r="A3" s="32" t="s">
        <v>29</v>
      </c>
      <c r="B3" s="34" t="s">
        <v>20</v>
      </c>
      <c r="C3" s="33">
        <v>-1000000</v>
      </c>
      <c r="D3" s="33">
        <v>1000000</v>
      </c>
      <c r="E3" s="32" t="s">
        <v>29</v>
      </c>
    </row>
    <row r="4" spans="1:5" x14ac:dyDescent="0.25">
      <c r="A4" s="32" t="s">
        <v>30</v>
      </c>
      <c r="B4" s="34" t="s">
        <v>21</v>
      </c>
      <c r="C4" s="33">
        <v>0</v>
      </c>
      <c r="D4" s="33">
        <v>4294967295</v>
      </c>
      <c r="E4" s="32" t="s">
        <v>30</v>
      </c>
    </row>
    <row r="5" spans="1:5" x14ac:dyDescent="0.25">
      <c r="A5" s="32" t="s">
        <v>31</v>
      </c>
      <c r="B5" s="34" t="s">
        <v>51</v>
      </c>
      <c r="C5" s="33">
        <v>0</v>
      </c>
      <c r="D5" s="33">
        <v>65535</v>
      </c>
      <c r="E5" s="32" t="s">
        <v>31</v>
      </c>
    </row>
    <row r="6" spans="1:5" x14ac:dyDescent="0.25">
      <c r="A6" s="32" t="s">
        <v>32</v>
      </c>
      <c r="B6" s="34" t="s">
        <v>53</v>
      </c>
      <c r="C6" s="33">
        <v>0</v>
      </c>
      <c r="D6" s="33">
        <v>255</v>
      </c>
      <c r="E6" s="32" t="s">
        <v>32</v>
      </c>
    </row>
    <row r="7" spans="1:5" x14ac:dyDescent="0.25">
      <c r="A7" s="32" t="s">
        <v>33</v>
      </c>
      <c r="B7" s="34" t="s">
        <v>20</v>
      </c>
      <c r="C7" s="33">
        <v>-9000000000</v>
      </c>
      <c r="D7" s="33">
        <v>9000000000</v>
      </c>
      <c r="E7" s="32" t="s">
        <v>33</v>
      </c>
    </row>
    <row r="8" spans="1:5" x14ac:dyDescent="0.25">
      <c r="A8" s="32" t="s">
        <v>61</v>
      </c>
      <c r="B8" s="34" t="s">
        <v>52</v>
      </c>
      <c r="C8" s="33">
        <v>0</v>
      </c>
      <c r="D8" s="33">
        <v>255</v>
      </c>
      <c r="E8" s="32" t="s">
        <v>50</v>
      </c>
    </row>
    <row r="9" spans="1:5" x14ac:dyDescent="0.25">
      <c r="A9" s="32" t="s">
        <v>60</v>
      </c>
      <c r="B9" s="34" t="s">
        <v>52</v>
      </c>
      <c r="C9" s="33">
        <v>0</v>
      </c>
      <c r="D9" s="33">
        <v>255</v>
      </c>
      <c r="E9" s="32" t="s">
        <v>49</v>
      </c>
    </row>
    <row r="10" spans="1:5" x14ac:dyDescent="0.25">
      <c r="A10" s="32" t="s">
        <v>59</v>
      </c>
      <c r="B10" s="34" t="s">
        <v>19</v>
      </c>
      <c r="C10" s="33">
        <v>-1000000</v>
      </c>
      <c r="D10" s="33">
        <v>1000000</v>
      </c>
      <c r="E10" s="32" t="s">
        <v>48</v>
      </c>
    </row>
    <row r="11" spans="1:5" x14ac:dyDescent="0.25">
      <c r="A11" s="32" t="s">
        <v>58</v>
      </c>
      <c r="B11" s="34" t="s">
        <v>19</v>
      </c>
      <c r="C11" s="33">
        <v>-1000000</v>
      </c>
      <c r="D11" s="33">
        <v>1000000</v>
      </c>
      <c r="E11" s="32" t="s">
        <v>47</v>
      </c>
    </row>
    <row r="12" spans="1:5" x14ac:dyDescent="0.25">
      <c r="A12" s="32" t="s">
        <v>57</v>
      </c>
      <c r="B12" s="34" t="s">
        <v>19</v>
      </c>
      <c r="C12" s="33">
        <v>-1000000</v>
      </c>
      <c r="D12" s="33">
        <v>1000000</v>
      </c>
      <c r="E12" s="32" t="s">
        <v>46</v>
      </c>
    </row>
    <row r="13" spans="1:5" x14ac:dyDescent="0.25">
      <c r="A13" s="32" t="s">
        <v>45</v>
      </c>
      <c r="B13" s="34" t="s">
        <v>19</v>
      </c>
      <c r="C13" s="33">
        <v>-1000000</v>
      </c>
      <c r="D13" s="33">
        <v>1000000</v>
      </c>
      <c r="E13" s="32" t="s">
        <v>45</v>
      </c>
    </row>
    <row r="14" spans="1:5" x14ac:dyDescent="0.25">
      <c r="A14" s="32" t="s">
        <v>44</v>
      </c>
      <c r="B14" s="34" t="s">
        <v>19</v>
      </c>
      <c r="C14" s="33">
        <v>-1000000</v>
      </c>
      <c r="D14" s="33">
        <v>1000000</v>
      </c>
      <c r="E14" s="32" t="s">
        <v>44</v>
      </c>
    </row>
    <row r="15" spans="1:5" x14ac:dyDescent="0.25">
      <c r="A15" s="32" t="s">
        <v>56</v>
      </c>
      <c r="B15" s="34" t="s">
        <v>19</v>
      </c>
      <c r="C15" s="33">
        <v>-1000000</v>
      </c>
      <c r="D15" s="33">
        <v>1000000</v>
      </c>
      <c r="E15" s="32" t="s">
        <v>43</v>
      </c>
    </row>
    <row r="16" spans="1:5" x14ac:dyDescent="0.25">
      <c r="A16" s="32" t="s">
        <v>42</v>
      </c>
      <c r="B16" s="34" t="s">
        <v>19</v>
      </c>
      <c r="C16" s="33">
        <v>-1000000</v>
      </c>
      <c r="D16" s="33">
        <v>1000000</v>
      </c>
      <c r="E16" s="32" t="s">
        <v>42</v>
      </c>
    </row>
    <row r="17" spans="1:5" x14ac:dyDescent="0.25">
      <c r="A17" s="32" t="s">
        <v>55</v>
      </c>
      <c r="B17" s="34" t="s">
        <v>19</v>
      </c>
      <c r="C17" s="33">
        <v>-1000000</v>
      </c>
      <c r="D17" s="33">
        <v>1000000</v>
      </c>
      <c r="E17" s="32" t="s">
        <v>41</v>
      </c>
    </row>
    <row r="18" spans="1:5" x14ac:dyDescent="0.25">
      <c r="A18" s="32" t="s">
        <v>40</v>
      </c>
      <c r="B18" s="34" t="s">
        <v>19</v>
      </c>
      <c r="C18" s="33">
        <v>-1000000</v>
      </c>
      <c r="D18" s="33">
        <v>1000000</v>
      </c>
      <c r="E18" s="32" t="s">
        <v>40</v>
      </c>
    </row>
    <row r="19" spans="1:5" x14ac:dyDescent="0.25">
      <c r="A19" s="32" t="s">
        <v>39</v>
      </c>
      <c r="B19" s="34" t="s">
        <v>19</v>
      </c>
      <c r="C19" s="33">
        <v>-1000000</v>
      </c>
      <c r="D19" s="33">
        <v>1000000</v>
      </c>
      <c r="E19" s="32" t="s">
        <v>39</v>
      </c>
    </row>
    <row r="20" spans="1:5" x14ac:dyDescent="0.25">
      <c r="A20" s="32" t="s">
        <v>54</v>
      </c>
      <c r="B20" s="34" t="s">
        <v>19</v>
      </c>
      <c r="C20" s="33">
        <v>-1000000</v>
      </c>
      <c r="D20" s="33">
        <v>1000000</v>
      </c>
      <c r="E20" s="32" t="s">
        <v>38</v>
      </c>
    </row>
    <row r="21" spans="1:5" x14ac:dyDescent="0.25">
      <c r="A21" s="32" t="s">
        <v>37</v>
      </c>
      <c r="B21" s="34" t="s">
        <v>19</v>
      </c>
      <c r="C21" s="33">
        <v>-1000000</v>
      </c>
      <c r="D21" s="33">
        <v>1000000</v>
      </c>
      <c r="E21" s="32" t="s">
        <v>37</v>
      </c>
    </row>
    <row r="22" spans="1:5" x14ac:dyDescent="0.25">
      <c r="A22" s="32" t="s">
        <v>36</v>
      </c>
      <c r="B22" s="34" t="s">
        <v>19</v>
      </c>
      <c r="C22" s="33">
        <v>-1000000</v>
      </c>
      <c r="D22" s="33">
        <v>1000000</v>
      </c>
      <c r="E22" s="32" t="s">
        <v>36</v>
      </c>
    </row>
    <row r="23" spans="1:5" x14ac:dyDescent="0.25">
      <c r="A23" s="32" t="s">
        <v>35</v>
      </c>
      <c r="B23" s="34" t="s">
        <v>19</v>
      </c>
      <c r="C23" s="33">
        <v>-1000000</v>
      </c>
      <c r="D23" s="33">
        <v>1000000</v>
      </c>
      <c r="E23" s="32" t="s">
        <v>35</v>
      </c>
    </row>
    <row r="24" spans="1:5" x14ac:dyDescent="0.25">
      <c r="A24" s="32" t="s">
        <v>62</v>
      </c>
      <c r="B24" s="32" t="s">
        <v>63</v>
      </c>
      <c r="C24" s="33">
        <v>-1000000</v>
      </c>
      <c r="D24" s="33">
        <v>1000000</v>
      </c>
      <c r="E24" s="32" t="s">
        <v>64</v>
      </c>
    </row>
    <row r="25" spans="1:5" x14ac:dyDescent="0.25">
      <c r="A25" s="32" t="s">
        <v>65</v>
      </c>
      <c r="B25" s="32" t="s">
        <v>63</v>
      </c>
      <c r="C25" s="33">
        <v>-1000000</v>
      </c>
      <c r="D25" s="33">
        <v>1000000</v>
      </c>
      <c r="E25" s="32" t="s">
        <v>66</v>
      </c>
    </row>
    <row r="26" spans="1:5" x14ac:dyDescent="0.25">
      <c r="A26" s="32" t="s">
        <v>67</v>
      </c>
      <c r="B26" s="32" t="s">
        <v>63</v>
      </c>
      <c r="C26" s="33">
        <v>-1000000</v>
      </c>
      <c r="D26" s="33">
        <v>1000000</v>
      </c>
      <c r="E26" s="32" t="s">
        <v>68</v>
      </c>
    </row>
    <row r="27" spans="1:5" x14ac:dyDescent="0.25">
      <c r="A27" s="32" t="s">
        <v>69</v>
      </c>
      <c r="B27" s="32" t="s">
        <v>63</v>
      </c>
      <c r="C27" s="33">
        <v>-1000000</v>
      </c>
      <c r="D27" s="33">
        <v>1000000</v>
      </c>
      <c r="E27" s="32" t="s">
        <v>70</v>
      </c>
    </row>
    <row r="28" spans="1:5" x14ac:dyDescent="0.25">
      <c r="A28" s="32" t="s">
        <v>71</v>
      </c>
      <c r="B28" s="32" t="s">
        <v>72</v>
      </c>
      <c r="C28" s="33">
        <v>-1000000</v>
      </c>
      <c r="D28" s="33">
        <v>1000000</v>
      </c>
      <c r="E28" s="32" t="s">
        <v>73</v>
      </c>
    </row>
    <row r="29" spans="1:5" x14ac:dyDescent="0.25">
      <c r="A29" s="32" t="s">
        <v>74</v>
      </c>
      <c r="B29" s="32" t="s">
        <v>72</v>
      </c>
      <c r="C29" s="33">
        <v>-1000000</v>
      </c>
      <c r="D29" s="33">
        <v>1000000</v>
      </c>
      <c r="E29" s="32" t="s">
        <v>75</v>
      </c>
    </row>
    <row r="30" spans="1:5" x14ac:dyDescent="0.25">
      <c r="A30" s="32" t="s">
        <v>78</v>
      </c>
      <c r="B30" s="32" t="s">
        <v>20</v>
      </c>
      <c r="C30" s="33">
        <v>-1000000</v>
      </c>
      <c r="D30" s="33">
        <v>1000000</v>
      </c>
      <c r="E30" s="32" t="s">
        <v>79</v>
      </c>
    </row>
    <row r="31" spans="1:5" x14ac:dyDescent="0.25">
      <c r="A31" s="32" t="s">
        <v>34</v>
      </c>
      <c r="B31" s="34" t="s">
        <v>21</v>
      </c>
      <c r="C31" s="33">
        <v>0</v>
      </c>
      <c r="D31" s="33">
        <v>1000000</v>
      </c>
      <c r="E31" s="32" t="s">
        <v>34</v>
      </c>
    </row>
  </sheetData>
  <phoneticPr fontId="2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2</vt:i4>
      </vt:variant>
    </vt:vector>
  </HeadingPairs>
  <TitlesOfParts>
    <vt:vector size="6" baseType="lpstr">
      <vt:lpstr>Signals</vt:lpstr>
      <vt:lpstr>Calibrations</vt:lpstr>
      <vt:lpstr>Revision History</vt:lpstr>
      <vt:lpstr>Date Table</vt:lpstr>
      <vt:lpstr>Calibrations!OLE_LINK54</vt:lpstr>
      <vt:lpstr>Calibrations!VAUXV_DCDCVoltageSetpt_V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2016-11-04T08:59:22Z</dcterms:modified>
</cp:coreProperties>
</file>