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775" windowHeight="5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G15"/>
  <c r="F15"/>
  <c r="G14"/>
  <c r="H14" s="1"/>
  <c r="F14"/>
  <c r="G13"/>
  <c r="F13"/>
  <c r="H13" s="1"/>
  <c r="G12"/>
  <c r="F12"/>
  <c r="H12" s="1"/>
  <c r="H11"/>
  <c r="G11"/>
  <c r="F11"/>
  <c r="H10"/>
  <c r="G10"/>
  <c r="F10"/>
  <c r="G9"/>
  <c r="F9"/>
  <c r="H9" s="1"/>
  <c r="G8"/>
  <c r="F8"/>
  <c r="H8" s="1"/>
  <c r="H7"/>
  <c r="G7"/>
  <c r="F7"/>
  <c r="H6"/>
  <c r="G6"/>
  <c r="F6"/>
  <c r="G5"/>
  <c r="F5"/>
  <c r="H5" s="1"/>
</calcChain>
</file>

<file path=xl/sharedStrings.xml><?xml version="1.0" encoding="utf-8"?>
<sst xmlns="http://schemas.openxmlformats.org/spreadsheetml/2006/main" count="21" uniqueCount="21">
  <si>
    <t>2분기 유아 완구 판매 현황</t>
    <phoneticPr fontId="2" type="noConversion"/>
  </si>
  <si>
    <t>완구명</t>
    <phoneticPr fontId="3" type="noConversion"/>
  </si>
  <si>
    <t>판매가</t>
    <phoneticPr fontId="3" type="noConversion"/>
  </si>
  <si>
    <t>판매량</t>
    <phoneticPr fontId="3" type="noConversion"/>
  </si>
  <si>
    <t>세금</t>
    <phoneticPr fontId="3" type="noConversion"/>
  </si>
  <si>
    <t>부대비용</t>
    <phoneticPr fontId="3" type="noConversion"/>
  </si>
  <si>
    <t>총계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</si>
  <si>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</si>
  <si>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</si>
  <si>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</si>
  <si>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미니자동차</t>
    <phoneticPr fontId="3" type="noConversion"/>
  </si>
  <si>
    <t>아기체육관</t>
    <phoneticPr fontId="3" type="noConversion"/>
  </si>
  <si>
    <t>악기세트</t>
    <phoneticPr fontId="3" type="noConversion"/>
  </si>
  <si>
    <t>쇼핑카트</t>
    <phoneticPr fontId="3" type="noConversion"/>
  </si>
  <si>
    <t>병원놀이</t>
    <phoneticPr fontId="3" type="noConversion"/>
  </si>
  <si>
    <t>미끄럼틀</t>
    <phoneticPr fontId="3" type="noConversion"/>
  </si>
  <si>
    <t>기차놀이</t>
    <phoneticPr fontId="3" type="noConversion"/>
  </si>
  <si>
    <t>종합블록</t>
    <phoneticPr fontId="3" type="noConversion"/>
  </si>
  <si>
    <t>낚시놀이</t>
    <phoneticPr fontId="3" type="noConversion"/>
  </si>
  <si>
    <t>미니피아노</t>
    <phoneticPr fontId="3" type="noConversion"/>
  </si>
  <si>
    <t>소꿉놀이</t>
    <phoneticPr fontId="3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</si>
</sst>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2" fontId="0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16</xdr:row>
      <xdr:rowOff>9525</xdr:rowOff>
    </xdr:from>
    <xdr:to>
      <xdr:col>6</xdr:col>
      <xdr:colOff>600075</xdr:colOff>
      <xdr:row>24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4350" y="3362325"/>
          <a:ext cx="4752975" cy="1676400"/>
        </a:xfrm>
        <a:prstGeom prst="rect">
          <a:avLst/>
        </a:prstGeom>
        <a:noFill/>
        <a:ln w="38100">
          <a:solidFill>
            <a:srgbClr val="00B0F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H20" sqref="H20"/>
    </sheetView>
  </sheetViews>
  <sheetFormatPr defaultRowHeight="16.5"/>
  <cols>
    <col min="1" max="1" width="11" customWidth="1"/>
    <col min="2" max="2" width="9.75" bestFit="1" customWidth="1"/>
    <col min="5" max="5" width="9" customWidth="1"/>
    <col min="6" max="7" width="13.5" customWidth="1"/>
    <col min="8" max="8" width="14.625" customWidth="1"/>
  </cols>
  <sheetData>
    <row r="1" spans="1:8">
      <c r="A1" t="s">
        <v>0</v>
      </c>
    </row>
    <row r="3" spans="1:8" ht="16.5" customHeight="1">
      <c r="A3" t="s">
        <v>1</v>
      </c>
      <c r="B3" t="s">
        <v>2</v>
      </c>
      <c r="C3" t="s">
        <v>3</v>
      </c>
      <c r="F3" t="s">
        <v>4</v>
      </c>
      <c r="G3" t="s">
        <v>5</v>
      </c>
      <c r="H3" t="s">
        <v>6</v>
      </c>
    </row>
    <row r="4" spans="1:8" ht="16.5" customHeight="1">
      <c r="C4" s="1" t="s">
        <v>7</v>
      </c>
      <c r="D4" s="1" t="s">
        <v>8</v>
      </c>
      <c r="E4" s="1" t="s">
        <v>9</v>
      </c>
    </row>
    <row r="5" spans="1:8" ht="16.5" customHeight="1">
      <c r="A5" s="1" t="s">
        <v>10</v>
      </c>
      <c r="B5" s="2">
        <v>65000</v>
      </c>
      <c r="C5">
        <v>999</v>
      </c>
      <c r="D5">
        <v>1001</v>
      </c>
      <c r="E5">
        <v>1122</v>
      </c>
      <c r="F5" s="2">
        <f>B5*(C5+D5+E5)*10%</f>
        <v>20293000</v>
      </c>
      <c r="G5" s="2">
        <f>B5*(C5+D5+E5)*36%</f>
        <v>73054800</v>
      </c>
      <c r="H5" s="2">
        <f>B5*(C5+D5+E5)-F5-G5</f>
        <v>109582200</v>
      </c>
    </row>
    <row r="6" spans="1:8" ht="16.5" customHeight="1">
      <c r="A6" s="1" t="s">
        <v>11</v>
      </c>
      <c r="B6" s="2">
        <v>32000</v>
      </c>
      <c r="C6">
        <v>1251</v>
      </c>
      <c r="D6">
        <v>1322</v>
      </c>
      <c r="E6">
        <v>1299</v>
      </c>
      <c r="F6" s="2">
        <f t="shared" ref="F6:F15" si="0">B6*(C6+D6+E6)*10%</f>
        <v>12390400</v>
      </c>
      <c r="G6" s="2">
        <f t="shared" ref="G6:G15" si="1">B6*(C6+D6+E6)*36%</f>
        <v>44605440</v>
      </c>
      <c r="H6" s="2">
        <f t="shared" ref="H6:H15" si="2">B6*(C6+D6+E6)-F6-G6</f>
        <v>66908160</v>
      </c>
    </row>
    <row r="7" spans="1:8" ht="16.5" customHeight="1">
      <c r="A7" s="1" t="s">
        <v>12</v>
      </c>
      <c r="B7" s="2">
        <v>40000</v>
      </c>
      <c r="C7">
        <v>1182</v>
      </c>
      <c r="D7">
        <v>1099</v>
      </c>
      <c r="E7">
        <v>1187</v>
      </c>
      <c r="F7" s="2">
        <f t="shared" si="0"/>
        <v>13872000</v>
      </c>
      <c r="G7" s="2">
        <f t="shared" si="1"/>
        <v>49939200</v>
      </c>
      <c r="H7" s="2">
        <f t="shared" si="2"/>
        <v>74908800</v>
      </c>
    </row>
    <row r="8" spans="1:8">
      <c r="A8" s="1" t="s">
        <v>13</v>
      </c>
      <c r="B8" s="2">
        <v>20000</v>
      </c>
      <c r="C8">
        <v>2025</v>
      </c>
      <c r="D8">
        <v>2110</v>
      </c>
      <c r="E8">
        <v>2344</v>
      </c>
      <c r="F8" s="2">
        <f t="shared" si="0"/>
        <v>12958000</v>
      </c>
      <c r="G8" s="2">
        <f t="shared" si="1"/>
        <v>46648800</v>
      </c>
      <c r="H8" s="2">
        <f t="shared" si="2"/>
        <v>69973200</v>
      </c>
    </row>
    <row r="9" spans="1:8">
      <c r="A9" s="1" t="s">
        <v>14</v>
      </c>
      <c r="B9" s="2">
        <v>30000</v>
      </c>
      <c r="C9">
        <v>1300</v>
      </c>
      <c r="D9">
        <v>1328</v>
      </c>
      <c r="E9">
        <v>1257</v>
      </c>
      <c r="F9" s="2">
        <f t="shared" si="0"/>
        <v>11655000</v>
      </c>
      <c r="G9" s="2">
        <f t="shared" si="1"/>
        <v>41958000</v>
      </c>
      <c r="H9" s="2">
        <f t="shared" si="2"/>
        <v>62937000</v>
      </c>
    </row>
    <row r="10" spans="1:8">
      <c r="A10" s="1" t="s">
        <v>15</v>
      </c>
      <c r="B10" s="2">
        <v>75000</v>
      </c>
      <c r="C10">
        <v>1274</v>
      </c>
      <c r="D10">
        <v>1332</v>
      </c>
      <c r="E10">
        <v>1284</v>
      </c>
      <c r="F10" s="2">
        <f t="shared" si="0"/>
        <v>29175000</v>
      </c>
      <c r="G10" s="2">
        <f t="shared" si="1"/>
        <v>105030000</v>
      </c>
      <c r="H10" s="2">
        <f t="shared" si="2"/>
        <v>157545000</v>
      </c>
    </row>
    <row r="11" spans="1:8">
      <c r="A11" s="1" t="s">
        <v>16</v>
      </c>
      <c r="B11" s="2">
        <v>55000</v>
      </c>
      <c r="C11">
        <v>1080</v>
      </c>
      <c r="D11">
        <v>1187</v>
      </c>
      <c r="E11">
        <v>1177</v>
      </c>
      <c r="F11" s="2">
        <f t="shared" si="0"/>
        <v>18942000</v>
      </c>
      <c r="G11" s="2">
        <f t="shared" si="1"/>
        <v>68191200</v>
      </c>
      <c r="H11" s="2">
        <f t="shared" si="2"/>
        <v>102286800</v>
      </c>
    </row>
    <row r="12" spans="1:8">
      <c r="A12" s="1" t="s">
        <v>17</v>
      </c>
      <c r="B12" s="2">
        <v>45000</v>
      </c>
      <c r="C12">
        <v>1374</v>
      </c>
      <c r="D12">
        <v>1268</v>
      </c>
      <c r="E12">
        <v>1292</v>
      </c>
      <c r="F12" s="2">
        <f t="shared" si="0"/>
        <v>17703000</v>
      </c>
      <c r="G12" s="2">
        <f t="shared" si="1"/>
        <v>63730800</v>
      </c>
      <c r="H12" s="2">
        <f t="shared" si="2"/>
        <v>95596200</v>
      </c>
    </row>
    <row r="13" spans="1:8">
      <c r="A13" s="1" t="s">
        <v>18</v>
      </c>
      <c r="B13" s="2">
        <v>20000</v>
      </c>
      <c r="C13">
        <v>2203</v>
      </c>
      <c r="D13">
        <v>2349</v>
      </c>
      <c r="E13">
        <v>2311</v>
      </c>
      <c r="F13" s="2">
        <f t="shared" si="0"/>
        <v>13726000</v>
      </c>
      <c r="G13" s="2">
        <f t="shared" si="1"/>
        <v>49413600</v>
      </c>
      <c r="H13" s="2">
        <f t="shared" si="2"/>
        <v>74120400</v>
      </c>
    </row>
    <row r="14" spans="1:8">
      <c r="A14" s="1" t="s">
        <v>19</v>
      </c>
      <c r="B14" s="2">
        <v>62000</v>
      </c>
      <c r="C14">
        <v>971</v>
      </c>
      <c r="D14">
        <v>1127</v>
      </c>
      <c r="E14">
        <v>1186</v>
      </c>
      <c r="F14" s="2">
        <f t="shared" si="0"/>
        <v>20360800</v>
      </c>
      <c r="G14" s="2">
        <f t="shared" si="1"/>
        <v>73298880</v>
      </c>
      <c r="H14" s="2">
        <f t="shared" si="2"/>
        <v>109948320</v>
      </c>
    </row>
    <row r="15" spans="1:8">
      <c r="A15" s="1" t="s">
        <v>20</v>
      </c>
      <c r="B15" s="2">
        <v>78000</v>
      </c>
      <c r="C15">
        <v>887</v>
      </c>
      <c r="D15">
        <v>869</v>
      </c>
      <c r="E15">
        <v>1103</v>
      </c>
      <c r="F15" s="2">
        <f t="shared" si="0"/>
        <v>22300200</v>
      </c>
      <c r="G15" s="2">
        <f t="shared" si="1"/>
        <v>80280720</v>
      </c>
      <c r="H15" s="2">
        <f t="shared" si="2"/>
        <v>120421080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2013-03-30T12:42:19Z</dcterms:created>
  <dcterms:modified xsi:type="dcterms:W3CDTF">2013-03-30T13:51:13Z</dcterms:modified>
</cp:coreProperties>
</file>