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1835" windowHeight="5805" activeTab="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2" i="3"/>
  <c r="F12"/>
  <c r="G11"/>
  <c r="F11"/>
  <c r="G10"/>
  <c r="F10"/>
  <c r="G9"/>
  <c r="F9"/>
  <c r="G8"/>
  <c r="F8"/>
  <c r="G7"/>
  <c r="F7"/>
  <c r="G6"/>
  <c r="F6"/>
  <c r="G5"/>
  <c r="F5"/>
  <c r="G4"/>
  <c r="F4"/>
  <c r="I18" i="2"/>
  <c r="H18"/>
  <c r="H17"/>
  <c r="I17" s="1"/>
  <c r="I16"/>
  <c r="H16"/>
  <c r="H15"/>
  <c r="I15" s="1"/>
  <c r="I14"/>
  <c r="H14"/>
  <c r="H13"/>
  <c r="I13" s="1"/>
  <c r="I12"/>
  <c r="H12"/>
  <c r="H11"/>
  <c r="I11" s="1"/>
  <c r="I10"/>
  <c r="H10"/>
  <c r="H9"/>
  <c r="I9" s="1"/>
  <c r="I8"/>
  <c r="H8"/>
  <c r="H7"/>
  <c r="I7" s="1"/>
  <c r="I6"/>
  <c r="H6"/>
  <c r="H5"/>
  <c r="H19" s="1"/>
  <c r="I19" s="1"/>
  <c r="I4"/>
  <c r="H4"/>
  <c r="G12" i="1"/>
  <c r="F12"/>
  <c r="G11"/>
  <c r="F11"/>
  <c r="G10"/>
  <c r="F10"/>
  <c r="G9"/>
  <c r="F9"/>
  <c r="G8"/>
  <c r="F8"/>
  <c r="G7"/>
  <c r="F7"/>
  <c r="G6"/>
  <c r="F6"/>
  <c r="G5"/>
  <c r="F5"/>
  <c r="G4"/>
  <c r="F4"/>
  <c r="I5" i="2" l="1"/>
</calcChain>
</file>

<file path=xl/sharedStrings.xml><?xml version="1.0" encoding="utf-8"?>
<sst xmlns="http://schemas.openxmlformats.org/spreadsheetml/2006/main" count="91" uniqueCount="52">
  <si>
    <t>정보통신학과 시험 성적 현황</t>
    <phoneticPr fontId="3" type="noConversion"/>
  </si>
  <si>
    <t>성명</t>
  </si>
  <si>
    <t>실용영어</t>
    <phoneticPr fontId="3" type="noConversion"/>
  </si>
  <si>
    <t>정보처리개론</t>
    <phoneticPr fontId="3" type="noConversion"/>
  </si>
  <si>
    <t>인터넷통신</t>
    <phoneticPr fontId="3" type="noConversion"/>
  </si>
  <si>
    <t>프로그래밍</t>
    <phoneticPr fontId="3" type="noConversion"/>
  </si>
  <si>
    <t>총점</t>
  </si>
  <si>
    <t>평균</t>
  </si>
  <si>
    <t>김선욱</t>
    <phoneticPr fontId="3" type="noConversion"/>
  </si>
  <si>
    <t>임상호</t>
    <phoneticPr fontId="3" type="noConversion"/>
  </si>
  <si>
    <t>최진경</t>
    <phoneticPr fontId="3" type="noConversion"/>
  </si>
  <si>
    <t>황미주</t>
    <phoneticPr fontId="3" type="noConversion"/>
  </si>
  <si>
    <t>김가경</t>
    <phoneticPr fontId="3" type="noConversion"/>
  </si>
  <si>
    <t>이원영</t>
    <phoneticPr fontId="3" type="noConversion"/>
  </si>
  <si>
    <t>최성철</t>
    <phoneticPr fontId="3" type="noConversion"/>
  </si>
  <si>
    <t>윤성완</t>
    <phoneticPr fontId="3" type="noConversion"/>
  </si>
  <si>
    <t>김은예</t>
    <phoneticPr fontId="3" type="noConversion"/>
  </si>
  <si>
    <t>6월 전자제품 판매현황</t>
    <phoneticPr fontId="6" type="noConversion"/>
  </si>
  <si>
    <t>제품명</t>
    <phoneticPr fontId="6" type="noConversion"/>
  </si>
  <si>
    <t>지역</t>
    <phoneticPr fontId="6" type="noConversion"/>
  </si>
  <si>
    <t>담당자</t>
    <phoneticPr fontId="3" type="noConversion"/>
  </si>
  <si>
    <t>입고일</t>
    <phoneticPr fontId="3" type="noConversion"/>
  </si>
  <si>
    <t>입고량</t>
    <phoneticPr fontId="3" type="noConversion"/>
  </si>
  <si>
    <t>판매단가</t>
    <phoneticPr fontId="6" type="noConversion"/>
  </si>
  <si>
    <t>판매량</t>
    <phoneticPr fontId="6" type="noConversion"/>
  </si>
  <si>
    <t>매출액</t>
    <phoneticPr fontId="6" type="noConversion"/>
  </si>
  <si>
    <t>순이익</t>
    <phoneticPr fontId="3" type="noConversion"/>
  </si>
  <si>
    <t>프린터</t>
    <phoneticPr fontId="3" type="noConversion"/>
  </si>
  <si>
    <t>광주</t>
    <phoneticPr fontId="3" type="noConversion"/>
  </si>
  <si>
    <t>강정동</t>
    <phoneticPr fontId="3" type="noConversion"/>
  </si>
  <si>
    <t>스캐너</t>
    <phoneticPr fontId="3" type="noConversion"/>
  </si>
  <si>
    <t>경기</t>
    <phoneticPr fontId="3" type="noConversion"/>
  </si>
  <si>
    <t>김국영</t>
    <phoneticPr fontId="3" type="noConversion"/>
  </si>
  <si>
    <t>서울</t>
    <phoneticPr fontId="3" type="noConversion"/>
  </si>
  <si>
    <t>김시운</t>
    <phoneticPr fontId="3" type="noConversion"/>
  </si>
  <si>
    <t>노트북</t>
    <phoneticPr fontId="3" type="noConversion"/>
  </si>
  <si>
    <t>남세연</t>
    <phoneticPr fontId="3" type="noConversion"/>
  </si>
  <si>
    <t>부산</t>
    <phoneticPr fontId="3" type="noConversion"/>
  </si>
  <si>
    <t>문지섭</t>
    <phoneticPr fontId="3" type="noConversion"/>
  </si>
  <si>
    <t>강원</t>
    <phoneticPr fontId="3" type="noConversion"/>
  </si>
  <si>
    <t>박세균</t>
    <phoneticPr fontId="3" type="noConversion"/>
  </si>
  <si>
    <t>송미율</t>
    <phoneticPr fontId="3" type="noConversion"/>
  </si>
  <si>
    <t>신수라</t>
    <phoneticPr fontId="3" type="noConversion"/>
  </si>
  <si>
    <t>유지원</t>
    <phoneticPr fontId="3" type="noConversion"/>
  </si>
  <si>
    <t>윤서민</t>
    <phoneticPr fontId="3" type="noConversion"/>
  </si>
  <si>
    <t>이민우</t>
    <phoneticPr fontId="3" type="noConversion"/>
  </si>
  <si>
    <t>이설화</t>
    <phoneticPr fontId="3" type="noConversion"/>
  </si>
  <si>
    <t>조강민</t>
    <phoneticPr fontId="3" type="noConversion"/>
  </si>
  <si>
    <t>한기석</t>
    <phoneticPr fontId="3" type="noConversion"/>
  </si>
  <si>
    <t>허남용</t>
    <phoneticPr fontId="3" type="noConversion"/>
  </si>
  <si>
    <t>합계</t>
    <phoneticPr fontId="6" type="noConversion"/>
  </si>
  <si>
    <t>이익률</t>
    <phoneticPr fontId="6" type="noConversion"/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</si>
</sst>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0.0_ "/>
    <numFmt numFmtId="177" formatCode="mm&quot;월&quot;\ dd&quot;일&quot;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6"/>
      <name val="맑은 고딕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/>
    <xf numFmtId="41" fontId="4" fillId="0" borderId="0" applyFont="0" applyFill="0" applyBorder="0" applyAlignment="0" applyProtection="0"/>
  </cellStyleXfs>
  <cellXfs count="1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7" fillId="0" borderId="0" xfId="2" applyFont="1" applyAlignment="1">
      <alignment vertical="center"/>
    </xf>
    <xf numFmtId="0" fontId="7" fillId="0" borderId="1" xfId="2" applyFont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  <xf numFmtId="177" fontId="7" fillId="0" borderId="1" xfId="2" applyNumberFormat="1" applyFont="1" applyBorder="1" applyAlignment="1">
      <alignment horizontal="center" vertical="center"/>
    </xf>
    <xf numFmtId="41" fontId="7" fillId="0" borderId="1" xfId="1" applyFont="1" applyBorder="1" applyAlignment="1">
      <alignment vertical="center"/>
    </xf>
    <xf numFmtId="41" fontId="8" fillId="0" borderId="1" xfId="3" applyFont="1" applyBorder="1" applyAlignment="1">
      <alignment vertical="center"/>
    </xf>
    <xf numFmtId="41" fontId="0" fillId="0" borderId="1" xfId="0" applyNumberFormat="1" applyBorder="1">
      <alignment vertical="center"/>
    </xf>
    <xf numFmtId="0" fontId="7" fillId="0" borderId="1" xfId="2" applyFont="1" applyBorder="1" applyAlignment="1">
      <alignment horizontal="center" vertical="center"/>
    </xf>
    <xf numFmtId="9" fontId="7" fillId="0" borderId="1" xfId="2" applyNumberFormat="1" applyFont="1" applyBorder="1" applyAlignment="1">
      <alignment horizontal="center" vertical="center"/>
    </xf>
  </cellXfs>
  <cellStyles count="4">
    <cellStyle name="쉼표 [0]" xfId="1" builtinId="6"/>
    <cellStyle name="쉼표 [0] 2" xfId="3"/>
    <cellStyle name="표준" xfId="0" builtinId="0"/>
    <cellStyle name="표준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12</xdr:row>
      <xdr:rowOff>104775</xdr:rowOff>
    </xdr:from>
    <xdr:to>
      <xdr:col>6</xdr:col>
      <xdr:colOff>447675</xdr:colOff>
      <xdr:row>15</xdr:row>
      <xdr:rowOff>190500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2743200"/>
          <a:ext cx="4733925" cy="714375"/>
        </a:xfrm>
        <a:prstGeom prst="rect">
          <a:avLst/>
        </a:prstGeom>
        <a:noFill/>
        <a:ln w="1">
          <a:solidFill>
            <a:srgbClr val="FF0000"/>
          </a:solidFill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21</xdr:row>
      <xdr:rowOff>114300</xdr:rowOff>
    </xdr:from>
    <xdr:to>
      <xdr:col>8</xdr:col>
      <xdr:colOff>742950</xdr:colOff>
      <xdr:row>25</xdr:row>
      <xdr:rowOff>190500</xdr:rowOff>
    </xdr:to>
    <xdr:sp macro="" textlink="">
      <xdr:nvSpPr>
        <xdr:cNvPr id="2" name="직사각형 1"/>
        <xdr:cNvSpPr/>
      </xdr:nvSpPr>
      <xdr:spPr>
        <a:xfrm>
          <a:off x="152400" y="4638675"/>
          <a:ext cx="6381750" cy="91440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lang="ko-KR" altLang="en-US" sz="1100"/>
            <a:t>입고일</a:t>
          </a:r>
          <a:r>
            <a:rPr lang="en-US" altLang="ko-KR" sz="1100"/>
            <a:t>[D4:D18]</a:t>
          </a:r>
          <a:r>
            <a:rPr lang="ko-KR" altLang="en-US" sz="1100"/>
            <a:t>이 </a:t>
          </a:r>
          <a:r>
            <a:rPr lang="en-US" altLang="ko-KR" sz="1100" baseline="0"/>
            <a:t> 5</a:t>
          </a:r>
          <a:r>
            <a:rPr lang="ko-KR" altLang="en-US" sz="1100" baseline="0"/>
            <a:t>월이면 해당하는 행 전체를 글꼴스타일 굵게</a:t>
          </a:r>
          <a:r>
            <a:rPr lang="en-US" altLang="ko-KR" sz="1100" baseline="0"/>
            <a:t>, </a:t>
          </a:r>
          <a:r>
            <a:rPr lang="ko-KR" altLang="en-US" sz="1100" baseline="0"/>
            <a:t>기울임꼴</a:t>
          </a:r>
          <a:r>
            <a:rPr lang="en-US" altLang="ko-KR" sz="1100" baseline="0"/>
            <a:t>, </a:t>
          </a:r>
          <a:r>
            <a:rPr lang="ko-KR" altLang="en-US" sz="1100" baseline="0"/>
            <a:t>글꼴색 빨강으로 셀서식을 지정하는 조건부 서식을 작성하시오</a:t>
          </a:r>
          <a:r>
            <a:rPr lang="en-US" altLang="ko-KR" sz="1100" baseline="0"/>
            <a:t>.</a:t>
          </a:r>
        </a:p>
        <a:p>
          <a:pPr algn="l"/>
          <a:r>
            <a:rPr lang="ko-KR" altLang="en-US" sz="1100" baseline="0"/>
            <a:t>규칙유형은 </a:t>
          </a:r>
          <a:r>
            <a:rPr lang="en-US" altLang="ko-KR" sz="1100" baseline="0"/>
            <a:t>'</a:t>
          </a:r>
          <a:r>
            <a:rPr lang="ko-KR" altLang="en-US" sz="1100" baseline="0"/>
            <a:t>수식을 사용하여 서식을 지정할 셀결정</a:t>
          </a:r>
          <a:r>
            <a:rPr lang="en-US" altLang="ko-KR" sz="1100" baseline="0"/>
            <a:t>'</a:t>
          </a:r>
          <a:r>
            <a:rPr lang="ko-KR" altLang="en-US" sz="1100" baseline="0"/>
            <a:t>을 이용하시오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9</xdr:col>
      <xdr:colOff>152400</xdr:colOff>
      <xdr:row>17</xdr:row>
      <xdr:rowOff>76200</xdr:rowOff>
    </xdr:to>
    <xdr:sp macro="" textlink="">
      <xdr:nvSpPr>
        <xdr:cNvPr id="3" name="직사각형 2"/>
        <xdr:cNvSpPr/>
      </xdr:nvSpPr>
      <xdr:spPr>
        <a:xfrm>
          <a:off x="0" y="2847975"/>
          <a:ext cx="6381750" cy="91440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lang="ko-KR" altLang="en-US" sz="1100"/>
            <a:t>실용영어가 </a:t>
          </a:r>
          <a:r>
            <a:rPr lang="en-US" altLang="ko-KR" sz="1100"/>
            <a:t>80</a:t>
          </a:r>
          <a:r>
            <a:rPr lang="ko-KR" altLang="en-US" sz="1100"/>
            <a:t>점이상이고 정보처리개론이 </a:t>
          </a:r>
          <a:r>
            <a:rPr lang="en-US" altLang="ko-KR" sz="1100"/>
            <a:t>80</a:t>
          </a:r>
          <a:r>
            <a:rPr lang="ko-KR" altLang="en-US" sz="1100"/>
            <a:t>점이상인 전체 행에 대해 셀의 서식을 밑줄 이중실선</a:t>
          </a:r>
          <a:r>
            <a:rPr lang="en-US" altLang="ko-KR" sz="1100"/>
            <a:t>, </a:t>
          </a:r>
          <a:r>
            <a:rPr lang="ko-KR" altLang="en-US" sz="1100"/>
            <a:t>글꼴스타일 굵게로 표시하시오</a:t>
          </a:r>
          <a:r>
            <a:rPr lang="en-US" altLang="ko-KR" sz="1100"/>
            <a:t>. </a:t>
          </a:r>
          <a:endParaRPr lang="en-US" altLang="ko-KR" sz="1100" baseline="0"/>
        </a:p>
        <a:p>
          <a:pPr algn="l"/>
          <a:r>
            <a:rPr lang="ko-KR" altLang="en-US" sz="1100" baseline="0"/>
            <a:t>규칙유형은 </a:t>
          </a:r>
          <a:r>
            <a:rPr lang="en-US" altLang="ko-KR" sz="1100" baseline="0"/>
            <a:t>'</a:t>
          </a:r>
          <a:r>
            <a:rPr lang="ko-KR" altLang="en-US" sz="1100" baseline="0"/>
            <a:t>수식을 사용하여 서식을 지정할 셀결정</a:t>
          </a:r>
          <a:r>
            <a:rPr lang="en-US" altLang="ko-KR" sz="1100" baseline="0"/>
            <a:t>'</a:t>
          </a:r>
          <a:r>
            <a:rPr lang="ko-KR" altLang="en-US" sz="1100" baseline="0"/>
            <a:t>을 이용하시오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sqref="A1:G16"/>
    </sheetView>
  </sheetViews>
  <sheetFormatPr defaultRowHeight="16.5"/>
  <cols>
    <col min="1" max="1" width="7.125" bestFit="1" customWidth="1"/>
    <col min="3" max="3" width="13" bestFit="1" customWidth="1"/>
    <col min="4" max="5" width="11" bestFit="1" customWidth="1"/>
    <col min="6" max="6" width="5.25" bestFit="1" customWidth="1"/>
    <col min="7" max="7" width="6.5" bestFit="1" customWidth="1"/>
  </cols>
  <sheetData>
    <row r="1" spans="1:7" ht="26.25">
      <c r="A1" s="1" t="s">
        <v>0</v>
      </c>
      <c r="B1" s="1"/>
      <c r="C1" s="1"/>
      <c r="D1" s="1"/>
      <c r="E1" s="1"/>
      <c r="F1" s="1"/>
      <c r="G1" s="1"/>
    </row>
    <row r="3" spans="1:7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1:7">
      <c r="A4" s="2" t="s">
        <v>8</v>
      </c>
      <c r="B4" s="2">
        <v>92</v>
      </c>
      <c r="C4" s="2">
        <v>88</v>
      </c>
      <c r="D4" s="2">
        <v>87</v>
      </c>
      <c r="E4" s="2">
        <v>96</v>
      </c>
      <c r="F4" s="2">
        <f>SUM(B4:E4)</f>
        <v>363</v>
      </c>
      <c r="G4" s="3">
        <f>AVERAGE(B4:E4)</f>
        <v>90.75</v>
      </c>
    </row>
    <row r="5" spans="1:7">
      <c r="A5" s="2" t="s">
        <v>9</v>
      </c>
      <c r="B5" s="2">
        <v>96</v>
      </c>
      <c r="C5" s="2">
        <v>77</v>
      </c>
      <c r="D5" s="2">
        <v>45</v>
      </c>
      <c r="E5" s="2">
        <v>98</v>
      </c>
      <c r="F5" s="2">
        <f t="shared" ref="F5:F12" si="0">SUM(B5:E5)</f>
        <v>316</v>
      </c>
      <c r="G5" s="3">
        <f t="shared" ref="G5:G12" si="1">AVERAGE(B5:E5)</f>
        <v>79</v>
      </c>
    </row>
    <row r="6" spans="1:7">
      <c r="A6" s="2" t="s">
        <v>10</v>
      </c>
      <c r="B6" s="2">
        <v>84</v>
      </c>
      <c r="C6" s="2">
        <v>96</v>
      </c>
      <c r="D6" s="2">
        <v>87</v>
      </c>
      <c r="E6" s="2">
        <v>86</v>
      </c>
      <c r="F6" s="2">
        <f t="shared" si="0"/>
        <v>353</v>
      </c>
      <c r="G6" s="3">
        <f t="shared" si="1"/>
        <v>88.25</v>
      </c>
    </row>
    <row r="7" spans="1:7">
      <c r="A7" s="2" t="s">
        <v>11</v>
      </c>
      <c r="B7" s="2">
        <v>98</v>
      </c>
      <c r="C7" s="2">
        <v>94</v>
      </c>
      <c r="D7" s="2">
        <v>100</v>
      </c>
      <c r="E7" s="2">
        <v>97</v>
      </c>
      <c r="F7" s="2">
        <f t="shared" si="0"/>
        <v>389</v>
      </c>
      <c r="G7" s="3">
        <f t="shared" si="1"/>
        <v>97.25</v>
      </c>
    </row>
    <row r="8" spans="1:7">
      <c r="A8" s="2" t="s">
        <v>12</v>
      </c>
      <c r="B8" s="2">
        <v>74</v>
      </c>
      <c r="C8" s="2">
        <v>98</v>
      </c>
      <c r="D8" s="2">
        <v>66</v>
      </c>
      <c r="E8" s="2">
        <v>68</v>
      </c>
      <c r="F8" s="2">
        <f t="shared" si="0"/>
        <v>306</v>
      </c>
      <c r="G8" s="3">
        <f t="shared" si="1"/>
        <v>76.5</v>
      </c>
    </row>
    <row r="9" spans="1:7">
      <c r="A9" s="2" t="s">
        <v>13</v>
      </c>
      <c r="B9" s="2">
        <v>58</v>
      </c>
      <c r="C9" s="2">
        <v>67</v>
      </c>
      <c r="D9" s="2">
        <v>59</v>
      </c>
      <c r="E9" s="2">
        <v>78</v>
      </c>
      <c r="F9" s="2">
        <f t="shared" si="0"/>
        <v>262</v>
      </c>
      <c r="G9" s="3">
        <f t="shared" si="1"/>
        <v>65.5</v>
      </c>
    </row>
    <row r="10" spans="1:7">
      <c r="A10" s="2" t="s">
        <v>14</v>
      </c>
      <c r="B10" s="2">
        <v>80</v>
      </c>
      <c r="C10" s="2">
        <v>89</v>
      </c>
      <c r="D10" s="2">
        <v>92</v>
      </c>
      <c r="E10" s="2">
        <v>88</v>
      </c>
      <c r="F10" s="2">
        <f t="shared" si="0"/>
        <v>349</v>
      </c>
      <c r="G10" s="3">
        <f t="shared" si="1"/>
        <v>87.25</v>
      </c>
    </row>
    <row r="11" spans="1:7">
      <c r="A11" s="2" t="s">
        <v>15</v>
      </c>
      <c r="B11" s="2">
        <v>98</v>
      </c>
      <c r="C11" s="2">
        <v>80</v>
      </c>
      <c r="D11" s="2">
        <v>78</v>
      </c>
      <c r="E11" s="2">
        <v>97</v>
      </c>
      <c r="F11" s="2">
        <f t="shared" si="0"/>
        <v>353</v>
      </c>
      <c r="G11" s="3">
        <f t="shared" si="1"/>
        <v>88.25</v>
      </c>
    </row>
    <row r="12" spans="1:7">
      <c r="A12" s="2" t="s">
        <v>16</v>
      </c>
      <c r="B12" s="2">
        <v>74</v>
      </c>
      <c r="C12" s="2">
        <v>68</v>
      </c>
      <c r="D12" s="2">
        <v>89</v>
      </c>
      <c r="E12" s="2">
        <v>54</v>
      </c>
      <c r="F12" s="2">
        <f t="shared" si="0"/>
        <v>285</v>
      </c>
      <c r="G12" s="3">
        <f t="shared" si="1"/>
        <v>71.25</v>
      </c>
    </row>
  </sheetData>
  <mergeCells count="1">
    <mergeCell ref="A1:G1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1"/>
  <sheetViews>
    <sheetView topLeftCell="A13" workbookViewId="0">
      <selection activeCell="D28" sqref="D28"/>
    </sheetView>
  </sheetViews>
  <sheetFormatPr defaultRowHeight="16.5"/>
  <cols>
    <col min="8" max="8" width="13" bestFit="1" customWidth="1"/>
    <col min="9" max="9" width="11.875" bestFit="1" customWidth="1"/>
  </cols>
  <sheetData>
    <row r="1" spans="1:9" ht="26.25">
      <c r="A1" s="4" t="s">
        <v>17</v>
      </c>
      <c r="B1" s="4"/>
      <c r="C1" s="4"/>
      <c r="D1" s="4"/>
      <c r="E1" s="4"/>
      <c r="F1" s="4"/>
      <c r="G1" s="4"/>
      <c r="H1" s="4"/>
      <c r="I1" s="4"/>
    </row>
    <row r="2" spans="1:9">
      <c r="A2" s="5"/>
      <c r="B2" s="5"/>
      <c r="C2" s="5"/>
      <c r="D2" s="5"/>
      <c r="E2" s="5"/>
      <c r="F2" s="5"/>
      <c r="G2" s="5"/>
      <c r="H2" s="5"/>
    </row>
    <row r="3" spans="1:9">
      <c r="A3" s="6" t="s">
        <v>18</v>
      </c>
      <c r="B3" s="6" t="s">
        <v>19</v>
      </c>
      <c r="C3" s="6" t="s">
        <v>20</v>
      </c>
      <c r="D3" s="6" t="s">
        <v>21</v>
      </c>
      <c r="E3" s="6" t="s">
        <v>22</v>
      </c>
      <c r="F3" s="6" t="s">
        <v>23</v>
      </c>
      <c r="G3" s="6" t="s">
        <v>24</v>
      </c>
      <c r="H3" s="6" t="s">
        <v>25</v>
      </c>
      <c r="I3" s="7" t="s">
        <v>26</v>
      </c>
    </row>
    <row r="4" spans="1:9">
      <c r="A4" s="6" t="s">
        <v>27</v>
      </c>
      <c r="B4" s="6" t="s">
        <v>28</v>
      </c>
      <c r="C4" s="6" t="s">
        <v>29</v>
      </c>
      <c r="D4" s="8">
        <v>41060</v>
      </c>
      <c r="E4" s="6">
        <v>50</v>
      </c>
      <c r="F4" s="9">
        <v>150000</v>
      </c>
      <c r="G4" s="6">
        <v>30</v>
      </c>
      <c r="H4" s="10">
        <f t="shared" ref="H4:H18" si="0">F4*G4</f>
        <v>4500000</v>
      </c>
      <c r="I4" s="11">
        <f t="shared" ref="I4:I19" si="1">H4*$I$21</f>
        <v>1350000</v>
      </c>
    </row>
    <row r="5" spans="1:9">
      <c r="A5" s="6" t="s">
        <v>30</v>
      </c>
      <c r="B5" s="6" t="s">
        <v>31</v>
      </c>
      <c r="C5" s="6" t="s">
        <v>32</v>
      </c>
      <c r="D5" s="8">
        <v>41061</v>
      </c>
      <c r="E5" s="6">
        <v>40</v>
      </c>
      <c r="F5" s="9">
        <v>250000</v>
      </c>
      <c r="G5" s="6">
        <v>38</v>
      </c>
      <c r="H5" s="10">
        <f t="shared" si="0"/>
        <v>9500000</v>
      </c>
      <c r="I5" s="11">
        <f t="shared" si="1"/>
        <v>2850000</v>
      </c>
    </row>
    <row r="6" spans="1:9">
      <c r="A6" s="6" t="s">
        <v>27</v>
      </c>
      <c r="B6" s="6" t="s">
        <v>33</v>
      </c>
      <c r="C6" s="6" t="s">
        <v>34</v>
      </c>
      <c r="D6" s="8">
        <v>41061</v>
      </c>
      <c r="E6" s="6">
        <v>50</v>
      </c>
      <c r="F6" s="9">
        <v>150000</v>
      </c>
      <c r="G6" s="6">
        <v>34</v>
      </c>
      <c r="H6" s="10">
        <f t="shared" si="0"/>
        <v>5100000</v>
      </c>
      <c r="I6" s="11">
        <f t="shared" si="1"/>
        <v>1530000</v>
      </c>
    </row>
    <row r="7" spans="1:9">
      <c r="A7" s="6" t="s">
        <v>35</v>
      </c>
      <c r="B7" s="6" t="s">
        <v>33</v>
      </c>
      <c r="C7" s="6" t="s">
        <v>36</v>
      </c>
      <c r="D7" s="8">
        <v>41061</v>
      </c>
      <c r="E7" s="6">
        <v>60</v>
      </c>
      <c r="F7" s="9">
        <v>600000</v>
      </c>
      <c r="G7" s="6">
        <v>57</v>
      </c>
      <c r="H7" s="10">
        <f t="shared" si="0"/>
        <v>34200000</v>
      </c>
      <c r="I7" s="11">
        <f t="shared" si="1"/>
        <v>10260000</v>
      </c>
    </row>
    <row r="8" spans="1:9">
      <c r="A8" s="6" t="s">
        <v>30</v>
      </c>
      <c r="B8" s="6" t="s">
        <v>37</v>
      </c>
      <c r="C8" s="6" t="s">
        <v>38</v>
      </c>
      <c r="D8" s="8">
        <v>41061</v>
      </c>
      <c r="E8" s="6">
        <v>80</v>
      </c>
      <c r="F8" s="9">
        <v>250000</v>
      </c>
      <c r="G8" s="6">
        <v>59</v>
      </c>
      <c r="H8" s="10">
        <f t="shared" si="0"/>
        <v>14750000</v>
      </c>
      <c r="I8" s="11">
        <f t="shared" si="1"/>
        <v>4425000</v>
      </c>
    </row>
    <row r="9" spans="1:9">
      <c r="A9" s="6" t="s">
        <v>35</v>
      </c>
      <c r="B9" s="6" t="s">
        <v>39</v>
      </c>
      <c r="C9" s="6" t="s">
        <v>40</v>
      </c>
      <c r="D9" s="8">
        <v>41060</v>
      </c>
      <c r="E9" s="6">
        <v>60</v>
      </c>
      <c r="F9" s="9">
        <v>600000</v>
      </c>
      <c r="G9" s="6">
        <v>55</v>
      </c>
      <c r="H9" s="10">
        <f t="shared" si="0"/>
        <v>33000000</v>
      </c>
      <c r="I9" s="11">
        <f t="shared" si="1"/>
        <v>9900000</v>
      </c>
    </row>
    <row r="10" spans="1:9">
      <c r="A10" s="6" t="s">
        <v>35</v>
      </c>
      <c r="B10" s="6" t="s">
        <v>28</v>
      </c>
      <c r="C10" s="6" t="s">
        <v>41</v>
      </c>
      <c r="D10" s="8">
        <v>41060</v>
      </c>
      <c r="E10" s="6">
        <v>60</v>
      </c>
      <c r="F10" s="9">
        <v>600000</v>
      </c>
      <c r="G10" s="6">
        <v>60</v>
      </c>
      <c r="H10" s="10">
        <f t="shared" si="0"/>
        <v>36000000</v>
      </c>
      <c r="I10" s="11">
        <f t="shared" si="1"/>
        <v>10800000</v>
      </c>
    </row>
    <row r="11" spans="1:9">
      <c r="A11" s="6" t="s">
        <v>27</v>
      </c>
      <c r="B11" s="6" t="s">
        <v>39</v>
      </c>
      <c r="C11" s="6" t="s">
        <v>42</v>
      </c>
      <c r="D11" s="8">
        <v>41060</v>
      </c>
      <c r="E11" s="6">
        <v>40</v>
      </c>
      <c r="F11" s="9">
        <v>150000</v>
      </c>
      <c r="G11" s="6">
        <v>29</v>
      </c>
      <c r="H11" s="10">
        <f t="shared" si="0"/>
        <v>4350000</v>
      </c>
      <c r="I11" s="11">
        <f t="shared" si="1"/>
        <v>1305000</v>
      </c>
    </row>
    <row r="12" spans="1:9">
      <c r="A12" s="6" t="s">
        <v>30</v>
      </c>
      <c r="B12" s="6" t="s">
        <v>33</v>
      </c>
      <c r="C12" s="6" t="s">
        <v>43</v>
      </c>
      <c r="D12" s="8">
        <v>41061</v>
      </c>
      <c r="E12" s="6">
        <v>50</v>
      </c>
      <c r="F12" s="9">
        <v>250000</v>
      </c>
      <c r="G12" s="6">
        <v>45</v>
      </c>
      <c r="H12" s="10">
        <f t="shared" si="0"/>
        <v>11250000</v>
      </c>
      <c r="I12" s="11">
        <f t="shared" si="1"/>
        <v>3375000</v>
      </c>
    </row>
    <row r="13" spans="1:9">
      <c r="A13" s="6" t="s">
        <v>30</v>
      </c>
      <c r="B13" s="6" t="s">
        <v>28</v>
      </c>
      <c r="C13" s="6" t="s">
        <v>44</v>
      </c>
      <c r="D13" s="8">
        <v>41060</v>
      </c>
      <c r="E13" s="6">
        <v>30</v>
      </c>
      <c r="F13" s="9">
        <v>250000</v>
      </c>
      <c r="G13" s="6">
        <v>19</v>
      </c>
      <c r="H13" s="10">
        <f t="shared" si="0"/>
        <v>4750000</v>
      </c>
      <c r="I13" s="11">
        <f t="shared" si="1"/>
        <v>1425000</v>
      </c>
    </row>
    <row r="14" spans="1:9">
      <c r="A14" s="6" t="s">
        <v>30</v>
      </c>
      <c r="B14" s="6" t="s">
        <v>39</v>
      </c>
      <c r="C14" s="6" t="s">
        <v>45</v>
      </c>
      <c r="D14" s="8">
        <v>41060</v>
      </c>
      <c r="E14" s="6">
        <v>50</v>
      </c>
      <c r="F14" s="9">
        <v>250000</v>
      </c>
      <c r="G14" s="6">
        <v>47</v>
      </c>
      <c r="H14" s="10">
        <f t="shared" si="0"/>
        <v>11750000</v>
      </c>
      <c r="I14" s="11">
        <f t="shared" si="1"/>
        <v>3525000</v>
      </c>
    </row>
    <row r="15" spans="1:9">
      <c r="A15" s="6" t="s">
        <v>27</v>
      </c>
      <c r="B15" s="6" t="s">
        <v>31</v>
      </c>
      <c r="C15" s="6" t="s">
        <v>46</v>
      </c>
      <c r="D15" s="8">
        <v>41061</v>
      </c>
      <c r="E15" s="6">
        <v>30</v>
      </c>
      <c r="F15" s="9">
        <v>150000</v>
      </c>
      <c r="G15" s="6">
        <v>26</v>
      </c>
      <c r="H15" s="10">
        <f t="shared" si="0"/>
        <v>3900000</v>
      </c>
      <c r="I15" s="11">
        <f t="shared" si="1"/>
        <v>1170000</v>
      </c>
    </row>
    <row r="16" spans="1:9">
      <c r="A16" s="6" t="s">
        <v>35</v>
      </c>
      <c r="B16" s="6" t="s">
        <v>31</v>
      </c>
      <c r="C16" s="6" t="s">
        <v>47</v>
      </c>
      <c r="D16" s="8">
        <v>41061</v>
      </c>
      <c r="E16" s="6">
        <v>80</v>
      </c>
      <c r="F16" s="9">
        <v>600000</v>
      </c>
      <c r="G16" s="6">
        <v>69</v>
      </c>
      <c r="H16" s="10">
        <f t="shared" si="0"/>
        <v>41400000</v>
      </c>
      <c r="I16" s="11">
        <f t="shared" si="1"/>
        <v>12420000</v>
      </c>
    </row>
    <row r="17" spans="1:9">
      <c r="A17" s="6" t="s">
        <v>27</v>
      </c>
      <c r="B17" s="6" t="s">
        <v>37</v>
      </c>
      <c r="C17" s="6" t="s">
        <v>48</v>
      </c>
      <c r="D17" s="8">
        <v>41061</v>
      </c>
      <c r="E17" s="6">
        <v>50</v>
      </c>
      <c r="F17" s="9">
        <v>150000</v>
      </c>
      <c r="G17" s="6">
        <v>40</v>
      </c>
      <c r="H17" s="10">
        <f t="shared" si="0"/>
        <v>6000000</v>
      </c>
      <c r="I17" s="11">
        <f t="shared" si="1"/>
        <v>1800000</v>
      </c>
    </row>
    <row r="18" spans="1:9">
      <c r="A18" s="6" t="s">
        <v>35</v>
      </c>
      <c r="B18" s="6" t="s">
        <v>37</v>
      </c>
      <c r="C18" s="6" t="s">
        <v>49</v>
      </c>
      <c r="D18" s="8">
        <v>41061</v>
      </c>
      <c r="E18" s="6">
        <v>60</v>
      </c>
      <c r="F18" s="9">
        <v>600000</v>
      </c>
      <c r="G18" s="6">
        <v>52</v>
      </c>
      <c r="H18" s="10">
        <f t="shared" si="0"/>
        <v>31200000</v>
      </c>
      <c r="I18" s="11">
        <f t="shared" si="1"/>
        <v>9360000</v>
      </c>
    </row>
    <row r="19" spans="1:9">
      <c r="A19" s="12" t="s">
        <v>50</v>
      </c>
      <c r="B19" s="12"/>
      <c r="C19" s="12"/>
      <c r="D19" s="12"/>
      <c r="E19" s="12"/>
      <c r="F19" s="12"/>
      <c r="G19" s="12"/>
      <c r="H19" s="10">
        <f>SUM(H4:H18)</f>
        <v>251650000</v>
      </c>
      <c r="I19" s="11">
        <f t="shared" si="1"/>
        <v>75495000</v>
      </c>
    </row>
    <row r="20" spans="1:9">
      <c r="A20" s="5"/>
      <c r="B20" s="5"/>
      <c r="C20" s="5"/>
      <c r="D20" s="5"/>
      <c r="E20" s="5"/>
      <c r="F20" s="5"/>
      <c r="G20" s="5"/>
      <c r="H20" s="5"/>
    </row>
    <row r="21" spans="1:9">
      <c r="F21" s="5"/>
      <c r="H21" s="6" t="s">
        <v>51</v>
      </c>
      <c r="I21" s="13">
        <v>0.3</v>
      </c>
    </row>
  </sheetData>
  <mergeCells count="2">
    <mergeCell ref="A1:I1"/>
    <mergeCell ref="A19:G19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2"/>
  <sheetViews>
    <sheetView tabSelected="1" topLeftCell="A7" workbookViewId="0">
      <selection activeCell="C21" sqref="C21"/>
    </sheetView>
  </sheetViews>
  <sheetFormatPr defaultRowHeight="16.5"/>
  <cols>
    <col min="3" max="3" width="13" bestFit="1" customWidth="1"/>
    <col min="4" max="5" width="11" bestFit="1" customWidth="1"/>
    <col min="6" max="6" width="5.25" bestFit="1" customWidth="1"/>
    <col min="7" max="7" width="5.5" bestFit="1" customWidth="1"/>
  </cols>
  <sheetData>
    <row r="1" spans="1:7" ht="26.25">
      <c r="A1" s="1" t="s">
        <v>0</v>
      </c>
      <c r="B1" s="1"/>
      <c r="C1" s="1"/>
      <c r="D1" s="1"/>
      <c r="E1" s="1"/>
      <c r="F1" s="1"/>
      <c r="G1" s="1"/>
    </row>
    <row r="3" spans="1:7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1:7">
      <c r="A4" s="2" t="s">
        <v>8</v>
      </c>
      <c r="B4" s="2">
        <v>92</v>
      </c>
      <c r="C4" s="2">
        <v>88</v>
      </c>
      <c r="D4" s="2">
        <v>87</v>
      </c>
      <c r="E4" s="2">
        <v>96</v>
      </c>
      <c r="F4" s="2">
        <f>SUM(B4:E4)</f>
        <v>363</v>
      </c>
      <c r="G4" s="3">
        <f>AVERAGE(B4:E4)</f>
        <v>90.75</v>
      </c>
    </row>
    <row r="5" spans="1:7">
      <c r="A5" s="2" t="s">
        <v>9</v>
      </c>
      <c r="B5" s="2">
        <v>96</v>
      </c>
      <c r="C5" s="2">
        <v>77</v>
      </c>
      <c r="D5" s="2">
        <v>45</v>
      </c>
      <c r="E5" s="2">
        <v>98</v>
      </c>
      <c r="F5" s="2">
        <f t="shared" ref="F5:F12" si="0">SUM(B5:E5)</f>
        <v>316</v>
      </c>
      <c r="G5" s="3">
        <f t="shared" ref="G5:G12" si="1">AVERAGE(B5:E5)</f>
        <v>79</v>
      </c>
    </row>
    <row r="6" spans="1:7">
      <c r="A6" s="2" t="s">
        <v>10</v>
      </c>
      <c r="B6" s="2">
        <v>84</v>
      </c>
      <c r="C6" s="2">
        <v>96</v>
      </c>
      <c r="D6" s="2">
        <v>87</v>
      </c>
      <c r="E6" s="2">
        <v>86</v>
      </c>
      <c r="F6" s="2">
        <f t="shared" si="0"/>
        <v>353</v>
      </c>
      <c r="G6" s="3">
        <f t="shared" si="1"/>
        <v>88.25</v>
      </c>
    </row>
    <row r="7" spans="1:7">
      <c r="A7" s="2" t="s">
        <v>11</v>
      </c>
      <c r="B7" s="2">
        <v>98</v>
      </c>
      <c r="C7" s="2">
        <v>94</v>
      </c>
      <c r="D7" s="2">
        <v>100</v>
      </c>
      <c r="E7" s="2">
        <v>97</v>
      </c>
      <c r="F7" s="2">
        <f t="shared" si="0"/>
        <v>389</v>
      </c>
      <c r="G7" s="3">
        <f t="shared" si="1"/>
        <v>97.25</v>
      </c>
    </row>
    <row r="8" spans="1:7">
      <c r="A8" s="2" t="s">
        <v>12</v>
      </c>
      <c r="B8" s="2">
        <v>74</v>
      </c>
      <c r="C8" s="2">
        <v>98</v>
      </c>
      <c r="D8" s="2">
        <v>66</v>
      </c>
      <c r="E8" s="2">
        <v>68</v>
      </c>
      <c r="F8" s="2">
        <f t="shared" si="0"/>
        <v>306</v>
      </c>
      <c r="G8" s="3">
        <f t="shared" si="1"/>
        <v>76.5</v>
      </c>
    </row>
    <row r="9" spans="1:7">
      <c r="A9" s="2" t="s">
        <v>13</v>
      </c>
      <c r="B9" s="2">
        <v>58</v>
      </c>
      <c r="C9" s="2">
        <v>67</v>
      </c>
      <c r="D9" s="2">
        <v>59</v>
      </c>
      <c r="E9" s="2">
        <v>78</v>
      </c>
      <c r="F9" s="2">
        <f t="shared" si="0"/>
        <v>262</v>
      </c>
      <c r="G9" s="3">
        <f t="shared" si="1"/>
        <v>65.5</v>
      </c>
    </row>
    <row r="10" spans="1:7">
      <c r="A10" s="2" t="s">
        <v>14</v>
      </c>
      <c r="B10" s="2">
        <v>80</v>
      </c>
      <c r="C10" s="2">
        <v>89</v>
      </c>
      <c r="D10" s="2">
        <v>92</v>
      </c>
      <c r="E10" s="2">
        <v>88</v>
      </c>
      <c r="F10" s="2">
        <f t="shared" si="0"/>
        <v>349</v>
      </c>
      <c r="G10" s="3">
        <f t="shared" si="1"/>
        <v>87.25</v>
      </c>
    </row>
    <row r="11" spans="1:7">
      <c r="A11" s="2" t="s">
        <v>15</v>
      </c>
      <c r="B11" s="2">
        <v>98</v>
      </c>
      <c r="C11" s="2">
        <v>80</v>
      </c>
      <c r="D11" s="2">
        <v>78</v>
      </c>
      <c r="E11" s="2">
        <v>97</v>
      </c>
      <c r="F11" s="2">
        <f t="shared" si="0"/>
        <v>353</v>
      </c>
      <c r="G11" s="3">
        <f t="shared" si="1"/>
        <v>88.25</v>
      </c>
    </row>
    <row r="12" spans="1:7">
      <c r="A12" s="2" t="s">
        <v>16</v>
      </c>
      <c r="B12" s="2">
        <v>74</v>
      </c>
      <c r="C12" s="2">
        <v>68</v>
      </c>
      <c r="D12" s="2">
        <v>89</v>
      </c>
      <c r="E12" s="2">
        <v>54</v>
      </c>
      <c r="F12" s="2">
        <f t="shared" si="0"/>
        <v>285</v>
      </c>
      <c r="G12" s="3">
        <f t="shared" si="1"/>
        <v>71.25</v>
      </c>
    </row>
  </sheetData>
  <mergeCells count="1">
    <mergeCell ref="A1:G1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</dc:creator>
  <cp:lastModifiedBy>moon</cp:lastModifiedBy>
  <dcterms:created xsi:type="dcterms:W3CDTF">2013-03-31T13:14:04Z</dcterms:created>
  <dcterms:modified xsi:type="dcterms:W3CDTF">2013-03-31T13:47:49Z</dcterms:modified>
</cp:coreProperties>
</file>