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60" windowWidth="12240" windowHeight="9240"/>
  </bookViews>
  <sheets>
    <sheet name="sheet1" sheetId="5" r:id="rId1"/>
    <sheet name="sheet2" sheetId="7" r:id="rId2"/>
  </sheets>
  <definedNames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sheet1!$B$3</definedName>
    <definedName name="solver_lhs1" localSheetId="1" hidden="1">sheet2!$D$5</definedName>
    <definedName name="solver_lhs2" localSheetId="0" hidden="1">sheet1!$B$9</definedName>
    <definedName name="solver_lhs2" localSheetId="1" hidden="1">sheet2!$D$6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hs1" localSheetId="0" hidden="1">1500000</definedName>
    <definedName name="solver_rhs1" localSheetId="1" hidden="1">5000</definedName>
    <definedName name="solver_rhs2" localSheetId="0" hidden="1">750000</definedName>
    <definedName name="solver_rhs2" localSheetId="1" hidden="1">10000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D7" i="7"/>
  <c r="F6"/>
  <c r="F5"/>
  <c r="E4"/>
  <c r="C4"/>
  <c r="B4"/>
  <c r="F4" s="1"/>
  <c r="E3"/>
  <c r="E7" s="1"/>
  <c r="C3"/>
  <c r="C7" s="1"/>
  <c r="B3"/>
  <c r="F3" s="1"/>
  <c r="F2"/>
  <c r="B11" i="5"/>
  <c r="B13" s="1"/>
  <c r="B7" i="7" l="1"/>
  <c r="F7" s="1"/>
</calcChain>
</file>

<file path=xl/sharedStrings.xml><?xml version="1.0" encoding="utf-8"?>
<sst xmlns="http://schemas.openxmlformats.org/spreadsheetml/2006/main" count="23" uniqueCount="23">
  <si>
    <t>기본급</t>
    <phoneticPr fontId="3" type="noConversion"/>
  </si>
  <si>
    <t>가족수당</t>
    <phoneticPr fontId="3" type="noConversion"/>
  </si>
  <si>
    <t>직위수당</t>
    <phoneticPr fontId="3" type="noConversion"/>
  </si>
  <si>
    <t>교통비</t>
    <phoneticPr fontId="3" type="noConversion"/>
  </si>
  <si>
    <t>식   대</t>
    <phoneticPr fontId="3" type="noConversion"/>
  </si>
  <si>
    <t>월 평균 보너스</t>
    <phoneticPr fontId="3" type="noConversion"/>
  </si>
  <si>
    <t>월 평균 수령액</t>
    <phoneticPr fontId="3" type="noConversion"/>
  </si>
  <si>
    <t>연   봉</t>
    <phoneticPr fontId="3" type="noConversion"/>
  </si>
  <si>
    <t>합계</t>
    <phoneticPr fontId="3" type="noConversion"/>
  </si>
  <si>
    <t>게열A</t>
    <phoneticPr fontId="3" type="noConversion"/>
  </si>
  <si>
    <t>계열B</t>
    <phoneticPr fontId="3" type="noConversion"/>
  </si>
  <si>
    <t>계열C</t>
    <phoneticPr fontId="3" type="noConversion"/>
  </si>
  <si>
    <t>계열D</t>
    <phoneticPr fontId="3" type="noConversion"/>
  </si>
  <si>
    <t>판매 단위</t>
    <phoneticPr fontId="3" type="noConversion"/>
  </si>
  <si>
    <t>판매 수입</t>
    <phoneticPr fontId="3" type="noConversion"/>
  </si>
  <si>
    <t>판매 비용</t>
    <phoneticPr fontId="3" type="noConversion"/>
  </si>
  <si>
    <t>광고 비용</t>
    <phoneticPr fontId="3" type="noConversion"/>
  </si>
  <si>
    <t>설비 비용</t>
    <phoneticPr fontId="3" type="noConversion"/>
  </si>
  <si>
    <t>이익</t>
    <phoneticPr fontId="3" type="noConversion"/>
  </si>
  <si>
    <t>제품 가격</t>
    <phoneticPr fontId="3" type="noConversion"/>
  </si>
  <si>
    <t>(단위:천)</t>
    <phoneticPr fontId="3" type="noConversion"/>
  </si>
  <si>
    <t>제품 비용</t>
    <phoneticPr fontId="3" type="noConversion"/>
  </si>
  <si>
    <t>연봉계산</t>
    <phoneticPr fontId="3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</si>
</sst>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&quot;₩&quot;#,##0"/>
    <numFmt numFmtId="177" formatCode="&quot;₩&quot;#,##0.00"/>
  </numFmts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41" fontId="4" fillId="0" borderId="2" xfId="2" applyFont="1" applyBorder="1"/>
    <xf numFmtId="41" fontId="4" fillId="0" borderId="4" xfId="2" applyFont="1" applyBorder="1"/>
    <xf numFmtId="41" fontId="4" fillId="0" borderId="6" xfId="2" applyFont="1" applyBorder="1"/>
    <xf numFmtId="0" fontId="6" fillId="0" borderId="0" xfId="1" applyFont="1"/>
    <xf numFmtId="0" fontId="6" fillId="0" borderId="1" xfId="1" applyFont="1" applyBorder="1"/>
    <xf numFmtId="0" fontId="6" fillId="0" borderId="3" xfId="1" applyFont="1" applyBorder="1"/>
    <xf numFmtId="0" fontId="6" fillId="0" borderId="5" xfId="1" applyFont="1" applyBorder="1"/>
    <xf numFmtId="0" fontId="6" fillId="0" borderId="7" xfId="1" applyFont="1" applyBorder="1"/>
    <xf numFmtId="41" fontId="6" fillId="0" borderId="8" xfId="1" applyNumberFormat="1" applyFont="1" applyBorder="1"/>
    <xf numFmtId="0" fontId="6" fillId="0" borderId="11" xfId="1" applyFont="1" applyBorder="1"/>
    <xf numFmtId="0" fontId="5" fillId="0" borderId="12" xfId="1" applyFont="1" applyBorder="1" applyAlignment="1">
      <alignment horizontal="center"/>
    </xf>
    <xf numFmtId="0" fontId="6" fillId="0" borderId="13" xfId="1" applyFont="1" applyBorder="1"/>
    <xf numFmtId="3" fontId="6" fillId="0" borderId="14" xfId="2" applyNumberFormat="1" applyFont="1" applyBorder="1"/>
    <xf numFmtId="0" fontId="6" fillId="0" borderId="15" xfId="1" applyFont="1" applyBorder="1"/>
    <xf numFmtId="176" fontId="6" fillId="0" borderId="9" xfId="2" applyNumberFormat="1" applyFont="1" applyBorder="1"/>
    <xf numFmtId="3" fontId="6" fillId="0" borderId="9" xfId="2" applyNumberFormat="1" applyFont="1" applyBorder="1"/>
    <xf numFmtId="0" fontId="6" fillId="0" borderId="16" xfId="1" applyFont="1" applyBorder="1"/>
    <xf numFmtId="176" fontId="6" fillId="0" borderId="10" xfId="2" applyNumberFormat="1" applyFont="1" applyBorder="1"/>
    <xf numFmtId="177" fontId="6" fillId="0" borderId="14" xfId="1" applyNumberFormat="1" applyFont="1" applyBorder="1"/>
    <xf numFmtId="0" fontId="6" fillId="0" borderId="17" xfId="1" applyFont="1" applyBorder="1"/>
    <xf numFmtId="177" fontId="6" fillId="0" borderId="10" xfId="1" applyNumberFormat="1" applyFont="1" applyBorder="1"/>
    <xf numFmtId="0" fontId="6" fillId="0" borderId="19" xfId="1" applyFont="1" applyBorder="1"/>
    <xf numFmtId="0" fontId="6" fillId="0" borderId="20" xfId="1" applyFont="1" applyBorder="1"/>
    <xf numFmtId="3" fontId="6" fillId="0" borderId="0" xfId="1" applyNumberFormat="1" applyFont="1"/>
    <xf numFmtId="177" fontId="6" fillId="0" borderId="0" xfId="1" applyNumberFormat="1" applyFont="1"/>
    <xf numFmtId="0" fontId="5" fillId="0" borderId="0" xfId="1" applyFont="1" applyAlignment="1">
      <alignment horizont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13"/>
  <sheetViews>
    <sheetView tabSelected="1" workbookViewId="0">
      <selection activeCell="D4" sqref="D4"/>
    </sheetView>
  </sheetViews>
  <sheetFormatPr defaultRowHeight="16.5"/>
  <cols>
    <col min="1" max="1" width="14.5" style="4" bestFit="1" customWidth="1"/>
    <col min="2" max="2" width="14.25" style="4" bestFit="1" customWidth="1"/>
    <col min="3" max="16384" width="9" style="4"/>
  </cols>
  <sheetData>
    <row r="1" spans="1:2">
      <c r="A1" s="26" t="s">
        <v>22</v>
      </c>
      <c r="B1" s="26"/>
    </row>
    <row r="2" spans="1:2" ht="17.25" thickBot="1"/>
    <row r="3" spans="1:2">
      <c r="A3" s="5" t="s">
        <v>0</v>
      </c>
      <c r="B3" s="1">
        <v>1400000</v>
      </c>
    </row>
    <row r="4" spans="1:2">
      <c r="A4" s="6" t="s">
        <v>1</v>
      </c>
      <c r="B4" s="2">
        <v>30000</v>
      </c>
    </row>
    <row r="5" spans="1:2">
      <c r="A5" s="6" t="s">
        <v>2</v>
      </c>
      <c r="B5" s="2">
        <v>100000</v>
      </c>
    </row>
    <row r="6" spans="1:2">
      <c r="A6" s="6" t="s">
        <v>3</v>
      </c>
      <c r="B6" s="2">
        <v>100000</v>
      </c>
    </row>
    <row r="7" spans="1:2" ht="17.25" thickBot="1">
      <c r="A7" s="7" t="s">
        <v>4</v>
      </c>
      <c r="B7" s="3">
        <v>100000</v>
      </c>
    </row>
    <row r="9" spans="1:2" ht="17.25" thickBot="1">
      <c r="A9" s="7" t="s">
        <v>5</v>
      </c>
      <c r="B9" s="3">
        <v>700000</v>
      </c>
    </row>
    <row r="10" spans="1:2" ht="17.25" thickBot="1"/>
    <row r="11" spans="1:2" ht="17.25" thickBot="1">
      <c r="A11" s="8" t="s">
        <v>6</v>
      </c>
      <c r="B11" s="9">
        <f>SUM(B3:B7,B9)</f>
        <v>2430000</v>
      </c>
    </row>
    <row r="12" spans="1:2" ht="17.25" thickBot="1"/>
    <row r="13" spans="1:2" ht="17.25" thickBot="1">
      <c r="A13" s="8" t="s">
        <v>7</v>
      </c>
      <c r="B13" s="9">
        <f>B11*12</f>
        <v>29160000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F15"/>
  <sheetViews>
    <sheetView workbookViewId="0">
      <selection activeCell="D21" sqref="D21"/>
    </sheetView>
  </sheetViews>
  <sheetFormatPr defaultRowHeight="16.5"/>
  <cols>
    <col min="1" max="1" width="10.375" style="4" customWidth="1"/>
    <col min="2" max="2" width="14" style="4" bestFit="1" customWidth="1"/>
    <col min="3" max="6" width="11.625" style="4" customWidth="1"/>
    <col min="7" max="16384" width="9" style="4"/>
  </cols>
  <sheetData>
    <row r="1" spans="1:6" ht="17.25" thickBot="1">
      <c r="A1" s="10"/>
      <c r="B1" s="11" t="s">
        <v>9</v>
      </c>
      <c r="C1" s="11" t="s">
        <v>10</v>
      </c>
      <c r="D1" s="11" t="s">
        <v>11</v>
      </c>
      <c r="E1" s="11" t="s">
        <v>12</v>
      </c>
      <c r="F1" s="11" t="s">
        <v>8</v>
      </c>
    </row>
    <row r="2" spans="1:6">
      <c r="A2" s="12" t="s">
        <v>13</v>
      </c>
      <c r="B2" s="13">
        <v>3592</v>
      </c>
      <c r="C2" s="13">
        <v>4390</v>
      </c>
      <c r="D2" s="13">
        <v>3192</v>
      </c>
      <c r="E2" s="13">
        <v>4789</v>
      </c>
      <c r="F2" s="13">
        <f t="shared" ref="F2:F7" si="0">SUM(B2:E2)</f>
        <v>15963</v>
      </c>
    </row>
    <row r="3" spans="1:6">
      <c r="A3" s="14" t="s">
        <v>14</v>
      </c>
      <c r="B3" s="15">
        <f>$B$8*B2</f>
        <v>143680</v>
      </c>
      <c r="C3" s="15">
        <f>$B$8*C2</f>
        <v>175600</v>
      </c>
      <c r="D3" s="15">
        <v>127680</v>
      </c>
      <c r="E3" s="15">
        <f>$B$8*E2</f>
        <v>191560</v>
      </c>
      <c r="F3" s="15">
        <f t="shared" si="0"/>
        <v>638520</v>
      </c>
    </row>
    <row r="4" spans="1:6">
      <c r="A4" s="14" t="s">
        <v>15</v>
      </c>
      <c r="B4" s="16">
        <f>B2*$B$9</f>
        <v>89800</v>
      </c>
      <c r="C4" s="16">
        <f>C2*$B$9</f>
        <v>109750</v>
      </c>
      <c r="D4" s="16">
        <v>79800</v>
      </c>
      <c r="E4" s="16">
        <f>E2*$B$9</f>
        <v>119725</v>
      </c>
      <c r="F4" s="16">
        <f t="shared" si="0"/>
        <v>399075</v>
      </c>
    </row>
    <row r="5" spans="1:6">
      <c r="A5" s="14" t="s">
        <v>16</v>
      </c>
      <c r="B5" s="15">
        <v>7273</v>
      </c>
      <c r="C5" s="15">
        <v>12346</v>
      </c>
      <c r="D5" s="15">
        <v>5118</v>
      </c>
      <c r="E5" s="15">
        <v>15263</v>
      </c>
      <c r="F5" s="15">
        <f t="shared" si="0"/>
        <v>40000</v>
      </c>
    </row>
    <row r="6" spans="1:6">
      <c r="A6" s="14" t="s">
        <v>17</v>
      </c>
      <c r="B6" s="16">
        <v>21549</v>
      </c>
      <c r="C6" s="16">
        <v>26338</v>
      </c>
      <c r="D6" s="16">
        <v>19155</v>
      </c>
      <c r="E6" s="16">
        <v>28732</v>
      </c>
      <c r="F6" s="16">
        <f t="shared" si="0"/>
        <v>95774</v>
      </c>
    </row>
    <row r="7" spans="1:6" ht="17.25" thickBot="1">
      <c r="A7" s="17" t="s">
        <v>18</v>
      </c>
      <c r="B7" s="18">
        <f>B3-(B4+B5+B6)</f>
        <v>25058</v>
      </c>
      <c r="C7" s="18">
        <f>C3-(C4+C5+C6)</f>
        <v>27166</v>
      </c>
      <c r="D7" s="18">
        <f>D3-(D4+D5+D6)</f>
        <v>23607</v>
      </c>
      <c r="E7" s="18">
        <f>E3-(E4+E5+E6)</f>
        <v>27840</v>
      </c>
      <c r="F7" s="18">
        <f t="shared" si="0"/>
        <v>103671</v>
      </c>
    </row>
    <row r="8" spans="1:6">
      <c r="A8" s="12" t="s">
        <v>19</v>
      </c>
      <c r="B8" s="19">
        <v>40</v>
      </c>
      <c r="C8" s="10"/>
      <c r="D8" s="20"/>
      <c r="E8" s="20"/>
      <c r="F8" s="27" t="s">
        <v>20</v>
      </c>
    </row>
    <row r="9" spans="1:6" ht="17.25" thickBot="1">
      <c r="A9" s="17" t="s">
        <v>21</v>
      </c>
      <c r="B9" s="21">
        <v>25</v>
      </c>
      <c r="C9" s="22"/>
      <c r="D9" s="23"/>
      <c r="E9" s="23"/>
      <c r="F9" s="28"/>
    </row>
    <row r="12" spans="1:6">
      <c r="B12" s="24"/>
    </row>
    <row r="14" spans="1:6">
      <c r="B14" s="25"/>
    </row>
    <row r="15" spans="1:6">
      <c r="B15" s="25"/>
    </row>
  </sheetData>
  <mergeCells count="1">
    <mergeCell ref="F8:F9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문혜영</cp:lastModifiedBy>
  <dcterms:created xsi:type="dcterms:W3CDTF">2011-06-14T07:07:30Z</dcterms:created>
  <dcterms:modified xsi:type="dcterms:W3CDTF">2013-05-18T13:31:14Z</dcterms:modified>
</cp:coreProperties>
</file>