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995" yWindow="510" windowWidth="14010" windowHeight="8805" tabRatio="885"/>
  </bookViews>
  <sheets>
    <sheet name="함수1" sheetId="1" r:id="rId1"/>
    <sheet name="함수2" sheetId="2" r:id="rId2"/>
    <sheet name="함수3" sheetId="3" r:id="rId3"/>
    <sheet name="함수4" sheetId="8" r:id="rId4"/>
    <sheet name="함수5" sheetId="9" r:id="rId5"/>
  </sheets>
  <calcPr calcId="125725"/>
</workbook>
</file>

<file path=xl/calcChain.xml><?xml version="1.0" encoding="utf-8"?>
<calcChain xmlns="http://schemas.openxmlformats.org/spreadsheetml/2006/main">
  <c r="D12" i="2"/>
  <c r="E12"/>
  <c r="C12"/>
  <c r="E5"/>
  <c r="E6"/>
  <c r="E7"/>
  <c r="E8"/>
  <c r="E9"/>
  <c r="E10"/>
  <c r="E11"/>
  <c r="E4"/>
</calcChain>
</file>

<file path=xl/comments1.xml><?xml version="1.0" encoding="utf-8"?>
<comments xmlns="http://schemas.openxmlformats.org/spreadsheetml/2006/main">
  <authors>
    <author>교육장</author>
  </authors>
  <commentList>
    <comment ref="F3" authorId="0">
      <text>
        <r>
          <rPr>
            <sz val="9"/>
            <color indexed="81"/>
            <rFont val="굴림"/>
            <family val="3"/>
            <charset val="129"/>
          </rPr>
          <t>평균이 90점이상이고, 1학기와 2학기 점수의 최소값이 85점이상이면 "★", 그렇지 않으면 "▼"를 표시(If, and, min함수)</t>
        </r>
      </text>
    </comment>
    <comment ref="G3" authorId="0">
      <text>
        <r>
          <rPr>
            <b/>
            <sz val="9"/>
            <color indexed="81"/>
            <rFont val="굴림"/>
            <family val="3"/>
            <charset val="129"/>
          </rPr>
          <t>2학기 성적이 1학기 성적보다 높으면 "실력향상", 
                 같으면 "유지", 낮으면 "하락"를 표시 (IF함수)</t>
        </r>
      </text>
    </comment>
    <comment ref="E14" authorId="0">
      <text>
        <r>
          <rPr>
            <sz val="9"/>
            <color indexed="81"/>
            <rFont val="굴림"/>
            <family val="3"/>
            <charset val="129"/>
          </rPr>
          <t xml:space="preserve">평균항목의 전체평균이 중간값보다 높으면 우수(優秀), 
그렇지 않으면 저조(低調)를 표시(if, average, median 함수)
</t>
        </r>
      </text>
    </comment>
  </commentList>
</comments>
</file>

<file path=xl/comments2.xml><?xml version="1.0" encoding="utf-8"?>
<comments xmlns="http://schemas.openxmlformats.org/spreadsheetml/2006/main">
  <authors>
    <author>교육장</author>
  </authors>
  <commentList>
    <comment ref="F4" authorId="0">
      <text>
        <r>
          <rPr>
            <b/>
            <sz val="9"/>
            <color indexed="81"/>
            <rFont val="굴림"/>
            <family val="3"/>
            <charset val="129"/>
          </rPr>
          <t>수출액을 9로 나누어 나머지를 표시
(mod함수)</t>
        </r>
      </text>
    </comment>
    <comment ref="E13" authorId="0">
      <text>
        <r>
          <rPr>
            <b/>
            <sz val="9"/>
            <color indexed="81"/>
            <rFont val="굴림"/>
            <family val="3"/>
            <charset val="129"/>
          </rPr>
          <t xml:space="preserve">결산금액이 0보타 큰 
데이터의 합계
(sumif함수)
</t>
        </r>
      </text>
    </comment>
    <comment ref="I13" authorId="0">
      <text>
        <r>
          <rPr>
            <b/>
            <sz val="9"/>
            <color indexed="81"/>
            <rFont val="굴림"/>
            <family val="3"/>
            <charset val="129"/>
          </rPr>
          <t>수출액중에서 최대값을 표시(max함수)</t>
        </r>
      </text>
    </comment>
    <comment ref="E14" authorId="0">
      <text>
        <r>
          <rPr>
            <b/>
            <sz val="9"/>
            <color indexed="81"/>
            <rFont val="굴림"/>
            <family val="3"/>
            <charset val="129"/>
          </rPr>
          <t>결산금액이 0보다 적은 
데이터의 합계를 표시
(sumif함수)</t>
        </r>
        <r>
          <rPr>
            <sz val="9"/>
            <color indexed="81"/>
            <rFont val="굴림"/>
            <family val="3"/>
            <charset val="129"/>
          </rPr>
          <t xml:space="preserve">
</t>
        </r>
      </text>
    </comment>
    <comment ref="I14" authorId="0">
      <text>
        <r>
          <rPr>
            <b/>
            <sz val="9"/>
            <color indexed="81"/>
            <rFont val="굴림"/>
            <family val="3"/>
            <charset val="129"/>
          </rPr>
          <t>수입액중에서 최소값을 표시(min함수사용)</t>
        </r>
        <r>
          <rPr>
            <sz val="9"/>
            <color indexed="81"/>
            <rFont val="굴림"/>
            <family val="3"/>
            <charset val="129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교육장</author>
  </authors>
  <commentList>
    <comment ref="D4" authorId="0">
      <text>
        <r>
          <rPr>
            <b/>
            <sz val="9"/>
            <color indexed="81"/>
            <rFont val="굴림"/>
            <family val="3"/>
            <charset val="129"/>
          </rPr>
          <t>left함수</t>
        </r>
      </text>
    </comment>
    <comment ref="E4" authorId="0">
      <text>
        <r>
          <rPr>
            <b/>
            <sz val="9"/>
            <color indexed="81"/>
            <rFont val="굴림"/>
            <family val="3"/>
            <charset val="129"/>
          </rPr>
          <t>mid함수</t>
        </r>
      </text>
    </comment>
    <comment ref="F4" authorId="0">
      <text>
        <r>
          <rPr>
            <b/>
            <sz val="9"/>
            <color indexed="81"/>
            <rFont val="굴림"/>
            <family val="3"/>
            <charset val="129"/>
          </rPr>
          <t>right함수</t>
        </r>
        <r>
          <rPr>
            <sz val="9"/>
            <color indexed="81"/>
            <rFont val="굴림"/>
            <family val="3"/>
            <charset val="129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굴림"/>
            <family val="3"/>
            <charset val="129"/>
          </rPr>
          <t>서울시에 거주하는 사람의 수를 표시
(dcounta함수)</t>
        </r>
      </text>
    </comment>
  </commentList>
</comments>
</file>

<file path=xl/comments4.xml><?xml version="1.0" encoding="utf-8"?>
<comments xmlns="http://schemas.openxmlformats.org/spreadsheetml/2006/main">
  <authors>
    <author>교육장</author>
  </authors>
  <commentList>
    <comment ref="F4" authorId="0">
      <text>
        <r>
          <rPr>
            <b/>
            <sz val="9"/>
            <color indexed="81"/>
            <rFont val="굴림"/>
            <family val="3"/>
            <charset val="129"/>
          </rPr>
          <t>대출기간에 따른 대출수수료율을 참조하여 "대출금*수수료율"로계산(vlookup함수)</t>
        </r>
        <r>
          <rPr>
            <sz val="9"/>
            <color indexed="81"/>
            <rFont val="굴림"/>
            <family val="3"/>
            <charset val="129"/>
          </rPr>
          <t xml:space="preserve">
</t>
        </r>
      </text>
    </comment>
    <comment ref="G4" authorId="0">
      <text>
        <r>
          <rPr>
            <b/>
            <sz val="9"/>
            <color indexed="81"/>
            <rFont val="굴림"/>
            <family val="3"/>
            <charset val="129"/>
          </rPr>
          <t>대출기간이 12개월인 대출금합계표시
(dsum함수)</t>
        </r>
        <r>
          <rPr>
            <sz val="9"/>
            <color indexed="81"/>
            <rFont val="굴림"/>
            <family val="3"/>
            <charset val="129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교육장</author>
  </authors>
  <commentList>
    <comment ref="D4" authorId="0">
      <text>
        <r>
          <rPr>
            <b/>
            <sz val="9"/>
            <color indexed="81"/>
            <rFont val="굴림"/>
            <family val="3"/>
            <charset val="129"/>
          </rPr>
          <t>차량데이터 표를 참조하여 표시(hlookup함수)</t>
        </r>
        <r>
          <rPr>
            <sz val="9"/>
            <color indexed="81"/>
            <rFont val="굴림"/>
            <family val="3"/>
            <charset val="129"/>
          </rPr>
          <t xml:space="preserve">
</t>
        </r>
      </text>
    </comment>
    <comment ref="F4" authorId="0">
      <text>
        <r>
          <rPr>
            <b/>
            <sz val="9"/>
            <color indexed="81"/>
            <rFont val="굴림"/>
            <family val="3"/>
            <charset val="129"/>
          </rPr>
          <t>판매대수*가격
(hlookup함수)</t>
        </r>
        <r>
          <rPr>
            <sz val="9"/>
            <color indexed="81"/>
            <rFont val="굴림"/>
            <family val="3"/>
            <charset val="129"/>
          </rPr>
          <t xml:space="preserve">
</t>
        </r>
      </text>
    </comment>
    <comment ref="G4" authorId="0">
      <text>
        <r>
          <rPr>
            <sz val="9"/>
            <color indexed="81"/>
            <rFont val="굴림"/>
            <family val="3"/>
            <charset val="129"/>
          </rPr>
          <t xml:space="preserve">자동차명이 스피디300인 판매대수의 총대수(dsum함수)
</t>
        </r>
      </text>
    </comment>
  </commentList>
</comments>
</file>

<file path=xl/sharedStrings.xml><?xml version="1.0" encoding="utf-8"?>
<sst xmlns="http://schemas.openxmlformats.org/spreadsheetml/2006/main" count="117" uniqueCount="104">
  <si>
    <t>이름</t>
    <phoneticPr fontId="3" type="noConversion"/>
  </si>
  <si>
    <t>1학기</t>
    <phoneticPr fontId="3" type="noConversion"/>
  </si>
  <si>
    <t>2학기</t>
    <phoneticPr fontId="3" type="noConversion"/>
  </si>
  <si>
    <t xml:space="preserve"> 평균</t>
    <phoneticPr fontId="3" type="noConversion"/>
  </si>
  <si>
    <t>평가</t>
    <phoneticPr fontId="3" type="noConversion"/>
  </si>
  <si>
    <t>비고</t>
    <phoneticPr fontId="3" type="noConversion"/>
  </si>
  <si>
    <t>학교평가</t>
    <phoneticPr fontId="3" type="noConversion"/>
  </si>
  <si>
    <t>우리고등학교 성적표</t>
    <phoneticPr fontId="3" type="noConversion"/>
  </si>
  <si>
    <t>홍지표</t>
    <phoneticPr fontId="3" type="noConversion"/>
  </si>
  <si>
    <t>박성남</t>
    <phoneticPr fontId="3" type="noConversion"/>
  </si>
  <si>
    <t>최창기</t>
    <phoneticPr fontId="3" type="noConversion"/>
  </si>
  <si>
    <t>김나비</t>
    <phoneticPr fontId="3" type="noConversion"/>
  </si>
  <si>
    <t>방소영</t>
    <phoneticPr fontId="3" type="noConversion"/>
  </si>
  <si>
    <t>한우물</t>
    <phoneticPr fontId="3" type="noConversion"/>
  </si>
  <si>
    <t>임은지</t>
    <phoneticPr fontId="3" type="noConversion"/>
  </si>
  <si>
    <t>우혜미</t>
    <phoneticPr fontId="3" type="noConversion"/>
  </si>
  <si>
    <t>김도강</t>
    <phoneticPr fontId="3" type="noConversion"/>
  </si>
  <si>
    <t>단위:백만</t>
    <phoneticPr fontId="3" type="noConversion"/>
  </si>
  <si>
    <t>지점</t>
    <phoneticPr fontId="3" type="noConversion"/>
  </si>
  <si>
    <t>수출액</t>
    <phoneticPr fontId="3" type="noConversion"/>
  </si>
  <si>
    <t>수입액</t>
    <phoneticPr fontId="3" type="noConversion"/>
  </si>
  <si>
    <t>결산</t>
    <phoneticPr fontId="3" type="noConversion"/>
  </si>
  <si>
    <t>MOD</t>
    <phoneticPr fontId="3" type="noConversion"/>
  </si>
  <si>
    <t>미국</t>
    <phoneticPr fontId="3" type="noConversion"/>
  </si>
  <si>
    <t>중국</t>
    <phoneticPr fontId="3" type="noConversion"/>
  </si>
  <si>
    <t>인도</t>
    <phoneticPr fontId="3" type="noConversion"/>
  </si>
  <si>
    <t>러시아</t>
    <phoneticPr fontId="3" type="noConversion"/>
  </si>
  <si>
    <t>싱가폴</t>
    <phoneticPr fontId="3" type="noConversion"/>
  </si>
  <si>
    <t>캐나다</t>
    <phoneticPr fontId="3" type="noConversion"/>
  </si>
  <si>
    <t>모로코</t>
    <phoneticPr fontId="3" type="noConversion"/>
  </si>
  <si>
    <t>합계</t>
    <phoneticPr fontId="3" type="noConversion"/>
  </si>
  <si>
    <t>흑자국 합계</t>
    <phoneticPr fontId="3" type="noConversion"/>
  </si>
  <si>
    <t>최대 수출액</t>
    <phoneticPr fontId="3" type="noConversion"/>
  </si>
  <si>
    <t>적자국 합계</t>
    <phoneticPr fontId="3" type="noConversion"/>
  </si>
  <si>
    <t>최소 수입액</t>
    <phoneticPr fontId="3" type="noConversion"/>
  </si>
  <si>
    <t>필리핀</t>
    <phoneticPr fontId="3" type="noConversion"/>
  </si>
  <si>
    <t xml:space="preserve"> ▶ 상반기 결산 ◀</t>
    <phoneticPr fontId="3" type="noConversion"/>
  </si>
  <si>
    <t>이름</t>
    <phoneticPr fontId="3" type="noConversion"/>
  </si>
  <si>
    <t>주소</t>
    <phoneticPr fontId="3" type="noConversion"/>
  </si>
  <si>
    <t>시(도)</t>
    <phoneticPr fontId="3" type="noConversion"/>
  </si>
  <si>
    <t>구</t>
    <phoneticPr fontId="3" type="noConversion"/>
  </si>
  <si>
    <t>동</t>
    <phoneticPr fontId="3" type="noConversion"/>
  </si>
  <si>
    <t>김철민</t>
    <phoneticPr fontId="3" type="noConversion"/>
  </si>
  <si>
    <t>서울시 양천구 신정동</t>
    <phoneticPr fontId="3" type="noConversion"/>
  </si>
  <si>
    <t>최미경</t>
    <phoneticPr fontId="3" type="noConversion"/>
  </si>
  <si>
    <t>제주도 제주시 해안동</t>
    <phoneticPr fontId="3" type="noConversion"/>
  </si>
  <si>
    <t>홍수경</t>
    <phoneticPr fontId="3" type="noConversion"/>
  </si>
  <si>
    <t>서울시 강남구 논현동</t>
    <phoneticPr fontId="3" type="noConversion"/>
  </si>
  <si>
    <t>최은정</t>
    <phoneticPr fontId="3" type="noConversion"/>
  </si>
  <si>
    <t>부산시 동래구 온천동</t>
    <phoneticPr fontId="3" type="noConversion"/>
  </si>
  <si>
    <t>구은혜</t>
    <phoneticPr fontId="3" type="noConversion"/>
  </si>
  <si>
    <t>서울시 도봉구 방학동</t>
    <phoneticPr fontId="3" type="noConversion"/>
  </si>
  <si>
    <t>정상원</t>
    <phoneticPr fontId="3" type="noConversion"/>
  </si>
  <si>
    <t>대전시 유성구 계산동</t>
    <phoneticPr fontId="3" type="noConversion"/>
  </si>
  <si>
    <t>박창열</t>
    <phoneticPr fontId="3" type="noConversion"/>
  </si>
  <si>
    <t>서울시 서초구 서초동</t>
    <phoneticPr fontId="3" type="noConversion"/>
  </si>
  <si>
    <t>오수미</t>
    <phoneticPr fontId="3" type="noConversion"/>
  </si>
  <si>
    <t>인천시 계양구 작전동</t>
    <phoneticPr fontId="3" type="noConversion"/>
  </si>
  <si>
    <t>홍춘희</t>
    <phoneticPr fontId="3" type="noConversion"/>
  </si>
  <si>
    <t>서울시 관악구 봉천동</t>
    <phoneticPr fontId="3" type="noConversion"/>
  </si>
  <si>
    <t>서울시에 거주하는 회원수</t>
    <phoneticPr fontId="3" type="noConversion"/>
  </si>
  <si>
    <t xml:space="preserve"> - 회원별 주소록- </t>
    <phoneticPr fontId="3" type="noConversion"/>
  </si>
  <si>
    <t>만석은행 고객별 대출현황</t>
    <phoneticPr fontId="3" type="noConversion"/>
  </si>
  <si>
    <t>고객이름</t>
    <phoneticPr fontId="3" type="noConversion"/>
  </si>
  <si>
    <t>대출일자</t>
    <phoneticPr fontId="3" type="noConversion"/>
  </si>
  <si>
    <t>대출기간(개월)</t>
    <phoneticPr fontId="3" type="noConversion"/>
  </si>
  <si>
    <t>대출금</t>
    <phoneticPr fontId="3" type="noConversion"/>
  </si>
  <si>
    <t>지급수수료</t>
    <phoneticPr fontId="3" type="noConversion"/>
  </si>
  <si>
    <t>최장대출기간의 대출금 합계</t>
    <phoneticPr fontId="3" type="noConversion"/>
  </si>
  <si>
    <t>김응산</t>
    <phoneticPr fontId="3" type="noConversion"/>
  </si>
  <si>
    <t>지민규</t>
    <phoneticPr fontId="3" type="noConversion"/>
  </si>
  <si>
    <t>신현호</t>
    <phoneticPr fontId="3" type="noConversion"/>
  </si>
  <si>
    <t>임동년</t>
    <phoneticPr fontId="3" type="noConversion"/>
  </si>
  <si>
    <t>정신호</t>
    <phoneticPr fontId="3" type="noConversion"/>
  </si>
  <si>
    <t>함운식</t>
    <phoneticPr fontId="3" type="noConversion"/>
  </si>
  <si>
    <t>최영섭</t>
    <phoneticPr fontId="3" type="noConversion"/>
  </si>
  <si>
    <t>고창식</t>
    <phoneticPr fontId="3" type="noConversion"/>
  </si>
  <si>
    <t>&lt;대출 수수료율&gt;</t>
    <phoneticPr fontId="3" type="noConversion"/>
  </si>
  <si>
    <t>수수료율</t>
    <phoneticPr fontId="3" type="noConversion"/>
  </si>
  <si>
    <t>우리 상사 자동차 판매율</t>
    <phoneticPr fontId="3" type="noConversion"/>
  </si>
  <si>
    <t>이름</t>
    <phoneticPr fontId="3" type="noConversion"/>
  </si>
  <si>
    <t>자동차코드</t>
    <phoneticPr fontId="3" type="noConversion"/>
  </si>
  <si>
    <t>자동차명</t>
    <phoneticPr fontId="3" type="noConversion"/>
  </si>
  <si>
    <t>판매대수</t>
    <phoneticPr fontId="3" type="noConversion"/>
  </si>
  <si>
    <t>매출액</t>
    <phoneticPr fontId="3" type="noConversion"/>
  </si>
  <si>
    <t>스피디300 판매대수</t>
    <phoneticPr fontId="3" type="noConversion"/>
  </si>
  <si>
    <t>오주태</t>
    <phoneticPr fontId="3" type="noConversion"/>
  </si>
  <si>
    <t>A-003A</t>
    <phoneticPr fontId="3" type="noConversion"/>
  </si>
  <si>
    <t>이광주</t>
    <phoneticPr fontId="3" type="noConversion"/>
  </si>
  <si>
    <t>C-012K</t>
    <phoneticPr fontId="3" type="noConversion"/>
  </si>
  <si>
    <t>박주현</t>
    <phoneticPr fontId="3" type="noConversion"/>
  </si>
  <si>
    <t>황우구</t>
    <phoneticPr fontId="3" type="noConversion"/>
  </si>
  <si>
    <t>B-001V</t>
    <phoneticPr fontId="3" type="noConversion"/>
  </si>
  <si>
    <t>고영석</t>
    <phoneticPr fontId="3" type="noConversion"/>
  </si>
  <si>
    <t>주영광</t>
    <phoneticPr fontId="3" type="noConversion"/>
  </si>
  <si>
    <t>김진우</t>
    <phoneticPr fontId="3" type="noConversion"/>
  </si>
  <si>
    <t>장소희</t>
    <phoneticPr fontId="3" type="noConversion"/>
  </si>
  <si>
    <t>이지명</t>
    <phoneticPr fontId="3" type="noConversion"/>
  </si>
  <si>
    <t>&lt; 차량 데이터 &gt;</t>
    <phoneticPr fontId="3" type="noConversion"/>
  </si>
  <si>
    <t>스피디300</t>
    <phoneticPr fontId="3" type="noConversion"/>
  </si>
  <si>
    <t>뉴에스테반</t>
    <phoneticPr fontId="3" type="noConversion"/>
  </si>
  <si>
    <t>아우토반-S</t>
    <phoneticPr fontId="3" type="noConversion"/>
  </si>
  <si>
    <t>가격</t>
    <phoneticPr fontId="3" type="noConversion"/>
  </si>
  <si>
    <t>박상윤</t>
    <phoneticPr fontId="3" type="noConversion"/>
  </si>
</sst>
</file>

<file path=xl/styles.xml><?xml version="1.0" encoding="utf-8"?>
<styleSheet xmlns="http://schemas.openxmlformats.org/spreadsheetml/2006/main">
  <numFmts count="4">
    <numFmt numFmtId="176" formatCode="0.0_ "/>
    <numFmt numFmtId="177" formatCode="#,##0_ "/>
    <numFmt numFmtId="178" formatCode="0.0%"/>
    <numFmt numFmtId="179" formatCode="&quot;₩&quot;#,##0"/>
  </numFmts>
  <fonts count="9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14"/>
      <name val="굴림"/>
      <family val="3"/>
      <charset val="129"/>
    </font>
    <font>
      <sz val="8"/>
      <name val="돋움"/>
      <family val="3"/>
      <charset val="129"/>
    </font>
    <font>
      <sz val="9"/>
      <color indexed="81"/>
      <name val="굴림"/>
      <family val="3"/>
      <charset val="129"/>
    </font>
    <font>
      <b/>
      <sz val="9"/>
      <color indexed="81"/>
      <name val="굴림"/>
      <family val="3"/>
      <charset val="129"/>
    </font>
    <font>
      <b/>
      <sz val="14"/>
      <color indexed="9"/>
      <name val="굴림"/>
      <family val="3"/>
      <charset val="129"/>
    </font>
    <font>
      <b/>
      <sz val="11"/>
      <color indexed="8"/>
      <name val="돋움"/>
      <family val="3"/>
      <charset val="129"/>
    </font>
    <font>
      <b/>
      <sz val="14"/>
      <color indexed="9"/>
      <name val="굴림체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4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right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Border="1">
      <alignment vertical="center"/>
    </xf>
    <xf numFmtId="0" fontId="0" fillId="0" borderId="1" xfId="0" applyNumberFormat="1" applyBorder="1">
      <alignment vertical="center"/>
    </xf>
    <xf numFmtId="0" fontId="0" fillId="3" borderId="1" xfId="0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0" fillId="4" borderId="1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4" borderId="9" xfId="0" applyFill="1" applyBorder="1">
      <alignment vertical="center"/>
    </xf>
    <xf numFmtId="0" fontId="0" fillId="0" borderId="10" xfId="0" applyBorder="1">
      <alignment vertical="center"/>
    </xf>
    <xf numFmtId="0" fontId="0" fillId="4" borderId="9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14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12" xfId="0" applyBorder="1" applyAlignment="1">
      <alignment horizontal="center"/>
    </xf>
    <xf numFmtId="14" fontId="0" fillId="0" borderId="0" xfId="0" applyNumberFormat="1">
      <alignment vertical="center"/>
    </xf>
    <xf numFmtId="178" fontId="0" fillId="0" borderId="1" xfId="0" applyNumberFormat="1" applyBorder="1" applyAlignment="1">
      <alignment horizontal="center"/>
    </xf>
    <xf numFmtId="179" fontId="0" fillId="0" borderId="1" xfId="0" applyNumberFormat="1" applyBorder="1" applyAlignment="1">
      <alignment horizontal="center"/>
    </xf>
    <xf numFmtId="0" fontId="0" fillId="3" borderId="12" xfId="0" applyFill="1" applyBorder="1" applyAlignment="1">
      <alignment horizontal="center" vertical="center"/>
    </xf>
    <xf numFmtId="177" fontId="0" fillId="0" borderId="1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0" fillId="0" borderId="13" xfId="0" applyFill="1" applyBorder="1" applyAlignment="1"/>
    <xf numFmtId="0" fontId="0" fillId="0" borderId="14" xfId="0" applyBorder="1" applyAlignment="1"/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5"/>
  <sheetViews>
    <sheetView tabSelected="1" workbookViewId="0">
      <selection activeCell="G18" sqref="G18"/>
    </sheetView>
  </sheetViews>
  <sheetFormatPr defaultRowHeight="13.5"/>
  <cols>
    <col min="1" max="1" width="1.88671875" customWidth="1"/>
    <col min="4" max="4" width="12.88671875" bestFit="1" customWidth="1"/>
    <col min="7" max="7" width="10.6640625" bestFit="1" customWidth="1"/>
  </cols>
  <sheetData>
    <row r="1" spans="2:7" ht="18.75">
      <c r="B1" s="39" t="s">
        <v>7</v>
      </c>
      <c r="C1" s="39"/>
      <c r="D1" s="39"/>
      <c r="E1" s="39"/>
      <c r="F1" s="39"/>
      <c r="G1" s="39"/>
    </row>
    <row r="3" spans="2:7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>
      <c r="B4" s="4" t="s">
        <v>8</v>
      </c>
      <c r="C4" s="2">
        <v>84</v>
      </c>
      <c r="D4" s="2">
        <v>87</v>
      </c>
      <c r="E4" s="2"/>
      <c r="F4" s="2"/>
      <c r="G4" s="3"/>
    </row>
    <row r="5" spans="2:7">
      <c r="B5" s="4" t="s">
        <v>9</v>
      </c>
      <c r="C5" s="2">
        <v>92</v>
      </c>
      <c r="D5" s="2">
        <v>92</v>
      </c>
      <c r="E5" s="2"/>
      <c r="F5" s="2"/>
      <c r="G5" s="3"/>
    </row>
    <row r="6" spans="2:7">
      <c r="B6" s="4" t="s">
        <v>10</v>
      </c>
      <c r="C6" s="2">
        <v>83</v>
      </c>
      <c r="D6" s="2">
        <v>91</v>
      </c>
      <c r="E6" s="2"/>
      <c r="F6" s="2"/>
      <c r="G6" s="3"/>
    </row>
    <row r="7" spans="2:7">
      <c r="B7" s="2" t="s">
        <v>11</v>
      </c>
      <c r="C7" s="2">
        <v>89</v>
      </c>
      <c r="D7" s="2">
        <v>84</v>
      </c>
      <c r="E7" s="2"/>
      <c r="F7" s="2"/>
      <c r="G7" s="3"/>
    </row>
    <row r="8" spans="2:7">
      <c r="B8" s="2" t="s">
        <v>12</v>
      </c>
      <c r="C8" s="2">
        <v>82</v>
      </c>
      <c r="D8" s="2">
        <v>92</v>
      </c>
      <c r="E8" s="2"/>
      <c r="F8" s="2"/>
      <c r="G8" s="3"/>
    </row>
    <row r="9" spans="2:7">
      <c r="B9" s="2" t="s">
        <v>13</v>
      </c>
      <c r="C9" s="2">
        <v>90</v>
      </c>
      <c r="D9" s="2">
        <v>86</v>
      </c>
      <c r="E9" s="2"/>
      <c r="F9" s="2"/>
      <c r="G9" s="3"/>
    </row>
    <row r="10" spans="2:7">
      <c r="B10" s="2" t="s">
        <v>14</v>
      </c>
      <c r="C10" s="2">
        <v>89</v>
      </c>
      <c r="D10" s="2">
        <v>78</v>
      </c>
      <c r="E10" s="2"/>
      <c r="F10" s="2"/>
      <c r="G10" s="3"/>
    </row>
    <row r="11" spans="2:7">
      <c r="B11" s="2" t="s">
        <v>15</v>
      </c>
      <c r="C11" s="2">
        <v>88</v>
      </c>
      <c r="D11" s="2">
        <v>91</v>
      </c>
      <c r="E11" s="2"/>
      <c r="F11" s="2"/>
      <c r="G11" s="3"/>
    </row>
    <row r="12" spans="2:7">
      <c r="B12" s="2" t="s">
        <v>16</v>
      </c>
      <c r="C12" s="2">
        <v>95</v>
      </c>
      <c r="D12" s="2">
        <v>85</v>
      </c>
      <c r="E12" s="2"/>
      <c r="F12" s="2"/>
      <c r="G12" s="3"/>
    </row>
    <row r="13" spans="2:7">
      <c r="B13" s="5"/>
    </row>
    <row r="14" spans="2:7">
      <c r="B14" s="5"/>
      <c r="D14" s="1" t="s">
        <v>6</v>
      </c>
      <c r="E14" s="2"/>
    </row>
    <row r="15" spans="2:7">
      <c r="B15" s="6"/>
    </row>
  </sheetData>
  <mergeCells count="1">
    <mergeCell ref="B1:G1"/>
  </mergeCells>
  <phoneticPr fontId="3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I14"/>
  <sheetViews>
    <sheetView workbookViewId="0">
      <selection activeCell="H22" sqref="H22"/>
    </sheetView>
  </sheetViews>
  <sheetFormatPr defaultRowHeight="13.5"/>
  <cols>
    <col min="1" max="1" width="1.88671875" customWidth="1"/>
    <col min="2" max="2" width="12.6640625" bestFit="1" customWidth="1"/>
    <col min="7" max="7" width="3.77734375" customWidth="1"/>
    <col min="8" max="8" width="10.44140625" bestFit="1" customWidth="1"/>
    <col min="9" max="9" width="13.6640625" bestFit="1" customWidth="1"/>
  </cols>
  <sheetData>
    <row r="1" spans="2:9" ht="18.75">
      <c r="B1" s="40" t="s">
        <v>36</v>
      </c>
      <c r="C1" s="40"/>
      <c r="D1" s="40"/>
      <c r="E1" s="40"/>
      <c r="F1" s="40"/>
    </row>
    <row r="2" spans="2:9">
      <c r="F2" s="7" t="s">
        <v>17</v>
      </c>
    </row>
    <row r="3" spans="2:9">
      <c r="B3" s="16" t="s">
        <v>18</v>
      </c>
      <c r="C3" s="16" t="s">
        <v>19</v>
      </c>
      <c r="D3" s="16" t="s">
        <v>20</v>
      </c>
      <c r="E3" s="16" t="s">
        <v>21</v>
      </c>
      <c r="F3" s="16" t="s">
        <v>22</v>
      </c>
    </row>
    <row r="4" spans="2:9">
      <c r="B4" s="8" t="s">
        <v>35</v>
      </c>
      <c r="C4" s="8">
        <v>448</v>
      </c>
      <c r="D4" s="8">
        <v>672</v>
      </c>
      <c r="E4" s="8">
        <f>C4-D4</f>
        <v>-224</v>
      </c>
      <c r="F4" s="2"/>
    </row>
    <row r="5" spans="2:9">
      <c r="B5" s="8" t="s">
        <v>23</v>
      </c>
      <c r="C5" s="8">
        <v>102</v>
      </c>
      <c r="D5" s="8">
        <v>468</v>
      </c>
      <c r="E5" s="8">
        <f t="shared" ref="E5:E11" si="0">C5-D5</f>
        <v>-366</v>
      </c>
      <c r="F5" s="2"/>
    </row>
    <row r="6" spans="2:9" ht="13.5" customHeight="1">
      <c r="B6" s="9" t="s">
        <v>24</v>
      </c>
      <c r="C6" s="8">
        <v>460</v>
      </c>
      <c r="D6" s="8">
        <v>501</v>
      </c>
      <c r="E6" s="8">
        <f t="shared" si="0"/>
        <v>-41</v>
      </c>
      <c r="F6" s="2"/>
    </row>
    <row r="7" spans="2:9" ht="14.25" thickBot="1">
      <c r="B7" s="8" t="s">
        <v>25</v>
      </c>
      <c r="C7" s="10">
        <v>82</v>
      </c>
      <c r="D7" s="8">
        <v>309</v>
      </c>
      <c r="E7" s="8">
        <f t="shared" si="0"/>
        <v>-227</v>
      </c>
      <c r="F7" s="2"/>
    </row>
    <row r="8" spans="2:9" ht="14.25" thickTop="1">
      <c r="B8" s="8" t="s">
        <v>26</v>
      </c>
      <c r="C8" s="8">
        <v>589</v>
      </c>
      <c r="D8" s="8">
        <v>764</v>
      </c>
      <c r="E8" s="8">
        <f t="shared" si="0"/>
        <v>-175</v>
      </c>
      <c r="F8" s="2"/>
    </row>
    <row r="9" spans="2:9">
      <c r="B9" s="8" t="s">
        <v>27</v>
      </c>
      <c r="C9" s="8">
        <v>674</v>
      </c>
      <c r="D9" s="8">
        <v>69</v>
      </c>
      <c r="E9" s="8">
        <f t="shared" si="0"/>
        <v>605</v>
      </c>
      <c r="F9" s="2"/>
    </row>
    <row r="10" spans="2:9">
      <c r="B10" s="8" t="s">
        <v>28</v>
      </c>
      <c r="C10" s="8">
        <v>577</v>
      </c>
      <c r="D10" s="8">
        <v>402</v>
      </c>
      <c r="E10" s="8">
        <f t="shared" si="0"/>
        <v>175</v>
      </c>
      <c r="F10" s="2"/>
    </row>
    <row r="11" spans="2:9" ht="14.25" thickBot="1">
      <c r="B11" s="10" t="s">
        <v>29</v>
      </c>
      <c r="C11" s="8">
        <v>301</v>
      </c>
      <c r="D11" s="10">
        <v>74</v>
      </c>
      <c r="E11" s="8">
        <f t="shared" si="0"/>
        <v>227</v>
      </c>
      <c r="F11" s="11"/>
    </row>
    <row r="12" spans="2:9" ht="14.25" thickTop="1">
      <c r="B12" s="12" t="s">
        <v>30</v>
      </c>
      <c r="C12" s="13">
        <f>SUM(C4:C11)</f>
        <v>3233</v>
      </c>
      <c r="D12" s="13">
        <f t="shared" ref="D12:E12" si="1">SUM(D4:D11)</f>
        <v>3259</v>
      </c>
      <c r="E12" s="13">
        <f t="shared" si="1"/>
        <v>-26</v>
      </c>
      <c r="F12" s="41"/>
    </row>
    <row r="13" spans="2:9">
      <c r="B13" s="43" t="s">
        <v>31</v>
      </c>
      <c r="C13" s="44"/>
      <c r="D13" s="45"/>
      <c r="E13" s="8"/>
      <c r="F13" s="42"/>
      <c r="H13" s="17" t="s">
        <v>32</v>
      </c>
      <c r="I13" s="14"/>
    </row>
    <row r="14" spans="2:9">
      <c r="B14" s="43" t="s">
        <v>33</v>
      </c>
      <c r="C14" s="44"/>
      <c r="D14" s="45"/>
      <c r="E14" s="8"/>
      <c r="F14" s="42"/>
      <c r="H14" s="17" t="s">
        <v>34</v>
      </c>
      <c r="I14" s="14"/>
    </row>
  </sheetData>
  <mergeCells count="4">
    <mergeCell ref="B1:F1"/>
    <mergeCell ref="F12:F14"/>
    <mergeCell ref="B13:D13"/>
    <mergeCell ref="B14:D14"/>
  </mergeCells>
  <phoneticPr fontId="3" type="noConversion"/>
  <pageMargins left="0.75" right="0.75" top="1" bottom="1" header="0.5" footer="0.5"/>
  <pageSetup paperSize="9" orientation="portrait" verticalDpi="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4"/>
  <sheetViews>
    <sheetView workbookViewId="0">
      <selection activeCell="C10" sqref="C10"/>
    </sheetView>
  </sheetViews>
  <sheetFormatPr defaultRowHeight="13.5"/>
  <cols>
    <col min="1" max="1" width="1.88671875" style="6" customWidth="1"/>
    <col min="2" max="2" width="8.88671875" style="6"/>
    <col min="3" max="3" width="20.21875" style="6" bestFit="1" customWidth="1"/>
    <col min="4" max="16384" width="8.88671875" style="6"/>
  </cols>
  <sheetData>
    <row r="1" spans="2:6" ht="18.75">
      <c r="B1" s="46" t="s">
        <v>61</v>
      </c>
      <c r="C1" s="46"/>
      <c r="D1" s="46"/>
      <c r="E1" s="46"/>
      <c r="F1" s="46"/>
    </row>
    <row r="2" spans="2:6" ht="14.25" thickBot="1"/>
    <row r="3" spans="2:6" ht="14.25" thickBot="1">
      <c r="B3" s="25" t="s">
        <v>37</v>
      </c>
      <c r="C3" s="26" t="s">
        <v>38</v>
      </c>
      <c r="D3" s="26" t="s">
        <v>39</v>
      </c>
      <c r="E3" s="26" t="s">
        <v>40</v>
      </c>
      <c r="F3" s="27" t="s">
        <v>41</v>
      </c>
    </row>
    <row r="4" spans="2:6">
      <c r="B4" s="18" t="s">
        <v>42</v>
      </c>
      <c r="C4" s="6" t="s">
        <v>43</v>
      </c>
      <c r="F4" s="19"/>
    </row>
    <row r="5" spans="2:6">
      <c r="B5" s="18" t="s">
        <v>44</v>
      </c>
      <c r="C5" s="6" t="s">
        <v>45</v>
      </c>
      <c r="F5" s="19"/>
    </row>
    <row r="6" spans="2:6">
      <c r="B6" s="18" t="s">
        <v>46</v>
      </c>
      <c r="C6" s="6" t="s">
        <v>47</v>
      </c>
      <c r="F6" s="19"/>
    </row>
    <row r="7" spans="2:6">
      <c r="B7" s="18" t="s">
        <v>48</v>
      </c>
      <c r="C7" s="6" t="s">
        <v>49</v>
      </c>
      <c r="F7" s="19"/>
    </row>
    <row r="8" spans="2:6">
      <c r="B8" s="18" t="s">
        <v>50</v>
      </c>
      <c r="C8" s="6" t="s">
        <v>51</v>
      </c>
      <c r="F8" s="19"/>
    </row>
    <row r="9" spans="2:6">
      <c r="B9" s="18" t="s">
        <v>52</v>
      </c>
      <c r="C9" s="6" t="s">
        <v>53</v>
      </c>
      <c r="F9" s="19"/>
    </row>
    <row r="10" spans="2:6">
      <c r="B10" s="18" t="s">
        <v>54</v>
      </c>
      <c r="C10" s="6" t="s">
        <v>55</v>
      </c>
      <c r="F10" s="19"/>
    </row>
    <row r="11" spans="2:6">
      <c r="B11" s="18" t="s">
        <v>56</v>
      </c>
      <c r="C11" s="6" t="s">
        <v>57</v>
      </c>
      <c r="F11" s="19"/>
    </row>
    <row r="12" spans="2:6" ht="14.25" thickBot="1">
      <c r="B12" s="20" t="s">
        <v>58</v>
      </c>
      <c r="C12" s="21" t="s">
        <v>59</v>
      </c>
      <c r="D12" s="21"/>
      <c r="E12" s="21"/>
      <c r="F12" s="22"/>
    </row>
    <row r="13" spans="2:6" ht="14.25" thickBot="1"/>
    <row r="14" spans="2:6" ht="14.25" thickBot="1">
      <c r="C14" s="23" t="s">
        <v>60</v>
      </c>
      <c r="D14" s="24"/>
    </row>
  </sheetData>
  <mergeCells count="1">
    <mergeCell ref="B1:F1"/>
  </mergeCells>
  <phoneticPr fontId="3" type="noConversion"/>
  <pageMargins left="0.75" right="0.75" top="1" bottom="1" header="0.5" footer="0.5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8"/>
  <sheetViews>
    <sheetView workbookViewId="0">
      <selection activeCell="B5" sqref="B5"/>
    </sheetView>
  </sheetViews>
  <sheetFormatPr defaultRowHeight="13.5"/>
  <cols>
    <col min="1" max="1" width="1.88671875" customWidth="1"/>
    <col min="2" max="2" width="8.21875" bestFit="1" customWidth="1"/>
    <col min="3" max="3" width="10.6640625" customWidth="1"/>
    <col min="4" max="4" width="11.88671875" customWidth="1"/>
    <col min="5" max="5" width="10.6640625" bestFit="1" customWidth="1"/>
    <col min="6" max="6" width="9.88671875" customWidth="1"/>
    <col min="7" max="7" width="26.21875" customWidth="1"/>
  </cols>
  <sheetData>
    <row r="1" spans="2:7" ht="18.75">
      <c r="B1" s="47" t="s">
        <v>62</v>
      </c>
      <c r="C1" s="47"/>
      <c r="D1" s="47"/>
      <c r="E1" s="47"/>
      <c r="F1" s="47"/>
    </row>
    <row r="2" spans="2:7" ht="21" customHeight="1"/>
    <row r="3" spans="2:7">
      <c r="B3" s="1" t="s">
        <v>63</v>
      </c>
      <c r="C3" s="1" t="s">
        <v>64</v>
      </c>
      <c r="D3" s="1" t="s">
        <v>65</v>
      </c>
      <c r="E3" s="1" t="s">
        <v>66</v>
      </c>
      <c r="F3" s="1" t="s">
        <v>67</v>
      </c>
      <c r="G3" s="35" t="s">
        <v>68</v>
      </c>
    </row>
    <row r="4" spans="2:7">
      <c r="B4" s="8" t="s">
        <v>103</v>
      </c>
      <c r="C4" s="28">
        <v>39629</v>
      </c>
      <c r="D4" s="2">
        <v>6</v>
      </c>
      <c r="E4" s="29">
        <v>5000000</v>
      </c>
      <c r="F4" s="30"/>
      <c r="G4" s="36"/>
    </row>
    <row r="5" spans="2:7">
      <c r="B5" s="8" t="s">
        <v>69</v>
      </c>
      <c r="C5" s="28">
        <v>39592</v>
      </c>
      <c r="D5" s="2">
        <v>6</v>
      </c>
      <c r="E5" s="29">
        <v>12000000</v>
      </c>
      <c r="F5" s="30"/>
      <c r="G5" s="37"/>
    </row>
    <row r="6" spans="2:7">
      <c r="B6" s="8" t="s">
        <v>70</v>
      </c>
      <c r="C6" s="28">
        <v>39563</v>
      </c>
      <c r="D6" s="2">
        <v>12</v>
      </c>
      <c r="E6" s="29">
        <v>30000000</v>
      </c>
      <c r="F6" s="30"/>
      <c r="G6" s="37"/>
    </row>
    <row r="7" spans="2:7">
      <c r="B7" s="8" t="s">
        <v>71</v>
      </c>
      <c r="C7" s="28">
        <v>39472</v>
      </c>
      <c r="D7" s="2">
        <v>12</v>
      </c>
      <c r="E7" s="29">
        <v>20000000</v>
      </c>
      <c r="F7" s="30"/>
      <c r="G7" s="38" t="s">
        <v>65</v>
      </c>
    </row>
    <row r="8" spans="2:7">
      <c r="B8" s="8" t="s">
        <v>72</v>
      </c>
      <c r="C8" s="28">
        <v>39665</v>
      </c>
      <c r="D8" s="2">
        <v>3</v>
      </c>
      <c r="E8" s="29">
        <v>3000000</v>
      </c>
      <c r="F8" s="30"/>
      <c r="G8" s="31">
        <v>12</v>
      </c>
    </row>
    <row r="9" spans="2:7">
      <c r="B9" s="8" t="s">
        <v>73</v>
      </c>
      <c r="C9" s="28">
        <v>39544</v>
      </c>
      <c r="D9" s="2">
        <v>6</v>
      </c>
      <c r="E9" s="29">
        <v>10000000</v>
      </c>
      <c r="F9" s="30"/>
      <c r="G9" s="37"/>
    </row>
    <row r="10" spans="2:7">
      <c r="B10" s="8" t="s">
        <v>74</v>
      </c>
      <c r="C10" s="28">
        <v>39545</v>
      </c>
      <c r="D10" s="2">
        <v>12</v>
      </c>
      <c r="E10" s="29">
        <v>30000000</v>
      </c>
      <c r="F10" s="30"/>
    </row>
    <row r="11" spans="2:7">
      <c r="B11" s="8" t="s">
        <v>75</v>
      </c>
      <c r="C11" s="28">
        <v>39701</v>
      </c>
      <c r="D11" s="2">
        <v>3</v>
      </c>
      <c r="E11" s="29">
        <v>3000000</v>
      </c>
      <c r="F11" s="30"/>
    </row>
    <row r="12" spans="2:7">
      <c r="B12" s="8" t="s">
        <v>76</v>
      </c>
      <c r="C12" s="28">
        <v>39740</v>
      </c>
      <c r="D12" s="2">
        <v>3</v>
      </c>
      <c r="E12" s="29">
        <v>2000000</v>
      </c>
      <c r="F12" s="30"/>
    </row>
    <row r="13" spans="2:7">
      <c r="C13" s="32"/>
    </row>
    <row r="14" spans="2:7">
      <c r="C14" s="48" t="s">
        <v>77</v>
      </c>
      <c r="D14" s="48"/>
    </row>
    <row r="15" spans="2:7">
      <c r="C15" s="1" t="s">
        <v>65</v>
      </c>
      <c r="D15" s="1" t="s">
        <v>78</v>
      </c>
    </row>
    <row r="16" spans="2:7">
      <c r="C16" s="2">
        <v>3</v>
      </c>
      <c r="D16" s="33">
        <v>0.09</v>
      </c>
    </row>
    <row r="17" spans="3:4">
      <c r="C17" s="2">
        <v>6</v>
      </c>
      <c r="D17" s="33">
        <v>0.115</v>
      </c>
    </row>
    <row r="18" spans="3:4">
      <c r="C18" s="2">
        <v>12</v>
      </c>
      <c r="D18" s="33">
        <v>0.13</v>
      </c>
    </row>
  </sheetData>
  <mergeCells count="2">
    <mergeCell ref="B1:F1"/>
    <mergeCell ref="C14:D14"/>
  </mergeCells>
  <phoneticPr fontId="3" type="noConversion"/>
  <pageMargins left="0.75" right="0.75" top="1" bottom="1" header="0.5" footer="0.5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G17"/>
  <sheetViews>
    <sheetView workbookViewId="0">
      <selection activeCell="H21" sqref="H21"/>
    </sheetView>
  </sheetViews>
  <sheetFormatPr defaultRowHeight="13.5"/>
  <cols>
    <col min="1" max="1" width="1.88671875" customWidth="1"/>
    <col min="3" max="5" width="12.44140625" bestFit="1" customWidth="1"/>
    <col min="6" max="6" width="9.5546875" bestFit="1" customWidth="1"/>
    <col min="7" max="7" width="17.44140625" bestFit="1" customWidth="1"/>
  </cols>
  <sheetData>
    <row r="1" spans="2:7" ht="18.75">
      <c r="B1" s="47" t="s">
        <v>79</v>
      </c>
      <c r="C1" s="47"/>
      <c r="D1" s="47"/>
      <c r="E1" s="47"/>
      <c r="F1" s="47"/>
    </row>
    <row r="3" spans="2:7">
      <c r="B3" s="1" t="s">
        <v>80</v>
      </c>
      <c r="C3" s="1" t="s">
        <v>81</v>
      </c>
      <c r="D3" s="1" t="s">
        <v>82</v>
      </c>
      <c r="E3" s="1" t="s">
        <v>83</v>
      </c>
      <c r="F3" s="1" t="s">
        <v>84</v>
      </c>
      <c r="G3" s="15" t="s">
        <v>85</v>
      </c>
    </row>
    <row r="4" spans="2:7">
      <c r="B4" s="2" t="s">
        <v>86</v>
      </c>
      <c r="C4" s="2" t="s">
        <v>87</v>
      </c>
      <c r="D4" s="8"/>
      <c r="E4" s="2">
        <v>5</v>
      </c>
      <c r="F4" s="8"/>
      <c r="G4" s="8"/>
    </row>
    <row r="5" spans="2:7">
      <c r="B5" s="2" t="s">
        <v>88</v>
      </c>
      <c r="C5" s="2" t="s">
        <v>89</v>
      </c>
      <c r="D5" s="8"/>
      <c r="E5" s="2">
        <v>4</v>
      </c>
      <c r="F5" s="8"/>
    </row>
    <row r="6" spans="2:7">
      <c r="B6" s="2" t="s">
        <v>90</v>
      </c>
      <c r="C6" s="2" t="s">
        <v>87</v>
      </c>
      <c r="D6" s="8"/>
      <c r="E6" s="2">
        <v>6</v>
      </c>
      <c r="F6" s="8"/>
    </row>
    <row r="7" spans="2:7">
      <c r="B7" s="2" t="s">
        <v>91</v>
      </c>
      <c r="C7" s="2" t="s">
        <v>92</v>
      </c>
      <c r="D7" s="8"/>
      <c r="E7" s="2">
        <v>7</v>
      </c>
      <c r="F7" s="8"/>
    </row>
    <row r="8" spans="2:7">
      <c r="B8" s="2" t="s">
        <v>93</v>
      </c>
      <c r="C8" s="2" t="s">
        <v>92</v>
      </c>
      <c r="D8" s="8"/>
      <c r="E8" s="2">
        <v>4</v>
      </c>
      <c r="F8" s="8"/>
    </row>
    <row r="9" spans="2:7">
      <c r="B9" s="2" t="s">
        <v>94</v>
      </c>
      <c r="C9" s="2" t="s">
        <v>89</v>
      </c>
      <c r="D9" s="8"/>
      <c r="E9" s="2">
        <v>3</v>
      </c>
      <c r="F9" s="8"/>
    </row>
    <row r="10" spans="2:7">
      <c r="B10" s="2" t="s">
        <v>95</v>
      </c>
      <c r="C10" s="2" t="s">
        <v>92</v>
      </c>
      <c r="D10" s="8"/>
      <c r="E10" s="2">
        <v>7</v>
      </c>
      <c r="F10" s="8"/>
    </row>
    <row r="11" spans="2:7">
      <c r="B11" s="2" t="s">
        <v>96</v>
      </c>
      <c r="C11" s="2" t="s">
        <v>87</v>
      </c>
      <c r="D11" s="8"/>
      <c r="E11" s="2">
        <v>4</v>
      </c>
      <c r="F11" s="8"/>
    </row>
    <row r="12" spans="2:7">
      <c r="B12" s="2" t="s">
        <v>97</v>
      </c>
      <c r="C12" s="2" t="s">
        <v>89</v>
      </c>
      <c r="D12" s="8"/>
      <c r="E12" s="2">
        <v>5</v>
      </c>
      <c r="F12" s="8"/>
    </row>
    <row r="14" spans="2:7">
      <c r="B14" s="49" t="s">
        <v>98</v>
      </c>
      <c r="C14" s="48"/>
      <c r="D14" s="48"/>
      <c r="E14" s="48"/>
    </row>
    <row r="15" spans="2:7">
      <c r="B15" s="1" t="s">
        <v>81</v>
      </c>
      <c r="C15" s="1" t="s">
        <v>87</v>
      </c>
      <c r="D15" s="1" t="s">
        <v>92</v>
      </c>
      <c r="E15" s="1" t="s">
        <v>89</v>
      </c>
    </row>
    <row r="16" spans="2:7">
      <c r="B16" s="2" t="s">
        <v>82</v>
      </c>
      <c r="C16" s="2" t="s">
        <v>99</v>
      </c>
      <c r="D16" s="2" t="s">
        <v>100</v>
      </c>
      <c r="E16" s="2" t="s">
        <v>101</v>
      </c>
    </row>
    <row r="17" spans="2:5">
      <c r="B17" s="2" t="s">
        <v>102</v>
      </c>
      <c r="C17" s="34">
        <v>12000000</v>
      </c>
      <c r="D17" s="34">
        <v>13500000</v>
      </c>
      <c r="E17" s="34">
        <v>15500000</v>
      </c>
    </row>
  </sheetData>
  <mergeCells count="2">
    <mergeCell ref="B1:F1"/>
    <mergeCell ref="B14:E14"/>
  </mergeCells>
  <phoneticPr fontId="3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함수1</vt:lpstr>
      <vt:lpstr>함수2</vt:lpstr>
      <vt:lpstr>함수3</vt:lpstr>
      <vt:lpstr>함수4</vt:lpstr>
      <vt:lpstr>함수5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교육장</dc:creator>
  <cp:lastModifiedBy>문혜영</cp:lastModifiedBy>
  <dcterms:created xsi:type="dcterms:W3CDTF">2010-02-05T07:43:31Z</dcterms:created>
  <dcterms:modified xsi:type="dcterms:W3CDTF">2013-05-05T12:40:47Z</dcterms:modified>
</cp:coreProperties>
</file>