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8135" windowHeight="10185" activeTab="4"/>
  </bookViews>
  <sheets>
    <sheet name="고급필터" sheetId="5" r:id="rId1"/>
    <sheet name="고급필터 (2)" sheetId="6" r:id="rId2"/>
    <sheet name="정렬1(예제) " sheetId="1" r:id="rId3"/>
    <sheet name="정렬1(예제)  (3)" sheetId="7" r:id="rId4"/>
    <sheet name="정렬1(예제)  (2)" sheetId="3" r:id="rId5"/>
    <sheet name="기본작업-3" sheetId="4" r:id="rId6"/>
  </sheets>
  <externalReferences>
    <externalReference r:id="rId7"/>
  </externalReferences>
  <definedNames>
    <definedName name="_xlnm._FilterDatabase" localSheetId="5" hidden="1">'기본작업-3'!#REF!</definedName>
    <definedName name="_xlnm._FilterDatabase" localSheetId="4" hidden="1">'정렬1(예제)  (2)'!$A$2:$F$11</definedName>
    <definedName name="생산량">'[1]시나리오1(예제)'!$B$3</definedName>
    <definedName name="재고단가">'[1]시나리오1(예제)'!$B$6</definedName>
    <definedName name="재고량">'[1]시나리오1(예제)'!$B$9</definedName>
    <definedName name="재고비용">'[1]시나리오1(예제)'!$B$10</definedName>
    <definedName name="판매단가">'[1]시나리오1(예제)'!$B$5</definedName>
    <definedName name="판매량">'[1]시나리오1(예제)'!$B$4</definedName>
    <definedName name="판매액">'[1]시나리오1(예제)'!$B$8</definedName>
    <definedName name="_xlnm.Criteria" localSheetId="4">'정렬1(예제)  (2)'!$A$13:$B$14</definedName>
    <definedName name="_xlnm.Extract" localSheetId="4">'정렬1(예제)  (2)'!$A$18:$C$18</definedName>
  </definedNames>
  <calcPr calcId="125725"/>
</workbook>
</file>

<file path=xl/calcChain.xml><?xml version="1.0" encoding="utf-8"?>
<calcChain xmlns="http://schemas.openxmlformats.org/spreadsheetml/2006/main">
  <c r="E11" i="7"/>
  <c r="F11" s="1"/>
  <c r="D11"/>
  <c r="E10"/>
  <c r="F10" s="1"/>
  <c r="D10"/>
  <c r="E9"/>
  <c r="F9" s="1"/>
  <c r="D9"/>
  <c r="E8"/>
  <c r="F8" s="1"/>
  <c r="D8"/>
  <c r="E7"/>
  <c r="F7" s="1"/>
  <c r="D7"/>
  <c r="E6"/>
  <c r="F6" s="1"/>
  <c r="D6"/>
  <c r="E5"/>
  <c r="F5" s="1"/>
  <c r="D5"/>
  <c r="E4"/>
  <c r="F4" s="1"/>
  <c r="D4"/>
  <c r="E3"/>
  <c r="F3" s="1"/>
  <c r="D3"/>
  <c r="E15" i="6"/>
  <c r="D15"/>
  <c r="C15"/>
  <c r="B15"/>
  <c r="F15" s="1"/>
  <c r="F14"/>
  <c r="F13"/>
  <c r="F12"/>
  <c r="F11"/>
  <c r="F10"/>
  <c r="F9"/>
  <c r="F8"/>
  <c r="F7"/>
  <c r="F6"/>
  <c r="F5"/>
  <c r="F4"/>
  <c r="F4" i="5"/>
  <c r="F5"/>
  <c r="F6"/>
  <c r="F7"/>
  <c r="F8"/>
  <c r="F9"/>
  <c r="F10"/>
  <c r="F11"/>
  <c r="F12"/>
  <c r="F13"/>
  <c r="F14"/>
  <c r="B15"/>
  <c r="C15"/>
  <c r="F15" s="1"/>
  <c r="D15"/>
  <c r="E15"/>
  <c r="E11" i="3"/>
  <c r="F11" s="1"/>
  <c r="D11"/>
  <c r="F3"/>
  <c r="E3"/>
  <c r="D3"/>
  <c r="E4"/>
  <c r="F4" s="1"/>
  <c r="D4"/>
  <c r="E6"/>
  <c r="F6" s="1"/>
  <c r="D6"/>
  <c r="E8"/>
  <c r="F8" s="1"/>
  <c r="D8"/>
  <c r="E9"/>
  <c r="F9" s="1"/>
  <c r="D9"/>
  <c r="E5"/>
  <c r="F5" s="1"/>
  <c r="D5"/>
  <c r="E10"/>
  <c r="F10" s="1"/>
  <c r="D10"/>
  <c r="E7"/>
  <c r="F7" s="1"/>
  <c r="D7"/>
  <c r="F4" i="1"/>
  <c r="D3"/>
  <c r="E3"/>
  <c r="F3" s="1"/>
  <c r="D4"/>
  <c r="E4"/>
  <c r="D5"/>
  <c r="E5"/>
  <c r="F5" s="1"/>
  <c r="D6"/>
  <c r="E6"/>
  <c r="F6" s="1"/>
  <c r="D7"/>
  <c r="E7"/>
  <c r="F7" s="1"/>
  <c r="D8"/>
  <c r="E8"/>
  <c r="F8" s="1"/>
  <c r="D9"/>
  <c r="E9"/>
  <c r="F9" s="1"/>
  <c r="D10"/>
  <c r="E10"/>
  <c r="F10" s="1"/>
  <c r="D11"/>
  <c r="E11"/>
  <c r="F11" s="1"/>
</calcChain>
</file>

<file path=xl/sharedStrings.xml><?xml version="1.0" encoding="utf-8"?>
<sst xmlns="http://schemas.openxmlformats.org/spreadsheetml/2006/main" count="107" uniqueCount="59">
  <si>
    <t>합격여부</t>
    <phoneticPr fontId="4" type="noConversion"/>
  </si>
  <si>
    <t>평균</t>
    <phoneticPr fontId="4" type="noConversion"/>
  </si>
  <si>
    <t>합계</t>
    <phoneticPr fontId="4" type="noConversion"/>
  </si>
  <si>
    <t>성명</t>
    <phoneticPr fontId="4" type="noConversion"/>
  </si>
  <si>
    <t>수검번호</t>
    <phoneticPr fontId="4" type="noConversion"/>
  </si>
  <si>
    <t>1차</t>
    <phoneticPr fontId="4" type="noConversion"/>
  </si>
  <si>
    <t>2차</t>
    <phoneticPr fontId="4" type="noConversion"/>
  </si>
  <si>
    <t>승진시험 합격자 발표</t>
    <phoneticPr fontId="4" type="noConversion"/>
  </si>
  <si>
    <t>경제학과</t>
    <phoneticPr fontId="4" type="noConversion"/>
  </si>
  <si>
    <t>정서영</t>
    <phoneticPr fontId="4" type="noConversion"/>
  </si>
  <si>
    <t>EM-203</t>
    <phoneticPr fontId="4" type="noConversion"/>
  </si>
  <si>
    <t>무역학과</t>
    <phoneticPr fontId="4" type="noConversion"/>
  </si>
  <si>
    <t>최진호</t>
    <phoneticPr fontId="4" type="noConversion"/>
  </si>
  <si>
    <t>ET-303</t>
    <phoneticPr fontId="4" type="noConversion"/>
  </si>
  <si>
    <t>정세라</t>
    <phoneticPr fontId="4" type="noConversion"/>
  </si>
  <si>
    <t>EM-202</t>
    <phoneticPr fontId="4" type="noConversion"/>
  </si>
  <si>
    <t>경영학과</t>
    <phoneticPr fontId="4" type="noConversion"/>
  </si>
  <si>
    <t>김준호</t>
    <phoneticPr fontId="4" type="noConversion"/>
  </si>
  <si>
    <t>EB-103</t>
    <phoneticPr fontId="4" type="noConversion"/>
  </si>
  <si>
    <t>박종찬</t>
    <phoneticPr fontId="4" type="noConversion"/>
  </si>
  <si>
    <t>ET-302</t>
    <phoneticPr fontId="4" type="noConversion"/>
  </si>
  <si>
    <t>손영자</t>
    <phoneticPr fontId="4" type="noConversion"/>
  </si>
  <si>
    <t>EB-102</t>
    <phoneticPr fontId="4" type="noConversion"/>
  </si>
  <si>
    <t>조인선</t>
    <phoneticPr fontId="4" type="noConversion"/>
  </si>
  <si>
    <t>ET-301</t>
    <phoneticPr fontId="4" type="noConversion"/>
  </si>
  <si>
    <t>이성일</t>
    <phoneticPr fontId="4" type="noConversion"/>
  </si>
  <si>
    <t>EM-201</t>
    <phoneticPr fontId="4" type="noConversion"/>
  </si>
  <si>
    <t>유효선</t>
    <phoneticPr fontId="4" type="noConversion"/>
  </si>
  <si>
    <t>EB-101</t>
    <phoneticPr fontId="4" type="noConversion"/>
  </si>
  <si>
    <t>총점</t>
    <phoneticPr fontId="4" type="noConversion"/>
  </si>
  <si>
    <t>면접점수</t>
    <phoneticPr fontId="4" type="noConversion"/>
  </si>
  <si>
    <t>실기점수</t>
    <phoneticPr fontId="4" type="noConversion"/>
  </si>
  <si>
    <t>필기점수</t>
    <phoneticPr fontId="4" type="noConversion"/>
  </si>
  <si>
    <t>전공</t>
    <phoneticPr fontId="4" type="noConversion"/>
  </si>
  <si>
    <t>응시번호</t>
    <phoneticPr fontId="4" type="noConversion"/>
  </si>
  <si>
    <t>신입사원 채용 시험 결과</t>
    <phoneticPr fontId="4" type="noConversion"/>
  </si>
  <si>
    <t>분기별 합계</t>
    <phoneticPr fontId="4" type="noConversion"/>
  </si>
  <si>
    <t>이건창 생가</t>
    <phoneticPr fontId="4" type="noConversion"/>
  </si>
  <si>
    <t>봉천대</t>
    <phoneticPr fontId="4" type="noConversion"/>
  </si>
  <si>
    <t>보문사 석실</t>
    <phoneticPr fontId="4" type="noConversion"/>
  </si>
  <si>
    <t>충렬사</t>
    <phoneticPr fontId="4" type="noConversion"/>
  </si>
  <si>
    <t>강화지석묘</t>
    <phoneticPr fontId="4" type="noConversion"/>
  </si>
  <si>
    <t>고려궁지</t>
    <phoneticPr fontId="4" type="noConversion"/>
  </si>
  <si>
    <t>광성보</t>
    <phoneticPr fontId="4" type="noConversion"/>
  </si>
  <si>
    <t>강화산성</t>
    <phoneticPr fontId="4" type="noConversion"/>
  </si>
  <si>
    <t>삼랑성</t>
    <phoneticPr fontId="4" type="noConversion"/>
  </si>
  <si>
    <t>전등사</t>
    <phoneticPr fontId="4" type="noConversion"/>
  </si>
  <si>
    <t>정수당법당</t>
    <phoneticPr fontId="4" type="noConversion"/>
  </si>
  <si>
    <t>유적지별 합계 인원</t>
    <phoneticPr fontId="4" type="noConversion"/>
  </si>
  <si>
    <t>10월-12월</t>
    <phoneticPr fontId="4" type="noConversion"/>
  </si>
  <si>
    <t>7월-9월</t>
    <phoneticPr fontId="4" type="noConversion"/>
  </si>
  <si>
    <t>4월-6월</t>
    <phoneticPr fontId="4" type="noConversion"/>
  </si>
  <si>
    <t>1월-3월</t>
    <phoneticPr fontId="4" type="noConversion"/>
  </si>
  <si>
    <t>유적지명</t>
    <phoneticPr fontId="4" type="noConversion"/>
  </si>
  <si>
    <t>단위: (명)</t>
    <phoneticPr fontId="4" type="noConversion"/>
  </si>
  <si>
    <t>유적지 관광객 이동현황</t>
    <phoneticPr fontId="4" type="noConversion"/>
  </si>
  <si>
    <t>1차</t>
    <phoneticPr fontId="2" type="noConversion"/>
  </si>
  <si>
    <t>2차</t>
    <phoneticPr fontId="2" type="noConversion"/>
  </si>
  <si>
    <t>&gt;=70</t>
    <phoneticPr fontId="2" type="noConversion"/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</si>
</sst>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* #,##0.0_-;\-* #,##0.0_-;_-* &quot;-&quot;_-;_-@_-"/>
    <numFmt numFmtId="177" formatCode="0_);[Red]\(0\)"/>
    <numFmt numFmtId="178" formatCode="#,##0_ "/>
  </numFmts>
  <fonts count="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6"/>
      <name val="돋움"/>
      <family val="3"/>
      <charset val="129"/>
    </font>
    <font>
      <sz val="14"/>
      <name val="돋움"/>
      <family val="3"/>
      <charset val="129"/>
    </font>
    <font>
      <sz val="11"/>
      <name val="돋움"/>
      <charset val="129"/>
    </font>
    <font>
      <b/>
      <sz val="16"/>
      <name val="굴림체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7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41" fontId="3" fillId="0" borderId="0" applyFont="0" applyFill="0" applyBorder="0" applyAlignment="0" applyProtection="0"/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/>
    <xf numFmtId="0" fontId="3" fillId="0" borderId="1" xfId="2" applyBorder="1" applyAlignment="1">
      <alignment horizontal="center"/>
    </xf>
    <xf numFmtId="176" fontId="3" fillId="0" borderId="1" xfId="2" applyNumberFormat="1" applyBorder="1" applyAlignment="1">
      <alignment horizontal="center"/>
    </xf>
    <xf numFmtId="41" fontId="3" fillId="0" borderId="1" xfId="2" applyNumberFormat="1" applyBorder="1" applyAlignment="1">
      <alignment horizontal="center"/>
    </xf>
    <xf numFmtId="177" fontId="3" fillId="0" borderId="1" xfId="1" applyNumberFormat="1" applyFont="1" applyBorder="1" applyAlignment="1"/>
    <xf numFmtId="0" fontId="3" fillId="0" borderId="1" xfId="2" applyBorder="1" applyAlignment="1">
      <alignment horizontal="center" vertical="center"/>
    </xf>
    <xf numFmtId="41" fontId="3" fillId="0" borderId="1" xfId="1" applyFont="1" applyBorder="1" applyAlignment="1">
      <alignment horizontal="center" vertical="center"/>
    </xf>
    <xf numFmtId="0" fontId="3" fillId="0" borderId="0" xfId="3"/>
    <xf numFmtId="0" fontId="3" fillId="0" borderId="0" xfId="3" applyAlignment="1">
      <alignment horizontal="center"/>
    </xf>
    <xf numFmtId="178" fontId="3" fillId="0" borderId="0" xfId="3" applyNumberFormat="1"/>
    <xf numFmtId="0" fontId="0" fillId="0" borderId="1" xfId="4" applyNumberFormat="1" applyFont="1" applyBorder="1" applyAlignment="1">
      <alignment horizontal="center"/>
    </xf>
    <xf numFmtId="0" fontId="3" fillId="0" borderId="1" xfId="3" applyNumberFormat="1" applyBorder="1" applyAlignment="1">
      <alignment horizontal="center"/>
    </xf>
    <xf numFmtId="0" fontId="3" fillId="0" borderId="1" xfId="3" applyBorder="1" applyAlignment="1">
      <alignment horizontal="center"/>
    </xf>
    <xf numFmtId="0" fontId="3" fillId="0" borderId="0" xfId="3" applyNumberFormat="1"/>
    <xf numFmtId="0" fontId="3" fillId="3" borderId="1" xfId="2" applyFill="1" applyBorder="1" applyAlignment="1">
      <alignment horizontal="center" vertical="center"/>
    </xf>
    <xf numFmtId="41" fontId="3" fillId="3" borderId="1" xfId="1" applyFont="1" applyFill="1" applyBorder="1" applyAlignment="1">
      <alignment horizontal="center" vertical="center"/>
    </xf>
    <xf numFmtId="0" fontId="5" fillId="2" borderId="1" xfId="2" applyFont="1" applyFill="1" applyBorder="1" applyAlignment="1">
      <alignment horizontal="center"/>
    </xf>
    <xf numFmtId="0" fontId="6" fillId="2" borderId="0" xfId="3" applyFont="1" applyFill="1" applyAlignment="1">
      <alignment horizontal="center"/>
    </xf>
    <xf numFmtId="14" fontId="3" fillId="0" borderId="0" xfId="3" applyNumberFormat="1" applyAlignment="1">
      <alignment horizontal="center"/>
    </xf>
    <xf numFmtId="0" fontId="7" fillId="0" borderId="0" xfId="5">
      <alignment vertical="center"/>
    </xf>
    <xf numFmtId="41" fontId="7" fillId="0" borderId="1" xfId="5" applyNumberFormat="1" applyBorder="1">
      <alignment vertical="center"/>
    </xf>
    <xf numFmtId="41" fontId="0" fillId="0" borderId="1" xfId="6" applyFont="1" applyBorder="1">
      <alignment vertical="center"/>
    </xf>
    <xf numFmtId="0" fontId="7" fillId="0" borderId="1" xfId="5" applyBorder="1">
      <alignment vertical="center"/>
    </xf>
    <xf numFmtId="41" fontId="7" fillId="0" borderId="2" xfId="5" applyNumberFormat="1" applyBorder="1">
      <alignment vertical="center"/>
    </xf>
    <xf numFmtId="41" fontId="0" fillId="0" borderId="2" xfId="6" applyFont="1" applyBorder="1">
      <alignment vertical="center"/>
    </xf>
    <xf numFmtId="0" fontId="7" fillId="0" borderId="2" xfId="5" applyBorder="1">
      <alignment vertical="center"/>
    </xf>
    <xf numFmtId="0" fontId="7" fillId="0" borderId="0" xfId="5" applyAlignment="1">
      <alignment horizontal="right" vertical="center"/>
    </xf>
    <xf numFmtId="0" fontId="8" fillId="0" borderId="0" xfId="5" applyFont="1" applyAlignment="1">
      <alignment horizontal="center" vertical="center"/>
    </xf>
    <xf numFmtId="0" fontId="7" fillId="2" borderId="3" xfId="5" applyFill="1" applyBorder="1" applyAlignment="1">
      <alignment horizontal="center" vertical="center"/>
    </xf>
    <xf numFmtId="0" fontId="7" fillId="2" borderId="1" xfId="5" applyFill="1" applyBorder="1">
      <alignment vertical="center"/>
    </xf>
    <xf numFmtId="41" fontId="0" fillId="2" borderId="1" xfId="6" applyFont="1" applyFill="1" applyBorder="1">
      <alignment vertical="center"/>
    </xf>
    <xf numFmtId="41" fontId="7" fillId="2" borderId="1" xfId="5" applyNumberFormat="1" applyFill="1" applyBorder="1">
      <alignment vertical="center"/>
    </xf>
    <xf numFmtId="0" fontId="7" fillId="0" borderId="0" xfId="5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7">
    <cellStyle name="쉼표 [0]" xfId="1" builtinId="6"/>
    <cellStyle name="쉼표 [0] 2" xfId="4"/>
    <cellStyle name="쉼표 [0] 3" xfId="6"/>
    <cellStyle name="표준" xfId="0" builtinId="0"/>
    <cellStyle name="표준 2" xfId="3"/>
    <cellStyle name="표준 3" xfId="5"/>
    <cellStyle name="표준_기본작업-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Ds/&#52980;&#54504;&#53552;&#54876;&#50857;&#45733;&#47141;/2012&#45380;%20&#51060;&#44592;&#51201;%201&#44553;/2012&#52980;&#54876;1&#44553;/&#49828;&#54532;&#47112;&#46300;&#49884;&#53944;/&#51060;&#47200;/&#48516;&#49437;&#51089;&#50629;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피벗1(예제)"/>
      <sheetName val="3월실적(결과)"/>
      <sheetName val="피벗차트(결과)"/>
      <sheetName val="피벗1(결과)"/>
      <sheetName val="피벗2(예제)"/>
      <sheetName val="피벗2(결과)"/>
      <sheetName val="통합1(예제)"/>
      <sheetName val="통합1(결과)"/>
      <sheetName val="통합2(예제)"/>
      <sheetName val="통합2(결과)"/>
      <sheetName val="정렬1(결과)"/>
      <sheetName val="정렬2(결과)"/>
      <sheetName val="부분합1(예제)"/>
      <sheetName val="부분합1(결과)"/>
      <sheetName val="부분합2(예제)"/>
      <sheetName val="부분합2(결과)"/>
      <sheetName val="데이터표1(예제)"/>
      <sheetName val="데이터표1(결과)"/>
      <sheetName val="데이터표2(예제)"/>
      <sheetName val="데이터표2(결과)"/>
      <sheetName val="목표값1(예제)"/>
      <sheetName val="목표값1(결과)"/>
      <sheetName val="목표값2(예제) "/>
      <sheetName val="목표값2(결과)"/>
      <sheetName val="시나리오1(예제)"/>
      <sheetName val="시나리오1(결과)"/>
      <sheetName val="시나리오2(예제)"/>
      <sheetName val="시나리오2(결과)"/>
      <sheetName val="매크로1(예제)"/>
      <sheetName val="매크로1(결과)"/>
      <sheetName val="매크로2(예제)"/>
      <sheetName val="매크로2(결과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>
        <row r="3">
          <cell r="B3">
            <v>3000</v>
          </cell>
        </row>
        <row r="4">
          <cell r="B4">
            <v>2000</v>
          </cell>
        </row>
        <row r="5">
          <cell r="B5">
            <v>3000</v>
          </cell>
        </row>
        <row r="6">
          <cell r="B6">
            <v>300</v>
          </cell>
        </row>
        <row r="8">
          <cell r="B8">
            <v>9000000</v>
          </cell>
        </row>
        <row r="9">
          <cell r="B9">
            <v>1000</v>
          </cell>
        </row>
        <row r="10">
          <cell r="B10">
            <v>300000</v>
          </cell>
        </row>
      </sheetData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zoomScale="118" zoomScaleNormal="118" workbookViewId="0">
      <selection activeCell="J23" sqref="J23"/>
    </sheetView>
  </sheetViews>
  <sheetFormatPr defaultRowHeight="13.5"/>
  <cols>
    <col min="1" max="1" width="11.75" style="20" customWidth="1"/>
    <col min="2" max="5" width="9" style="20"/>
    <col min="6" max="6" width="18.625" style="20" bestFit="1" customWidth="1"/>
    <col min="7" max="16384" width="9" style="20"/>
  </cols>
  <sheetData>
    <row r="1" spans="1:6" ht="20.25">
      <c r="A1" s="28" t="s">
        <v>55</v>
      </c>
      <c r="B1" s="28"/>
      <c r="C1" s="28"/>
      <c r="D1" s="28"/>
      <c r="E1" s="28"/>
      <c r="F1" s="28"/>
    </row>
    <row r="2" spans="1:6">
      <c r="F2" s="27" t="s">
        <v>54</v>
      </c>
    </row>
    <row r="3" spans="1:6" ht="14.25" thickBot="1">
      <c r="A3" s="29" t="s">
        <v>53</v>
      </c>
      <c r="B3" s="29" t="s">
        <v>52</v>
      </c>
      <c r="C3" s="29" t="s">
        <v>51</v>
      </c>
      <c r="D3" s="29" t="s">
        <v>50</v>
      </c>
      <c r="E3" s="29" t="s">
        <v>49</v>
      </c>
      <c r="F3" s="29" t="s">
        <v>48</v>
      </c>
    </row>
    <row r="4" spans="1:6" ht="17.25" thickTop="1">
      <c r="A4" s="26" t="s">
        <v>47</v>
      </c>
      <c r="B4" s="25">
        <v>800</v>
      </c>
      <c r="C4" s="25">
        <v>528</v>
      </c>
      <c r="D4" s="25">
        <v>880</v>
      </c>
      <c r="E4" s="25">
        <v>720</v>
      </c>
      <c r="F4" s="24">
        <f>SUM(B4:E4)</f>
        <v>2928</v>
      </c>
    </row>
    <row r="5" spans="1:6" ht="16.5">
      <c r="A5" s="23" t="s">
        <v>46</v>
      </c>
      <c r="B5" s="22">
        <v>1200</v>
      </c>
      <c r="C5" s="22">
        <v>982</v>
      </c>
      <c r="D5" s="22">
        <v>1320</v>
      </c>
      <c r="E5" s="22">
        <v>1080</v>
      </c>
      <c r="F5" s="21">
        <f>SUM(B5:E5)</f>
        <v>4582</v>
      </c>
    </row>
    <row r="6" spans="1:6" ht="16.5">
      <c r="A6" s="23" t="s">
        <v>45</v>
      </c>
      <c r="B6" s="22">
        <v>329</v>
      </c>
      <c r="C6" s="22">
        <v>263</v>
      </c>
      <c r="D6" s="22">
        <v>361</v>
      </c>
      <c r="E6" s="22">
        <v>296</v>
      </c>
      <c r="F6" s="21">
        <f>SUM(B6:E6)</f>
        <v>1249</v>
      </c>
    </row>
    <row r="7" spans="1:6" ht="16.5">
      <c r="A7" s="23" t="s">
        <v>44</v>
      </c>
      <c r="B7" s="22">
        <v>230</v>
      </c>
      <c r="C7" s="22">
        <v>184</v>
      </c>
      <c r="D7" s="22">
        <v>253</v>
      </c>
      <c r="E7" s="22">
        <v>207</v>
      </c>
      <c r="F7" s="21">
        <f>SUM(B7:E7)</f>
        <v>874</v>
      </c>
    </row>
    <row r="8" spans="1:6" ht="16.5">
      <c r="A8" s="23" t="s">
        <v>43</v>
      </c>
      <c r="B8" s="22">
        <v>123</v>
      </c>
      <c r="C8" s="22">
        <v>98</v>
      </c>
      <c r="D8" s="22">
        <v>135</v>
      </c>
      <c r="E8" s="22">
        <v>110</v>
      </c>
      <c r="F8" s="21">
        <f>SUM(B8:E8)</f>
        <v>466</v>
      </c>
    </row>
    <row r="9" spans="1:6" ht="16.5">
      <c r="A9" s="23" t="s">
        <v>42</v>
      </c>
      <c r="B9" s="22">
        <v>528</v>
      </c>
      <c r="C9" s="22">
        <v>422</v>
      </c>
      <c r="D9" s="22">
        <v>580</v>
      </c>
      <c r="E9" s="22">
        <v>470</v>
      </c>
      <c r="F9" s="21">
        <f>SUM(B9:E9)</f>
        <v>2000</v>
      </c>
    </row>
    <row r="10" spans="1:6" ht="16.5">
      <c r="A10" s="23" t="s">
        <v>41</v>
      </c>
      <c r="B10" s="22">
        <v>200</v>
      </c>
      <c r="C10" s="22">
        <v>160</v>
      </c>
      <c r="D10" s="22">
        <v>220</v>
      </c>
      <c r="E10" s="22">
        <v>180</v>
      </c>
      <c r="F10" s="21">
        <f>SUM(B10:E10)</f>
        <v>760</v>
      </c>
    </row>
    <row r="11" spans="1:6" ht="16.5">
      <c r="A11" s="23" t="s">
        <v>40</v>
      </c>
      <c r="B11" s="22">
        <v>1100</v>
      </c>
      <c r="C11" s="22">
        <v>880</v>
      </c>
      <c r="D11" s="22">
        <v>1210</v>
      </c>
      <c r="E11" s="22">
        <v>990</v>
      </c>
      <c r="F11" s="21">
        <f>SUM(B11:E11)</f>
        <v>4180</v>
      </c>
    </row>
    <row r="12" spans="1:6" ht="16.5">
      <c r="A12" s="23" t="s">
        <v>39</v>
      </c>
      <c r="B12" s="22">
        <v>523</v>
      </c>
      <c r="C12" s="22">
        <v>418</v>
      </c>
      <c r="D12" s="22">
        <v>575</v>
      </c>
      <c r="E12" s="22">
        <v>470</v>
      </c>
      <c r="F12" s="21">
        <f>SUM(B12:E12)</f>
        <v>1986</v>
      </c>
    </row>
    <row r="13" spans="1:6" ht="16.5">
      <c r="A13" s="23" t="s">
        <v>38</v>
      </c>
      <c r="B13" s="22">
        <v>538</v>
      </c>
      <c r="C13" s="22">
        <v>430</v>
      </c>
      <c r="D13" s="22">
        <v>591</v>
      </c>
      <c r="E13" s="22">
        <v>484</v>
      </c>
      <c r="F13" s="21">
        <f>SUM(B13:E13)</f>
        <v>2043</v>
      </c>
    </row>
    <row r="14" spans="1:6" ht="16.5">
      <c r="A14" s="23" t="s">
        <v>37</v>
      </c>
      <c r="B14" s="22">
        <v>123</v>
      </c>
      <c r="C14" s="22">
        <v>98</v>
      </c>
      <c r="D14" s="22">
        <v>135</v>
      </c>
      <c r="E14" s="22">
        <v>110</v>
      </c>
      <c r="F14" s="21">
        <f>SUM(B14:E14)</f>
        <v>466</v>
      </c>
    </row>
    <row r="15" spans="1:6" ht="16.5">
      <c r="A15" s="30" t="s">
        <v>36</v>
      </c>
      <c r="B15" s="31">
        <f>SUM(B4:B14)</f>
        <v>5694</v>
      </c>
      <c r="C15" s="31">
        <f>SUM(C4:C14)</f>
        <v>4463</v>
      </c>
      <c r="D15" s="31">
        <f>SUM(D4:D14)</f>
        <v>6260</v>
      </c>
      <c r="E15" s="31">
        <f>SUM(E4:E14)</f>
        <v>5117</v>
      </c>
      <c r="F15" s="32">
        <f>SUM(B15:E15)</f>
        <v>21534</v>
      </c>
    </row>
  </sheetData>
  <mergeCells count="1">
    <mergeCell ref="A1:F1"/>
  </mergeCells>
  <phoneticPr fontId="2" type="noConversion"/>
  <printOptions headings="1" gridLines="1"/>
  <pageMargins left="0.75" right="0.75" top="1" bottom="1" header="0.5" footer="0.5"/>
  <pageSetup paperSize="9" orientation="landscape" r:id="rId1"/>
  <headerFooter alignWithMargins="0">
    <oddFooter>&amp;C&amp;F&amp;A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zoomScale="118" zoomScaleNormal="118" workbookViewId="0">
      <selection activeCell="D20" sqref="D20"/>
    </sheetView>
  </sheetViews>
  <sheetFormatPr defaultRowHeight="13.5"/>
  <cols>
    <col min="1" max="1" width="11.75" style="20" customWidth="1"/>
    <col min="2" max="5" width="9" style="20"/>
    <col min="6" max="6" width="18.625" style="20" bestFit="1" customWidth="1"/>
    <col min="7" max="16384" width="9" style="20"/>
  </cols>
  <sheetData>
    <row r="1" spans="1:6" ht="20.25">
      <c r="A1" s="28" t="s">
        <v>55</v>
      </c>
      <c r="B1" s="28"/>
      <c r="C1" s="28"/>
      <c r="D1" s="28"/>
      <c r="E1" s="28"/>
      <c r="F1" s="28"/>
    </row>
    <row r="2" spans="1:6">
      <c r="F2" s="27" t="s">
        <v>54</v>
      </c>
    </row>
    <row r="3" spans="1:6" ht="14.25" thickBot="1">
      <c r="A3" s="29" t="s">
        <v>53</v>
      </c>
      <c r="B3" s="29" t="s">
        <v>52</v>
      </c>
      <c r="C3" s="29" t="s">
        <v>51</v>
      </c>
      <c r="D3" s="29" t="s">
        <v>50</v>
      </c>
      <c r="E3" s="29" t="s">
        <v>49</v>
      </c>
      <c r="F3" s="29" t="s">
        <v>48</v>
      </c>
    </row>
    <row r="4" spans="1:6" ht="17.25" thickTop="1">
      <c r="A4" s="26" t="s">
        <v>47</v>
      </c>
      <c r="B4" s="25">
        <v>800</v>
      </c>
      <c r="C4" s="25">
        <v>528</v>
      </c>
      <c r="D4" s="25">
        <v>880</v>
      </c>
      <c r="E4" s="25">
        <v>720</v>
      </c>
      <c r="F4" s="24">
        <f>SUM(B4:E4)</f>
        <v>2928</v>
      </c>
    </row>
    <row r="5" spans="1:6" ht="16.5">
      <c r="A5" s="23" t="s">
        <v>46</v>
      </c>
      <c r="B5" s="22">
        <v>1200</v>
      </c>
      <c r="C5" s="22">
        <v>982</v>
      </c>
      <c r="D5" s="22">
        <v>1320</v>
      </c>
      <c r="E5" s="22">
        <v>1080</v>
      </c>
      <c r="F5" s="21">
        <f>SUM(B5:E5)</f>
        <v>4582</v>
      </c>
    </row>
    <row r="6" spans="1:6" ht="16.5">
      <c r="A6" s="23" t="s">
        <v>45</v>
      </c>
      <c r="B6" s="22">
        <v>329</v>
      </c>
      <c r="C6" s="22">
        <v>263</v>
      </c>
      <c r="D6" s="22">
        <v>361</v>
      </c>
      <c r="E6" s="22">
        <v>296</v>
      </c>
      <c r="F6" s="21">
        <f>SUM(B6:E6)</f>
        <v>1249</v>
      </c>
    </row>
    <row r="7" spans="1:6" ht="16.5">
      <c r="A7" s="23" t="s">
        <v>44</v>
      </c>
      <c r="B7" s="22">
        <v>230</v>
      </c>
      <c r="C7" s="22">
        <v>184</v>
      </c>
      <c r="D7" s="22">
        <v>253</v>
      </c>
      <c r="E7" s="22">
        <v>207</v>
      </c>
      <c r="F7" s="21">
        <f>SUM(B7:E7)</f>
        <v>874</v>
      </c>
    </row>
    <row r="8" spans="1:6" ht="16.5">
      <c r="A8" s="23" t="s">
        <v>43</v>
      </c>
      <c r="B8" s="22">
        <v>123</v>
      </c>
      <c r="C8" s="22">
        <v>98</v>
      </c>
      <c r="D8" s="22">
        <v>135</v>
      </c>
      <c r="E8" s="22">
        <v>110</v>
      </c>
      <c r="F8" s="21">
        <f>SUM(B8:E8)</f>
        <v>466</v>
      </c>
    </row>
    <row r="9" spans="1:6" ht="16.5">
      <c r="A9" s="23" t="s">
        <v>42</v>
      </c>
      <c r="B9" s="22">
        <v>528</v>
      </c>
      <c r="C9" s="22">
        <v>422</v>
      </c>
      <c r="D9" s="22">
        <v>580</v>
      </c>
      <c r="E9" s="22">
        <v>470</v>
      </c>
      <c r="F9" s="21">
        <f>SUM(B9:E9)</f>
        <v>2000</v>
      </c>
    </row>
    <row r="10" spans="1:6" ht="16.5">
      <c r="A10" s="23" t="s">
        <v>41</v>
      </c>
      <c r="B10" s="22">
        <v>200</v>
      </c>
      <c r="C10" s="22">
        <v>160</v>
      </c>
      <c r="D10" s="22">
        <v>220</v>
      </c>
      <c r="E10" s="22">
        <v>180</v>
      </c>
      <c r="F10" s="21">
        <f>SUM(B10:E10)</f>
        <v>760</v>
      </c>
    </row>
    <row r="11" spans="1:6" ht="16.5">
      <c r="A11" s="23" t="s">
        <v>40</v>
      </c>
      <c r="B11" s="22">
        <v>1100</v>
      </c>
      <c r="C11" s="22">
        <v>880</v>
      </c>
      <c r="D11" s="22">
        <v>1210</v>
      </c>
      <c r="E11" s="22">
        <v>990</v>
      </c>
      <c r="F11" s="21">
        <f>SUM(B11:E11)</f>
        <v>4180</v>
      </c>
    </row>
    <row r="12" spans="1:6" ht="16.5">
      <c r="A12" s="23" t="s">
        <v>39</v>
      </c>
      <c r="B12" s="22">
        <v>523</v>
      </c>
      <c r="C12" s="22">
        <v>418</v>
      </c>
      <c r="D12" s="22">
        <v>575</v>
      </c>
      <c r="E12" s="22">
        <v>470</v>
      </c>
      <c r="F12" s="21">
        <f>SUM(B12:E12)</f>
        <v>1986</v>
      </c>
    </row>
    <row r="13" spans="1:6" ht="16.5">
      <c r="A13" s="23" t="s">
        <v>38</v>
      </c>
      <c r="B13" s="22">
        <v>538</v>
      </c>
      <c r="C13" s="22">
        <v>430</v>
      </c>
      <c r="D13" s="22">
        <v>591</v>
      </c>
      <c r="E13" s="22">
        <v>484</v>
      </c>
      <c r="F13" s="21">
        <f>SUM(B13:E13)</f>
        <v>2043</v>
      </c>
    </row>
    <row r="14" spans="1:6" ht="16.5">
      <c r="A14" s="23" t="s">
        <v>37</v>
      </c>
      <c r="B14" s="22">
        <v>123</v>
      </c>
      <c r="C14" s="22">
        <v>98</v>
      </c>
      <c r="D14" s="22">
        <v>135</v>
      </c>
      <c r="E14" s="22">
        <v>110</v>
      </c>
      <c r="F14" s="21">
        <f>SUM(B14:E14)</f>
        <v>466</v>
      </c>
    </row>
    <row r="15" spans="1:6" ht="16.5">
      <c r="A15" s="30" t="s">
        <v>36</v>
      </c>
      <c r="B15" s="31">
        <f>SUM(B4:B14)</f>
        <v>5694</v>
      </c>
      <c r="C15" s="31">
        <f>SUM(C4:C14)</f>
        <v>4463</v>
      </c>
      <c r="D15" s="31">
        <f>SUM(D4:D14)</f>
        <v>6260</v>
      </c>
      <c r="E15" s="31">
        <f>SUM(E4:E14)</f>
        <v>5117</v>
      </c>
      <c r="F15" s="32">
        <f>SUM(B15:E15)</f>
        <v>21534</v>
      </c>
    </row>
    <row r="18" spans="1:6" ht="14.25" customHeight="1">
      <c r="A18" s="33"/>
      <c r="B18" s="33"/>
      <c r="C18" s="33"/>
      <c r="D18" s="33"/>
      <c r="E18" s="33"/>
      <c r="F18" s="33"/>
    </row>
  </sheetData>
  <mergeCells count="1">
    <mergeCell ref="A1:F1"/>
  </mergeCells>
  <phoneticPr fontId="2" type="noConversion"/>
  <printOptions headings="1" gridLines="1"/>
  <pageMargins left="0.75" right="0.75" top="1" bottom="1" header="0.5" footer="0.5"/>
  <pageSetup paperSize="9" orientation="landscape" r:id="rId1"/>
  <headerFooter alignWithMargins="0">
    <oddFooter>&amp;C&amp;F&amp;A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0"/>
  <dimension ref="A1:F11"/>
  <sheetViews>
    <sheetView zoomScale="130" zoomScaleNormal="130" workbookViewId="0">
      <selection activeCell="D32" sqref="D32"/>
    </sheetView>
  </sheetViews>
  <sheetFormatPr defaultRowHeight="16.5"/>
  <cols>
    <col min="1" max="1" width="9.625" bestFit="1" customWidth="1"/>
  </cols>
  <sheetData>
    <row r="1" spans="1:6" s="1" customFormat="1" ht="21">
      <c r="A1" s="17" t="s">
        <v>7</v>
      </c>
      <c r="B1" s="17"/>
      <c r="C1" s="17"/>
      <c r="D1" s="17"/>
      <c r="E1" s="17"/>
      <c r="F1" s="17"/>
    </row>
    <row r="2" spans="1:6" s="1" customFormat="1">
      <c r="A2" s="6" t="s">
        <v>4</v>
      </c>
      <c r="B2" s="7" t="s">
        <v>5</v>
      </c>
      <c r="C2" s="7" t="s">
        <v>6</v>
      </c>
      <c r="D2" s="6" t="s">
        <v>2</v>
      </c>
      <c r="E2" s="6" t="s">
        <v>1</v>
      </c>
      <c r="F2" s="6" t="s">
        <v>0</v>
      </c>
    </row>
    <row r="3" spans="1:6" s="1" customFormat="1">
      <c r="A3" s="2">
        <v>2012004</v>
      </c>
      <c r="B3" s="5">
        <v>60</v>
      </c>
      <c r="C3" s="5">
        <v>50</v>
      </c>
      <c r="D3" s="4">
        <f t="shared" ref="D3:D11" si="0">SUM(B3:C3)</f>
        <v>110</v>
      </c>
      <c r="E3" s="3">
        <f t="shared" ref="E3:E11" si="1">AVERAGE(B3:C3)</f>
        <v>55</v>
      </c>
      <c r="F3" s="2" t="str">
        <f>IF(E3&gt;=70,"합격","불합격")</f>
        <v>불합격</v>
      </c>
    </row>
    <row r="4" spans="1:6" s="1" customFormat="1">
      <c r="A4" s="2">
        <v>2012007</v>
      </c>
      <c r="B4" s="5">
        <v>79</v>
      </c>
      <c r="C4" s="5">
        <v>80</v>
      </c>
      <c r="D4" s="4">
        <f t="shared" si="0"/>
        <v>159</v>
      </c>
      <c r="E4" s="3">
        <f t="shared" si="1"/>
        <v>79.5</v>
      </c>
      <c r="F4" s="2" t="str">
        <f t="shared" ref="F4:F11" si="2">IF(E4&gt;=70,"합격","불합격")</f>
        <v>합격</v>
      </c>
    </row>
    <row r="5" spans="1:6" s="1" customFormat="1">
      <c r="A5" s="2">
        <v>2012002</v>
      </c>
      <c r="B5" s="5">
        <v>78</v>
      </c>
      <c r="C5" s="5">
        <v>79</v>
      </c>
      <c r="D5" s="4">
        <f t="shared" si="0"/>
        <v>157</v>
      </c>
      <c r="E5" s="3">
        <f t="shared" si="1"/>
        <v>78.5</v>
      </c>
      <c r="F5" s="2" t="str">
        <f t="shared" si="2"/>
        <v>합격</v>
      </c>
    </row>
    <row r="6" spans="1:6" s="1" customFormat="1">
      <c r="A6" s="2">
        <v>2012006</v>
      </c>
      <c r="B6" s="5">
        <v>50</v>
      </c>
      <c r="C6" s="5">
        <v>64</v>
      </c>
      <c r="D6" s="4">
        <f t="shared" si="0"/>
        <v>114</v>
      </c>
      <c r="E6" s="3">
        <f t="shared" si="1"/>
        <v>57</v>
      </c>
      <c r="F6" s="2" t="str">
        <f t="shared" si="2"/>
        <v>불합격</v>
      </c>
    </row>
    <row r="7" spans="1:6" s="1" customFormat="1">
      <c r="A7" s="2">
        <v>2012005</v>
      </c>
      <c r="B7" s="5">
        <v>97</v>
      </c>
      <c r="C7" s="5">
        <v>90</v>
      </c>
      <c r="D7" s="4">
        <f t="shared" si="0"/>
        <v>187</v>
      </c>
      <c r="E7" s="3">
        <f t="shared" si="1"/>
        <v>93.5</v>
      </c>
      <c r="F7" s="2" t="str">
        <f t="shared" si="2"/>
        <v>합격</v>
      </c>
    </row>
    <row r="8" spans="1:6" s="1" customFormat="1">
      <c r="A8" s="2">
        <v>2012003</v>
      </c>
      <c r="B8" s="5">
        <v>60</v>
      </c>
      <c r="C8" s="5">
        <v>98</v>
      </c>
      <c r="D8" s="4">
        <f t="shared" si="0"/>
        <v>158</v>
      </c>
      <c r="E8" s="3">
        <f t="shared" si="1"/>
        <v>79</v>
      </c>
      <c r="F8" s="2" t="str">
        <f t="shared" si="2"/>
        <v>합격</v>
      </c>
    </row>
    <row r="9" spans="1:6" s="1" customFormat="1">
      <c r="A9" s="2">
        <v>2012001</v>
      </c>
      <c r="B9" s="5">
        <v>55</v>
      </c>
      <c r="C9" s="5">
        <v>51</v>
      </c>
      <c r="D9" s="4">
        <f t="shared" si="0"/>
        <v>106</v>
      </c>
      <c r="E9" s="3">
        <f t="shared" si="1"/>
        <v>53</v>
      </c>
      <c r="F9" s="2" t="str">
        <f t="shared" si="2"/>
        <v>불합격</v>
      </c>
    </row>
    <row r="10" spans="1:6" s="1" customFormat="1">
      <c r="A10" s="2">
        <v>2012000</v>
      </c>
      <c r="B10" s="5">
        <v>85</v>
      </c>
      <c r="C10" s="5">
        <v>80</v>
      </c>
      <c r="D10" s="4">
        <f t="shared" si="0"/>
        <v>165</v>
      </c>
      <c r="E10" s="3">
        <f t="shared" si="1"/>
        <v>82.5</v>
      </c>
      <c r="F10" s="2" t="str">
        <f t="shared" si="2"/>
        <v>합격</v>
      </c>
    </row>
    <row r="11" spans="1:6" s="1" customFormat="1">
      <c r="A11" s="2">
        <v>2012008</v>
      </c>
      <c r="B11" s="5">
        <v>45</v>
      </c>
      <c r="C11" s="5">
        <v>65</v>
      </c>
      <c r="D11" s="4">
        <f t="shared" si="0"/>
        <v>110</v>
      </c>
      <c r="E11" s="3">
        <f t="shared" si="1"/>
        <v>55</v>
      </c>
      <c r="F11" s="2" t="str">
        <f t="shared" si="2"/>
        <v>불합격</v>
      </c>
    </row>
  </sheetData>
  <mergeCells count="1">
    <mergeCell ref="A1:F1"/>
  </mergeCells>
  <phoneticPr fontId="2" type="noConversion"/>
  <pageMargins left="0.7" right="0.7" top="0.75" bottom="0.75" header="0.3" footer="0.3"/>
  <ignoredErrors>
    <ignoredError sqref="D3:E11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topLeftCell="A21" zoomScale="130" zoomScaleNormal="130" workbookViewId="0">
      <selection activeCell="D32" sqref="D32"/>
    </sheetView>
  </sheetViews>
  <sheetFormatPr defaultRowHeight="16.5"/>
  <cols>
    <col min="1" max="1" width="9.625" bestFit="1" customWidth="1"/>
  </cols>
  <sheetData>
    <row r="1" spans="1:6" s="1" customFormat="1" ht="21">
      <c r="A1" s="17" t="s">
        <v>7</v>
      </c>
      <c r="B1" s="17"/>
      <c r="C1" s="17"/>
      <c r="D1" s="17"/>
      <c r="E1" s="17"/>
      <c r="F1" s="17"/>
    </row>
    <row r="2" spans="1:6" s="1" customFormat="1">
      <c r="A2" s="6" t="s">
        <v>4</v>
      </c>
      <c r="B2" s="7" t="s">
        <v>5</v>
      </c>
      <c r="C2" s="7" t="s">
        <v>6</v>
      </c>
      <c r="D2" s="6" t="s">
        <v>2</v>
      </c>
      <c r="E2" s="6" t="s">
        <v>1</v>
      </c>
      <c r="F2" s="6" t="s">
        <v>0</v>
      </c>
    </row>
    <row r="3" spans="1:6" s="1" customFormat="1">
      <c r="A3" s="2">
        <v>2012004</v>
      </c>
      <c r="B3" s="5">
        <v>60</v>
      </c>
      <c r="C3" s="5">
        <v>50</v>
      </c>
      <c r="D3" s="4">
        <f t="shared" ref="D3:D11" si="0">SUM(B3:C3)</f>
        <v>110</v>
      </c>
      <c r="E3" s="3">
        <f t="shared" ref="E3:E11" si="1">AVERAGE(B3:C3)</f>
        <v>55</v>
      </c>
      <c r="F3" s="2" t="str">
        <f>IF(E3&gt;=70,"합격","불합격")</f>
        <v>불합격</v>
      </c>
    </row>
    <row r="4" spans="1:6" s="1" customFormat="1">
      <c r="A4" s="2">
        <v>2012007</v>
      </c>
      <c r="B4" s="5">
        <v>79</v>
      </c>
      <c r="C4" s="5">
        <v>80</v>
      </c>
      <c r="D4" s="4">
        <f t="shared" si="0"/>
        <v>159</v>
      </c>
      <c r="E4" s="3">
        <f t="shared" si="1"/>
        <v>79.5</v>
      </c>
      <c r="F4" s="2" t="str">
        <f t="shared" ref="F4:F11" si="2">IF(E4&gt;=70,"합격","불합격")</f>
        <v>합격</v>
      </c>
    </row>
    <row r="5" spans="1:6" s="1" customFormat="1">
      <c r="A5" s="2">
        <v>2012002</v>
      </c>
      <c r="B5" s="5">
        <v>78</v>
      </c>
      <c r="C5" s="5">
        <v>79</v>
      </c>
      <c r="D5" s="4">
        <f t="shared" si="0"/>
        <v>157</v>
      </c>
      <c r="E5" s="3">
        <f t="shared" si="1"/>
        <v>78.5</v>
      </c>
      <c r="F5" s="2" t="str">
        <f t="shared" si="2"/>
        <v>합격</v>
      </c>
    </row>
    <row r="6" spans="1:6" s="1" customFormat="1">
      <c r="A6" s="2">
        <v>2012006</v>
      </c>
      <c r="B6" s="5">
        <v>50</v>
      </c>
      <c r="C6" s="5">
        <v>64</v>
      </c>
      <c r="D6" s="4">
        <f t="shared" si="0"/>
        <v>114</v>
      </c>
      <c r="E6" s="3">
        <f t="shared" si="1"/>
        <v>57</v>
      </c>
      <c r="F6" s="2" t="str">
        <f t="shared" si="2"/>
        <v>불합격</v>
      </c>
    </row>
    <row r="7" spans="1:6" s="1" customFormat="1">
      <c r="A7" s="2">
        <v>2012005</v>
      </c>
      <c r="B7" s="5">
        <v>97</v>
      </c>
      <c r="C7" s="5">
        <v>90</v>
      </c>
      <c r="D7" s="4">
        <f t="shared" si="0"/>
        <v>187</v>
      </c>
      <c r="E7" s="3">
        <f t="shared" si="1"/>
        <v>93.5</v>
      </c>
      <c r="F7" s="2" t="str">
        <f t="shared" si="2"/>
        <v>합격</v>
      </c>
    </row>
    <row r="8" spans="1:6" s="1" customFormat="1">
      <c r="A8" s="2">
        <v>2012003</v>
      </c>
      <c r="B8" s="5">
        <v>60</v>
      </c>
      <c r="C8" s="5">
        <v>98</v>
      </c>
      <c r="D8" s="4">
        <f t="shared" si="0"/>
        <v>158</v>
      </c>
      <c r="E8" s="3">
        <f t="shared" si="1"/>
        <v>79</v>
      </c>
      <c r="F8" s="2" t="str">
        <f t="shared" si="2"/>
        <v>합격</v>
      </c>
    </row>
    <row r="9" spans="1:6" s="1" customFormat="1">
      <c r="A9" s="2">
        <v>2012001</v>
      </c>
      <c r="B9" s="5">
        <v>55</v>
      </c>
      <c r="C9" s="5">
        <v>51</v>
      </c>
      <c r="D9" s="4">
        <f t="shared" si="0"/>
        <v>106</v>
      </c>
      <c r="E9" s="3">
        <f t="shared" si="1"/>
        <v>53</v>
      </c>
      <c r="F9" s="2" t="str">
        <f t="shared" si="2"/>
        <v>불합격</v>
      </c>
    </row>
    <row r="10" spans="1:6" s="1" customFormat="1">
      <c r="A10" s="2">
        <v>2012000</v>
      </c>
      <c r="B10" s="5">
        <v>85</v>
      </c>
      <c r="C10" s="5">
        <v>80</v>
      </c>
      <c r="D10" s="4">
        <f t="shared" si="0"/>
        <v>165</v>
      </c>
      <c r="E10" s="3">
        <f t="shared" si="1"/>
        <v>82.5</v>
      </c>
      <c r="F10" s="2" t="str">
        <f t="shared" si="2"/>
        <v>합격</v>
      </c>
    </row>
    <row r="11" spans="1:6" s="1" customFormat="1">
      <c r="A11" s="2">
        <v>2012008</v>
      </c>
      <c r="B11" s="5">
        <v>45</v>
      </c>
      <c r="C11" s="5">
        <v>65</v>
      </c>
      <c r="D11" s="4">
        <f t="shared" si="0"/>
        <v>110</v>
      </c>
      <c r="E11" s="3">
        <f t="shared" si="1"/>
        <v>55</v>
      </c>
      <c r="F11" s="2" t="str">
        <f t="shared" si="2"/>
        <v>불합격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11"/>
  <dimension ref="A1:F22"/>
  <sheetViews>
    <sheetView tabSelected="1" zoomScale="130" zoomScaleNormal="130" workbookViewId="0">
      <selection activeCell="K21" sqref="K21"/>
    </sheetView>
  </sheetViews>
  <sheetFormatPr defaultRowHeight="16.5"/>
  <cols>
    <col min="1" max="1" width="9.625" bestFit="1" customWidth="1"/>
  </cols>
  <sheetData>
    <row r="1" spans="1:6" s="1" customFormat="1" ht="21">
      <c r="A1" s="17" t="s">
        <v>7</v>
      </c>
      <c r="B1" s="17"/>
      <c r="C1" s="17"/>
      <c r="D1" s="17"/>
      <c r="E1" s="17"/>
      <c r="F1" s="17"/>
    </row>
    <row r="2" spans="1:6" s="1" customFormat="1">
      <c r="A2" s="15" t="s">
        <v>4</v>
      </c>
      <c r="B2" s="16" t="s">
        <v>5</v>
      </c>
      <c r="C2" s="16" t="s">
        <v>6</v>
      </c>
      <c r="D2" s="15" t="s">
        <v>2</v>
      </c>
      <c r="E2" s="15" t="s">
        <v>1</v>
      </c>
      <c r="F2" s="15" t="s">
        <v>0</v>
      </c>
    </row>
    <row r="3" spans="1:6" s="1" customFormat="1">
      <c r="A3" s="2">
        <v>2012000</v>
      </c>
      <c r="B3" s="5">
        <v>85</v>
      </c>
      <c r="C3" s="5">
        <v>80</v>
      </c>
      <c r="D3" s="4">
        <f t="shared" ref="D3:D11" si="0">SUM(B3:C3)</f>
        <v>165</v>
      </c>
      <c r="E3" s="3">
        <f t="shared" ref="E3:E11" si="1">AVERAGE(B3:C3)</f>
        <v>82.5</v>
      </c>
      <c r="F3" s="2" t="str">
        <f t="shared" ref="F3:F11" si="2">IF(E3&gt;=70,"합격","불합격")</f>
        <v>합격</v>
      </c>
    </row>
    <row r="4" spans="1:6" s="1" customFormat="1">
      <c r="A4" s="2">
        <v>2012001</v>
      </c>
      <c r="B4" s="5">
        <v>55</v>
      </c>
      <c r="C4" s="5">
        <v>51</v>
      </c>
      <c r="D4" s="4">
        <f t="shared" si="0"/>
        <v>106</v>
      </c>
      <c r="E4" s="3">
        <f t="shared" si="1"/>
        <v>53</v>
      </c>
      <c r="F4" s="2" t="str">
        <f t="shared" si="2"/>
        <v>불합격</v>
      </c>
    </row>
    <row r="5" spans="1:6" s="1" customFormat="1">
      <c r="A5" s="2">
        <v>2012002</v>
      </c>
      <c r="B5" s="5">
        <v>78</v>
      </c>
      <c r="C5" s="5">
        <v>79</v>
      </c>
      <c r="D5" s="4">
        <f t="shared" si="0"/>
        <v>157</v>
      </c>
      <c r="E5" s="3">
        <f t="shared" si="1"/>
        <v>78.5</v>
      </c>
      <c r="F5" s="2" t="str">
        <f t="shared" si="2"/>
        <v>합격</v>
      </c>
    </row>
    <row r="6" spans="1:6" s="1" customFormat="1">
      <c r="A6" s="2">
        <v>2012003</v>
      </c>
      <c r="B6" s="5">
        <v>60</v>
      </c>
      <c r="C6" s="5">
        <v>98</v>
      </c>
      <c r="D6" s="4">
        <f t="shared" si="0"/>
        <v>158</v>
      </c>
      <c r="E6" s="3">
        <f t="shared" si="1"/>
        <v>79</v>
      </c>
      <c r="F6" s="2" t="str">
        <f t="shared" si="2"/>
        <v>합격</v>
      </c>
    </row>
    <row r="7" spans="1:6" s="1" customFormat="1">
      <c r="A7" s="2">
        <v>2012004</v>
      </c>
      <c r="B7" s="5">
        <v>60</v>
      </c>
      <c r="C7" s="5">
        <v>50</v>
      </c>
      <c r="D7" s="4">
        <f t="shared" si="0"/>
        <v>110</v>
      </c>
      <c r="E7" s="3">
        <f t="shared" si="1"/>
        <v>55</v>
      </c>
      <c r="F7" s="2" t="str">
        <f t="shared" si="2"/>
        <v>불합격</v>
      </c>
    </row>
    <row r="8" spans="1:6" s="1" customFormat="1">
      <c r="A8" s="2">
        <v>2012005</v>
      </c>
      <c r="B8" s="5">
        <v>97</v>
      </c>
      <c r="C8" s="5">
        <v>90</v>
      </c>
      <c r="D8" s="4">
        <f t="shared" si="0"/>
        <v>187</v>
      </c>
      <c r="E8" s="3">
        <f t="shared" si="1"/>
        <v>93.5</v>
      </c>
      <c r="F8" s="2" t="str">
        <f t="shared" si="2"/>
        <v>합격</v>
      </c>
    </row>
    <row r="9" spans="1:6" s="1" customFormat="1">
      <c r="A9" s="2">
        <v>2012006</v>
      </c>
      <c r="B9" s="5">
        <v>50</v>
      </c>
      <c r="C9" s="5">
        <v>64</v>
      </c>
      <c r="D9" s="4">
        <f t="shared" si="0"/>
        <v>114</v>
      </c>
      <c r="E9" s="3">
        <f t="shared" si="1"/>
        <v>57</v>
      </c>
      <c r="F9" s="2" t="str">
        <f t="shared" si="2"/>
        <v>불합격</v>
      </c>
    </row>
    <row r="10" spans="1:6" s="1" customFormat="1">
      <c r="A10" s="2">
        <v>2012007</v>
      </c>
      <c r="B10" s="5">
        <v>79</v>
      </c>
      <c r="C10" s="5">
        <v>80</v>
      </c>
      <c r="D10" s="4">
        <f t="shared" si="0"/>
        <v>159</v>
      </c>
      <c r="E10" s="3">
        <f t="shared" si="1"/>
        <v>79.5</v>
      </c>
      <c r="F10" s="2" t="str">
        <f t="shared" si="2"/>
        <v>합격</v>
      </c>
    </row>
    <row r="11" spans="1:6" s="1" customFormat="1">
      <c r="A11" s="2">
        <v>2012008</v>
      </c>
      <c r="B11" s="5">
        <v>45</v>
      </c>
      <c r="C11" s="5">
        <v>65</v>
      </c>
      <c r="D11" s="4">
        <f t="shared" si="0"/>
        <v>110</v>
      </c>
      <c r="E11" s="3">
        <f t="shared" si="1"/>
        <v>55</v>
      </c>
      <c r="F11" s="2" t="str">
        <f t="shared" si="2"/>
        <v>불합격</v>
      </c>
    </row>
    <row r="13" spans="1:6">
      <c r="A13" s="36" t="s">
        <v>56</v>
      </c>
      <c r="B13" s="36" t="s">
        <v>57</v>
      </c>
      <c r="D13" s="36" t="s">
        <v>56</v>
      </c>
      <c r="E13" s="36" t="s">
        <v>57</v>
      </c>
    </row>
    <row r="14" spans="1:6">
      <c r="A14" s="35" t="s">
        <v>58</v>
      </c>
      <c r="B14" s="35" t="s">
        <v>58</v>
      </c>
      <c r="D14" s="35" t="s">
        <v>58</v>
      </c>
      <c r="E14" s="34"/>
    </row>
    <row r="15" spans="1:6">
      <c r="D15" s="34"/>
      <c r="E15" s="35" t="s">
        <v>58</v>
      </c>
    </row>
    <row r="18" spans="1:3">
      <c r="A18" s="15" t="s">
        <v>4</v>
      </c>
      <c r="B18" s="15" t="s">
        <v>2</v>
      </c>
      <c r="C18" s="15" t="s">
        <v>1</v>
      </c>
    </row>
    <row r="19" spans="1:3">
      <c r="A19" s="2">
        <v>2012000</v>
      </c>
      <c r="B19" s="4">
        <v>165</v>
      </c>
      <c r="C19" s="3">
        <v>82.5</v>
      </c>
    </row>
    <row r="20" spans="1:3">
      <c r="A20" s="2">
        <v>2012002</v>
      </c>
      <c r="B20" s="4">
        <v>157</v>
      </c>
      <c r="C20" s="3">
        <v>78.5</v>
      </c>
    </row>
    <row r="21" spans="1:3">
      <c r="A21" s="2">
        <v>2012005</v>
      </c>
      <c r="B21" s="4">
        <v>187</v>
      </c>
      <c r="C21" s="3">
        <v>93.5</v>
      </c>
    </row>
    <row r="22" spans="1:3">
      <c r="A22" s="2">
        <v>2012007</v>
      </c>
      <c r="B22" s="4">
        <v>159</v>
      </c>
      <c r="C22" s="3">
        <v>79.5</v>
      </c>
    </row>
  </sheetData>
  <sortState ref="A3:F11">
    <sortCondition ref="A3:A11"/>
    <sortCondition descending="1" ref="D3:D11"/>
    <sortCondition descending="1" ref="E3:E11"/>
  </sortState>
  <mergeCells count="1">
    <mergeCell ref="A1:F1"/>
  </mergeCells>
  <phoneticPr fontId="2" type="noConversion"/>
  <pageMargins left="0.7" right="0.7" top="0.75" bottom="0.75" header="0.3" footer="0.3"/>
  <ignoredErrors>
    <ignoredError sqref="D3:E11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K17"/>
  <sheetViews>
    <sheetView workbookViewId="0">
      <selection activeCell="I17" sqref="I17"/>
    </sheetView>
  </sheetViews>
  <sheetFormatPr defaultRowHeight="13.5"/>
  <cols>
    <col min="1" max="1" width="8.875" style="8" customWidth="1"/>
    <col min="2" max="2" width="9.625" style="8" customWidth="1"/>
    <col min="3" max="3" width="11.625" style="8" customWidth="1"/>
    <col min="4" max="4" width="9" style="8"/>
    <col min="5" max="9" width="9.25" style="8" customWidth="1"/>
    <col min="10" max="10" width="9.125" style="8" customWidth="1"/>
    <col min="11" max="11" width="13.25" style="8" customWidth="1"/>
    <col min="12" max="16384" width="9" style="8"/>
  </cols>
  <sheetData>
    <row r="1" spans="1:11" ht="18.75">
      <c r="A1" s="18" t="s">
        <v>35</v>
      </c>
      <c r="B1" s="18"/>
      <c r="C1" s="18"/>
      <c r="D1" s="18"/>
      <c r="E1" s="18"/>
      <c r="F1" s="18"/>
      <c r="G1" s="18"/>
    </row>
    <row r="2" spans="1:11">
      <c r="F2" s="19"/>
      <c r="G2" s="19"/>
    </row>
    <row r="3" spans="1:11" ht="18.75" customHeight="1">
      <c r="A3" s="13" t="s">
        <v>34</v>
      </c>
      <c r="B3" s="13" t="s">
        <v>3</v>
      </c>
      <c r="C3" s="13" t="s">
        <v>33</v>
      </c>
      <c r="D3" s="13" t="s">
        <v>32</v>
      </c>
      <c r="E3" s="13" t="s">
        <v>31</v>
      </c>
      <c r="F3" s="13" t="s">
        <v>30</v>
      </c>
      <c r="G3" s="13" t="s">
        <v>29</v>
      </c>
    </row>
    <row r="4" spans="1:11" ht="16.5">
      <c r="A4" s="13" t="s">
        <v>28</v>
      </c>
      <c r="B4" s="13" t="s">
        <v>27</v>
      </c>
      <c r="C4" s="13" t="s">
        <v>16</v>
      </c>
      <c r="D4" s="12">
        <v>86</v>
      </c>
      <c r="E4" s="11">
        <v>75</v>
      </c>
      <c r="F4" s="11">
        <v>82</v>
      </c>
      <c r="G4" s="11">
        <v>243</v>
      </c>
      <c r="K4" s="10"/>
    </row>
    <row r="5" spans="1:11" ht="16.5">
      <c r="A5" s="13" t="s">
        <v>26</v>
      </c>
      <c r="B5" s="13" t="s">
        <v>25</v>
      </c>
      <c r="C5" s="13" t="s">
        <v>8</v>
      </c>
      <c r="D5" s="12">
        <v>97</v>
      </c>
      <c r="E5" s="11">
        <v>89</v>
      </c>
      <c r="F5" s="11">
        <v>93</v>
      </c>
      <c r="G5" s="11">
        <v>279</v>
      </c>
      <c r="K5" s="10"/>
    </row>
    <row r="6" spans="1:11" ht="16.5">
      <c r="A6" s="13" t="s">
        <v>24</v>
      </c>
      <c r="B6" s="13" t="s">
        <v>23</v>
      </c>
      <c r="C6" s="13" t="s">
        <v>11</v>
      </c>
      <c r="D6" s="12">
        <v>69</v>
      </c>
      <c r="E6" s="11">
        <v>77</v>
      </c>
      <c r="F6" s="11">
        <v>87</v>
      </c>
      <c r="G6" s="11">
        <v>233</v>
      </c>
      <c r="K6" s="10"/>
    </row>
    <row r="7" spans="1:11" ht="16.5">
      <c r="A7" s="13" t="s">
        <v>22</v>
      </c>
      <c r="B7" s="13" t="s">
        <v>21</v>
      </c>
      <c r="C7" s="13" t="s">
        <v>16</v>
      </c>
      <c r="D7" s="12">
        <v>73</v>
      </c>
      <c r="E7" s="11">
        <v>64</v>
      </c>
      <c r="F7" s="11">
        <v>82</v>
      </c>
      <c r="G7" s="11">
        <v>219</v>
      </c>
      <c r="K7" s="10"/>
    </row>
    <row r="8" spans="1:11" ht="16.5">
      <c r="A8" s="13" t="s">
        <v>20</v>
      </c>
      <c r="B8" s="13" t="s">
        <v>19</v>
      </c>
      <c r="C8" s="13" t="s">
        <v>11</v>
      </c>
      <c r="D8" s="12">
        <v>82</v>
      </c>
      <c r="E8" s="11">
        <v>91</v>
      </c>
      <c r="F8" s="11">
        <v>85</v>
      </c>
      <c r="G8" s="11">
        <v>258</v>
      </c>
      <c r="I8" s="14"/>
      <c r="K8" s="10"/>
    </row>
    <row r="9" spans="1:11" ht="16.5">
      <c r="A9" s="13" t="s">
        <v>18</v>
      </c>
      <c r="B9" s="13" t="s">
        <v>17</v>
      </c>
      <c r="C9" s="13" t="s">
        <v>16</v>
      </c>
      <c r="D9" s="12">
        <v>75</v>
      </c>
      <c r="E9" s="11">
        <v>86</v>
      </c>
      <c r="F9" s="11">
        <v>77</v>
      </c>
      <c r="G9" s="11">
        <v>238</v>
      </c>
      <c r="K9" s="10"/>
    </row>
    <row r="10" spans="1:11" ht="16.5">
      <c r="A10" s="13" t="s">
        <v>15</v>
      </c>
      <c r="B10" s="13" t="s">
        <v>14</v>
      </c>
      <c r="C10" s="13" t="s">
        <v>8</v>
      </c>
      <c r="D10" s="12">
        <v>93</v>
      </c>
      <c r="E10" s="11">
        <v>85</v>
      </c>
      <c r="F10" s="11">
        <v>88</v>
      </c>
      <c r="G10" s="11">
        <v>266</v>
      </c>
      <c r="K10" s="10"/>
    </row>
    <row r="11" spans="1:11" ht="16.5">
      <c r="A11" s="13" t="s">
        <v>13</v>
      </c>
      <c r="B11" s="13" t="s">
        <v>12</v>
      </c>
      <c r="C11" s="13" t="s">
        <v>11</v>
      </c>
      <c r="D11" s="12">
        <v>84</v>
      </c>
      <c r="E11" s="11">
        <v>74</v>
      </c>
      <c r="F11" s="11">
        <v>63</v>
      </c>
      <c r="G11" s="11">
        <v>221</v>
      </c>
      <c r="K11" s="10"/>
    </row>
    <row r="12" spans="1:11" ht="16.5">
      <c r="A12" s="13" t="s">
        <v>10</v>
      </c>
      <c r="B12" s="13" t="s">
        <v>9</v>
      </c>
      <c r="C12" s="13" t="s">
        <v>8</v>
      </c>
      <c r="D12" s="12">
        <v>77</v>
      </c>
      <c r="E12" s="11">
        <v>76</v>
      </c>
      <c r="F12" s="11">
        <v>68</v>
      </c>
      <c r="G12" s="11">
        <v>221</v>
      </c>
      <c r="K12" s="10"/>
    </row>
    <row r="15" spans="1:11">
      <c r="A15" s="9"/>
      <c r="B15" s="9"/>
      <c r="C15" s="9"/>
      <c r="D15" s="9"/>
      <c r="E15" s="9"/>
      <c r="F15" s="9"/>
    </row>
    <row r="16" spans="1:11">
      <c r="A16" s="9"/>
      <c r="B16" s="9"/>
      <c r="C16" s="9"/>
      <c r="D16" s="9"/>
      <c r="E16" s="9"/>
      <c r="F16" s="9"/>
    </row>
    <row r="17" spans="1:6">
      <c r="A17" s="9"/>
      <c r="B17" s="9"/>
      <c r="C17" s="9"/>
      <c r="D17" s="9"/>
      <c r="E17" s="9"/>
      <c r="F17" s="9"/>
    </row>
  </sheetData>
  <mergeCells count="2">
    <mergeCell ref="A1:G1"/>
    <mergeCell ref="F2:G2"/>
  </mergeCells>
  <phoneticPr fontId="2" type="noConversion"/>
  <printOptions headings="1" gridLines="1"/>
  <pageMargins left="0.75" right="0.75" top="0.41" bottom="1" header="0.28000000000000003" footer="0.5"/>
  <pageSetup paperSize="9" orientation="landscape" r:id="rId1"/>
  <headerFooter alignWithMargins="0">
    <oddFooter>&amp;C&amp;F&amp;A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이름이 지정된 범위</vt:lpstr>
      </vt:variant>
      <vt:variant>
        <vt:i4>2</vt:i4>
      </vt:variant>
    </vt:vector>
  </HeadingPairs>
  <TitlesOfParts>
    <vt:vector size="8" baseType="lpstr">
      <vt:lpstr>고급필터</vt:lpstr>
      <vt:lpstr>고급필터 (2)</vt:lpstr>
      <vt:lpstr>정렬1(예제) </vt:lpstr>
      <vt:lpstr>정렬1(예제)  (3)</vt:lpstr>
      <vt:lpstr>정렬1(예제)  (2)</vt:lpstr>
      <vt:lpstr>기본작업-3</vt:lpstr>
      <vt:lpstr>'정렬1(예제)  (2)'!Criteria</vt:lpstr>
      <vt:lpstr>'정렬1(예제)  (2)'!Extract</vt:lpstr>
    </vt:vector>
  </TitlesOfParts>
  <Company>WinXP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홍길동</dc:creator>
  <cp:lastModifiedBy>hye</cp:lastModifiedBy>
  <dcterms:created xsi:type="dcterms:W3CDTF">2012-03-11T14:37:56Z</dcterms:created>
  <dcterms:modified xsi:type="dcterms:W3CDTF">2012-03-12T07:08:19Z</dcterms:modified>
</cp:coreProperties>
</file>