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acobpowers/p/325/coins/"/>
    </mc:Choice>
  </mc:AlternateContent>
  <bookViews>
    <workbookView xWindow="9680" yWindow="30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E27" i="1"/>
  <c r="E28" i="1"/>
  <c r="E29" i="1"/>
  <c r="E30" i="1"/>
  <c r="E31" i="1"/>
  <c r="E32" i="1"/>
  <c r="E33" i="1"/>
  <c r="E34" i="1"/>
  <c r="E35" i="1"/>
  <c r="E26" i="1"/>
  <c r="E3" i="1"/>
  <c r="E4" i="1"/>
  <c r="E5" i="1"/>
  <c r="E6" i="1"/>
  <c r="E7" i="1"/>
  <c r="E8" i="1"/>
  <c r="E9" i="1"/>
  <c r="E10" i="1"/>
  <c r="E11" i="1"/>
  <c r="E2" i="1"/>
  <c r="E15" i="1"/>
  <c r="E14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<sst xmlns="http://schemas.openxmlformats.org/spreadsheetml/2006/main" count="25" uniqueCount="17">
  <si>
    <t xml:space="preserve">Run 1 </t>
  </si>
  <si>
    <t>Run 2</t>
  </si>
  <si>
    <t>Run 3</t>
  </si>
  <si>
    <t>Average</t>
  </si>
  <si>
    <t>Amount (n = 1 ,5,10,25)</t>
  </si>
  <si>
    <t>50 and 500</t>
  </si>
  <si>
    <t>100 and 1000</t>
  </si>
  <si>
    <t>150 and 1500</t>
  </si>
  <si>
    <t>200 and 2000</t>
  </si>
  <si>
    <t>250 and 2500</t>
  </si>
  <si>
    <t>300 and 3000</t>
  </si>
  <si>
    <t xml:space="preserve">350 and 3500 </t>
  </si>
  <si>
    <t>400 and 4000</t>
  </si>
  <si>
    <t>450 and 4500</t>
  </si>
  <si>
    <t>500 and 5000</t>
  </si>
  <si>
    <t>Amount and Denomination</t>
  </si>
  <si>
    <t xml:space="preserve">Denominations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</si>
</sst>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ourier"/>
    </font>
    <font>
      <sz val="12"/>
      <color theme="1"/>
      <name val="Courie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Making Amount</a:t>
            </a:r>
            <a:r>
              <a:rPr lang="en-US" baseline="0"/>
              <a:t>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Amount (n = 1 ,5,10,25)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52274715660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0.00738398234049666</c:v>
                </c:pt>
                <c:pt idx="1">
                  <c:v>0.0155123074849333</c:v>
                </c:pt>
                <c:pt idx="2">
                  <c:v>0.0232243537903</c:v>
                </c:pt>
                <c:pt idx="3">
                  <c:v>0.0282937685648333</c:v>
                </c:pt>
                <c:pt idx="4">
                  <c:v>0.0371507008870333</c:v>
                </c:pt>
                <c:pt idx="5">
                  <c:v>0.0421172777812</c:v>
                </c:pt>
                <c:pt idx="6">
                  <c:v>0.0508677959442333</c:v>
                </c:pt>
                <c:pt idx="7">
                  <c:v>0.0581086476643667</c:v>
                </c:pt>
                <c:pt idx="8">
                  <c:v>0.0646886825561667</c:v>
                </c:pt>
                <c:pt idx="9">
                  <c:v>0.0717127323150667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806448"/>
        <c:axId val="-1811258032"/>
      </c:scatterChart>
      <c:valAx>
        <c:axId val="-1828806448"/>
        <c:scaling>
          <c:orientation val="minMax"/>
          <c:max val="55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258032"/>
        <c:crosses val="autoZero"/>
        <c:crossBetween val="midCat"/>
      </c:valAx>
      <c:valAx>
        <c:axId val="-18112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8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Making Denominations </a:t>
            </a:r>
            <a:r>
              <a:rPr lang="en-US" baseline="0"/>
              <a:t>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Sheet1!$A$13</c:f>
              <c:strCache>
                <c:ptCount val="1"/>
                <c:pt idx="0">
                  <c:v>Denominations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52274715660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Sheet1!$A$14:$A$23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xVal>
          <c:yVal>
            <c:numRef>
              <c:f>Sheet1!$E$14:$E$23</c:f>
              <c:numCache>
                <c:formatCode>General</c:formatCode>
                <c:ptCount val="10"/>
                <c:pt idx="0">
                  <c:v>0.0141366322835333</c:v>
                </c:pt>
                <c:pt idx="1">
                  <c:v>0.0267582734426</c:v>
                </c:pt>
                <c:pt idx="2">
                  <c:v>0.0397096474965333</c:v>
                </c:pt>
                <c:pt idx="3">
                  <c:v>0.0528491338094333</c:v>
                </c:pt>
                <c:pt idx="4">
                  <c:v>0.0653429826100333</c:v>
                </c:pt>
                <c:pt idx="5">
                  <c:v>0.0781970818837333</c:v>
                </c:pt>
                <c:pt idx="6">
                  <c:v>0.0918342272440666</c:v>
                </c:pt>
                <c:pt idx="7">
                  <c:v>0.106907606124667</c:v>
                </c:pt>
                <c:pt idx="8">
                  <c:v>0.117683966954667</c:v>
                </c:pt>
                <c:pt idx="9">
                  <c:v>0.130506912867333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887536"/>
        <c:axId val="-1905977536"/>
      </c:scatterChart>
      <c:valAx>
        <c:axId val="-1828887536"/>
        <c:scaling>
          <c:orientation val="minMax"/>
          <c:max val="55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977536"/>
        <c:crosses val="autoZero"/>
        <c:crossBetween val="midCat"/>
      </c:valAx>
      <c:valAx>
        <c:axId val="-19059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8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Making Denom/Amt</a:t>
            </a:r>
            <a:r>
              <a:rPr lang="en-US" baseline="0"/>
              <a:t>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Sheet1!$A$25</c:f>
              <c:strCache>
                <c:ptCount val="1"/>
                <c:pt idx="0">
                  <c:v>Amount and Denomination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Sheet1!$A$26:$A$35</c:f>
              <c:numCache>
                <c:formatCode>General</c:formatCode>
                <c:ptCount val="10"/>
                <c:pt idx="0">
                  <c:v>25000.0</c:v>
                </c:pt>
                <c:pt idx="1">
                  <c:v>100000.0</c:v>
                </c:pt>
                <c:pt idx="2">
                  <c:v>225000.0</c:v>
                </c:pt>
                <c:pt idx="3">
                  <c:v>400000.0</c:v>
                </c:pt>
                <c:pt idx="4">
                  <c:v>625000.0</c:v>
                </c:pt>
                <c:pt idx="5">
                  <c:v>900000.0</c:v>
                </c:pt>
                <c:pt idx="6">
                  <c:v>1.225E6</c:v>
                </c:pt>
                <c:pt idx="7">
                  <c:v>1.6E6</c:v>
                </c:pt>
                <c:pt idx="8">
                  <c:v>2.025E6</c:v>
                </c:pt>
                <c:pt idx="9">
                  <c:v>2.5E6</c:v>
                </c:pt>
              </c:numCache>
            </c:numRef>
          </c:xVal>
          <c:yVal>
            <c:numRef>
              <c:f>Sheet1!$E$26:$E$35</c:f>
              <c:numCache>
                <c:formatCode>General</c:formatCode>
                <c:ptCount val="10"/>
                <c:pt idx="0">
                  <c:v>0.00103259086608667</c:v>
                </c:pt>
                <c:pt idx="1">
                  <c:v>0.00392667452494333</c:v>
                </c:pt>
                <c:pt idx="2">
                  <c:v>0.00913866360982333</c:v>
                </c:pt>
                <c:pt idx="3">
                  <c:v>0.0158193111419667</c:v>
                </c:pt>
                <c:pt idx="4">
                  <c:v>0.0244150161743</c:v>
                </c:pt>
                <c:pt idx="5">
                  <c:v>0.0361030101776333</c:v>
                </c:pt>
                <c:pt idx="6">
                  <c:v>0.0503442287445</c:v>
                </c:pt>
                <c:pt idx="7">
                  <c:v>0.0650846958160333</c:v>
                </c:pt>
                <c:pt idx="8">
                  <c:v>0.0836146672566333</c:v>
                </c:pt>
                <c:pt idx="9">
                  <c:v>0.104935328165667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176272"/>
        <c:axId val="-1811011536"/>
      </c:scatterChart>
      <c:valAx>
        <c:axId val="-1811176272"/>
        <c:scaling>
          <c:orientation val="minMax"/>
          <c:max val="2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011536"/>
        <c:crosses val="autoZero"/>
        <c:crossBetween val="midCat"/>
      </c:valAx>
      <c:valAx>
        <c:axId val="-18110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1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38100</xdr:rowOff>
    </xdr:from>
    <xdr:to>
      <xdr:col>4</xdr:col>
      <xdr:colOff>127000</xdr:colOff>
      <xdr:row>55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55</xdr:row>
      <xdr:rowOff>152400</xdr:rowOff>
    </xdr:from>
    <xdr:to>
      <xdr:col>4</xdr:col>
      <xdr:colOff>139700</xdr:colOff>
      <xdr:row>69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69</xdr:row>
      <xdr:rowOff>190500</xdr:rowOff>
    </xdr:from>
    <xdr:to>
      <xdr:col>4</xdr:col>
      <xdr:colOff>177800</xdr:colOff>
      <xdr:row>83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I56" sqref="I56"/>
    </sheetView>
  </sheetViews>
  <sheetFormatPr baseColWidth="10" defaultRowHeight="16" x14ac:dyDescent="0.2"/>
  <cols>
    <col min="1" max="1" width="23.1640625" customWidth="1"/>
    <col min="2" max="3" width="10.83203125" customWidth="1"/>
    <col min="4" max="4" width="13.5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5000</v>
      </c>
      <c r="B2" s="3">
        <v>7.4100494384799999E-3</v>
      </c>
      <c r="C2" s="3">
        <v>7.2638988494899996E-3</v>
      </c>
      <c r="D2" s="3">
        <v>7.4779987335200004E-3</v>
      </c>
      <c r="E2">
        <f>AVERAGE(B2:D2)</f>
        <v>7.3839823404966663E-3</v>
      </c>
    </row>
    <row r="3" spans="1:5" x14ac:dyDescent="0.2">
      <c r="A3" s="2">
        <v>10000</v>
      </c>
      <c r="B3" s="3">
        <v>1.54139995575E-2</v>
      </c>
      <c r="C3" s="3">
        <v>1.5722990036000001E-2</v>
      </c>
      <c r="D3" s="3">
        <v>1.53999328613E-2</v>
      </c>
      <c r="E3">
        <f t="shared" ref="E3:E11" si="0">AVERAGE(B3:D3)</f>
        <v>1.5512307484933334E-2</v>
      </c>
    </row>
    <row r="4" spans="1:5" x14ac:dyDescent="0.2">
      <c r="A4" s="1">
        <v>15000</v>
      </c>
      <c r="B4" s="3">
        <v>2.3290872573900001E-2</v>
      </c>
      <c r="C4" s="3">
        <v>2.2994041442900001E-2</v>
      </c>
      <c r="D4" s="3">
        <v>2.3388147354100001E-2</v>
      </c>
      <c r="E4">
        <f t="shared" si="0"/>
        <v>2.3224353790299999E-2</v>
      </c>
    </row>
    <row r="5" spans="1:5" x14ac:dyDescent="0.2">
      <c r="A5" s="2">
        <v>20000</v>
      </c>
      <c r="B5" s="3">
        <v>2.8490066528299999E-2</v>
      </c>
      <c r="C5" s="3">
        <v>2.79960632324E-2</v>
      </c>
      <c r="D5" s="3">
        <v>2.8395175933800001E-2</v>
      </c>
      <c r="E5">
        <f t="shared" si="0"/>
        <v>2.8293768564833333E-2</v>
      </c>
    </row>
    <row r="6" spans="1:5" x14ac:dyDescent="0.2">
      <c r="A6" s="1">
        <v>25000</v>
      </c>
      <c r="B6" s="3">
        <v>3.7024974822999997E-2</v>
      </c>
      <c r="C6" s="3">
        <v>3.6895036697399998E-2</v>
      </c>
      <c r="D6" s="3">
        <v>3.7532091140699997E-2</v>
      </c>
      <c r="E6">
        <f t="shared" si="0"/>
        <v>3.7150700887033331E-2</v>
      </c>
    </row>
    <row r="7" spans="1:5" x14ac:dyDescent="0.2">
      <c r="A7" s="2">
        <v>30000</v>
      </c>
      <c r="B7" s="3">
        <v>4.2320013046300002E-2</v>
      </c>
      <c r="C7" s="3">
        <v>4.1905879974399998E-2</v>
      </c>
      <c r="D7" s="3">
        <v>4.2125940322899999E-2</v>
      </c>
      <c r="E7">
        <f t="shared" si="0"/>
        <v>4.2117277781200002E-2</v>
      </c>
    </row>
    <row r="8" spans="1:5" x14ac:dyDescent="0.2">
      <c r="A8" s="1">
        <v>35000</v>
      </c>
      <c r="B8" s="3">
        <v>5.1572084426899999E-2</v>
      </c>
      <c r="C8" s="3">
        <v>5.0017118453999997E-2</v>
      </c>
      <c r="D8" s="3">
        <v>5.1014184951799997E-2</v>
      </c>
      <c r="E8">
        <f t="shared" si="0"/>
        <v>5.0867795944233331E-2</v>
      </c>
    </row>
    <row r="9" spans="1:5" x14ac:dyDescent="0.2">
      <c r="A9" s="2">
        <v>40000</v>
      </c>
      <c r="B9" s="3">
        <v>5.8338880538899997E-2</v>
      </c>
      <c r="C9" s="3">
        <v>5.8360099792500002E-2</v>
      </c>
      <c r="D9" s="3">
        <v>5.7626962661699997E-2</v>
      </c>
      <c r="E9">
        <f t="shared" si="0"/>
        <v>5.8108647664366665E-2</v>
      </c>
    </row>
    <row r="10" spans="1:5" x14ac:dyDescent="0.2">
      <c r="A10" s="1">
        <v>45000</v>
      </c>
      <c r="B10" s="3">
        <v>6.5487146377600003E-2</v>
      </c>
      <c r="C10" s="3">
        <v>6.3315868377699994E-2</v>
      </c>
      <c r="D10" s="3">
        <v>6.52630329132E-2</v>
      </c>
      <c r="E10">
        <f t="shared" si="0"/>
        <v>6.4688682556166666E-2</v>
      </c>
    </row>
    <row r="11" spans="1:5" x14ac:dyDescent="0.2">
      <c r="A11" s="2">
        <v>50000</v>
      </c>
      <c r="B11" s="3">
        <v>7.2530031204199999E-2</v>
      </c>
      <c r="C11" s="3">
        <v>7.1318149566700004E-2</v>
      </c>
      <c r="D11" s="3">
        <v>7.1290016174300003E-2</v>
      </c>
      <c r="E11">
        <f t="shared" si="0"/>
        <v>7.1712732315066668E-2</v>
      </c>
    </row>
    <row r="13" spans="1:5" x14ac:dyDescent="0.2">
      <c r="A13" t="s">
        <v>16</v>
      </c>
      <c r="B13" t="s">
        <v>0</v>
      </c>
      <c r="C13" t="s">
        <v>1</v>
      </c>
      <c r="D13" t="s">
        <v>2</v>
      </c>
      <c r="E13" t="s">
        <v>3</v>
      </c>
    </row>
    <row r="14" spans="1:5" x14ac:dyDescent="0.2">
      <c r="A14" s="1">
        <v>5000</v>
      </c>
      <c r="B14" s="3">
        <v>1.3125896453900001E-2</v>
      </c>
      <c r="C14" s="3">
        <v>1.44510269165E-2</v>
      </c>
      <c r="D14" s="3">
        <v>1.4832973480200001E-2</v>
      </c>
      <c r="E14">
        <f>AVERAGE(B14:D14)</f>
        <v>1.4136632283533332E-2</v>
      </c>
    </row>
    <row r="15" spans="1:5" x14ac:dyDescent="0.2">
      <c r="A15" s="2">
        <v>10000</v>
      </c>
      <c r="B15" s="2">
        <v>2.54321098328E-2</v>
      </c>
      <c r="C15" s="3">
        <v>2.71728038788E-2</v>
      </c>
      <c r="D15" s="3">
        <v>2.7669906616199998E-2</v>
      </c>
      <c r="E15">
        <f>AVERAGE(B15:D15)</f>
        <v>2.6758273442600001E-2</v>
      </c>
    </row>
    <row r="16" spans="1:5" x14ac:dyDescent="0.2">
      <c r="A16" s="1">
        <v>15000</v>
      </c>
      <c r="B16" s="3">
        <v>3.9664983749400001E-2</v>
      </c>
      <c r="C16" s="3">
        <v>3.9880037307699998E-2</v>
      </c>
      <c r="D16" s="3">
        <v>3.9583921432500002E-2</v>
      </c>
      <c r="E16">
        <f t="shared" ref="E15:E23" si="1">AVERAGE(B16:D16)</f>
        <v>3.9709647496533336E-2</v>
      </c>
    </row>
    <row r="17" spans="1:5" x14ac:dyDescent="0.2">
      <c r="A17" s="2">
        <v>20000</v>
      </c>
      <c r="B17" s="3">
        <v>5.3224086761499999E-2</v>
      </c>
      <c r="C17" s="3">
        <v>5.2276134490999999E-2</v>
      </c>
      <c r="D17" s="3">
        <v>5.3047180175799999E-2</v>
      </c>
      <c r="E17">
        <f t="shared" si="1"/>
        <v>5.2849133809433325E-2</v>
      </c>
    </row>
    <row r="18" spans="1:5" x14ac:dyDescent="0.2">
      <c r="A18" s="1">
        <v>25000</v>
      </c>
      <c r="B18" s="3">
        <v>6.5289974212599994E-2</v>
      </c>
      <c r="C18" s="3">
        <v>6.53119087219E-2</v>
      </c>
      <c r="D18" s="3">
        <v>6.5427064895600004E-2</v>
      </c>
      <c r="E18">
        <f t="shared" si="1"/>
        <v>6.5342982610033337E-2</v>
      </c>
    </row>
    <row r="19" spans="1:5" x14ac:dyDescent="0.2">
      <c r="A19" s="2">
        <v>30000</v>
      </c>
      <c r="B19" s="3">
        <v>7.8346967697100006E-2</v>
      </c>
      <c r="C19" s="3">
        <v>7.7896118164099998E-2</v>
      </c>
      <c r="D19" s="3">
        <v>7.8348159789999997E-2</v>
      </c>
      <c r="E19">
        <f t="shared" si="1"/>
        <v>7.8197081883733324E-2</v>
      </c>
    </row>
    <row r="20" spans="1:5" x14ac:dyDescent="0.2">
      <c r="A20" s="1">
        <v>35000</v>
      </c>
      <c r="B20" s="3">
        <v>9.1212987899799994E-2</v>
      </c>
      <c r="C20" s="3">
        <v>9.1379880905199995E-2</v>
      </c>
      <c r="D20" s="3">
        <v>9.2909812927200006E-2</v>
      </c>
      <c r="E20">
        <f t="shared" si="1"/>
        <v>9.183422724406666E-2</v>
      </c>
    </row>
    <row r="21" spans="1:5" x14ac:dyDescent="0.2">
      <c r="A21" s="2">
        <v>40000</v>
      </c>
      <c r="B21" s="3">
        <v>0.10440993309</v>
      </c>
      <c r="C21" s="3">
        <v>0.108069896698</v>
      </c>
      <c r="D21" s="3">
        <v>0.108242988586</v>
      </c>
      <c r="E21">
        <f t="shared" si="1"/>
        <v>0.10690760612466667</v>
      </c>
    </row>
    <row r="22" spans="1:5" x14ac:dyDescent="0.2">
      <c r="A22" s="1">
        <v>45000</v>
      </c>
      <c r="B22" s="3">
        <v>0.117173910141</v>
      </c>
      <c r="C22" s="3">
        <v>0.117130994797</v>
      </c>
      <c r="D22" s="3">
        <v>0.11874699592600001</v>
      </c>
      <c r="E22">
        <f t="shared" si="1"/>
        <v>0.11768396695466667</v>
      </c>
    </row>
    <row r="23" spans="1:5" x14ac:dyDescent="0.2">
      <c r="A23" s="2">
        <v>50000</v>
      </c>
      <c r="B23" s="3">
        <v>0.129571914673</v>
      </c>
      <c r="C23" s="3">
        <v>0.12999391555799999</v>
      </c>
      <c r="D23" s="3">
        <v>0.13195490837099999</v>
      </c>
      <c r="E23">
        <f t="shared" si="1"/>
        <v>0.13050691286733332</v>
      </c>
    </row>
    <row r="25" spans="1:5" x14ac:dyDescent="0.2">
      <c r="A25" t="s">
        <v>15</v>
      </c>
      <c r="B25" t="s">
        <v>0</v>
      </c>
      <c r="C25" t="s">
        <v>1</v>
      </c>
      <c r="D25" t="s">
        <v>2</v>
      </c>
      <c r="E25" t="s">
        <v>3</v>
      </c>
    </row>
    <row r="26" spans="1:5" x14ac:dyDescent="0.2">
      <c r="A26" s="4">
        <f>50 * 500</f>
        <v>25000</v>
      </c>
      <c r="B26" s="3">
        <v>1.02591514587E-3</v>
      </c>
      <c r="C26" s="3">
        <v>1.0218620300300001E-3</v>
      </c>
      <c r="D26" s="3">
        <v>1.04999542236E-3</v>
      </c>
      <c r="E26">
        <f t="shared" ref="E26:E35" si="2">AVERAGE(B26:D26)</f>
        <v>1.0325908660866667E-3</v>
      </c>
    </row>
    <row r="27" spans="1:5" x14ac:dyDescent="0.2">
      <c r="A27" s="5">
        <f>100 * 1000</f>
        <v>100000</v>
      </c>
      <c r="B27" s="3">
        <v>3.9629936218300004E-3</v>
      </c>
      <c r="C27" s="3">
        <v>3.9508342742899999E-3</v>
      </c>
      <c r="D27" s="3">
        <v>3.8661956787099999E-3</v>
      </c>
      <c r="E27">
        <f t="shared" si="2"/>
        <v>3.9266745249433334E-3</v>
      </c>
    </row>
    <row r="28" spans="1:5" x14ac:dyDescent="0.2">
      <c r="A28" s="4">
        <f>150 * 1500</f>
        <v>225000</v>
      </c>
      <c r="B28" s="3">
        <v>8.9080333709700005E-3</v>
      </c>
      <c r="C28" s="3">
        <v>9.2089176177999992E-3</v>
      </c>
      <c r="D28" s="3">
        <v>9.2990398406999995E-3</v>
      </c>
      <c r="E28">
        <f t="shared" si="2"/>
        <v>9.1386636098233342E-3</v>
      </c>
    </row>
    <row r="29" spans="1:5" x14ac:dyDescent="0.2">
      <c r="A29" s="5">
        <f>200 * 2000</f>
        <v>400000</v>
      </c>
      <c r="B29" s="3">
        <v>1.5867948532099999E-2</v>
      </c>
      <c r="C29" s="3">
        <v>1.5865087509200002E-2</v>
      </c>
      <c r="D29" s="3">
        <v>1.5724897384599999E-2</v>
      </c>
      <c r="E29">
        <f t="shared" si="2"/>
        <v>1.5819311141966667E-2</v>
      </c>
    </row>
    <row r="30" spans="1:5" x14ac:dyDescent="0.2">
      <c r="A30" s="4">
        <f>250 * 2500</f>
        <v>625000</v>
      </c>
      <c r="B30" s="3">
        <v>2.41210460663E-2</v>
      </c>
      <c r="C30" s="3">
        <v>2.4595022201499998E-2</v>
      </c>
      <c r="D30" s="3">
        <v>2.4528980255099999E-2</v>
      </c>
      <c r="E30">
        <f t="shared" si="2"/>
        <v>2.4415016174299999E-2</v>
      </c>
    </row>
    <row r="31" spans="1:5" x14ac:dyDescent="0.2">
      <c r="A31" s="5">
        <f>300 * 3000</f>
        <v>900000</v>
      </c>
      <c r="B31" s="3">
        <v>3.5912990570100001E-2</v>
      </c>
      <c r="C31" s="3">
        <v>3.5727024078399998E-2</v>
      </c>
      <c r="D31" s="3">
        <v>3.6669015884399997E-2</v>
      </c>
      <c r="E31">
        <f t="shared" si="2"/>
        <v>3.6103010177633336E-2</v>
      </c>
    </row>
    <row r="32" spans="1:5" x14ac:dyDescent="0.2">
      <c r="A32" s="4">
        <f>350 * 3500</f>
        <v>1225000</v>
      </c>
      <c r="B32" s="3">
        <v>4.9394845962500003E-2</v>
      </c>
      <c r="C32" s="3">
        <v>5.0077915191699997E-2</v>
      </c>
      <c r="D32" s="3">
        <v>5.1559925079299997E-2</v>
      </c>
      <c r="E32">
        <f t="shared" si="2"/>
        <v>5.0344228744500001E-2</v>
      </c>
    </row>
    <row r="33" spans="1:13" x14ac:dyDescent="0.2">
      <c r="A33" s="5">
        <f>400 * 4000</f>
        <v>1600000</v>
      </c>
      <c r="B33" s="3">
        <v>6.4619064331099998E-2</v>
      </c>
      <c r="C33" s="3">
        <v>6.4584016799900001E-2</v>
      </c>
      <c r="D33" s="3">
        <v>6.6051006317099994E-2</v>
      </c>
      <c r="E33">
        <f t="shared" si="2"/>
        <v>6.5084695816033322E-2</v>
      </c>
    </row>
    <row r="34" spans="1:13" x14ac:dyDescent="0.2">
      <c r="A34" s="4">
        <f>450 * 4500</f>
        <v>2025000</v>
      </c>
      <c r="B34" s="3">
        <v>8.2607984542799995E-2</v>
      </c>
      <c r="C34" s="3">
        <v>8.3199024200399999E-2</v>
      </c>
      <c r="D34" s="3">
        <v>8.5036993026699995E-2</v>
      </c>
      <c r="E34">
        <f t="shared" si="2"/>
        <v>8.3614667256633315E-2</v>
      </c>
    </row>
    <row r="35" spans="1:13" x14ac:dyDescent="0.2">
      <c r="A35" s="5">
        <f>500 * 5000</f>
        <v>2500000</v>
      </c>
      <c r="B35" s="3">
        <v>0.10487699508700001</v>
      </c>
      <c r="C35" s="3">
        <v>0.103770017624</v>
      </c>
      <c r="D35" s="3">
        <v>0.10615897178600001</v>
      </c>
      <c r="E35">
        <f t="shared" si="2"/>
        <v>0.10493532816566668</v>
      </c>
    </row>
    <row r="45" spans="1:13" x14ac:dyDescent="0.2">
      <c r="M45" s="4" t="s">
        <v>5</v>
      </c>
    </row>
    <row r="46" spans="1:13" x14ac:dyDescent="0.2">
      <c r="M46" s="5" t="s">
        <v>6</v>
      </c>
    </row>
    <row r="47" spans="1:13" x14ac:dyDescent="0.2">
      <c r="M47" s="4" t="s">
        <v>7</v>
      </c>
    </row>
    <row r="48" spans="1:13" x14ac:dyDescent="0.2">
      <c r="M48" s="5" t="s">
        <v>8</v>
      </c>
    </row>
    <row r="49" spans="13:13" x14ac:dyDescent="0.2">
      <c r="M49" s="4" t="s">
        <v>9</v>
      </c>
    </row>
    <row r="50" spans="13:13" x14ac:dyDescent="0.2">
      <c r="M50" s="5" t="s">
        <v>10</v>
      </c>
    </row>
    <row r="51" spans="13:13" x14ac:dyDescent="0.2">
      <c r="M51" s="4" t="s">
        <v>11</v>
      </c>
    </row>
    <row r="52" spans="13:13" x14ac:dyDescent="0.2">
      <c r="M52" s="5" t="s">
        <v>12</v>
      </c>
    </row>
    <row r="53" spans="13:13" x14ac:dyDescent="0.2">
      <c r="M53" s="4" t="s">
        <v>13</v>
      </c>
    </row>
    <row r="54" spans="13:13" x14ac:dyDescent="0.2">
      <c r="M54" s="5" t="s">
        <v>14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2018-01-28T23:11:33Z</cp:lastPrinted>
  <dcterms:created xsi:type="dcterms:W3CDTF">2018-01-28T20:59:51Z</dcterms:created>
  <dcterms:modified xsi:type="dcterms:W3CDTF">2018-01-28T23:13:18Z</dcterms:modified>
</cp:coreProperties>
</file>