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90" yWindow="4140" windowWidth="19425" windowHeight="8625"/>
  </bookViews>
  <sheets>
    <sheet name="LYT8-TrimOptions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AJ17" i="1" l="1"/>
</calcChain>
</file>

<file path=xl/sharedStrings.xml><?xml version="1.0" encoding="utf-8"?>
<sst xmlns="http://schemas.openxmlformats.org/spreadsheetml/2006/main" count="234" uniqueCount="161">
  <si>
    <t>FAMILY</t>
  </si>
  <si>
    <t>REV</t>
  </si>
  <si>
    <t>DATE</t>
  </si>
  <si>
    <t>COMMENT</t>
  </si>
  <si>
    <t>Comments: You may include as many comment lines as you like, so long as they are preceded by the COMMENT keyword.</t>
  </si>
  <si>
    <t>Usage: The first column of each line must begin with a valid keyword.</t>
  </si>
  <si>
    <t>Keywords: The set of valid keywords are { FAMILY, REV, DATE, COMMENT, BEGIN TRIMOPS, UNIT, HEADER, TRIMOPS, END TRIMOPS }.</t>
  </si>
  <si>
    <t>Keywords: The minimum valid set and order for keywords is { DATE, REV, BEGIN TRIMOPS, UNIT, HEADER, TRIMOPS, END TRIMOPS }.</t>
  </si>
  <si>
    <t>Instructions: This file must be saved as a Comma Separated Value (CSV) file for use in test programs.</t>
  </si>
  <si>
    <t>BEGIN TRIMOPS</t>
  </si>
  <si>
    <t>HEADER</t>
  </si>
  <si>
    <t>Part ID</t>
  </si>
  <si>
    <t>UNIT</t>
  </si>
  <si>
    <t>(none)</t>
  </si>
  <si>
    <t>HX</t>
  </si>
  <si>
    <t>HC</t>
  </si>
  <si>
    <t>H_Eng</t>
  </si>
  <si>
    <t>TRIMOPS</t>
  </si>
  <si>
    <t>LYT8 ENGINEERING TRIM OPTIONS</t>
  </si>
  <si>
    <t>HE01</t>
  </si>
  <si>
    <t>LYT8368C-HE01</t>
  </si>
  <si>
    <t>Softstart time</t>
  </si>
  <si>
    <t>BOOST FREQ</t>
  </si>
  <si>
    <t>VR OPTION</t>
  </si>
  <si>
    <t>FEEDFWD OPTION</t>
  </si>
  <si>
    <t>Jitter  OFF</t>
  </si>
  <si>
    <t>Jitter Dim disable</t>
  </si>
  <si>
    <t>BOOST Driver Strength</t>
  </si>
  <si>
    <t>Threshold Sel for CC reduction during FOLBACK</t>
  </si>
  <si>
    <t>DIM set Frequency</t>
  </si>
  <si>
    <t>Enable CP  in non-I2C</t>
  </si>
  <si>
    <t>iUV -</t>
  </si>
  <si>
    <t xml:space="preserve">Driver Size </t>
  </si>
  <si>
    <t>ZTM&lt;21&gt;</t>
  </si>
  <si>
    <t>ZTM&lt;22&gt;</t>
  </si>
  <si>
    <t>ZTM&lt;24:23&gt;</t>
  </si>
  <si>
    <t>START-UP FREQ</t>
  </si>
  <si>
    <t>ZTM&lt;25&gt;</t>
  </si>
  <si>
    <t>ZTM&lt;31&gt;</t>
  </si>
  <si>
    <t>GaN Mode</t>
  </si>
  <si>
    <t>ZTM&lt;35&gt;</t>
  </si>
  <si>
    <t>AR ON time</t>
  </si>
  <si>
    <t>ZTM&lt;45&gt;</t>
  </si>
  <si>
    <t>DOPL mode</t>
  </si>
  <si>
    <t>ZTM&lt;54&gt;</t>
  </si>
  <si>
    <t>ZTM&lt;56&gt;</t>
  </si>
  <si>
    <t>ZTM&lt;55&gt;</t>
  </si>
  <si>
    <t>ILIMTC</t>
  </si>
  <si>
    <t>ZTM&lt;51:48&gt;</t>
  </si>
  <si>
    <t>iUV10%</t>
  </si>
  <si>
    <t>ZTM&lt;71&gt;</t>
  </si>
  <si>
    <t>ZTM&lt;63:61&gt;</t>
  </si>
  <si>
    <t>ZTM&lt;66:64&gt;</t>
  </si>
  <si>
    <t>ZTM&lt;47:46&gt;</t>
  </si>
  <si>
    <t>ZTM&lt;34:32&gt;</t>
  </si>
  <si>
    <t>ZTM&lt;53:52&gt;</t>
  </si>
  <si>
    <t xml:space="preserve">Reserved </t>
  </si>
  <si>
    <t>ZTM&lt;7:0&gt;</t>
  </si>
  <si>
    <t>Heart Beat time option</t>
  </si>
  <si>
    <t>DOPL option bit</t>
  </si>
  <si>
    <r>
      <t xml:space="preserve">Set ILIM+ 
if </t>
    </r>
    <r>
      <rPr>
        <b/>
        <sz val="14"/>
        <color rgb="FFFF0000"/>
        <rFont val="Calibri"/>
        <family val="2"/>
        <scheme val="minor"/>
      </rPr>
      <t xml:space="preserve">ZTM&lt;55&gt; </t>
    </r>
    <r>
      <rPr>
        <b/>
        <sz val="14"/>
        <rFont val="Calibri"/>
        <family val="2"/>
        <scheme val="minor"/>
      </rPr>
      <t>timmmed</t>
    </r>
  </si>
  <si>
    <t>ZTM&lt;76:72&gt;</t>
  </si>
  <si>
    <t>ZTM&lt;11:8&gt;</t>
  </si>
  <si>
    <t>ZTM&lt;79:77&gt;</t>
  </si>
  <si>
    <r>
      <t>iOV</t>
    </r>
    <r>
      <rPr>
        <b/>
        <sz val="14"/>
        <color rgb="FFFF0000"/>
        <rFont val="Calibri"/>
        <family val="2"/>
        <scheme val="minor"/>
      </rPr>
      <t>+ 
(uA)
target</t>
    </r>
  </si>
  <si>
    <r>
      <t xml:space="preserve">CLK1MHZ
</t>
    </r>
    <r>
      <rPr>
        <b/>
        <sz val="14"/>
        <color rgb="FFFF0000"/>
        <rFont val="Calibri"/>
        <family val="2"/>
        <scheme val="minor"/>
      </rPr>
      <t>(MHz)</t>
    </r>
    <r>
      <rPr>
        <b/>
        <sz val="14"/>
        <color theme="1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>target</t>
    </r>
  </si>
  <si>
    <r>
      <t xml:space="preserve">Ton min 
</t>
    </r>
    <r>
      <rPr>
        <b/>
        <sz val="14"/>
        <color rgb="FFFF0000"/>
        <rFont val="Calibri"/>
        <family val="2"/>
        <scheme val="minor"/>
      </rPr>
      <t>(us)</t>
    </r>
    <r>
      <rPr>
        <b/>
        <sz val="14"/>
        <color theme="1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>target</t>
    </r>
  </si>
  <si>
    <r>
      <t xml:space="preserve">TONslope
</t>
    </r>
    <r>
      <rPr>
        <b/>
        <sz val="14"/>
        <color rgb="FFFF0000"/>
        <rFont val="Calibri"/>
        <family val="2"/>
        <scheme val="minor"/>
      </rPr>
      <t>(us/kHz)
target</t>
    </r>
  </si>
  <si>
    <t>ZTM&lt;30:26&gt;</t>
  </si>
  <si>
    <r>
      <t xml:space="preserve">TONintercept
</t>
    </r>
    <r>
      <rPr>
        <b/>
        <sz val="14"/>
        <color rgb="FFFF0000"/>
        <rFont val="Calibri"/>
        <family val="2"/>
        <scheme val="minor"/>
      </rPr>
      <t>(us)
target</t>
    </r>
  </si>
  <si>
    <t>ZTM&lt;15:12&gt;</t>
  </si>
  <si>
    <r>
      <t xml:space="preserve">ILIM+
</t>
    </r>
    <r>
      <rPr>
        <b/>
        <sz val="14"/>
        <color rgb="FFFF0000"/>
        <rFont val="Calibri"/>
        <family val="2"/>
        <scheme val="minor"/>
      </rPr>
      <t>(mA)
target</t>
    </r>
  </si>
  <si>
    <t>ZTM&lt;20:16&gt;</t>
  </si>
  <si>
    <t>ZTM&lt;60:57&gt;</t>
  </si>
  <si>
    <r>
      <t xml:space="preserve">VTSstart
</t>
    </r>
    <r>
      <rPr>
        <b/>
        <sz val="14"/>
        <color rgb="FFFF0000"/>
        <rFont val="Calibri"/>
        <family val="2"/>
        <scheme val="minor"/>
      </rPr>
      <t>(V)
target</t>
    </r>
  </si>
  <si>
    <t>ZTM&lt;70:67&gt;</t>
  </si>
  <si>
    <r>
      <t xml:space="preserve">iUV+
</t>
    </r>
    <r>
      <rPr>
        <b/>
        <sz val="14"/>
        <color rgb="FFFF0000"/>
        <rFont val="Calibri"/>
        <family val="2"/>
        <scheme val="minor"/>
      </rPr>
      <t>(uA)
target</t>
    </r>
  </si>
  <si>
    <t>GaN 
On Delay</t>
  </si>
  <si>
    <t>Sense voltage
 ILIM</t>
  </si>
  <si>
    <t>AR 
OFF TIME</t>
  </si>
  <si>
    <t>BV</t>
  </si>
  <si>
    <t>FET 
Size</t>
  </si>
  <si>
    <t>END TRIMOPS</t>
  </si>
  <si>
    <t>AR 
SKIP time</t>
  </si>
  <si>
    <r>
      <t>(</t>
    </r>
    <r>
      <rPr>
        <b/>
        <sz val="12"/>
        <color theme="1"/>
        <rFont val="Calibri"/>
        <family val="2"/>
      </rPr>
      <t>µ</t>
    </r>
    <r>
      <rPr>
        <b/>
        <sz val="12"/>
        <color theme="1"/>
        <rFont val="Calibri"/>
        <family val="2"/>
        <scheme val="minor"/>
      </rPr>
      <t>A)</t>
    </r>
  </si>
  <si>
    <r>
      <t xml:space="preserve">VDDA 
</t>
    </r>
    <r>
      <rPr>
        <b/>
        <sz val="14"/>
        <color rgb="FFFF0000"/>
        <rFont val="Calibri"/>
        <family val="2"/>
        <scheme val="minor"/>
      </rPr>
      <t>(V)
target</t>
    </r>
  </si>
  <si>
    <r>
      <t xml:space="preserve">FB 
Reference </t>
    </r>
    <r>
      <rPr>
        <b/>
        <sz val="14"/>
        <color rgb="FFFF0000"/>
        <rFont val="Calibri"/>
        <family val="2"/>
        <scheme val="minor"/>
      </rPr>
      <t xml:space="preserve">
(V)
target</t>
    </r>
  </si>
  <si>
    <r>
      <rPr>
        <b/>
        <sz val="14"/>
        <color rgb="FFFF0000"/>
        <rFont val="Calibri"/>
        <family val="2"/>
        <scheme val="minor"/>
      </rPr>
      <t xml:space="preserve">Iint_Ref </t>
    </r>
    <r>
      <rPr>
        <b/>
        <sz val="14"/>
        <color theme="1"/>
        <rFont val="Calibri"/>
        <family val="2"/>
        <scheme val="minor"/>
      </rPr>
      <t xml:space="preserve">current for RSET
(uA)
</t>
    </r>
    <r>
      <rPr>
        <b/>
        <sz val="14"/>
        <color rgb="FFFF0000"/>
        <rFont val="Calibri"/>
        <family val="2"/>
        <scheme val="minor"/>
      </rPr>
      <t>target</t>
    </r>
  </si>
  <si>
    <r>
      <t xml:space="preserve">HandShake Time
</t>
    </r>
    <r>
      <rPr>
        <b/>
        <sz val="14"/>
        <color rgb="FFFF0000"/>
        <rFont val="Calibri"/>
        <family val="2"/>
        <scheme val="minor"/>
      </rPr>
      <t>(us)
target</t>
    </r>
  </si>
  <si>
    <t>T&lt;60:57&gt;</t>
  </si>
  <si>
    <t>T&lt;79:76&gt;</t>
  </si>
  <si>
    <t>Silcon ID</t>
  </si>
  <si>
    <t>T&lt;7:0&gt;</t>
  </si>
  <si>
    <r>
      <t xml:space="preserve">ADC VREF
</t>
    </r>
    <r>
      <rPr>
        <b/>
        <sz val="14"/>
        <color rgb="FFFF0000"/>
        <rFont val="Calibri"/>
        <family val="2"/>
        <scheme val="minor"/>
      </rPr>
      <t>(V)
target</t>
    </r>
  </si>
  <si>
    <t>T&lt;51:48&gt;</t>
  </si>
  <si>
    <r>
      <t xml:space="preserve">HF 
Oscillator
</t>
    </r>
    <r>
      <rPr>
        <b/>
        <sz val="14"/>
        <color rgb="FFFF0000"/>
        <rFont val="Calibri"/>
        <family val="2"/>
        <scheme val="minor"/>
      </rPr>
      <t>(MHz)
target</t>
    </r>
  </si>
  <si>
    <t>T&lt;73:70&gt;</t>
  </si>
  <si>
    <t>T&lt;37:35&gt;</t>
  </si>
  <si>
    <r>
      <t xml:space="preserve">Max. VCO Frequency
</t>
    </r>
    <r>
      <rPr>
        <b/>
        <sz val="14"/>
        <color rgb="FFFF0000"/>
        <rFont val="Calibri"/>
        <family val="2"/>
        <scheme val="minor"/>
      </rPr>
      <t>(kHz)
target</t>
    </r>
  </si>
  <si>
    <t>T&lt;69:64&gt;</t>
  </si>
  <si>
    <t>T&lt;28:27&gt;</t>
  </si>
  <si>
    <t>T&lt;41:38&gt;</t>
  </si>
  <si>
    <r>
      <t xml:space="preserve">BOOST FREQUENCY
</t>
    </r>
    <r>
      <rPr>
        <b/>
        <sz val="14"/>
        <color rgb="FFFF0000"/>
        <rFont val="Calibri"/>
        <family val="2"/>
        <scheme val="minor"/>
      </rPr>
      <t>(kHZ)
target</t>
    </r>
  </si>
  <si>
    <t>T&lt;14:12&gt;</t>
  </si>
  <si>
    <r>
      <t xml:space="preserve">CC compoffset compensation
</t>
    </r>
    <r>
      <rPr>
        <b/>
        <sz val="14"/>
        <color rgb="FFFF0000"/>
        <rFont val="Calibri"/>
        <family val="2"/>
        <scheme val="minor"/>
      </rPr>
      <t>(V)
target</t>
    </r>
  </si>
  <si>
    <t>T&lt;34:32&gt;</t>
  </si>
  <si>
    <r>
      <t xml:space="preserve">AVccRef 
</t>
    </r>
    <r>
      <rPr>
        <b/>
        <sz val="14"/>
        <color rgb="FFFF0000"/>
        <rFont val="Calibri"/>
        <family val="2"/>
        <scheme val="minor"/>
      </rPr>
      <t>(mV)
target</t>
    </r>
  </si>
  <si>
    <r>
      <t xml:space="preserve">BOOST ILIM THRESHOLD
</t>
    </r>
    <r>
      <rPr>
        <b/>
        <sz val="14"/>
        <color rgb="FFFF0000"/>
        <rFont val="Calibri"/>
        <family val="2"/>
        <scheme val="minor"/>
      </rPr>
      <t>(mV)
target</t>
    </r>
  </si>
  <si>
    <t>T&lt;56:52&gt;</t>
  </si>
  <si>
    <t>T&lt;46:42&gt;</t>
  </si>
  <si>
    <t>T&lt;47&gt;</t>
  </si>
  <si>
    <t>T&lt;63&gt;</t>
  </si>
  <si>
    <r>
      <t xml:space="preserve">ZEE_DOPL
</t>
    </r>
    <r>
      <rPr>
        <b/>
        <sz val="12"/>
        <color rgb="FFFF0000"/>
        <rFont val="Calibri"/>
        <family val="2"/>
      </rPr>
      <t>T&lt;15&gt;</t>
    </r>
  </si>
  <si>
    <t>T&lt;18&gt;</t>
  </si>
  <si>
    <r>
      <t xml:space="preserve">Zdsbl_JitterDIM
</t>
    </r>
    <r>
      <rPr>
        <b/>
        <sz val="12"/>
        <color rgb="FFFF0000"/>
        <rFont val="Calibri"/>
        <family val="2"/>
      </rPr>
      <t>T&lt;21&gt;</t>
    </r>
  </si>
  <si>
    <r>
      <t xml:space="preserve">Zjitter_off
</t>
    </r>
    <r>
      <rPr>
        <b/>
        <sz val="12"/>
        <color rgb="FFFF0000"/>
        <rFont val="Calibri"/>
        <family val="2"/>
      </rPr>
      <t>T&lt;22&gt;</t>
    </r>
  </si>
  <si>
    <r>
      <t xml:space="preserve">ZEE_Dsbl_Foldback
</t>
    </r>
    <r>
      <rPr>
        <b/>
        <sz val="12"/>
        <color rgb="FFFF0000"/>
        <rFont val="Calibri"/>
        <family val="2"/>
        <scheme val="minor"/>
      </rPr>
      <t>T&lt;31&gt;</t>
    </r>
  </si>
  <si>
    <r>
      <t xml:space="preserve">ZEE_FldBck_Ccopt
</t>
    </r>
    <r>
      <rPr>
        <b/>
        <sz val="12"/>
        <color rgb="FFFF0000"/>
        <rFont val="Calibri"/>
        <family val="2"/>
        <scheme val="minor"/>
      </rPr>
      <t>T&lt;74&gt;</t>
    </r>
  </si>
  <si>
    <r>
      <t xml:space="preserve">ZEE_FldBck_Sel
</t>
    </r>
    <r>
      <rPr>
        <b/>
        <sz val="12"/>
        <color rgb="FFFF0000"/>
        <rFont val="Calibri"/>
        <family val="2"/>
        <scheme val="minor"/>
      </rPr>
      <t>T&lt;75&gt;</t>
    </r>
  </si>
  <si>
    <r>
      <t xml:space="preserve">ZEE_tHrtBtOpt
</t>
    </r>
    <r>
      <rPr>
        <b/>
        <sz val="12"/>
        <color rgb="FFFF0000"/>
        <rFont val="Calibri"/>
        <family val="2"/>
        <scheme val="minor"/>
      </rPr>
      <t>T&lt;61&gt;</t>
    </r>
  </si>
  <si>
    <t>T&lt;62&gt;</t>
  </si>
  <si>
    <t>T&lt;26:23&gt;</t>
  </si>
  <si>
    <t xml:space="preserve"> 
ILIM cap Select</t>
  </si>
  <si>
    <r>
      <t xml:space="preserve">BOOST/ PASSFET CC THRESHOLD
</t>
    </r>
    <r>
      <rPr>
        <b/>
        <sz val="14"/>
        <color rgb="FFFF0000"/>
        <rFont val="Calibri"/>
        <family val="2"/>
        <scheme val="minor"/>
      </rPr>
      <t>(mV)
target</t>
    </r>
  </si>
  <si>
    <t xml:space="preserve">Deep DIM THRESHOLD Selection
</t>
  </si>
  <si>
    <r>
      <rPr>
        <b/>
        <sz val="14"/>
        <color rgb="FFFF0000"/>
        <rFont val="Calibri"/>
        <family val="2"/>
        <scheme val="minor"/>
      </rPr>
      <t xml:space="preserve">SS </t>
    </r>
    <r>
      <rPr>
        <b/>
        <sz val="14"/>
        <color theme="1"/>
        <rFont val="Calibri"/>
        <family val="2"/>
        <scheme val="minor"/>
      </rPr>
      <t>StartUP frequency
Selection</t>
    </r>
  </si>
  <si>
    <r>
      <t xml:space="preserve">CP </t>
    </r>
    <r>
      <rPr>
        <b/>
        <sz val="14"/>
        <color rgb="FFFF0000"/>
        <rFont val="Calibri"/>
        <family val="2"/>
        <scheme val="minor"/>
      </rPr>
      <t xml:space="preserve">
(mV)
target</t>
    </r>
  </si>
  <si>
    <r>
      <t>ZTMBOOSTSTRENTH&lt;</t>
    </r>
    <r>
      <rPr>
        <b/>
        <sz val="12"/>
        <color rgb="FFFF0000"/>
        <rFont val="Calibri"/>
        <family val="2"/>
        <scheme val="minor"/>
      </rPr>
      <t>1:0</t>
    </r>
    <r>
      <rPr>
        <b/>
        <sz val="12"/>
        <color theme="1"/>
        <rFont val="Calibri"/>
        <family val="2"/>
        <scheme val="minor"/>
      </rPr>
      <t xml:space="preserve">&gt;
</t>
    </r>
    <r>
      <rPr>
        <b/>
        <sz val="12"/>
        <color rgb="FFFF0000"/>
        <rFont val="Calibri"/>
        <family val="2"/>
        <scheme val="minor"/>
      </rPr>
      <t>T&lt;30:29&gt;</t>
    </r>
  </si>
  <si>
    <r>
      <t xml:space="preserve">ZEE_tsstart&lt;1:0&gt;
</t>
    </r>
    <r>
      <rPr>
        <b/>
        <sz val="12"/>
        <color rgb="FFFF0000"/>
        <rFont val="Calibri"/>
        <family val="2"/>
      </rPr>
      <t>T&lt;9:8&gt;</t>
    </r>
  </si>
  <si>
    <r>
      <t xml:space="preserve">tfbOption&lt;1:0&gt;
</t>
    </r>
    <r>
      <rPr>
        <b/>
        <sz val="12"/>
        <color rgb="FFFF0000"/>
        <rFont val="Calibri"/>
        <family val="2"/>
      </rPr>
      <t>T&lt;11:10&gt;</t>
    </r>
  </si>
  <si>
    <r>
      <t xml:space="preserve">TvrOption&lt;1:0&gt;
</t>
    </r>
    <r>
      <rPr>
        <b/>
        <sz val="12"/>
        <color rgb="FFFF0000"/>
        <rFont val="Calibri"/>
        <family val="2"/>
      </rPr>
      <t>T&lt;17:16&gt;</t>
    </r>
  </si>
  <si>
    <r>
      <t xml:space="preserve">ZffOption&lt;1:0&gt;
</t>
    </r>
    <r>
      <rPr>
        <b/>
        <sz val="12"/>
        <color rgb="FFFF0000"/>
        <rFont val="Calibri"/>
        <family val="2"/>
      </rPr>
      <t>T&lt;20:19&gt;</t>
    </r>
  </si>
  <si>
    <t>TON foldback</t>
  </si>
  <si>
    <t>Shunt during Cap select</t>
  </si>
  <si>
    <t>Receiver 
threshold</t>
  </si>
  <si>
    <t>All numbers are in decimal representation</t>
  </si>
  <si>
    <t>ZTM&lt;40:36&gt; 
VXCODE</t>
  </si>
  <si>
    <t>ZTM&lt;44:41&gt;</t>
  </si>
  <si>
    <t>Junction 
TSD Target @ 150C</t>
  </si>
  <si>
    <t>Junction 
Start Temp Target @ 100C</t>
  </si>
  <si>
    <t>Bandgap 
TSD Target @ 150C</t>
  </si>
  <si>
    <t>Foldback</t>
  </si>
  <si>
    <t>CC Reduction Rate   in Foldback</t>
  </si>
  <si>
    <t>gP_Trim_RCV_threshold_Trimops</t>
  </si>
  <si>
    <t>gP_Trim_GaN_Mode_Trimops</t>
  </si>
  <si>
    <t>gP_Trim_Sense_Voltage_ILIM_Trimops</t>
  </si>
  <si>
    <t>gP_Trim_Driver_Size_Trimops</t>
  </si>
  <si>
    <t>gP_Trim_AR_ON_time_Trimops</t>
  </si>
  <si>
    <t>gP_Trim_GaN_On_Delay_Trimops</t>
  </si>
  <si>
    <t>gP_Trim_ILIMTC_Trimops</t>
  </si>
  <si>
    <t>gP_Trim_Bandgap_TSD_Trimops</t>
  </si>
  <si>
    <t>gP_Trim_DOPL_mode_Trimops</t>
  </si>
  <si>
    <t>gP_Trim_Disable_ILIM_cap_Select_Trimops</t>
  </si>
  <si>
    <t>gP_Trim_Set_ILIMP_Trimops</t>
  </si>
  <si>
    <t>gP_Trim_Junction_Start_Temp_Trimops</t>
  </si>
  <si>
    <t>gP_Trim_Junction_TSD_Trimops</t>
  </si>
  <si>
    <t>gP_Trim_iUV_10pct_Trimops</t>
  </si>
  <si>
    <t>= trimops-&gt;GetTrimOpAsLong(trimops_num++); //</t>
  </si>
  <si>
    <t>HX
Code</t>
  </si>
  <si>
    <t>HC
Code</t>
  </si>
  <si>
    <t>HE
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</si>
</sst>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1F497D"/>
      <name val="Calibri"/>
      <family val="2"/>
      <scheme val="minor"/>
    </font>
    <font>
      <b/>
      <sz val="12"/>
      <name val="Calibri"/>
      <family val="2"/>
    </font>
    <font>
      <b/>
      <sz val="14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</font>
    <font>
      <b/>
      <sz val="12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Border="1" applyAlignment="1">
      <alignment horizontal="center" vertical="center" wrapText="1"/>
    </xf>
    <xf numFmtId="49" fontId="18" fillId="0" borderId="0" xfId="0" applyNumberFormat="1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3" fillId="33" borderId="10" xfId="0" applyFont="1" applyFill="1" applyBorder="1" applyAlignment="1">
      <alignment horizontal="center" vertical="center" wrapText="1"/>
    </xf>
    <xf numFmtId="0" fontId="23" fillId="33" borderId="10" xfId="0" applyFont="1" applyFill="1" applyBorder="1" applyAlignment="1">
      <alignment horizontal="center" vertical="center"/>
    </xf>
    <xf numFmtId="0" fontId="23" fillId="33" borderId="10" xfId="0" applyFont="1" applyFill="1" applyBorder="1" applyAlignment="1">
      <alignment horizontal="center" wrapText="1"/>
    </xf>
    <xf numFmtId="0" fontId="16" fillId="0" borderId="0" xfId="0" applyFont="1" applyAlignment="1">
      <alignment horizontal="center"/>
    </xf>
    <xf numFmtId="0" fontId="16" fillId="35" borderId="0" xfId="0" applyFont="1" applyFill="1" applyAlignment="1">
      <alignment horizontal="left"/>
    </xf>
    <xf numFmtId="15" fontId="16" fillId="35" borderId="0" xfId="0" applyNumberFormat="1" applyFont="1" applyFill="1" applyAlignment="1">
      <alignment horizontal="left"/>
    </xf>
    <xf numFmtId="0" fontId="23" fillId="0" borderId="10" xfId="0" applyFont="1" applyBorder="1" applyAlignment="1">
      <alignment horizontal="center"/>
    </xf>
    <xf numFmtId="0" fontId="24" fillId="34" borderId="10" xfId="0" applyFont="1" applyFill="1" applyBorder="1" applyAlignment="1">
      <alignment horizontal="center"/>
    </xf>
    <xf numFmtId="0" fontId="24" fillId="34" borderId="10" xfId="0" applyFont="1" applyFill="1" applyBorder="1" applyAlignment="1">
      <alignment horizontal="center" wrapText="1"/>
    </xf>
    <xf numFmtId="0" fontId="23" fillId="34" borderId="10" xfId="0" applyFont="1" applyFill="1" applyBorder="1" applyAlignment="1">
      <alignment horizontal="center" wrapText="1"/>
    </xf>
    <xf numFmtId="0" fontId="23" fillId="34" borderId="10" xfId="0" applyFont="1" applyFill="1" applyBorder="1" applyAlignment="1">
      <alignment horizontal="center"/>
    </xf>
    <xf numFmtId="0" fontId="25" fillId="34" borderId="10" xfId="0" applyFont="1" applyFill="1" applyBorder="1" applyAlignment="1">
      <alignment horizontal="center" wrapText="1"/>
    </xf>
    <xf numFmtId="0" fontId="22" fillId="0" borderId="10" xfId="0" applyFont="1" applyBorder="1" applyAlignment="1">
      <alignment horizontal="center" wrapText="1"/>
    </xf>
    <xf numFmtId="0" fontId="16" fillId="36" borderId="0" xfId="0" applyFont="1" applyFill="1" applyAlignment="1">
      <alignment horizontal="left"/>
    </xf>
    <xf numFmtId="0" fontId="16" fillId="36" borderId="0" xfId="42" applyFont="1" applyFill="1"/>
    <xf numFmtId="0" fontId="28" fillId="37" borderId="10" xfId="0" applyFont="1" applyFill="1" applyBorder="1" applyAlignment="1">
      <alignment horizontal="center"/>
    </xf>
    <xf numFmtId="0" fontId="20" fillId="37" borderId="10" xfId="0" applyFont="1" applyFill="1" applyBorder="1" applyAlignment="1">
      <alignment horizontal="center"/>
    </xf>
    <xf numFmtId="0" fontId="28" fillId="37" borderId="10" xfId="0" applyFont="1" applyFill="1" applyBorder="1" applyAlignment="1">
      <alignment horizontal="center" wrapText="1"/>
    </xf>
    <xf numFmtId="0" fontId="21" fillId="37" borderId="10" xfId="0" applyFont="1" applyFill="1" applyBorder="1" applyAlignment="1">
      <alignment horizontal="center"/>
    </xf>
    <xf numFmtId="0" fontId="29" fillId="37" borderId="10" xfId="0" applyFont="1" applyFill="1" applyBorder="1" applyAlignment="1">
      <alignment horizontal="center"/>
    </xf>
    <xf numFmtId="0" fontId="26" fillId="37" borderId="10" xfId="0" applyFont="1" applyFill="1" applyBorder="1" applyAlignment="1">
      <alignment horizontal="center" vertical="center" wrapText="1" readingOrder="1"/>
    </xf>
    <xf numFmtId="0" fontId="28" fillId="0" borderId="0" xfId="0" applyFont="1" applyAlignment="1">
      <alignment horizontal="center"/>
    </xf>
    <xf numFmtId="0" fontId="28" fillId="37" borderId="10" xfId="0" applyFont="1" applyFill="1" applyBorder="1" applyAlignment="1">
      <alignment horizontal="center" vertical="center" wrapText="1"/>
    </xf>
    <xf numFmtId="0" fontId="22" fillId="33" borderId="10" xfId="0" applyFont="1" applyFill="1" applyBorder="1" applyAlignment="1">
      <alignment horizontal="center" wrapText="1"/>
    </xf>
    <xf numFmtId="0" fontId="0" fillId="35" borderId="0" xfId="0" applyFill="1" applyAlignment="1">
      <alignment horizontal="center"/>
    </xf>
    <xf numFmtId="0" fontId="29" fillId="37" borderId="10" xfId="0" applyFont="1" applyFill="1" applyBorder="1" applyAlignment="1">
      <alignment horizontal="center" vertical="center" wrapText="1" readingOrder="1"/>
    </xf>
    <xf numFmtId="0" fontId="21" fillId="37" borderId="10" xfId="0" applyFont="1" applyFill="1" applyBorder="1" applyAlignment="1">
      <alignment horizontal="center" vertical="center" wrapText="1"/>
    </xf>
    <xf numFmtId="0" fontId="23" fillId="33" borderId="10" xfId="0" applyFont="1" applyFill="1" applyBorder="1" applyAlignment="1">
      <alignment horizontal="center" vertical="center" wrapText="1"/>
    </xf>
    <xf numFmtId="0" fontId="27" fillId="33" borderId="10" xfId="0" applyFont="1" applyFill="1" applyBorder="1" applyAlignment="1">
      <alignment horizontal="center" vertical="center"/>
    </xf>
    <xf numFmtId="0" fontId="23" fillId="33" borderId="10" xfId="0" applyFont="1" applyFill="1" applyBorder="1" applyAlignment="1">
      <alignment horizontal="center" vertical="center"/>
    </xf>
    <xf numFmtId="0" fontId="26" fillId="37" borderId="11" xfId="0" applyFont="1" applyFill="1" applyBorder="1" applyAlignment="1">
      <alignment horizontal="center" vertical="center" wrapText="1" readingOrder="1"/>
    </xf>
    <xf numFmtId="0" fontId="28" fillId="37" borderId="11" xfId="0" applyFont="1" applyFill="1" applyBorder="1" applyAlignment="1">
      <alignment horizontal="center" wrapText="1"/>
    </xf>
    <xf numFmtId="0" fontId="23" fillId="33" borderId="13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/>
    </xf>
    <xf numFmtId="2" fontId="28" fillId="0" borderId="0" xfId="0" applyNumberFormat="1" applyFont="1" applyAlignment="1">
      <alignment horizontal="center"/>
    </xf>
    <xf numFmtId="2" fontId="28" fillId="0" borderId="0" xfId="0" applyNumberFormat="1" applyFont="1" applyFill="1" applyAlignment="1">
      <alignment horizontal="center"/>
    </xf>
    <xf numFmtId="164" fontId="28" fillId="0" borderId="0" xfId="0" applyNumberFormat="1" applyFont="1" applyAlignment="1">
      <alignment horizontal="center"/>
    </xf>
    <xf numFmtId="165" fontId="28" fillId="0" borderId="0" xfId="0" applyNumberFormat="1" applyFont="1" applyAlignment="1">
      <alignment horizontal="center"/>
    </xf>
    <xf numFmtId="165" fontId="30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1" fontId="30" fillId="0" borderId="0" xfId="0" applyNumberFormat="1" applyFont="1" applyAlignment="1">
      <alignment horizontal="center"/>
    </xf>
    <xf numFmtId="1" fontId="30" fillId="0" borderId="0" xfId="0" quotePrefix="1" applyNumberFormat="1" applyFont="1" applyAlignment="1">
      <alignment horizontal="center"/>
    </xf>
    <xf numFmtId="1" fontId="28" fillId="0" borderId="0" xfId="0" applyNumberFormat="1" applyFont="1" applyFill="1" applyAlignment="1">
      <alignment horizontal="center"/>
    </xf>
    <xf numFmtId="1" fontId="28" fillId="0" borderId="12" xfId="0" applyNumberFormat="1" applyFont="1" applyBorder="1" applyAlignment="1">
      <alignment horizontal="center"/>
    </xf>
    <xf numFmtId="1" fontId="28" fillId="0" borderId="0" xfId="0" applyNumberFormat="1" applyFont="1" applyBorder="1" applyAlignment="1">
      <alignment horizontal="center"/>
    </xf>
    <xf numFmtId="166" fontId="30" fillId="0" borderId="0" xfId="0" applyNumberFormat="1" applyFont="1" applyAlignment="1">
      <alignment horizontal="center"/>
    </xf>
    <xf numFmtId="1" fontId="28" fillId="35" borderId="0" xfId="0" applyNumberFormat="1" applyFont="1" applyFill="1" applyAlignment="1">
      <alignment horizontal="center"/>
    </xf>
    <xf numFmtId="1" fontId="28" fillId="35" borderId="0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/>
    <xf numFmtId="0" fontId="23" fillId="0" borderId="11" xfId="0" applyFont="1" applyBorder="1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75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N17"/>
  <sheetViews>
    <sheetView tabSelected="1" zoomScale="85" zoomScaleNormal="85" workbookViewId="0">
      <selection activeCell="C14" sqref="C14"/>
    </sheetView>
  </sheetViews>
  <sheetFormatPr defaultColWidth="9.140625" defaultRowHeight="15" x14ac:dyDescent="0.25"/>
  <cols>
    <col min="1" max="1" width="20.28515625" style="18" bestFit="1" customWidth="1"/>
    <col min="2" max="2" width="20.85546875" style="1" customWidth="1"/>
    <col min="3" max="3" width="6.5703125" style="1" customWidth="1"/>
    <col min="4" max="4" width="7" style="1" bestFit="1" customWidth="1"/>
    <col min="5" max="5" width="7.5703125" style="1" bestFit="1" customWidth="1"/>
    <col min="6" max="6" width="10" style="1" bestFit="1" customWidth="1"/>
    <col min="7" max="7" width="11.28515625" style="1" bestFit="1" customWidth="1"/>
    <col min="8" max="8" width="12.5703125" style="12" bestFit="1" customWidth="1"/>
    <col min="9" max="9" width="12.140625" style="10" bestFit="1" customWidth="1"/>
    <col min="10" max="10" width="15.28515625" style="10" bestFit="1" customWidth="1"/>
    <col min="11" max="11" width="13.42578125" style="10" bestFit="1" customWidth="1"/>
    <col min="12" max="12" width="19.28515625" style="10" bestFit="1" customWidth="1"/>
    <col min="13" max="13" width="16.5703125" style="10" bestFit="1" customWidth="1"/>
    <col min="14" max="14" width="13.42578125" style="12" bestFit="1" customWidth="1"/>
    <col min="15" max="15" width="13.5703125" style="10" bestFit="1" customWidth="1"/>
    <col min="16" max="16" width="19.85546875" style="4" bestFit="1" customWidth="1"/>
    <col min="17" max="17" width="13.7109375" style="4" bestFit="1" customWidth="1"/>
    <col min="18" max="18" width="14.7109375" style="10" bestFit="1" customWidth="1"/>
    <col min="19" max="19" width="13.42578125" style="12" bestFit="1" customWidth="1"/>
    <col min="20" max="20" width="13.42578125" style="11" bestFit="1" customWidth="1"/>
    <col min="21" max="21" width="13.42578125" style="12" bestFit="1" customWidth="1"/>
    <col min="22" max="22" width="14.7109375" style="10" bestFit="1" customWidth="1"/>
    <col min="23" max="23" width="10.7109375" style="10" bestFit="1" customWidth="1"/>
    <col min="24" max="24" width="14" style="10" bestFit="1" customWidth="1"/>
    <col min="25" max="25" width="14.140625" style="11" bestFit="1" customWidth="1"/>
    <col min="26" max="26" width="13.42578125" style="11" bestFit="1" customWidth="1"/>
    <col min="27" max="27" width="10.28515625" style="11" bestFit="1" customWidth="1"/>
    <col min="28" max="28" width="12.5703125" style="3" customWidth="1"/>
    <col min="29" max="29" width="12.140625" style="3" bestFit="1" customWidth="1"/>
    <col min="30" max="30" width="13.42578125" style="3" bestFit="1" customWidth="1"/>
    <col min="31" max="31" width="13.42578125" style="4" bestFit="1" customWidth="1"/>
    <col min="32" max="32" width="17" style="4" bestFit="1" customWidth="1"/>
    <col min="33" max="33" width="13.42578125" style="1" bestFit="1" customWidth="1"/>
    <col min="34" max="34" width="13.42578125" style="4" bestFit="1" customWidth="1"/>
    <col min="35" max="35" width="6.7109375" style="3" bestFit="1" customWidth="1"/>
    <col min="36" max="36" width="13.42578125" style="4" bestFit="1" customWidth="1"/>
    <col min="37" max="37" width="14.7109375" style="1" bestFit="1" customWidth="1"/>
    <col min="38" max="38" width="15" style="1" bestFit="1" customWidth="1"/>
    <col min="39" max="39" width="13.140625" style="1" bestFit="1" customWidth="1"/>
    <col min="40" max="41" width="16" style="1" bestFit="1" customWidth="1"/>
    <col min="42" max="42" width="13" style="1" bestFit="1" customWidth="1"/>
    <col min="43" max="43" width="15" style="1" bestFit="1" customWidth="1"/>
    <col min="44" max="44" width="12.140625" style="1" bestFit="1" customWidth="1"/>
    <col min="45" max="45" width="14.28515625" style="1" bestFit="1" customWidth="1"/>
    <col min="46" max="46" width="18.85546875" style="1" bestFit="1" customWidth="1"/>
    <col min="47" max="47" width="18.42578125" style="1" bestFit="1" customWidth="1"/>
    <col min="48" max="48" width="15" style="1" bestFit="1" customWidth="1"/>
    <col min="49" max="49" width="13.5703125" style="1" bestFit="1" customWidth="1"/>
    <col min="50" max="50" width="10" style="1" bestFit="1" customWidth="1"/>
    <col min="51" max="51" width="13.85546875" style="3" bestFit="1" customWidth="1"/>
    <col min="52" max="52" width="11.5703125" style="13" bestFit="1" customWidth="1"/>
    <col min="53" max="53" width="25.28515625" style="1" bestFit="1" customWidth="1"/>
    <col min="54" max="54" width="16.140625" style="1" bestFit="1" customWidth="1"/>
    <col min="55" max="55" width="14.5703125" style="1" bestFit="1" customWidth="1"/>
    <col min="56" max="56" width="16" style="13" bestFit="1" customWidth="1"/>
    <col min="57" max="57" width="15" style="1" bestFit="1" customWidth="1"/>
    <col min="58" max="58" width="13.140625" style="3" bestFit="1" customWidth="1"/>
    <col min="59" max="59" width="16" style="1" customWidth="1"/>
    <col min="60" max="60" width="17.140625" style="1" bestFit="1" customWidth="1"/>
    <col min="61" max="61" width="12.85546875" style="1" bestFit="1" customWidth="1"/>
    <col min="62" max="62" width="15.42578125" style="1" customWidth="1"/>
    <col min="63" max="63" width="21" style="3" bestFit="1" customWidth="1"/>
    <col min="64" max="64" width="21" style="1" bestFit="1" customWidth="1"/>
    <col min="65" max="65" width="19.7109375" style="1" bestFit="1" customWidth="1"/>
    <col min="66" max="66" width="21.42578125" style="1" bestFit="1" customWidth="1"/>
    <col min="67" max="16384" width="9.140625" style="1"/>
  </cols>
  <sheetData>
    <row r="1" spans="1:66" ht="14.45" x14ac:dyDescent="0.35">
      <c r="A1" s="18" t="s">
        <v>0</v>
      </c>
      <c r="B1" s="19" t="s">
        <v>18</v>
      </c>
      <c r="C1" s="39"/>
      <c r="D1" s="39"/>
      <c r="AK1" s="4"/>
    </row>
    <row r="2" spans="1:66" ht="14.45" x14ac:dyDescent="0.35">
      <c r="A2" s="18" t="s">
        <v>1</v>
      </c>
      <c r="B2" s="19">
        <v>0.1</v>
      </c>
      <c r="C2" s="39"/>
      <c r="D2" s="39"/>
    </row>
    <row r="3" spans="1:66" ht="14.45" x14ac:dyDescent="0.35">
      <c r="A3" s="18" t="s">
        <v>2</v>
      </c>
      <c r="B3" s="20">
        <v>43523</v>
      </c>
      <c r="C3" s="39"/>
      <c r="D3" s="39"/>
    </row>
    <row r="4" spans="1:66" ht="15.6" x14ac:dyDescent="0.35">
      <c r="BC4" s="8"/>
      <c r="BD4" s="9"/>
      <c r="BE4" s="9"/>
    </row>
    <row r="5" spans="1:66" ht="15.6" x14ac:dyDescent="0.35">
      <c r="A5" s="18" t="s">
        <v>3</v>
      </c>
      <c r="B5" s="14" t="s">
        <v>4</v>
      </c>
      <c r="BC5" s="6"/>
      <c r="BD5" s="6"/>
      <c r="BE5" s="6"/>
    </row>
    <row r="6" spans="1:66" ht="15.6" x14ac:dyDescent="0.35">
      <c r="A6" s="18" t="s">
        <v>3</v>
      </c>
      <c r="B6" s="14" t="s">
        <v>5</v>
      </c>
      <c r="BC6" s="5"/>
      <c r="BD6" s="5"/>
      <c r="BE6" s="5"/>
    </row>
    <row r="7" spans="1:66" ht="15.6" x14ac:dyDescent="0.35">
      <c r="A7" s="18" t="s">
        <v>3</v>
      </c>
      <c r="B7" s="14" t="s">
        <v>6</v>
      </c>
      <c r="BC7" s="5"/>
      <c r="BD7" s="5"/>
      <c r="BE7" s="5"/>
    </row>
    <row r="8" spans="1:66" ht="15.6" x14ac:dyDescent="0.35">
      <c r="A8" s="18" t="s">
        <v>3</v>
      </c>
      <c r="B8" s="14" t="s">
        <v>7</v>
      </c>
      <c r="BC8" s="5"/>
      <c r="BD8" s="7"/>
      <c r="BE8" s="7"/>
    </row>
    <row r="9" spans="1:66" ht="14.45" x14ac:dyDescent="0.35">
      <c r="A9" s="18" t="s">
        <v>3</v>
      </c>
      <c r="B9" s="14" t="s">
        <v>8</v>
      </c>
    </row>
    <row r="10" spans="1:66" ht="14.45" x14ac:dyDescent="0.35">
      <c r="A10" s="18" t="s">
        <v>3</v>
      </c>
      <c r="B10" s="63" t="s">
        <v>135</v>
      </c>
      <c r="C10" s="63"/>
      <c r="D10" s="63"/>
      <c r="E10" s="63"/>
      <c r="F10" s="63"/>
      <c r="G10" s="63"/>
    </row>
    <row r="11" spans="1:66" x14ac:dyDescent="0.25">
      <c r="A11" s="28" t="s">
        <v>9</v>
      </c>
      <c r="B11" s="18">
        <v>1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48"/>
      <c r="BG11" s="18"/>
      <c r="BH11" s="18"/>
      <c r="BI11" s="18"/>
      <c r="BJ11" s="18"/>
      <c r="BK11" s="18"/>
      <c r="BL11" s="18"/>
      <c r="BM11" s="18"/>
      <c r="BN11" s="18"/>
    </row>
    <row r="12" spans="1:66" ht="93.75" x14ac:dyDescent="0.3">
      <c r="A12" s="21" t="s">
        <v>10</v>
      </c>
      <c r="B12" s="21" t="s">
        <v>11</v>
      </c>
      <c r="C12" s="65" t="s">
        <v>158</v>
      </c>
      <c r="D12" s="65" t="s">
        <v>159</v>
      </c>
      <c r="E12" s="65" t="s">
        <v>160</v>
      </c>
      <c r="F12" s="27" t="s">
        <v>80</v>
      </c>
      <c r="G12" s="27" t="s">
        <v>81</v>
      </c>
      <c r="H12" s="22" t="s">
        <v>56</v>
      </c>
      <c r="I12" s="23" t="s">
        <v>83</v>
      </c>
      <c r="J12" s="23" t="s">
        <v>132</v>
      </c>
      <c r="K12" s="23" t="s">
        <v>79</v>
      </c>
      <c r="L12" s="23" t="s">
        <v>36</v>
      </c>
      <c r="M12" s="23" t="s">
        <v>133</v>
      </c>
      <c r="N12" s="23" t="s">
        <v>134</v>
      </c>
      <c r="O12" s="23" t="s">
        <v>39</v>
      </c>
      <c r="P12" s="24" t="s">
        <v>78</v>
      </c>
      <c r="Q12" s="24" t="s">
        <v>32</v>
      </c>
      <c r="R12" s="23" t="s">
        <v>41</v>
      </c>
      <c r="S12" s="23" t="s">
        <v>77</v>
      </c>
      <c r="T12" s="25" t="s">
        <v>47</v>
      </c>
      <c r="U12" s="24" t="s">
        <v>140</v>
      </c>
      <c r="V12" s="23" t="s">
        <v>43</v>
      </c>
      <c r="W12" s="23" t="s">
        <v>122</v>
      </c>
      <c r="X12" s="23" t="s">
        <v>60</v>
      </c>
      <c r="Y12" s="24" t="s">
        <v>139</v>
      </c>
      <c r="Z12" s="24" t="s">
        <v>138</v>
      </c>
      <c r="AA12" s="25" t="s">
        <v>49</v>
      </c>
      <c r="AB12" s="24" t="s">
        <v>64</v>
      </c>
      <c r="AC12" s="24" t="s">
        <v>65</v>
      </c>
      <c r="AD12" s="24" t="s">
        <v>66</v>
      </c>
      <c r="AE12" s="23" t="s">
        <v>67</v>
      </c>
      <c r="AF12" s="23" t="s">
        <v>69</v>
      </c>
      <c r="AG12" s="24" t="s">
        <v>71</v>
      </c>
      <c r="AH12" s="26" t="s">
        <v>76</v>
      </c>
      <c r="AI12" s="25" t="s">
        <v>31</v>
      </c>
      <c r="AJ12" s="23" t="s">
        <v>74</v>
      </c>
      <c r="AK12" s="17" t="s">
        <v>102</v>
      </c>
      <c r="AL12" s="17" t="s">
        <v>123</v>
      </c>
      <c r="AM12" s="17" t="s">
        <v>98</v>
      </c>
      <c r="AN12" s="17" t="s">
        <v>95</v>
      </c>
      <c r="AO12" s="17" t="s">
        <v>85</v>
      </c>
      <c r="AP12" s="17" t="s">
        <v>86</v>
      </c>
      <c r="AQ12" s="17" t="s">
        <v>107</v>
      </c>
      <c r="AR12" s="17" t="s">
        <v>93</v>
      </c>
      <c r="AS12" s="17" t="s">
        <v>88</v>
      </c>
      <c r="AT12" s="17" t="s">
        <v>106</v>
      </c>
      <c r="AU12" s="17" t="s">
        <v>104</v>
      </c>
      <c r="AV12" s="17" t="s">
        <v>124</v>
      </c>
      <c r="AW12" s="17" t="s">
        <v>125</v>
      </c>
      <c r="AX12" s="17" t="s">
        <v>126</v>
      </c>
      <c r="AY12" s="17" t="s">
        <v>87</v>
      </c>
      <c r="AZ12" s="38" t="s">
        <v>91</v>
      </c>
      <c r="BA12" s="42" t="s">
        <v>27</v>
      </c>
      <c r="BB12" s="43" t="s">
        <v>21</v>
      </c>
      <c r="BC12" s="44" t="s">
        <v>22</v>
      </c>
      <c r="BD12" s="15" t="s">
        <v>59</v>
      </c>
      <c r="BE12" s="42" t="s">
        <v>23</v>
      </c>
      <c r="BF12" s="47" t="s">
        <v>29</v>
      </c>
      <c r="BG12" s="42" t="s">
        <v>24</v>
      </c>
      <c r="BH12" s="15" t="s">
        <v>26</v>
      </c>
      <c r="BI12" s="16" t="s">
        <v>25</v>
      </c>
      <c r="BJ12" s="15" t="s">
        <v>141</v>
      </c>
      <c r="BK12" s="15" t="s">
        <v>142</v>
      </c>
      <c r="BL12" s="15" t="s">
        <v>28</v>
      </c>
      <c r="BM12" s="17" t="s">
        <v>58</v>
      </c>
      <c r="BN12" s="15" t="s">
        <v>30</v>
      </c>
    </row>
    <row r="13" spans="1:66" s="2" customFormat="1" ht="47.25" x14ac:dyDescent="0.25">
      <c r="A13" s="30" t="s">
        <v>12</v>
      </c>
      <c r="B13" s="30" t="s">
        <v>13</v>
      </c>
      <c r="C13" s="30" t="s">
        <v>14</v>
      </c>
      <c r="D13" s="30" t="s">
        <v>15</v>
      </c>
      <c r="E13" s="30" t="s">
        <v>16</v>
      </c>
      <c r="F13" s="30" t="s">
        <v>13</v>
      </c>
      <c r="G13" s="30" t="s">
        <v>13</v>
      </c>
      <c r="H13" s="30" t="s">
        <v>57</v>
      </c>
      <c r="I13" s="31" t="s">
        <v>33</v>
      </c>
      <c r="J13" s="31" t="s">
        <v>34</v>
      </c>
      <c r="K13" s="31" t="s">
        <v>35</v>
      </c>
      <c r="L13" s="31" t="s">
        <v>37</v>
      </c>
      <c r="M13" s="31" t="s">
        <v>38</v>
      </c>
      <c r="N13" s="31" t="s">
        <v>54</v>
      </c>
      <c r="O13" s="31" t="s">
        <v>40</v>
      </c>
      <c r="P13" s="32" t="s">
        <v>136</v>
      </c>
      <c r="Q13" s="32" t="s">
        <v>137</v>
      </c>
      <c r="R13" s="31" t="s">
        <v>42</v>
      </c>
      <c r="S13" s="31" t="s">
        <v>53</v>
      </c>
      <c r="T13" s="30" t="s">
        <v>48</v>
      </c>
      <c r="U13" s="30" t="s">
        <v>55</v>
      </c>
      <c r="V13" s="31" t="s">
        <v>44</v>
      </c>
      <c r="W13" s="31" t="s">
        <v>46</v>
      </c>
      <c r="X13" s="31" t="s">
        <v>45</v>
      </c>
      <c r="Y13" s="30" t="s">
        <v>51</v>
      </c>
      <c r="Z13" s="30" t="s">
        <v>52</v>
      </c>
      <c r="AA13" s="30" t="s">
        <v>50</v>
      </c>
      <c r="AB13" s="33" t="s">
        <v>61</v>
      </c>
      <c r="AC13" s="34" t="s">
        <v>62</v>
      </c>
      <c r="AD13" s="34" t="s">
        <v>63</v>
      </c>
      <c r="AE13" s="31" t="s">
        <v>68</v>
      </c>
      <c r="AF13" s="31" t="s">
        <v>70</v>
      </c>
      <c r="AG13" s="30" t="s">
        <v>72</v>
      </c>
      <c r="AH13" s="33" t="s">
        <v>73</v>
      </c>
      <c r="AI13" s="30" t="s">
        <v>84</v>
      </c>
      <c r="AJ13" s="34" t="s">
        <v>75</v>
      </c>
      <c r="AK13" s="33" t="s">
        <v>103</v>
      </c>
      <c r="AL13" s="33" t="s">
        <v>97</v>
      </c>
      <c r="AM13" s="33" t="s">
        <v>99</v>
      </c>
      <c r="AN13" s="33" t="s">
        <v>96</v>
      </c>
      <c r="AO13" s="33" t="s">
        <v>100</v>
      </c>
      <c r="AP13" s="33" t="s">
        <v>101</v>
      </c>
      <c r="AQ13" s="33" t="s">
        <v>109</v>
      </c>
      <c r="AR13" s="33" t="s">
        <v>94</v>
      </c>
      <c r="AS13" s="34" t="s">
        <v>89</v>
      </c>
      <c r="AT13" s="34" t="s">
        <v>108</v>
      </c>
      <c r="AU13" s="34" t="s">
        <v>105</v>
      </c>
      <c r="AV13" s="33" t="s">
        <v>110</v>
      </c>
      <c r="AW13" s="33" t="s">
        <v>111</v>
      </c>
      <c r="AX13" s="33" t="s">
        <v>121</v>
      </c>
      <c r="AY13" s="34" t="s">
        <v>90</v>
      </c>
      <c r="AZ13" s="34" t="s">
        <v>92</v>
      </c>
      <c r="BA13" s="46" t="s">
        <v>127</v>
      </c>
      <c r="BB13" s="45" t="s">
        <v>128</v>
      </c>
      <c r="BC13" s="35" t="s">
        <v>129</v>
      </c>
      <c r="BD13" s="35" t="s">
        <v>112</v>
      </c>
      <c r="BE13" s="35" t="s">
        <v>130</v>
      </c>
      <c r="BF13" s="40" t="s">
        <v>113</v>
      </c>
      <c r="BG13" s="35" t="s">
        <v>131</v>
      </c>
      <c r="BH13" s="35" t="s">
        <v>114</v>
      </c>
      <c r="BI13" s="35" t="s">
        <v>115</v>
      </c>
      <c r="BJ13" s="37" t="s">
        <v>116</v>
      </c>
      <c r="BK13" s="37" t="s">
        <v>117</v>
      </c>
      <c r="BL13" s="37" t="s">
        <v>118</v>
      </c>
      <c r="BM13" s="37" t="s">
        <v>119</v>
      </c>
      <c r="BN13" s="41" t="s">
        <v>120</v>
      </c>
    </row>
    <row r="14" spans="1:66" s="4" customFormat="1" ht="15.6" x14ac:dyDescent="0.35">
      <c r="A14" s="36" t="s">
        <v>17</v>
      </c>
      <c r="B14" s="36" t="s">
        <v>20</v>
      </c>
      <c r="C14" s="36"/>
      <c r="D14" s="36"/>
      <c r="E14" s="36" t="s">
        <v>19</v>
      </c>
      <c r="F14" s="54">
        <v>650</v>
      </c>
      <c r="G14" s="54">
        <v>8</v>
      </c>
      <c r="H14" s="54"/>
      <c r="I14" s="55">
        <v>0</v>
      </c>
      <c r="J14" s="55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4">
        <v>22</v>
      </c>
      <c r="Q14" s="54">
        <v>2</v>
      </c>
      <c r="R14" s="56">
        <v>0</v>
      </c>
      <c r="S14" s="56">
        <v>0</v>
      </c>
      <c r="T14" s="54">
        <v>0</v>
      </c>
      <c r="U14" s="54">
        <v>0</v>
      </c>
      <c r="V14" s="56">
        <v>0</v>
      </c>
      <c r="W14" s="56">
        <v>0</v>
      </c>
      <c r="X14" s="56">
        <v>0</v>
      </c>
      <c r="Y14" s="54">
        <v>0</v>
      </c>
      <c r="Z14" s="54">
        <v>0</v>
      </c>
      <c r="AA14" s="54">
        <v>0</v>
      </c>
      <c r="AB14" s="49">
        <v>56.25</v>
      </c>
      <c r="AC14" s="52">
        <v>1</v>
      </c>
      <c r="AD14" s="52">
        <v>0.7</v>
      </c>
      <c r="AE14" s="60">
        <v>7.7299999999999994E-2</v>
      </c>
      <c r="AF14" s="51">
        <v>1.2330000000000001</v>
      </c>
      <c r="AG14" s="54">
        <v>5053</v>
      </c>
      <c r="AH14" s="49">
        <v>12.5</v>
      </c>
      <c r="AI14" s="49">
        <v>9.6300000000000008</v>
      </c>
      <c r="AJ14" s="53">
        <v>2.5</v>
      </c>
      <c r="AK14" s="61">
        <v>225</v>
      </c>
      <c r="AL14" s="54">
        <v>7</v>
      </c>
      <c r="AM14" s="54">
        <v>100</v>
      </c>
      <c r="AN14" s="54">
        <v>1</v>
      </c>
      <c r="AO14" s="49">
        <v>5.25</v>
      </c>
      <c r="AP14" s="49">
        <v>1.25</v>
      </c>
      <c r="AQ14" s="54">
        <v>82</v>
      </c>
      <c r="AR14" s="49">
        <v>3.5</v>
      </c>
      <c r="AS14" s="49">
        <v>1.35</v>
      </c>
      <c r="AT14" s="57">
        <v>200</v>
      </c>
      <c r="AU14" s="50">
        <v>1.2</v>
      </c>
      <c r="AV14" s="54">
        <v>0</v>
      </c>
      <c r="AW14" s="54">
        <v>1</v>
      </c>
      <c r="AX14" s="54">
        <v>120</v>
      </c>
      <c r="AY14" s="54">
        <v>160</v>
      </c>
      <c r="AZ14" s="54"/>
      <c r="BA14" s="58">
        <v>0</v>
      </c>
      <c r="BB14" s="58">
        <v>0</v>
      </c>
      <c r="BC14" s="62">
        <v>1</v>
      </c>
      <c r="BD14" s="59">
        <v>0</v>
      </c>
      <c r="BE14" s="57">
        <v>1</v>
      </c>
      <c r="BF14" s="57">
        <v>1</v>
      </c>
      <c r="BG14" s="54">
        <v>3</v>
      </c>
      <c r="BH14" s="54">
        <v>1</v>
      </c>
      <c r="BI14" s="54">
        <v>0</v>
      </c>
      <c r="BJ14" s="54">
        <v>0</v>
      </c>
      <c r="BK14" s="54">
        <v>0</v>
      </c>
      <c r="BL14" s="54">
        <v>0</v>
      </c>
      <c r="BM14" s="54">
        <v>0</v>
      </c>
      <c r="BN14" s="54">
        <v>1</v>
      </c>
    </row>
    <row r="15" spans="1:66" ht="14.45" x14ac:dyDescent="0.35">
      <c r="A15" s="29" t="s">
        <v>82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</row>
    <row r="17" spans="36:36" x14ac:dyDescent="0.25">
      <c r="AJ17" s="4">
        <f>2.5/5*512</f>
        <v>256</v>
      </c>
    </row>
  </sheetData>
  <dataConsolidate/>
  <mergeCells count="1">
    <mergeCell ref="B10:G10"/>
  </mergeCells>
  <dataValidations xWindow="914" yWindow="423" count="35">
    <dataValidation allowBlank="1" showInputMessage="1" showErrorMessage="1" promptTitle="BOOST DRIVER STRENGTH" prompt="(0) full drive strength_x000a_(1) Reduce by 1/3_x000a_(2) Reduce by 1/3_x000a_(3) Reduce by 2/3" sqref="BA12"/>
    <dataValidation allowBlank="1" showInputMessage="1" showErrorMessage="1" promptTitle="SoftStart time" prompt="(0) 100ms_x000a_(1) 200ms_x000a_(2) 300ms_x000a_(3) Disable softstart" sqref="BB12"/>
    <dataValidation allowBlank="1" showInputMessage="1" showErrorMessage="1" promptTitle="BOOST FREQUENCY" prompt="(0) 200kHZ/12 pulses_x000a_(1) 200kHZ/ 9 pulses_x000a_(2) 100kHZ/ 5 pulses_x000a_(3) 100KHZ/ 8 pulses_x000a_" sqref="BC12"/>
    <dataValidation allowBlank="1" showInputMessage="1" showErrorMessage="1" promptTitle="VR OPTION" prompt="(0), OPTION 0 (HIGHER OUTPUT CAP)_x000a_(1), OPTION 1 (LOWER OUTPUT CAP)_x000a_(2), OPTION2 (EXTERNAL SUPPLY)_x000a_(3), OPTION3 (EXTERNAL SUPPLY)" sqref="BE12"/>
    <dataValidation allowBlank="1" showInputMessage="1" showErrorMessage="1" promptTitle="DIM SET EXTN FREQ" prompt="(0) 50 kHZ_x000a_(1) 10 kHZ" sqref="BF12"/>
    <dataValidation allowBlank="1" showInputMessage="1" showErrorMessage="1" promptTitle="FeedForward" prompt="(0)     0_x000a_(1) 1/4_x000a_(2) 2/4_x000a_(3) 3/4" sqref="BG12"/>
    <dataValidation allowBlank="1" showInputMessage="1" showErrorMessage="1" promptTitle="JITTER DIM DISBALE" prompt="(0), JITTER ON UNTILL Deep DIM_x000a_(1), JITTER OFF &lt;100%" sqref="BH12"/>
    <dataValidation allowBlank="1" showInputMessage="1" showErrorMessage="1" promptTitle="JITTER OFF" prompt="(0), JITTER ON_x000a_(1), JITTER OFF" sqref="BI12"/>
    <dataValidation allowBlank="1" showInputMessage="1" showErrorMessage="1" promptTitle="FOLDBACK" prompt="(0), ENABLED_x000a_(1), DISABLED" sqref="BJ12"/>
    <dataValidation allowBlank="1" showInputMessage="1" showErrorMessage="1" promptTitle="Enable CP Non I2C mode" prompt="(0), Disable_x000a_(1), Enable 60% CP" sqref="BN12"/>
    <dataValidation allowBlank="1" showInputMessage="1" showErrorMessage="1" promptTitle="CC reduction Rate" prompt="(0), 1 code/ms_x000a_(1), 1 code/10ms" sqref="BK12"/>
    <dataValidation allowBlank="1" showInputMessage="1" showErrorMessage="1" promptTitle="Thres for CC reduction" prompt="(0), 4.5ms_x000a_(1), 3.0ms" sqref="BL12"/>
    <dataValidation allowBlank="1" showInputMessage="1" showErrorMessage="1" promptTitle="Deep Dim THRESH" prompt="(0), 22%_x000a_(1), 10%" sqref="AV12"/>
    <dataValidation allowBlank="1" showInputMessage="1" showErrorMessage="1" promptTitle="START-UP Frequency" prompt="(0), 32.5 kHZ_x000a_(1), 62.0 kHZ" sqref="AW12"/>
    <dataValidation allowBlank="1" showInputMessage="1" showErrorMessage="1" promptTitle="AR SKIP TIME" prompt="(0), 1sec_x000a_(1), 400ms" sqref="I12"/>
    <dataValidation allowBlank="1" showInputMessage="1" showErrorMessage="1" promptTitle="TON foldback" prompt="(0), Enable_x000a_(1), Disable" sqref="J12"/>
    <dataValidation allowBlank="1" showInputMessage="1" showErrorMessage="1" promptTitle="AR OFF TIME" prompt="(0 or 3), 300ms _x000a_(1), 600ms_x000a_(2), 900ms" sqref="K12"/>
    <dataValidation allowBlank="1" showInputMessage="1" showErrorMessage="1" promptTitle="START-UP FREQ" prompt="(0), 62.5 kHZ _x000a_(1), 31.25 kHZ_x000a_" sqref="L12"/>
    <dataValidation allowBlank="1" showInputMessage="1" showErrorMessage="1" promptTitle="Receiver Threshold" prompt="0 : 30mV_x000a_1 : 33mV_x000a_2 :36mV_x000a_3 :39mV_x000a_4 : 27mV_x000a_5: 24mV_x000a_6: 21mV_x000a_7: 18mV_x000a__x000a_" sqref="N12"/>
    <dataValidation allowBlank="1" showInputMessage="1" showErrorMessage="1" promptTitle="GaN Mode" prompt="(0), DLM_x000a_(1), GaN_x000a_" sqref="O12"/>
    <dataValidation allowBlank="1" showInputMessage="1" showErrorMessage="1" promptTitle="GaN ON Delay" prompt="0  150ns_x000a_1  200ns_x000a_2  50ns_x000a_3  100ns" sqref="S12"/>
    <dataValidation allowBlank="1" showInputMessage="1" showErrorMessage="1" promptTitle="DOPL Mode" prompt="(0), Disable_x000a_(1), Enable_x000a__x000a_" sqref="V12"/>
    <dataValidation allowBlank="1" showErrorMessage="1" promptTitle="AR SKIP TIME" prompt="(0), 1sec_x000a_(1), 400ms" sqref="H12"/>
    <dataValidation allowBlank="1" showInputMessage="1" showErrorMessage="1" promptTitle="AR ON TIME" prompt="(0), 256 ms_x000a_(1), 512 ms_x000a_" sqref="R12"/>
    <dataValidation allowBlank="1" showInputMessage="1" showErrorMessage="1" promptTitle="SET ILIM+" prompt="ONLY IF ZTM&lt;55&gt; = 1_x000a_(0), ILIM standard_x000a_(1), ILIM+_x000a__x000a_IF ZTM&lt;55&gt;=0_x000a_ILIM based on CAP Select and_x000a_this bit is ignored_x000a_" sqref="X12"/>
    <dataValidation allowBlank="1" showInputMessage="1" showErrorMessage="1" promptTitle="DOPL Option" prompt="(0), Disable_x000a_(1), Enable" sqref="BD12"/>
    <dataValidation allowBlank="1" showInputMessage="1" showErrorMessage="1" promptTitle="Enable Shunt during Cap Sel" prompt="(0),disable_x000a_(1), enable_x000a_" sqref="M12"/>
    <dataValidation allowBlank="1" showInputMessage="1" showErrorMessage="1" promptTitle="Sense Voltage ILIM" prompt="SIZE         VXCODE_x000a_LYT8379     4_x000a_LYT8378     12_x000a_LYT8368     22_x000a_LYT8367     22_x000a_LYT8376     13_x000a_LYT8375     4_x000a_LYT8365     11" sqref="P12"/>
    <dataValidation allowBlank="1" showInputMessage="1" showErrorMessage="1" promptTitle="DRIVE SIZE" prompt="SIZE         DRIVER SIZE CODE_x000a_LYT8379     0_x000a_LYT8378     7_x000a_LYT8368     2_x000a_LYT8367     3_x000a_LYT8376     3_x000a_LYT8375     7_x000a_LYT8365     10" sqref="Q12"/>
    <dataValidation allowBlank="1" showInputMessage="1" showErrorMessage="1" promptTitle="ILIM Cap Select" prompt="(0), Enable_x000a_(1), Disable_x000a__x000a_" sqref="W12"/>
    <dataValidation allowBlank="1" showInputMessage="1" showErrorMessage="1" promptTitle="Line UV up 10%" prompt="(0), 12.5uA_x000a_(1), 12.5uA +10%" sqref="AA12"/>
    <dataValidation allowBlank="1" showInputMessage="1" showErrorMessage="1" promptTitle="iUV- Trim" prompt="This parameter will be_x000a_trimmed using ZTM&lt;60:57&gt;" sqref="AI12"/>
    <dataValidation allowBlank="1" showInputMessage="1" showErrorMessage="1" promptTitle="MAX VCO Frequency" prompt="Set FeedForward T&lt;20:19&gt; to 0 and measure" sqref="AM12"/>
    <dataValidation allowBlank="1" showInputMessage="1" showErrorMessage="1" promptTitle="CP TRIM" prompt="Using I2C to select 60% CP setting" sqref="AX12"/>
    <dataValidation allowBlank="1" showInputMessage="1" showErrorMessage="1" promptTitle="Heart Beat Time Option" prompt="(0), 200ms_x000a_(1), 100ms" sqref="BM12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R60"/>
  <sheetViews>
    <sheetView topLeftCell="A19" zoomScale="85" zoomScaleNormal="85" workbookViewId="0">
      <selection activeCell="E30" sqref="E30"/>
    </sheetView>
  </sheetViews>
  <sheetFormatPr defaultRowHeight="15" x14ac:dyDescent="0.25"/>
  <cols>
    <col min="5" max="5" width="55.85546875" bestFit="1" customWidth="1"/>
    <col min="11" max="11" width="40" bestFit="1" customWidth="1"/>
    <col min="17" max="17" width="46.28515625" bestFit="1" customWidth="1"/>
    <col min="18" max="18" width="32.140625" style="64" customWidth="1"/>
  </cols>
  <sheetData>
    <row r="8" spans="12:18" ht="18.75" x14ac:dyDescent="0.3">
      <c r="L8" t="s">
        <v>143</v>
      </c>
      <c r="Q8" t="s">
        <v>157</v>
      </c>
      <c r="R8" s="22" t="s">
        <v>134</v>
      </c>
    </row>
    <row r="9" spans="12:18" ht="15" customHeight="1" x14ac:dyDescent="0.3">
      <c r="L9" t="s">
        <v>144</v>
      </c>
      <c r="Q9" t="s">
        <v>157</v>
      </c>
      <c r="R9" s="22" t="s">
        <v>39</v>
      </c>
    </row>
    <row r="10" spans="12:18" ht="15" customHeight="1" x14ac:dyDescent="0.3">
      <c r="L10" t="s">
        <v>145</v>
      </c>
      <c r="Q10" t="s">
        <v>157</v>
      </c>
      <c r="R10" s="25" t="s">
        <v>78</v>
      </c>
    </row>
    <row r="11" spans="12:18" ht="15" customHeight="1" x14ac:dyDescent="0.3">
      <c r="L11" t="s">
        <v>146</v>
      </c>
      <c r="Q11" t="s">
        <v>157</v>
      </c>
      <c r="R11" s="25" t="s">
        <v>32</v>
      </c>
    </row>
    <row r="12" spans="12:18" ht="18.75" x14ac:dyDescent="0.3">
      <c r="L12" t="s">
        <v>147</v>
      </c>
      <c r="Q12" t="s">
        <v>157</v>
      </c>
      <c r="R12" s="22" t="s">
        <v>41</v>
      </c>
    </row>
    <row r="13" spans="12:18" ht="18.75" x14ac:dyDescent="0.3">
      <c r="L13" t="s">
        <v>148</v>
      </c>
      <c r="Q13" t="s">
        <v>157</v>
      </c>
      <c r="R13" s="22" t="s">
        <v>77</v>
      </c>
    </row>
    <row r="14" spans="12:18" ht="18.75" x14ac:dyDescent="0.3">
      <c r="L14" t="s">
        <v>149</v>
      </c>
      <c r="Q14" t="s">
        <v>157</v>
      </c>
      <c r="R14" s="25" t="s">
        <v>47</v>
      </c>
    </row>
    <row r="15" spans="12:18" ht="56.25" customHeight="1" x14ac:dyDescent="0.3">
      <c r="L15" t="s">
        <v>150</v>
      </c>
      <c r="Q15" t="s">
        <v>157</v>
      </c>
      <c r="R15" s="25" t="s">
        <v>140</v>
      </c>
    </row>
    <row r="16" spans="12:18" ht="56.25" customHeight="1" x14ac:dyDescent="0.3">
      <c r="L16" t="s">
        <v>151</v>
      </c>
      <c r="Q16" t="s">
        <v>157</v>
      </c>
      <c r="R16" s="22" t="s">
        <v>43</v>
      </c>
    </row>
    <row r="17" spans="5:18" ht="56.25" customHeight="1" x14ac:dyDescent="0.3">
      <c r="L17" t="s">
        <v>152</v>
      </c>
      <c r="Q17" t="s">
        <v>157</v>
      </c>
      <c r="R17" s="22" t="s">
        <v>122</v>
      </c>
    </row>
    <row r="18" spans="5:18" ht="56.25" customHeight="1" x14ac:dyDescent="0.3">
      <c r="L18" t="s">
        <v>153</v>
      </c>
      <c r="Q18" t="s">
        <v>157</v>
      </c>
      <c r="R18" s="22" t="s">
        <v>60</v>
      </c>
    </row>
    <row r="19" spans="5:18" ht="75" customHeight="1" x14ac:dyDescent="0.3">
      <c r="L19" t="s">
        <v>154</v>
      </c>
      <c r="Q19" t="s">
        <v>157</v>
      </c>
      <c r="R19" s="25" t="s">
        <v>139</v>
      </c>
    </row>
    <row r="20" spans="5:18" ht="75" customHeight="1" x14ac:dyDescent="0.3">
      <c r="L20" t="s">
        <v>155</v>
      </c>
      <c r="Q20" t="s">
        <v>157</v>
      </c>
      <c r="R20" s="25" t="s">
        <v>138</v>
      </c>
    </row>
    <row r="21" spans="5:18" ht="37.5" customHeight="1" x14ac:dyDescent="0.3">
      <c r="L21" t="s">
        <v>156</v>
      </c>
      <c r="Q21" t="s">
        <v>157</v>
      </c>
      <c r="R21" s="25" t="s">
        <v>49</v>
      </c>
    </row>
    <row r="22" spans="5:18" ht="56.25" x14ac:dyDescent="0.3">
      <c r="E22" s="24" t="s">
        <v>64</v>
      </c>
    </row>
    <row r="23" spans="5:18" ht="56.25" x14ac:dyDescent="0.3">
      <c r="E23" s="24" t="s">
        <v>65</v>
      </c>
    </row>
    <row r="24" spans="5:18" ht="56.25" x14ac:dyDescent="0.3">
      <c r="E24" s="24" t="s">
        <v>66</v>
      </c>
    </row>
    <row r="25" spans="5:18" ht="56.25" x14ac:dyDescent="0.3">
      <c r="E25" s="23" t="s">
        <v>67</v>
      </c>
    </row>
    <row r="26" spans="5:18" ht="56.25" x14ac:dyDescent="0.3">
      <c r="E26" s="23" t="s">
        <v>69</v>
      </c>
    </row>
    <row r="27" spans="5:18" ht="56.25" x14ac:dyDescent="0.3">
      <c r="E27" s="24" t="s">
        <v>71</v>
      </c>
    </row>
    <row r="28" spans="5:18" ht="56.25" x14ac:dyDescent="0.3">
      <c r="E28" s="26" t="s">
        <v>76</v>
      </c>
    </row>
    <row r="29" spans="5:18" ht="18.75" x14ac:dyDescent="0.3">
      <c r="E29" s="25" t="s">
        <v>31</v>
      </c>
    </row>
    <row r="30" spans="5:18" ht="56.25" x14ac:dyDescent="0.3">
      <c r="E30" s="23" t="s">
        <v>74</v>
      </c>
    </row>
    <row r="31" spans="5:18" ht="56.25" x14ac:dyDescent="0.3">
      <c r="E31" s="17" t="s">
        <v>102</v>
      </c>
    </row>
    <row r="32" spans="5:18" ht="56.25" x14ac:dyDescent="0.3">
      <c r="E32" s="17" t="s">
        <v>123</v>
      </c>
    </row>
    <row r="33" spans="5:5" ht="56.25" x14ac:dyDescent="0.3">
      <c r="E33" s="17" t="s">
        <v>98</v>
      </c>
    </row>
    <row r="34" spans="5:5" ht="75" x14ac:dyDescent="0.3">
      <c r="E34" s="17" t="s">
        <v>95</v>
      </c>
    </row>
    <row r="35" spans="5:5" ht="56.25" x14ac:dyDescent="0.3">
      <c r="E35" s="17" t="s">
        <v>85</v>
      </c>
    </row>
    <row r="36" spans="5:5" ht="75" x14ac:dyDescent="0.3">
      <c r="E36" s="17" t="s">
        <v>86</v>
      </c>
    </row>
    <row r="37" spans="5:5" ht="56.25" x14ac:dyDescent="0.3">
      <c r="E37" s="17" t="s">
        <v>107</v>
      </c>
    </row>
    <row r="38" spans="5:5" ht="56.25" x14ac:dyDescent="0.3">
      <c r="E38" s="17" t="s">
        <v>93</v>
      </c>
    </row>
    <row r="39" spans="5:5" ht="56.25" x14ac:dyDescent="0.3">
      <c r="E39" s="17" t="s">
        <v>88</v>
      </c>
    </row>
    <row r="40" spans="5:5" ht="56.25" x14ac:dyDescent="0.3">
      <c r="E40" s="17" t="s">
        <v>106</v>
      </c>
    </row>
    <row r="41" spans="5:5" ht="56.25" x14ac:dyDescent="0.3">
      <c r="E41" s="17" t="s">
        <v>104</v>
      </c>
    </row>
    <row r="42" spans="5:5" ht="37.5" x14ac:dyDescent="0.3">
      <c r="E42" s="17" t="s">
        <v>124</v>
      </c>
    </row>
    <row r="43" spans="5:5" ht="37.5" x14ac:dyDescent="0.3">
      <c r="E43" s="17" t="s">
        <v>125</v>
      </c>
    </row>
    <row r="44" spans="5:5" ht="56.25" x14ac:dyDescent="0.3">
      <c r="E44" s="17" t="s">
        <v>126</v>
      </c>
    </row>
    <row r="45" spans="5:5" ht="56.25" x14ac:dyDescent="0.3">
      <c r="E45" s="17" t="s">
        <v>87</v>
      </c>
    </row>
    <row r="46" spans="5:5" ht="18.75" x14ac:dyDescent="0.3">
      <c r="E46" s="38" t="s">
        <v>91</v>
      </c>
    </row>
    <row r="47" spans="5:5" ht="18.75" x14ac:dyDescent="0.25">
      <c r="E47" s="42" t="s">
        <v>27</v>
      </c>
    </row>
    <row r="48" spans="5:5" ht="18.75" x14ac:dyDescent="0.25">
      <c r="E48" s="43" t="s">
        <v>21</v>
      </c>
    </row>
    <row r="49" spans="5:5" ht="18.75" x14ac:dyDescent="0.25">
      <c r="E49" s="44" t="s">
        <v>22</v>
      </c>
    </row>
    <row r="50" spans="5:5" ht="18.75" x14ac:dyDescent="0.25">
      <c r="E50" s="42" t="s">
        <v>59</v>
      </c>
    </row>
    <row r="51" spans="5:5" ht="18.75" x14ac:dyDescent="0.25">
      <c r="E51" s="42" t="s">
        <v>23</v>
      </c>
    </row>
    <row r="52" spans="5:5" ht="18.75" x14ac:dyDescent="0.25">
      <c r="E52" s="47" t="s">
        <v>29</v>
      </c>
    </row>
    <row r="53" spans="5:5" ht="18.75" x14ac:dyDescent="0.25">
      <c r="E53" s="42" t="s">
        <v>24</v>
      </c>
    </row>
    <row r="54" spans="5:5" ht="18.75" x14ac:dyDescent="0.25">
      <c r="E54" s="42" t="s">
        <v>26</v>
      </c>
    </row>
    <row r="55" spans="5:5" ht="18.75" x14ac:dyDescent="0.25">
      <c r="E55" s="44" t="s">
        <v>25</v>
      </c>
    </row>
    <row r="56" spans="5:5" ht="18.75" x14ac:dyDescent="0.25">
      <c r="E56" s="42" t="s">
        <v>141</v>
      </c>
    </row>
    <row r="57" spans="5:5" ht="18.75" x14ac:dyDescent="0.25">
      <c r="E57" s="42" t="s">
        <v>142</v>
      </c>
    </row>
    <row r="58" spans="5:5" ht="37.5" x14ac:dyDescent="0.25">
      <c r="E58" s="42" t="s">
        <v>28</v>
      </c>
    </row>
    <row r="59" spans="5:5" ht="18.75" x14ac:dyDescent="0.3">
      <c r="E59" s="17" t="s">
        <v>58</v>
      </c>
    </row>
    <row r="60" spans="5:5" ht="18.75" x14ac:dyDescent="0.25">
      <c r="E60" s="42" t="s">
        <v>30</v>
      </c>
    </row>
  </sheetData>
  <dataValidations count="29">
    <dataValidation allowBlank="1" showInputMessage="1" showErrorMessage="1" promptTitle="Heart Beat Time Option" prompt="(0), 200ms_x000a_(1), 100ms" sqref="E59"/>
    <dataValidation allowBlank="1" showInputMessage="1" showErrorMessage="1" promptTitle="CP TRIM" prompt="Using I2C to select 60% CP setting" sqref="E44"/>
    <dataValidation allowBlank="1" showInputMessage="1" showErrorMessage="1" promptTitle="MAX VCO Frequency" prompt="Set FeedForward T&lt;20:19&gt; to 0 and measure" sqref="E33"/>
    <dataValidation allowBlank="1" showInputMessage="1" showErrorMessage="1" promptTitle="iUV- Trim" prompt="This parameter will be_x000a_trimmed using ZTM&lt;60:57&gt;" sqref="E29"/>
    <dataValidation allowBlank="1" showInputMessage="1" showErrorMessage="1" promptTitle="Line UV up 10%" prompt="(0), 12.5uA_x000a_(1), 12.5uA +10%" sqref="R21"/>
    <dataValidation allowBlank="1" showInputMessage="1" showErrorMessage="1" promptTitle="ILIM Cap Select" prompt="(0), Enable_x000a_(1), Disable_x000a__x000a_" sqref="R17"/>
    <dataValidation allowBlank="1" showInputMessage="1" showErrorMessage="1" promptTitle="DRIVE SIZE" prompt="SIZE         DRIVER SIZE CODE_x000a_LYT8379     0_x000a_LYT8378     7_x000a_LYT8368     2_x000a_LYT8367     3_x000a_LYT8376     3_x000a_LYT8375     7_x000a_LYT8365     10" sqref="R11"/>
    <dataValidation allowBlank="1" showInputMessage="1" showErrorMessage="1" promptTitle="Sense Voltage ILIM" prompt="SIZE         VXCODE_x000a_LYT8379     4_x000a_LYT8378     12_x000a_LYT8368     22_x000a_LYT8367     22_x000a_LYT8376     13_x000a_LYT8375     4_x000a_LYT8365     11" sqref="R10"/>
    <dataValidation allowBlank="1" showInputMessage="1" showErrorMessage="1" promptTitle="DOPL Option" prompt="(0), Disable_x000a_(1), Enable" sqref="E50"/>
    <dataValidation allowBlank="1" showInputMessage="1" showErrorMessage="1" promptTitle="SET ILIM+" prompt="ONLY IF ZTM&lt;55&gt; = 1_x000a_(0), ILIM standard_x000a_(1), ILIM+_x000a__x000a_IF ZTM&lt;55&gt;=0_x000a_ILIM based on CAP Select and_x000a_this bit is ignored_x000a_" sqref="R18"/>
    <dataValidation allowBlank="1" showInputMessage="1" showErrorMessage="1" promptTitle="AR ON TIME" prompt="(0), 256 ms_x000a_(1), 512 ms_x000a_" sqref="R12"/>
    <dataValidation allowBlank="1" showInputMessage="1" showErrorMessage="1" promptTitle="DOPL Mode" prompt="(0), Disable_x000a_(1), Enable_x000a__x000a_" sqref="R16"/>
    <dataValidation allowBlank="1" showInputMessage="1" showErrorMessage="1" promptTitle="GaN ON Delay" prompt="0  150ns_x000a_1  200ns_x000a_2  50ns_x000a_3  100ns" sqref="R13"/>
    <dataValidation allowBlank="1" showInputMessage="1" showErrorMessage="1" promptTitle="GaN Mode" prompt="(0), DLM_x000a_(1), GaN_x000a_" sqref="R9"/>
    <dataValidation allowBlank="1" showInputMessage="1" showErrorMessage="1" promptTitle="Receiver Threshold" prompt="0 : 30mV_x000a_1 : 33mV_x000a_2 :36mV_x000a_3 :39mV_x000a_4 : 27mV_x000a_5: 24mV_x000a_6: 21mV_x000a_7: 18mV_x000a__x000a_" sqref="R8"/>
    <dataValidation allowBlank="1" showInputMessage="1" showErrorMessage="1" promptTitle="START-UP Frequency" prompt="(0), 32.5 kHZ_x000a_(1), 62.0 kHZ" sqref="E43"/>
    <dataValidation allowBlank="1" showInputMessage="1" showErrorMessage="1" promptTitle="Deep Dim THRESH" prompt="(0), 22%_x000a_(1), 10%" sqref="E42"/>
    <dataValidation allowBlank="1" showInputMessage="1" showErrorMessage="1" promptTitle="Thres for CC reduction" prompt="(0), 4.5ms_x000a_(1), 3.0ms" sqref="E58"/>
    <dataValidation allowBlank="1" showInputMessage="1" showErrorMessage="1" promptTitle="CC reduction Rate" prompt="(0), 1 code/ms_x000a_(1), 1 code/10ms" sqref="E57"/>
    <dataValidation allowBlank="1" showInputMessage="1" showErrorMessage="1" promptTitle="Enable CP Non I2C mode" prompt="(0), Disable_x000a_(1), Enable 60% CP" sqref="E60"/>
    <dataValidation allowBlank="1" showInputMessage="1" showErrorMessage="1" promptTitle="FOLDBACK" prompt="(0), ENABLED_x000a_(1), DISABLED" sqref="E56"/>
    <dataValidation allowBlank="1" showInputMessage="1" showErrorMessage="1" promptTitle="JITTER OFF" prompt="(0), JITTER ON_x000a_(1), JITTER OFF" sqref="E55"/>
    <dataValidation allowBlank="1" showInputMessage="1" showErrorMessage="1" promptTitle="JITTER DIM DISBALE" prompt="(0), JITTER ON UNTILL Deep DIM_x000a_(1), JITTER OFF &lt;100%" sqref="E54"/>
    <dataValidation allowBlank="1" showInputMessage="1" showErrorMessage="1" promptTitle="FeedForward" prompt="(0)     0_x000a_(1) 1/4_x000a_(2) 2/4_x000a_(3) 3/4" sqref="E53"/>
    <dataValidation allowBlank="1" showInputMessage="1" showErrorMessage="1" promptTitle="DIM SET EXTN FREQ" prompt="(0) 50 kHZ_x000a_(1) 10 kHZ" sqref="E52"/>
    <dataValidation allowBlank="1" showInputMessage="1" showErrorMessage="1" promptTitle="VR OPTION" prompt="(0), OPTION 0 (HIGHER OUTPUT CAP)_x000a_(1), OPTION 1 (LOWER OUTPUT CAP)_x000a_(2), OPTION2 (EXTERNAL SUPPLY)_x000a_(3), OPTION3 (EXTERNAL SUPPLY)" sqref="E51"/>
    <dataValidation allowBlank="1" showInputMessage="1" showErrorMessage="1" promptTitle="BOOST FREQUENCY" prompt="(0) 200kHZ/12 pulses_x000a_(1) 200kHZ/ 9 pulses_x000a_(2) 100kHZ/ 5 pulses_x000a_(3) 100KHZ/ 8 pulses_x000a_" sqref="E49"/>
    <dataValidation allowBlank="1" showInputMessage="1" showErrorMessage="1" promptTitle="SoftStart time" prompt="(0) 100ms_x000a_(1) 200ms_x000a_(2) 300ms_x000a_(3) Disable softstart" sqref="E48"/>
    <dataValidation allowBlank="1" showInputMessage="1" showErrorMessage="1" promptTitle="BOOST DRIVER STRENGTH" prompt="(0) full drive strength_x000a_(1) Reduce by 1/3_x000a_(2) Reduce by 1/3_x000a_(3) Reduce by 2/3" sqref="E47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LYT8-TrimOptions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Sundaresan Sundararaj</dc:creator>
  <cp:lastModifiedBy>Charles Xie</cp:lastModifiedBy>
  <dcterms:created xsi:type="dcterms:W3CDTF">2019-02-27T19:41:13Z</dcterms:created>
  <dcterms:modified xsi:type="dcterms:W3CDTF">2019-04-02T20:55:42Z</dcterms:modified>
</cp:coreProperties>
</file>