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TRIX\TESTS\_TEST_IMAGRID\_TNR_IMAGRID\Pertes\verif_pertes_hvdcEmulAC\"/>
    </mc:Choice>
  </mc:AlternateContent>
  <bookViews>
    <workbookView xWindow="0" yWindow="0" windowWidth="23175" windowHeight="1119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M16" i="1"/>
  <c r="M17" i="1" l="1"/>
  <c r="T16" i="1"/>
  <c r="T17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19" i="1" l="1"/>
  <c r="T19" i="1"/>
  <c r="M19" i="1"/>
</calcChain>
</file>

<file path=xl/sharedStrings.xml><?xml version="1.0" encoding="utf-8"?>
<sst xmlns="http://schemas.openxmlformats.org/spreadsheetml/2006/main" count="66" uniqueCount="23">
  <si>
    <t>FP.AND1  FVERGE1  1</t>
  </si>
  <si>
    <t>FP.AND1  FVERGE1  2</t>
  </si>
  <si>
    <t>FS.BIS1  FVALDI1  1</t>
  </si>
  <si>
    <t>FS.BIS1  FVALDI1  2</t>
  </si>
  <si>
    <t>FS.BIS1 FSSV.O1 1</t>
  </si>
  <si>
    <t>FS.BIS1 FSSV.O1 2</t>
  </si>
  <si>
    <t>FSSV.O1  FP.AND1  1</t>
  </si>
  <si>
    <t>FSSV.O1  FP.AND1  2</t>
  </si>
  <si>
    <t>FTDPRA1  FVERGE1  1</t>
  </si>
  <si>
    <t>FTDPRA1  FVERGE1  2</t>
  </si>
  <si>
    <t>FVALDI1  FTDPRA1  1</t>
  </si>
  <si>
    <t>FVALDI1  FTDPRA1  2</t>
  </si>
  <si>
    <t>FP.AND1  FTDPRA1  1</t>
  </si>
  <si>
    <t>Transit MW</t>
  </si>
  <si>
    <t>R</t>
  </si>
  <si>
    <t>Vérif :</t>
  </si>
  <si>
    <t>Pertes METRIX calculées</t>
  </si>
  <si>
    <t>Sans transit HVDC</t>
  </si>
  <si>
    <t>V</t>
  </si>
  <si>
    <t>HVDC1</t>
  </si>
  <si>
    <t>HVDC2</t>
  </si>
  <si>
    <t>Stations</t>
  </si>
  <si>
    <t>Avec transit 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</si>
</sst>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1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9" fontId="0" fillId="3" borderId="0" xfId="1" applyFont="1" applyFill="1"/>
    <xf numFmtId="9" fontId="0" fillId="4" borderId="0" xfId="1" applyFont="1" applyFill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 applyAlignment="1">
      <alignment horizontal="right"/>
    </xf>
    <xf numFmtId="164" fontId="2" fillId="4" borderId="0" xfId="0" applyNumberFormat="1" applyFont="1" applyFill="1"/>
    <xf numFmtId="0" fontId="2" fillId="7" borderId="0" xfId="0" applyFont="1" applyFill="1" applyAlignment="1">
      <alignment horizontal="right"/>
    </xf>
    <xf numFmtId="164" fontId="2" fillId="7" borderId="0" xfId="0" applyNumberFormat="1" applyFont="1" applyFill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J25" sqref="J24:J25"/>
    </sheetView>
  </sheetViews>
  <sheetFormatPr baseColWidth="10" defaultRowHeight="15" x14ac:dyDescent="0.25"/>
  <cols>
    <col min="1" max="1" width="22.28515625" customWidth="1"/>
    <col min="7" max="7" width="3.42578125" customWidth="1"/>
    <col min="8" max="8" width="22.5703125" customWidth="1"/>
    <col min="14" max="14" width="3.140625" customWidth="1"/>
    <col min="15" max="15" width="22.5703125" bestFit="1" customWidth="1"/>
  </cols>
  <sheetData>
    <row r="1" spans="1:20" x14ac:dyDescent="0.25">
      <c r="A1" s="2" t="s">
        <v>17</v>
      </c>
      <c r="B1" s="3"/>
      <c r="C1" s="3"/>
      <c r="D1" s="3"/>
      <c r="E1" s="3"/>
      <c r="F1" s="3"/>
      <c r="H1" s="5" t="s">
        <v>22</v>
      </c>
      <c r="I1" s="6"/>
      <c r="J1" s="6"/>
      <c r="K1" s="6"/>
      <c r="L1" s="6"/>
      <c r="M1" s="6"/>
      <c r="O1" s="9" t="s">
        <v>22</v>
      </c>
      <c r="P1" s="1"/>
      <c r="Q1" s="1"/>
      <c r="R1" s="1"/>
      <c r="S1" s="1"/>
      <c r="T1" s="1"/>
    </row>
    <row r="2" spans="1:20" x14ac:dyDescent="0.25">
      <c r="A2" s="3"/>
      <c r="B2" s="4" t="s">
        <v>13</v>
      </c>
      <c r="C2" s="4" t="s">
        <v>14</v>
      </c>
      <c r="D2" s="4" t="s">
        <v>18</v>
      </c>
      <c r="E2" s="4" t="s">
        <v>21</v>
      </c>
      <c r="F2" s="3"/>
      <c r="H2" s="6"/>
      <c r="I2" s="7" t="s">
        <v>13</v>
      </c>
      <c r="J2" s="7" t="s">
        <v>14</v>
      </c>
      <c r="K2" s="7" t="s">
        <v>18</v>
      </c>
      <c r="L2" s="7" t="s">
        <v>21</v>
      </c>
      <c r="M2" s="6"/>
      <c r="O2" s="1"/>
      <c r="P2" s="10" t="s">
        <v>13</v>
      </c>
      <c r="Q2" s="10" t="s">
        <v>14</v>
      </c>
      <c r="R2" s="10" t="s">
        <v>18</v>
      </c>
      <c r="S2" s="10" t="s">
        <v>21</v>
      </c>
      <c r="T2" s="1"/>
    </row>
    <row r="3" spans="1:20" x14ac:dyDescent="0.25">
      <c r="A3" s="3" t="s">
        <v>0</v>
      </c>
      <c r="B3" s="3">
        <v>45.1</v>
      </c>
      <c r="C3" s="3">
        <v>1</v>
      </c>
      <c r="D3" s="3">
        <v>380</v>
      </c>
      <c r="E3" s="3"/>
      <c r="F3" s="3">
        <f>C3*(B3*10^6/(D3*10^3))^2/10^6</f>
        <v>1.4085941828254848E-2</v>
      </c>
      <c r="H3" s="6" t="s">
        <v>0</v>
      </c>
      <c r="I3" s="6">
        <v>16.91</v>
      </c>
      <c r="J3" s="6">
        <v>1</v>
      </c>
      <c r="K3" s="6">
        <v>380</v>
      </c>
      <c r="L3" s="6"/>
      <c r="M3" s="6">
        <f t="shared" ref="M3:M15" si="0">J3*(I3*10^6/(K3*10^3))^2/10^6</f>
        <v>1.9802499999999998E-3</v>
      </c>
      <c r="O3" s="1" t="s">
        <v>0</v>
      </c>
      <c r="P3" s="1">
        <v>233.02</v>
      </c>
      <c r="Q3" s="1">
        <v>1</v>
      </c>
      <c r="R3" s="1">
        <v>380</v>
      </c>
      <c r="S3" s="1"/>
      <c r="T3" s="1">
        <f>Q3*(P3*10^6/(R3*10^3))^2/10^6</f>
        <v>0.37602714958448752</v>
      </c>
    </row>
    <row r="4" spans="1:20" x14ac:dyDescent="0.25">
      <c r="A4" s="3" t="s">
        <v>1</v>
      </c>
      <c r="B4" s="3">
        <v>45.1</v>
      </c>
      <c r="C4" s="3">
        <v>2</v>
      </c>
      <c r="D4" s="3">
        <v>380</v>
      </c>
      <c r="E4" s="3"/>
      <c r="F4" s="3">
        <f t="shared" ref="F4:F15" si="1">C4*(B4*10^6/(D4*10^3))^2/10^6</f>
        <v>2.8171883656509696E-2</v>
      </c>
      <c r="H4" s="6" t="s">
        <v>1</v>
      </c>
      <c r="I4" s="6">
        <v>16.91</v>
      </c>
      <c r="J4" s="6">
        <v>2</v>
      </c>
      <c r="K4" s="6">
        <v>380</v>
      </c>
      <c r="L4" s="6"/>
      <c r="M4" s="6">
        <f t="shared" si="0"/>
        <v>3.9604999999999996E-3</v>
      </c>
      <c r="O4" s="1" t="s">
        <v>1</v>
      </c>
      <c r="P4" s="1">
        <v>233.02</v>
      </c>
      <c r="Q4" s="1">
        <v>2</v>
      </c>
      <c r="R4" s="1">
        <v>380</v>
      </c>
      <c r="S4" s="1"/>
      <c r="T4" s="1">
        <f t="shared" ref="T4:T15" si="2">Q4*(P4*10^6/(R4*10^3))^2/10^6</f>
        <v>0.75205429916897504</v>
      </c>
    </row>
    <row r="5" spans="1:20" x14ac:dyDescent="0.25">
      <c r="A5" s="3" t="s">
        <v>2</v>
      </c>
      <c r="B5" s="3">
        <v>135.30000000000001</v>
      </c>
      <c r="C5" s="3">
        <v>3</v>
      </c>
      <c r="D5" s="3">
        <v>380</v>
      </c>
      <c r="E5" s="3"/>
      <c r="F5" s="3">
        <f t="shared" si="1"/>
        <v>0.3803204293628808</v>
      </c>
      <c r="H5" s="6" t="s">
        <v>2</v>
      </c>
      <c r="I5" s="6">
        <v>50.74</v>
      </c>
      <c r="J5" s="6">
        <v>3</v>
      </c>
      <c r="K5" s="6">
        <v>380</v>
      </c>
      <c r="L5" s="6"/>
      <c r="M5" s="6">
        <f t="shared" si="0"/>
        <v>5.3487831024930731E-2</v>
      </c>
      <c r="O5" s="1" t="s">
        <v>2</v>
      </c>
      <c r="P5" s="1">
        <v>699.07</v>
      </c>
      <c r="Q5" s="1">
        <v>3</v>
      </c>
      <c r="R5" s="1">
        <v>380</v>
      </c>
      <c r="S5" s="1"/>
      <c r="T5" s="1">
        <f t="shared" si="2"/>
        <v>10.15302350900277</v>
      </c>
    </row>
    <row r="6" spans="1:20" x14ac:dyDescent="0.25">
      <c r="A6" s="3" t="s">
        <v>3</v>
      </c>
      <c r="B6" s="3">
        <v>135.30000000000001</v>
      </c>
      <c r="C6" s="3">
        <v>4</v>
      </c>
      <c r="D6" s="3">
        <v>380</v>
      </c>
      <c r="E6" s="3"/>
      <c r="F6" s="3">
        <f t="shared" si="1"/>
        <v>0.5070939058171744</v>
      </c>
      <c r="H6" s="6" t="s">
        <v>3</v>
      </c>
      <c r="I6" s="6">
        <v>50.74</v>
      </c>
      <c r="J6" s="6">
        <v>4</v>
      </c>
      <c r="K6" s="6">
        <v>380</v>
      </c>
      <c r="L6" s="6"/>
      <c r="M6" s="6">
        <f t="shared" si="0"/>
        <v>7.131710803324097E-2</v>
      </c>
      <c r="O6" s="1" t="s">
        <v>3</v>
      </c>
      <c r="P6" s="1">
        <v>699.07</v>
      </c>
      <c r="Q6" s="1">
        <v>4</v>
      </c>
      <c r="R6" s="1">
        <v>380</v>
      </c>
      <c r="S6" s="1"/>
      <c r="T6" s="1">
        <f t="shared" si="2"/>
        <v>13.537364678670359</v>
      </c>
    </row>
    <row r="7" spans="1:20" x14ac:dyDescent="0.25">
      <c r="A7" s="3" t="s">
        <v>4</v>
      </c>
      <c r="B7" s="3">
        <v>-135.30000000000001</v>
      </c>
      <c r="C7" s="3">
        <v>5</v>
      </c>
      <c r="D7" s="3">
        <v>380</v>
      </c>
      <c r="E7" s="3"/>
      <c r="F7" s="3">
        <f t="shared" si="1"/>
        <v>0.6338673822714681</v>
      </c>
      <c r="H7" s="6" t="s">
        <v>4</v>
      </c>
      <c r="I7" s="6">
        <v>-50.74</v>
      </c>
      <c r="J7" s="6">
        <v>5</v>
      </c>
      <c r="K7" s="6">
        <v>380</v>
      </c>
      <c r="L7" s="6"/>
      <c r="M7" s="6">
        <f t="shared" si="0"/>
        <v>8.9146385041551229E-2</v>
      </c>
      <c r="O7" s="1" t="s">
        <v>4</v>
      </c>
      <c r="P7" s="1">
        <v>-699.07</v>
      </c>
      <c r="Q7" s="1">
        <v>5</v>
      </c>
      <c r="R7" s="1">
        <v>380</v>
      </c>
      <c r="S7" s="1"/>
      <c r="T7" s="1">
        <f t="shared" si="2"/>
        <v>16.921705848337947</v>
      </c>
    </row>
    <row r="8" spans="1:20" x14ac:dyDescent="0.25">
      <c r="A8" s="3" t="s">
        <v>5</v>
      </c>
      <c r="B8" s="3">
        <v>-135.30000000000001</v>
      </c>
      <c r="C8" s="3">
        <v>6</v>
      </c>
      <c r="D8" s="3">
        <v>380</v>
      </c>
      <c r="E8" s="3"/>
      <c r="F8" s="3">
        <f t="shared" si="1"/>
        <v>0.76064085872576159</v>
      </c>
      <c r="H8" s="6" t="s">
        <v>5</v>
      </c>
      <c r="I8" s="6">
        <v>-50.74</v>
      </c>
      <c r="J8" s="6">
        <v>6</v>
      </c>
      <c r="K8" s="6">
        <v>380</v>
      </c>
      <c r="L8" s="6"/>
      <c r="M8" s="6">
        <f t="shared" si="0"/>
        <v>0.10697566204986146</v>
      </c>
      <c r="O8" s="1" t="s">
        <v>5</v>
      </c>
      <c r="P8" s="1">
        <v>-699.07</v>
      </c>
      <c r="Q8" s="1">
        <v>6</v>
      </c>
      <c r="R8" s="1">
        <v>380</v>
      </c>
      <c r="S8" s="1"/>
      <c r="T8" s="1">
        <f t="shared" si="2"/>
        <v>20.30604701800554</v>
      </c>
    </row>
    <row r="9" spans="1:20" x14ac:dyDescent="0.25">
      <c r="A9" s="3" t="s">
        <v>6</v>
      </c>
      <c r="B9" s="3">
        <v>90.2</v>
      </c>
      <c r="C9" s="3">
        <v>7</v>
      </c>
      <c r="D9" s="3">
        <v>380</v>
      </c>
      <c r="E9" s="3"/>
      <c r="F9" s="3">
        <f t="shared" si="1"/>
        <v>0.39440637119113581</v>
      </c>
      <c r="H9" s="6" t="s">
        <v>6</v>
      </c>
      <c r="I9" s="6">
        <v>33.83</v>
      </c>
      <c r="J9" s="6">
        <v>7</v>
      </c>
      <c r="K9" s="6">
        <v>380</v>
      </c>
      <c r="L9" s="6"/>
      <c r="M9" s="6">
        <f t="shared" si="0"/>
        <v>5.5479794321329635E-2</v>
      </c>
      <c r="O9" s="1" t="s">
        <v>6</v>
      </c>
      <c r="P9" s="1">
        <v>466.04</v>
      </c>
      <c r="Q9" s="1">
        <v>7</v>
      </c>
      <c r="R9" s="1">
        <v>380</v>
      </c>
      <c r="S9" s="1"/>
      <c r="T9" s="1">
        <f t="shared" si="2"/>
        <v>10.528760188365652</v>
      </c>
    </row>
    <row r="10" spans="1:20" x14ac:dyDescent="0.25">
      <c r="A10" s="3" t="s">
        <v>7</v>
      </c>
      <c r="B10" s="3">
        <v>90.2</v>
      </c>
      <c r="C10" s="3">
        <v>8</v>
      </c>
      <c r="D10" s="3">
        <v>380</v>
      </c>
      <c r="E10" s="3"/>
      <c r="F10" s="3">
        <f t="shared" si="1"/>
        <v>0.45075013850415513</v>
      </c>
      <c r="H10" s="6" t="s">
        <v>7</v>
      </c>
      <c r="I10" s="6">
        <v>33.83</v>
      </c>
      <c r="J10" s="6">
        <v>8</v>
      </c>
      <c r="K10" s="6">
        <v>380</v>
      </c>
      <c r="L10" s="6"/>
      <c r="M10" s="6">
        <f t="shared" si="0"/>
        <v>6.3405479224376726E-2</v>
      </c>
      <c r="O10" s="1" t="s">
        <v>7</v>
      </c>
      <c r="P10" s="1">
        <v>466.04</v>
      </c>
      <c r="Q10" s="1">
        <v>8</v>
      </c>
      <c r="R10" s="1">
        <v>380</v>
      </c>
      <c r="S10" s="1"/>
      <c r="T10" s="1">
        <f t="shared" si="2"/>
        <v>12.032868786703601</v>
      </c>
    </row>
    <row r="11" spans="1:20" x14ac:dyDescent="0.25">
      <c r="A11" s="3" t="s">
        <v>8</v>
      </c>
      <c r="B11" s="3">
        <v>-45.1</v>
      </c>
      <c r="C11" s="3">
        <v>9</v>
      </c>
      <c r="D11" s="3">
        <v>380</v>
      </c>
      <c r="E11" s="3"/>
      <c r="F11" s="3">
        <f t="shared" si="1"/>
        <v>0.12677347645429363</v>
      </c>
      <c r="H11" s="6" t="s">
        <v>8</v>
      </c>
      <c r="I11" s="6">
        <v>-16.91</v>
      </c>
      <c r="J11" s="6">
        <v>9</v>
      </c>
      <c r="K11" s="6">
        <v>380</v>
      </c>
      <c r="L11" s="6"/>
      <c r="M11" s="6">
        <f t="shared" si="0"/>
        <v>1.7822250000000001E-2</v>
      </c>
      <c r="O11" s="1" t="s">
        <v>8</v>
      </c>
      <c r="P11" s="1">
        <v>-233.02</v>
      </c>
      <c r="Q11" s="1">
        <v>9</v>
      </c>
      <c r="R11" s="1">
        <v>380</v>
      </c>
      <c r="S11" s="1"/>
      <c r="T11" s="1">
        <f t="shared" si="2"/>
        <v>3.3842443462603877</v>
      </c>
    </row>
    <row r="12" spans="1:20" x14ac:dyDescent="0.25">
      <c r="A12" s="3" t="s">
        <v>9</v>
      </c>
      <c r="B12" s="3">
        <v>-45.1</v>
      </c>
      <c r="C12" s="3">
        <v>10</v>
      </c>
      <c r="D12" s="3">
        <v>380</v>
      </c>
      <c r="E12" s="3"/>
      <c r="F12" s="3">
        <f t="shared" si="1"/>
        <v>0.1408594182825485</v>
      </c>
      <c r="H12" s="6" t="s">
        <v>9</v>
      </c>
      <c r="I12" s="6">
        <v>-16.91</v>
      </c>
      <c r="J12" s="6">
        <v>10</v>
      </c>
      <c r="K12" s="6">
        <v>380</v>
      </c>
      <c r="L12" s="6"/>
      <c r="M12" s="6">
        <f t="shared" si="0"/>
        <v>1.9802500000000001E-2</v>
      </c>
      <c r="O12" s="1" t="s">
        <v>9</v>
      </c>
      <c r="P12" s="1">
        <v>-233.02</v>
      </c>
      <c r="Q12" s="1">
        <v>10</v>
      </c>
      <c r="R12" s="1">
        <v>380</v>
      </c>
      <c r="S12" s="1"/>
      <c r="T12" s="1">
        <f t="shared" si="2"/>
        <v>3.7602714958448753</v>
      </c>
    </row>
    <row r="13" spans="1:20" x14ac:dyDescent="0.25">
      <c r="A13" s="3" t="s">
        <v>10</v>
      </c>
      <c r="B13" s="3">
        <v>-90.2</v>
      </c>
      <c r="C13" s="3">
        <v>11</v>
      </c>
      <c r="D13" s="3">
        <v>380</v>
      </c>
      <c r="E13" s="3"/>
      <c r="F13" s="3">
        <f t="shared" si="1"/>
        <v>0.61978144044321337</v>
      </c>
      <c r="H13" s="6" t="s">
        <v>10</v>
      </c>
      <c r="I13" s="6">
        <v>-33.83</v>
      </c>
      <c r="J13" s="6">
        <v>11</v>
      </c>
      <c r="K13" s="6">
        <v>380</v>
      </c>
      <c r="L13" s="6"/>
      <c r="M13" s="6">
        <f t="shared" si="0"/>
        <v>8.7182533933518006E-2</v>
      </c>
      <c r="O13" s="1" t="s">
        <v>10</v>
      </c>
      <c r="P13" s="1">
        <v>-466.04</v>
      </c>
      <c r="Q13" s="1">
        <v>11</v>
      </c>
      <c r="R13" s="1">
        <v>380</v>
      </c>
      <c r="S13" s="1"/>
      <c r="T13" s="1">
        <f t="shared" si="2"/>
        <v>16.545194581717453</v>
      </c>
    </row>
    <row r="14" spans="1:20" x14ac:dyDescent="0.25">
      <c r="A14" s="3" t="s">
        <v>11</v>
      </c>
      <c r="B14" s="3">
        <v>-90.2</v>
      </c>
      <c r="C14" s="3">
        <v>12</v>
      </c>
      <c r="D14" s="3">
        <v>380</v>
      </c>
      <c r="E14" s="3"/>
      <c r="F14" s="3">
        <f t="shared" si="1"/>
        <v>0.67612520775623275</v>
      </c>
      <c r="H14" s="6" t="s">
        <v>11</v>
      </c>
      <c r="I14" s="6">
        <v>-33.83</v>
      </c>
      <c r="J14" s="6">
        <v>12</v>
      </c>
      <c r="K14" s="6">
        <v>380</v>
      </c>
      <c r="L14" s="6"/>
      <c r="M14" s="6">
        <f t="shared" si="0"/>
        <v>9.5108218836565089E-2</v>
      </c>
      <c r="O14" s="1" t="s">
        <v>11</v>
      </c>
      <c r="P14" s="1">
        <v>-466.04</v>
      </c>
      <c r="Q14" s="1">
        <v>12</v>
      </c>
      <c r="R14" s="1">
        <v>380</v>
      </c>
      <c r="S14" s="1"/>
      <c r="T14" s="1">
        <f t="shared" si="2"/>
        <v>18.049303180055404</v>
      </c>
    </row>
    <row r="15" spans="1:20" x14ac:dyDescent="0.25">
      <c r="A15" s="3" t="s">
        <v>12</v>
      </c>
      <c r="B15" s="3">
        <v>-90.2</v>
      </c>
      <c r="C15" s="3">
        <v>13</v>
      </c>
      <c r="D15" s="3">
        <v>380</v>
      </c>
      <c r="E15" s="3"/>
      <c r="F15" s="3">
        <f t="shared" si="1"/>
        <v>0.73246897506925213</v>
      </c>
      <c r="H15" s="6" t="s">
        <v>12</v>
      </c>
      <c r="I15" s="6">
        <v>-33.83</v>
      </c>
      <c r="J15" s="6">
        <v>13</v>
      </c>
      <c r="K15" s="6">
        <v>380</v>
      </c>
      <c r="L15" s="6"/>
      <c r="M15" s="6">
        <f t="shared" si="0"/>
        <v>0.10303390373961219</v>
      </c>
      <c r="O15" s="1" t="s">
        <v>12</v>
      </c>
      <c r="P15" s="1">
        <v>-466.04</v>
      </c>
      <c r="Q15" s="1">
        <v>13</v>
      </c>
      <c r="R15" s="1">
        <v>380</v>
      </c>
      <c r="S15" s="1"/>
      <c r="T15" s="1">
        <f t="shared" si="2"/>
        <v>19.55341177839335</v>
      </c>
    </row>
    <row r="16" spans="1:20" x14ac:dyDescent="0.25">
      <c r="A16" s="3" t="s">
        <v>19</v>
      </c>
      <c r="B16" s="3">
        <v>19.329999999999998</v>
      </c>
      <c r="C16" s="3">
        <v>0.25</v>
      </c>
      <c r="D16" s="3">
        <v>320</v>
      </c>
      <c r="E16" s="12">
        <v>0.02</v>
      </c>
      <c r="F16" s="3">
        <f>ABS(B16)*E16+C16*(ABS(B16)*(1-E16)*10^6)^2/(D16*10^3)^2/10^6+ABS(B16)*(1-E16)*E16</f>
        <v>0.76634410450087875</v>
      </c>
      <c r="H16" s="6" t="s">
        <v>19</v>
      </c>
      <c r="I16" s="6">
        <v>107.25</v>
      </c>
      <c r="J16" s="6">
        <v>0.25</v>
      </c>
      <c r="K16" s="6">
        <v>320</v>
      </c>
      <c r="L16" s="8">
        <v>0.02</v>
      </c>
      <c r="M16" s="6">
        <f>ABS(I16)*L16+J16*(ABS(I16)*(1-L16)*10^6)^2/(K16*10^3)^2/10^6+ABS(I16)*(1-L16)*L16</f>
        <v>4.2740703638305666</v>
      </c>
      <c r="O16" s="1" t="s">
        <v>19</v>
      </c>
      <c r="P16" s="1">
        <v>-900.14</v>
      </c>
      <c r="Q16" s="1">
        <v>0.25</v>
      </c>
      <c r="R16" s="1">
        <v>320</v>
      </c>
      <c r="S16" s="11">
        <v>0.02</v>
      </c>
      <c r="T16" s="1">
        <f>ABS(P16)*S16+Q16*(ABS(P16)*(1-S16)*10^6)^2/(R16*10^3)^2/10^6+ABS(P16)*(1-S16)*S16</f>
        <v>37.545363432675387</v>
      </c>
    </row>
    <row r="17" spans="1:20" x14ac:dyDescent="0.25">
      <c r="A17" s="3" t="s">
        <v>20</v>
      </c>
      <c r="B17" s="3">
        <v>9.66</v>
      </c>
      <c r="C17" s="3">
        <v>0.25</v>
      </c>
      <c r="D17" s="3">
        <v>320</v>
      </c>
      <c r="E17" s="12">
        <v>0.02</v>
      </c>
      <c r="F17" s="3">
        <f>ABS(B17)*E17+C17*(ABS(B17)*(1-E17)*10^6)^2/(D17*10^3)^2/10^6+ABS(B17)*(1-E17)*E17</f>
        <v>0.3827547995660156</v>
      </c>
      <c r="H17" s="6" t="s">
        <v>20</v>
      </c>
      <c r="I17" s="6">
        <v>203.62</v>
      </c>
      <c r="J17" s="6">
        <v>0.25</v>
      </c>
      <c r="K17" s="6">
        <v>320</v>
      </c>
      <c r="L17" s="8">
        <v>0.02</v>
      </c>
      <c r="M17" s="6">
        <f>ABS(I17)*L17+J17*(ABS(I17)*(1-L17)*10^6)^2/(K17*10^3)^2/10^6+ABS(I17)*(1-L17)*L17</f>
        <v>8.1605669527972644</v>
      </c>
      <c r="O17" s="1" t="s">
        <v>20</v>
      </c>
      <c r="P17" s="1">
        <v>-950.07</v>
      </c>
      <c r="Q17" s="1">
        <v>0.25</v>
      </c>
      <c r="R17" s="1">
        <v>320</v>
      </c>
      <c r="S17" s="11">
        <v>0.02</v>
      </c>
      <c r="T17" s="1">
        <f>ABS(P17)*S17+Q17*(ABS(P17)*(1-S17)*10^6)^2/(R17*10^3)^2/10^6+ABS(P17)*(1-S17)*S17</f>
        <v>39.739199582778227</v>
      </c>
    </row>
    <row r="18" spans="1:20" x14ac:dyDescent="0.25">
      <c r="A18" s="3"/>
      <c r="B18" s="3"/>
      <c r="C18" s="3"/>
      <c r="D18" s="3"/>
      <c r="E18" s="3"/>
      <c r="F18" s="3"/>
      <c r="H18" s="6"/>
      <c r="I18" s="6"/>
      <c r="J18" s="6"/>
      <c r="K18" s="6"/>
      <c r="L18" s="6"/>
      <c r="M18" s="6"/>
      <c r="O18" s="1"/>
      <c r="P18" s="1"/>
      <c r="Q18" s="1"/>
      <c r="R18" s="1"/>
      <c r="S18" s="1"/>
      <c r="T18" s="1"/>
    </row>
    <row r="19" spans="1:20" x14ac:dyDescent="0.25">
      <c r="A19" s="15" t="s">
        <v>16</v>
      </c>
      <c r="B19" s="15">
        <v>6.6</v>
      </c>
      <c r="C19" s="3"/>
      <c r="D19" s="16" t="s">
        <v>15</v>
      </c>
      <c r="E19" s="16"/>
      <c r="F19" s="17">
        <f>SUM(F3:F17)</f>
        <v>6.6144443334297751</v>
      </c>
      <c r="H19" s="14" t="s">
        <v>16</v>
      </c>
      <c r="I19" s="14">
        <v>13.2</v>
      </c>
      <c r="J19" s="6"/>
      <c r="K19" s="18" t="s">
        <v>15</v>
      </c>
      <c r="L19" s="18"/>
      <c r="M19" s="19">
        <f>SUM(M3:M17)</f>
        <v>13.203339732832816</v>
      </c>
      <c r="O19" s="13" t="s">
        <v>16</v>
      </c>
      <c r="P19" s="13">
        <v>223.1</v>
      </c>
      <c r="Q19" s="1"/>
      <c r="R19" s="20" t="s">
        <v>15</v>
      </c>
      <c r="S19" s="20"/>
      <c r="T19" s="21">
        <f>SUM(T3:T17)</f>
        <v>223.18483987556442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LHUILLIER Nicolas</dc:creator>
  <cp:lastModifiedBy>LHUILLIER Nicolas</cp:lastModifiedBy>
  <dcterms:created xsi:type="dcterms:W3CDTF">2017-11-16T14:56:24Z</dcterms:created>
  <dcterms:modified xsi:type="dcterms:W3CDTF">2017-11-17T11:16:51Z</dcterms:modified>
</cp:coreProperties>
</file>