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05" windowHeight="11640" tabRatio="667"/>
  </bookViews>
  <sheets>
    <sheet name="10042015" sheetId="17" r:id="rId1"/>
  </sheets>
  <calcPr calcId="124519" iterate="1" iterateCount="50"/>
</workbook>
</file>

<file path=xl/calcChain.xml><?xml version="1.0" encoding="utf-8"?>
<calcChain xmlns="http://schemas.openxmlformats.org/spreadsheetml/2006/main">
  <c r="G12" i="17"/>
  <c r="I12" s="1"/>
  <c r="J12"/>
  <c r="O12"/>
  <c r="M12" s="1"/>
  <c r="R12"/>
  <c r="P12" s="1"/>
  <c r="U12"/>
  <c r="S12" s="1"/>
  <c r="X12"/>
  <c r="V12" s="1"/>
  <c r="Y12"/>
  <c r="G13"/>
  <c r="I13" s="1"/>
  <c r="J13"/>
  <c r="O13"/>
  <c r="M13" s="1"/>
  <c r="N13" s="1"/>
  <c r="R13"/>
  <c r="P13" s="1"/>
  <c r="U13"/>
  <c r="S13" s="1"/>
  <c r="T13" s="1"/>
  <c r="X13"/>
  <c r="V13" s="1"/>
  <c r="Y13"/>
  <c r="Z13" s="1"/>
  <c r="G14"/>
  <c r="I14" s="1"/>
  <c r="J14"/>
  <c r="O14"/>
  <c r="M14" s="1"/>
  <c r="R14"/>
  <c r="P14" s="1"/>
  <c r="U14"/>
  <c r="S14" s="1"/>
  <c r="T14" s="1"/>
  <c r="X14"/>
  <c r="V14" s="1"/>
  <c r="Y14"/>
  <c r="G15"/>
  <c r="I15" s="1"/>
  <c r="J15"/>
  <c r="O15"/>
  <c r="M15" s="1"/>
  <c r="R15"/>
  <c r="P15" s="1"/>
  <c r="U15"/>
  <c r="S15" s="1"/>
  <c r="T15" s="1"/>
  <c r="X15"/>
  <c r="V15" s="1"/>
  <c r="Y15"/>
  <c r="G16"/>
  <c r="I16" s="1"/>
  <c r="J16"/>
  <c r="O16"/>
  <c r="M16" s="1"/>
  <c r="R16"/>
  <c r="P16" s="1"/>
  <c r="U16"/>
  <c r="S16" s="1"/>
  <c r="T16" s="1"/>
  <c r="X16"/>
  <c r="V16" s="1"/>
  <c r="Y16"/>
  <c r="G17"/>
  <c r="I17" s="1"/>
  <c r="J17"/>
  <c r="O17"/>
  <c r="M17" s="1"/>
  <c r="N17" s="1"/>
  <c r="R17"/>
  <c r="P17" s="1"/>
  <c r="U17"/>
  <c r="S17" s="1"/>
  <c r="T17" s="1"/>
  <c r="X17"/>
  <c r="V17" s="1"/>
  <c r="Y17"/>
  <c r="Z17" s="1"/>
  <c r="G18"/>
  <c r="I18" s="1"/>
  <c r="J18"/>
  <c r="O18"/>
  <c r="M18" s="1"/>
  <c r="R18"/>
  <c r="P18" s="1"/>
  <c r="U18"/>
  <c r="S18" s="1"/>
  <c r="T18" s="1"/>
  <c r="X18"/>
  <c r="V18" s="1"/>
  <c r="Y18"/>
  <c r="G19"/>
  <c r="I19" s="1"/>
  <c r="J19"/>
  <c r="O19"/>
  <c r="M19" s="1"/>
  <c r="R19"/>
  <c r="P19" s="1"/>
  <c r="U19"/>
  <c r="S19" s="1"/>
  <c r="T19" s="1"/>
  <c r="X19"/>
  <c r="V19" s="1"/>
  <c r="Y19"/>
  <c r="G20"/>
  <c r="I20" s="1"/>
  <c r="J20"/>
  <c r="O20"/>
  <c r="M20" s="1"/>
  <c r="R20"/>
  <c r="P20" s="1"/>
  <c r="U20"/>
  <c r="S20" s="1"/>
  <c r="T20" s="1"/>
  <c r="X20"/>
  <c r="V20" s="1"/>
  <c r="Y20"/>
  <c r="G21"/>
  <c r="I21" s="1"/>
  <c r="J21"/>
  <c r="O21"/>
  <c r="M21" s="1"/>
  <c r="N21" s="1"/>
  <c r="R21"/>
  <c r="P21" s="1"/>
  <c r="U21"/>
  <c r="S21" s="1"/>
  <c r="T21" s="1"/>
  <c r="X21"/>
  <c r="V21" s="1"/>
  <c r="Y21"/>
  <c r="Z21" s="1"/>
  <c r="G22"/>
  <c r="I22" s="1"/>
  <c r="J22"/>
  <c r="O22"/>
  <c r="M22" s="1"/>
  <c r="R22"/>
  <c r="P22" s="1"/>
  <c r="U22"/>
  <c r="S22" s="1"/>
  <c r="T22" s="1"/>
  <c r="X22"/>
  <c r="V22" s="1"/>
  <c r="Y22"/>
  <c r="G23"/>
  <c r="I23" s="1"/>
  <c r="J23"/>
  <c r="O23"/>
  <c r="M23" s="1"/>
  <c r="R23"/>
  <c r="P23" s="1"/>
  <c r="U23"/>
  <c r="S23" s="1"/>
  <c r="T23" s="1"/>
  <c r="X23"/>
  <c r="V23" s="1"/>
  <c r="Y23"/>
  <c r="G24"/>
  <c r="I24" s="1"/>
  <c r="J24"/>
  <c r="O24"/>
  <c r="M24" s="1"/>
  <c r="R24"/>
  <c r="P24" s="1"/>
  <c r="U24"/>
  <c r="S24" s="1"/>
  <c r="T24" s="1"/>
  <c r="X24"/>
  <c r="V24" s="1"/>
  <c r="Y24"/>
  <c r="G25"/>
  <c r="I25" s="1"/>
  <c r="J25"/>
  <c r="O25"/>
  <c r="M25" s="1"/>
  <c r="N25" s="1"/>
  <c r="R25"/>
  <c r="P25" s="1"/>
  <c r="U25"/>
  <c r="S25" s="1"/>
  <c r="T25" s="1"/>
  <c r="X25"/>
  <c r="V25" s="1"/>
  <c r="Y25"/>
  <c r="Z25" s="1"/>
  <c r="G26"/>
  <c r="I26" s="1"/>
  <c r="J26"/>
  <c r="O26"/>
  <c r="M26" s="1"/>
  <c r="R26"/>
  <c r="P26" s="1"/>
  <c r="U26"/>
  <c r="S26" s="1"/>
  <c r="T26" s="1"/>
  <c r="X26"/>
  <c r="V26" s="1"/>
  <c r="Y26"/>
  <c r="G27"/>
  <c r="I27" s="1"/>
  <c r="J27"/>
  <c r="O27"/>
  <c r="M27" s="1"/>
  <c r="R27"/>
  <c r="P27" s="1"/>
  <c r="U27"/>
  <c r="S27" s="1"/>
  <c r="T27" s="1"/>
  <c r="X27"/>
  <c r="V27" s="1"/>
  <c r="Y27"/>
  <c r="G28"/>
  <c r="I28" s="1"/>
  <c r="J28"/>
  <c r="O28"/>
  <c r="M28" s="1"/>
  <c r="R28"/>
  <c r="P28" s="1"/>
  <c r="U28"/>
  <c r="S28" s="1"/>
  <c r="T28" s="1"/>
  <c r="X28"/>
  <c r="V28" s="1"/>
  <c r="Y28"/>
  <c r="Z28" s="1"/>
  <c r="G29"/>
  <c r="I29" s="1"/>
  <c r="J29"/>
  <c r="O29"/>
  <c r="M29" s="1"/>
  <c r="N29" s="1"/>
  <c r="R29"/>
  <c r="P29" s="1"/>
  <c r="U29"/>
  <c r="S29" s="1"/>
  <c r="T29" s="1"/>
  <c r="X29"/>
  <c r="V29" s="1"/>
  <c r="Y29"/>
  <c r="Z29" s="1"/>
  <c r="G30"/>
  <c r="I30" s="1"/>
  <c r="J30"/>
  <c r="O30"/>
  <c r="M30" s="1"/>
  <c r="R30"/>
  <c r="P30" s="1"/>
  <c r="U30"/>
  <c r="S30" s="1"/>
  <c r="T30" s="1"/>
  <c r="X30"/>
  <c r="V30" s="1"/>
  <c r="Y30"/>
  <c r="G31"/>
  <c r="I31" s="1"/>
  <c r="J31"/>
  <c r="O31"/>
  <c r="M31" s="1"/>
  <c r="R31"/>
  <c r="P31" s="1"/>
  <c r="U31"/>
  <c r="S31" s="1"/>
  <c r="T31" s="1"/>
  <c r="X31"/>
  <c r="V31" s="1"/>
  <c r="Y31"/>
  <c r="G32"/>
  <c r="J32"/>
  <c r="O32"/>
  <c r="M32" s="1"/>
  <c r="N32" s="1"/>
  <c r="R32"/>
  <c r="P32" s="1"/>
  <c r="U32"/>
  <c r="S32" s="1"/>
  <c r="T32" s="1"/>
  <c r="X32"/>
  <c r="V32" s="1"/>
  <c r="Y32"/>
  <c r="Z32" s="1"/>
  <c r="G33"/>
  <c r="I33" s="1"/>
  <c r="J33"/>
  <c r="O33"/>
  <c r="M33" s="1"/>
  <c r="N33" s="1"/>
  <c r="R33"/>
  <c r="P33" s="1"/>
  <c r="U33"/>
  <c r="S33" s="1"/>
  <c r="T33" s="1"/>
  <c r="X33"/>
  <c r="V33" s="1"/>
  <c r="Y33"/>
  <c r="Z33" s="1"/>
  <c r="G34"/>
  <c r="I34" s="1"/>
  <c r="J34"/>
  <c r="O34"/>
  <c r="M34" s="1"/>
  <c r="R34"/>
  <c r="P34" s="1"/>
  <c r="U34"/>
  <c r="S34" s="1"/>
  <c r="T34" s="1"/>
  <c r="X34"/>
  <c r="V34" s="1"/>
  <c r="Y34"/>
  <c r="G35"/>
  <c r="I35" s="1"/>
  <c r="J35"/>
  <c r="O35"/>
  <c r="M35" s="1"/>
  <c r="R35"/>
  <c r="P35" s="1"/>
  <c r="U35"/>
  <c r="S35" s="1"/>
  <c r="T35" s="1"/>
  <c r="X35"/>
  <c r="V35" s="1"/>
  <c r="Y35"/>
  <c r="G36"/>
  <c r="I36" s="1"/>
  <c r="J36"/>
  <c r="O36"/>
  <c r="M36" s="1"/>
  <c r="N36" s="1"/>
  <c r="R36"/>
  <c r="P36" s="1"/>
  <c r="U36"/>
  <c r="S36" s="1"/>
  <c r="T36" s="1"/>
  <c r="X36"/>
  <c r="V36" s="1"/>
  <c r="Y36"/>
  <c r="Z36" s="1"/>
  <c r="G37"/>
  <c r="I37" s="1"/>
  <c r="J37"/>
  <c r="O37"/>
  <c r="M37" s="1"/>
  <c r="R37"/>
  <c r="P37" s="1"/>
  <c r="U37"/>
  <c r="S37" s="1"/>
  <c r="X37"/>
  <c r="V37" s="1"/>
  <c r="Y37"/>
  <c r="G38"/>
  <c r="I38" s="1"/>
  <c r="J38"/>
  <c r="O38"/>
  <c r="M38" s="1"/>
  <c r="R38"/>
  <c r="P38" s="1"/>
  <c r="U38"/>
  <c r="S38" s="1"/>
  <c r="X38"/>
  <c r="V38" s="1"/>
  <c r="Y38"/>
  <c r="G39"/>
  <c r="I39" s="1"/>
  <c r="J39"/>
  <c r="O39"/>
  <c r="M39" s="1"/>
  <c r="R39"/>
  <c r="P39" s="1"/>
  <c r="U39"/>
  <c r="S39" s="1"/>
  <c r="T39" s="1"/>
  <c r="X39"/>
  <c r="V39" s="1"/>
  <c r="Y39"/>
  <c r="G40"/>
  <c r="I40" s="1"/>
  <c r="J40"/>
  <c r="O40"/>
  <c r="M40" s="1"/>
  <c r="N40" s="1"/>
  <c r="R40"/>
  <c r="P40" s="1"/>
  <c r="U40"/>
  <c r="S40" s="1"/>
  <c r="T40" s="1"/>
  <c r="X40"/>
  <c r="V40" s="1"/>
  <c r="Y40"/>
  <c r="Z40" s="1"/>
  <c r="G41"/>
  <c r="I41" s="1"/>
  <c r="J41"/>
  <c r="O41"/>
  <c r="M41" s="1"/>
  <c r="N41" s="1"/>
  <c r="R41"/>
  <c r="P41" s="1"/>
  <c r="U41"/>
  <c r="S41" s="1"/>
  <c r="T41" s="1"/>
  <c r="X41"/>
  <c r="V41" s="1"/>
  <c r="Y41"/>
  <c r="Z41" s="1"/>
  <c r="G42"/>
  <c r="I42" s="1"/>
  <c r="J42"/>
  <c r="O42"/>
  <c r="M42" s="1"/>
  <c r="R42"/>
  <c r="P42" s="1"/>
  <c r="U42"/>
  <c r="S42" s="1"/>
  <c r="T42" s="1"/>
  <c r="X42"/>
  <c r="V42" s="1"/>
  <c r="Y42"/>
  <c r="G43"/>
  <c r="I43" s="1"/>
  <c r="J43"/>
  <c r="O43"/>
  <c r="M43" s="1"/>
  <c r="R43"/>
  <c r="P43" s="1"/>
  <c r="U43"/>
  <c r="S43" s="1"/>
  <c r="T43" s="1"/>
  <c r="X43"/>
  <c r="V43" s="1"/>
  <c r="Y43"/>
  <c r="G44"/>
  <c r="I44" s="1"/>
  <c r="J44"/>
  <c r="O44"/>
  <c r="M44" s="1"/>
  <c r="N44" s="1"/>
  <c r="R44"/>
  <c r="P44" s="1"/>
  <c r="U44"/>
  <c r="S44" s="1"/>
  <c r="T44" s="1"/>
  <c r="X44"/>
  <c r="V44" s="1"/>
  <c r="Y44"/>
  <c r="Z44" s="1"/>
  <c r="G45"/>
  <c r="I45" s="1"/>
  <c r="J45"/>
  <c r="O45"/>
  <c r="M45" s="1"/>
  <c r="N45" s="1"/>
  <c r="R45"/>
  <c r="P45" s="1"/>
  <c r="U45"/>
  <c r="S45" s="1"/>
  <c r="T45" s="1"/>
  <c r="X45"/>
  <c r="V45" s="1"/>
  <c r="Y45"/>
  <c r="Z45" s="1"/>
  <c r="G46"/>
  <c r="I46" s="1"/>
  <c r="J46"/>
  <c r="O46"/>
  <c r="M46" s="1"/>
  <c r="R46"/>
  <c r="P46" s="1"/>
  <c r="U46"/>
  <c r="S46" s="1"/>
  <c r="T46" s="1"/>
  <c r="X46"/>
  <c r="V46" s="1"/>
  <c r="Y46"/>
  <c r="G47"/>
  <c r="I47" s="1"/>
  <c r="J47"/>
  <c r="O47"/>
  <c r="M47" s="1"/>
  <c r="R47"/>
  <c r="P47" s="1"/>
  <c r="U47"/>
  <c r="S47" s="1"/>
  <c r="T47" s="1"/>
  <c r="X47"/>
  <c r="V47" s="1"/>
  <c r="Y47"/>
  <c r="G48"/>
  <c r="I48" s="1"/>
  <c r="J48"/>
  <c r="O48"/>
  <c r="M48" s="1"/>
  <c r="N48" s="1"/>
  <c r="R48"/>
  <c r="P48" s="1"/>
  <c r="U48"/>
  <c r="S48" s="1"/>
  <c r="T48" s="1"/>
  <c r="X48"/>
  <c r="V48" s="1"/>
  <c r="Y48"/>
  <c r="Z48" s="1"/>
  <c r="G49"/>
  <c r="I49" s="1"/>
  <c r="J49"/>
  <c r="O49"/>
  <c r="M49" s="1"/>
  <c r="N49" s="1"/>
  <c r="R49"/>
  <c r="P49" s="1"/>
  <c r="U49"/>
  <c r="S49" s="1"/>
  <c r="T49" s="1"/>
  <c r="X49"/>
  <c r="V49" s="1"/>
  <c r="Y49"/>
  <c r="Z49" s="1"/>
  <c r="G50"/>
  <c r="I50" s="1"/>
  <c r="J50"/>
  <c r="O50"/>
  <c r="M50" s="1"/>
  <c r="R50"/>
  <c r="P50" s="1"/>
  <c r="U50"/>
  <c r="S50" s="1"/>
  <c r="T50" s="1"/>
  <c r="X50"/>
  <c r="V50" s="1"/>
  <c r="Y50"/>
  <c r="G51"/>
  <c r="I51" s="1"/>
  <c r="J51"/>
  <c r="O51"/>
  <c r="M51" s="1"/>
  <c r="R51"/>
  <c r="P51" s="1"/>
  <c r="U51"/>
  <c r="S51" s="1"/>
  <c r="T51" s="1"/>
  <c r="X51"/>
  <c r="V51" s="1"/>
  <c r="Y51"/>
  <c r="G52"/>
  <c r="I52" s="1"/>
  <c r="J52"/>
  <c r="O52"/>
  <c r="M52" s="1"/>
  <c r="N52" s="1"/>
  <c r="R52"/>
  <c r="P52" s="1"/>
  <c r="U52"/>
  <c r="S52" s="1"/>
  <c r="T52" s="1"/>
  <c r="X52"/>
  <c r="V52" s="1"/>
  <c r="Y52"/>
  <c r="Z52" s="1"/>
  <c r="G53"/>
  <c r="I53" s="1"/>
  <c r="J53"/>
  <c r="O53"/>
  <c r="M53" s="1"/>
  <c r="N53" s="1"/>
  <c r="R53"/>
  <c r="P53" s="1"/>
  <c r="U53"/>
  <c r="S53" s="1"/>
  <c r="T53" s="1"/>
  <c r="X53"/>
  <c r="V53" s="1"/>
  <c r="Y53"/>
  <c r="Z53" s="1"/>
  <c r="G54"/>
  <c r="I54" s="1"/>
  <c r="J54"/>
  <c r="O54"/>
  <c r="M54" s="1"/>
  <c r="R54"/>
  <c r="P54" s="1"/>
  <c r="U54"/>
  <c r="S54" s="1"/>
  <c r="T54" s="1"/>
  <c r="X54"/>
  <c r="V54" s="1"/>
  <c r="Y54"/>
  <c r="G55"/>
  <c r="I55" s="1"/>
  <c r="J55"/>
  <c r="O55"/>
  <c r="M55" s="1"/>
  <c r="R55"/>
  <c r="P55" s="1"/>
  <c r="U55"/>
  <c r="S55" s="1"/>
  <c r="T55" s="1"/>
  <c r="X55"/>
  <c r="V55" s="1"/>
  <c r="Y55"/>
  <c r="G56"/>
  <c r="I56" s="1"/>
  <c r="J56"/>
  <c r="O56"/>
  <c r="M56" s="1"/>
  <c r="N56" s="1"/>
  <c r="R56"/>
  <c r="P56" s="1"/>
  <c r="U56"/>
  <c r="S56" s="1"/>
  <c r="T56" s="1"/>
  <c r="X56"/>
  <c r="V56" s="1"/>
  <c r="Y56"/>
  <c r="Z56" s="1"/>
  <c r="G57"/>
  <c r="I57" s="1"/>
  <c r="J57"/>
  <c r="O57"/>
  <c r="M57" s="1"/>
  <c r="N57" s="1"/>
  <c r="R57"/>
  <c r="P57" s="1"/>
  <c r="U57"/>
  <c r="S57" s="1"/>
  <c r="T57" s="1"/>
  <c r="X57"/>
  <c r="V57" s="1"/>
  <c r="Y57"/>
  <c r="Z57" s="1"/>
  <c r="G58"/>
  <c r="I58" s="1"/>
  <c r="J58"/>
  <c r="O58"/>
  <c r="M58" s="1"/>
  <c r="R58"/>
  <c r="P58" s="1"/>
  <c r="U58"/>
  <c r="S58" s="1"/>
  <c r="T58" s="1"/>
  <c r="X58"/>
  <c r="V58" s="1"/>
  <c r="Y58"/>
  <c r="G59"/>
  <c r="I59" s="1"/>
  <c r="J59"/>
  <c r="O59"/>
  <c r="M59" s="1"/>
  <c r="R59"/>
  <c r="P59" s="1"/>
  <c r="U59"/>
  <c r="S59" s="1"/>
  <c r="T59" s="1"/>
  <c r="X59"/>
  <c r="V59" s="1"/>
  <c r="Y59"/>
  <c r="G60"/>
  <c r="I60" s="1"/>
  <c r="J60"/>
  <c r="O60"/>
  <c r="M60" s="1"/>
  <c r="N60" s="1"/>
  <c r="R60"/>
  <c r="P60" s="1"/>
  <c r="U60"/>
  <c r="S60" s="1"/>
  <c r="T60" s="1"/>
  <c r="X60"/>
  <c r="V60" s="1"/>
  <c r="Y60"/>
  <c r="Z60" s="1"/>
  <c r="G127"/>
  <c r="I127" s="1"/>
  <c r="J127"/>
  <c r="O127"/>
  <c r="M127" s="1"/>
  <c r="N127" s="1"/>
  <c r="R127"/>
  <c r="P127" s="1"/>
  <c r="U127"/>
  <c r="S127" s="1"/>
  <c r="T127" s="1"/>
  <c r="X127"/>
  <c r="V127" s="1"/>
  <c r="Y127"/>
  <c r="Z127" s="1"/>
  <c r="G128"/>
  <c r="I128" s="1"/>
  <c r="J128"/>
  <c r="O128"/>
  <c r="M128" s="1"/>
  <c r="R128"/>
  <c r="P128" s="1"/>
  <c r="U128"/>
  <c r="S128" s="1"/>
  <c r="T128" s="1"/>
  <c r="X128"/>
  <c r="V128" s="1"/>
  <c r="Y128"/>
  <c r="G129"/>
  <c r="I129" s="1"/>
  <c r="J129"/>
  <c r="O129"/>
  <c r="M129" s="1"/>
  <c r="R129"/>
  <c r="P129" s="1"/>
  <c r="U129"/>
  <c r="S129" s="1"/>
  <c r="T129" s="1"/>
  <c r="X129"/>
  <c r="V129" s="1"/>
  <c r="Y129"/>
  <c r="G130"/>
  <c r="I130" s="1"/>
  <c r="J130"/>
  <c r="O130"/>
  <c r="M130" s="1"/>
  <c r="N130" s="1"/>
  <c r="R130"/>
  <c r="P130" s="1"/>
  <c r="U130"/>
  <c r="S130" s="1"/>
  <c r="T130" s="1"/>
  <c r="X130"/>
  <c r="V130" s="1"/>
  <c r="Y130"/>
  <c r="Z130" s="1"/>
  <c r="G131"/>
  <c r="I131" s="1"/>
  <c r="J131"/>
  <c r="O131"/>
  <c r="M131" s="1"/>
  <c r="N131" s="1"/>
  <c r="R131"/>
  <c r="P131" s="1"/>
  <c r="U131"/>
  <c r="S131" s="1"/>
  <c r="T131" s="1"/>
  <c r="X131"/>
  <c r="V131" s="1"/>
  <c r="Y131"/>
  <c r="Z131" s="1"/>
  <c r="G132"/>
  <c r="I132" s="1"/>
  <c r="J132"/>
  <c r="O132"/>
  <c r="M132" s="1"/>
  <c r="R132"/>
  <c r="P132" s="1"/>
  <c r="U132"/>
  <c r="S132" s="1"/>
  <c r="T132" s="1"/>
  <c r="X132"/>
  <c r="V132" s="1"/>
  <c r="Y132"/>
  <c r="G133"/>
  <c r="I133" s="1"/>
  <c r="J133"/>
  <c r="O133"/>
  <c r="M133" s="1"/>
  <c r="R133"/>
  <c r="P133" s="1"/>
  <c r="U133"/>
  <c r="S133" s="1"/>
  <c r="T133" s="1"/>
  <c r="X133"/>
  <c r="V133" s="1"/>
  <c r="Y133"/>
  <c r="G134"/>
  <c r="I134" s="1"/>
  <c r="J134"/>
  <c r="O134"/>
  <c r="M134" s="1"/>
  <c r="N134" s="1"/>
  <c r="R134"/>
  <c r="P134" s="1"/>
  <c r="U134"/>
  <c r="S134" s="1"/>
  <c r="T134" s="1"/>
  <c r="X134"/>
  <c r="V134" s="1"/>
  <c r="Y134"/>
  <c r="Z134" s="1"/>
  <c r="G135"/>
  <c r="I135" s="1"/>
  <c r="J135"/>
  <c r="O135"/>
  <c r="M135" s="1"/>
  <c r="N135" s="1"/>
  <c r="R135"/>
  <c r="P135" s="1"/>
  <c r="U135"/>
  <c r="S135" s="1"/>
  <c r="T135" s="1"/>
  <c r="X135"/>
  <c r="V135" s="1"/>
  <c r="Y135"/>
  <c r="Z135" s="1"/>
  <c r="G136"/>
  <c r="I136" s="1"/>
  <c r="J136"/>
  <c r="O136"/>
  <c r="M136" s="1"/>
  <c r="R136"/>
  <c r="P136" s="1"/>
  <c r="U136"/>
  <c r="S136" s="1"/>
  <c r="T136" s="1"/>
  <c r="X136"/>
  <c r="V136" s="1"/>
  <c r="Y136"/>
  <c r="G137"/>
  <c r="I137" s="1"/>
  <c r="J137"/>
  <c r="O137"/>
  <c r="M137" s="1"/>
  <c r="R137"/>
  <c r="P137" s="1"/>
  <c r="U137"/>
  <c r="S137" s="1"/>
  <c r="T137" s="1"/>
  <c r="X137"/>
  <c r="V137" s="1"/>
  <c r="Y137"/>
  <c r="G138"/>
  <c r="I138" s="1"/>
  <c r="J138"/>
  <c r="O138"/>
  <c r="M138" s="1"/>
  <c r="N138" s="1"/>
  <c r="R138"/>
  <c r="P138" s="1"/>
  <c r="U138"/>
  <c r="S138" s="1"/>
  <c r="T138" s="1"/>
  <c r="X138"/>
  <c r="V138" s="1"/>
  <c r="Y138"/>
  <c r="Z138" s="1"/>
  <c r="G139"/>
  <c r="I139" s="1"/>
  <c r="J139"/>
  <c r="O139"/>
  <c r="M139" s="1"/>
  <c r="N139" s="1"/>
  <c r="R139"/>
  <c r="P139" s="1"/>
  <c r="U139"/>
  <c r="S139" s="1"/>
  <c r="T139" s="1"/>
  <c r="X139"/>
  <c r="V139" s="1"/>
  <c r="Y139"/>
  <c r="Z139" s="1"/>
  <c r="G140"/>
  <c r="I140" s="1"/>
  <c r="J140"/>
  <c r="O140"/>
  <c r="M140" s="1"/>
  <c r="R140"/>
  <c r="P140" s="1"/>
  <c r="U140"/>
  <c r="S140" s="1"/>
  <c r="T140" s="1"/>
  <c r="X140"/>
  <c r="V140" s="1"/>
  <c r="Y140"/>
  <c r="G141"/>
  <c r="I141" s="1"/>
  <c r="J141"/>
  <c r="O141"/>
  <c r="M141" s="1"/>
  <c r="R141"/>
  <c r="P141" s="1"/>
  <c r="U141"/>
  <c r="S141" s="1"/>
  <c r="T141" s="1"/>
  <c r="X141"/>
  <c r="V141" s="1"/>
  <c r="Y141"/>
  <c r="G62"/>
  <c r="I62" s="1"/>
  <c r="J62"/>
  <c r="O62"/>
  <c r="M62" s="1"/>
  <c r="N62" s="1"/>
  <c r="R62"/>
  <c r="P62" s="1"/>
  <c r="U62"/>
  <c r="S62" s="1"/>
  <c r="T62" s="1"/>
  <c r="X62"/>
  <c r="V62" s="1"/>
  <c r="Y62"/>
  <c r="Z62" s="1"/>
  <c r="G63"/>
  <c r="I63" s="1"/>
  <c r="J63"/>
  <c r="O63"/>
  <c r="M63" s="1"/>
  <c r="N63" s="1"/>
  <c r="R63"/>
  <c r="P63" s="1"/>
  <c r="U63"/>
  <c r="S63" s="1"/>
  <c r="T63" s="1"/>
  <c r="X63"/>
  <c r="V63" s="1"/>
  <c r="Y63"/>
  <c r="Z63" s="1"/>
  <c r="G64"/>
  <c r="I64" s="1"/>
  <c r="J64"/>
  <c r="O64"/>
  <c r="M64" s="1"/>
  <c r="R64"/>
  <c r="P64" s="1"/>
  <c r="U64"/>
  <c r="S64" s="1"/>
  <c r="T64" s="1"/>
  <c r="X64"/>
  <c r="V64" s="1"/>
  <c r="Y64"/>
  <c r="G65"/>
  <c r="I65" s="1"/>
  <c r="J65"/>
  <c r="O65"/>
  <c r="M65" s="1"/>
  <c r="R65"/>
  <c r="P65" s="1"/>
  <c r="U65"/>
  <c r="S65" s="1"/>
  <c r="T65" s="1"/>
  <c r="X65"/>
  <c r="V65" s="1"/>
  <c r="Y65"/>
  <c r="G66"/>
  <c r="I66" s="1"/>
  <c r="J66"/>
  <c r="O66"/>
  <c r="M66" s="1"/>
  <c r="N66" s="1"/>
  <c r="R66"/>
  <c r="P66" s="1"/>
  <c r="U66"/>
  <c r="S66" s="1"/>
  <c r="T66" s="1"/>
  <c r="X66"/>
  <c r="V66" s="1"/>
  <c r="Y66"/>
  <c r="Z66" s="1"/>
  <c r="G67"/>
  <c r="I67" s="1"/>
  <c r="J67"/>
  <c r="O67"/>
  <c r="M67" s="1"/>
  <c r="R67"/>
  <c r="P67" s="1"/>
  <c r="U67"/>
  <c r="S67" s="1"/>
  <c r="T67" s="1"/>
  <c r="X67"/>
  <c r="V67" s="1"/>
  <c r="Y67"/>
  <c r="Z67" s="1"/>
  <c r="G68"/>
  <c r="I68" s="1"/>
  <c r="J68"/>
  <c r="O68"/>
  <c r="M68" s="1"/>
  <c r="R68"/>
  <c r="P68" s="1"/>
  <c r="U68"/>
  <c r="S68" s="1"/>
  <c r="T68" s="1"/>
  <c r="X68"/>
  <c r="V68" s="1"/>
  <c r="Y68"/>
  <c r="G69"/>
  <c r="I69" s="1"/>
  <c r="J69"/>
  <c r="O69"/>
  <c r="M69" s="1"/>
  <c r="R69"/>
  <c r="P69" s="1"/>
  <c r="U69"/>
  <c r="S69" s="1"/>
  <c r="T69" s="1"/>
  <c r="X69"/>
  <c r="V69" s="1"/>
  <c r="Y69"/>
  <c r="G70"/>
  <c r="I70" s="1"/>
  <c r="J70"/>
  <c r="O70"/>
  <c r="M70" s="1"/>
  <c r="N70" s="1"/>
  <c r="R70"/>
  <c r="P70" s="1"/>
  <c r="U70"/>
  <c r="S70" s="1"/>
  <c r="T70" s="1"/>
  <c r="X70"/>
  <c r="V70" s="1"/>
  <c r="Y70"/>
  <c r="Z70" s="1"/>
  <c r="G71"/>
  <c r="I71" s="1"/>
  <c r="J71"/>
  <c r="O71"/>
  <c r="M71" s="1"/>
  <c r="N71" s="1"/>
  <c r="R71"/>
  <c r="P71" s="1"/>
  <c r="U71"/>
  <c r="S71" s="1"/>
  <c r="T71" s="1"/>
  <c r="X71"/>
  <c r="V71" s="1"/>
  <c r="Y71"/>
  <c r="Z71" s="1"/>
  <c r="G72"/>
  <c r="I72" s="1"/>
  <c r="J72"/>
  <c r="O72"/>
  <c r="M72" s="1"/>
  <c r="R72"/>
  <c r="P72" s="1"/>
  <c r="U72"/>
  <c r="S72" s="1"/>
  <c r="T72" s="1"/>
  <c r="X72"/>
  <c r="V72" s="1"/>
  <c r="Y72"/>
  <c r="G73"/>
  <c r="I73" s="1"/>
  <c r="J73"/>
  <c r="O73"/>
  <c r="M73" s="1"/>
  <c r="R73"/>
  <c r="P73" s="1"/>
  <c r="U73"/>
  <c r="S73" s="1"/>
  <c r="T73" s="1"/>
  <c r="X73"/>
  <c r="V73" s="1"/>
  <c r="Y73"/>
  <c r="G74"/>
  <c r="I74" s="1"/>
  <c r="J74"/>
  <c r="O74"/>
  <c r="M74" s="1"/>
  <c r="N74" s="1"/>
  <c r="R74"/>
  <c r="P74" s="1"/>
  <c r="U74"/>
  <c r="S74" s="1"/>
  <c r="T74" s="1"/>
  <c r="X74"/>
  <c r="V74" s="1"/>
  <c r="Y74"/>
  <c r="Z74" s="1"/>
  <c r="G76"/>
  <c r="I76" s="1"/>
  <c r="J76"/>
  <c r="O76"/>
  <c r="M76" s="1"/>
  <c r="N76" s="1"/>
  <c r="R76"/>
  <c r="P76" s="1"/>
  <c r="U76"/>
  <c r="S76" s="1"/>
  <c r="T76" s="1"/>
  <c r="X76"/>
  <c r="V76" s="1"/>
  <c r="Y76"/>
  <c r="Z76" s="1"/>
  <c r="G77"/>
  <c r="I77" s="1"/>
  <c r="J77"/>
  <c r="O77"/>
  <c r="M77" s="1"/>
  <c r="R77"/>
  <c r="P77" s="1"/>
  <c r="U77"/>
  <c r="S77" s="1"/>
  <c r="T77" s="1"/>
  <c r="X77"/>
  <c r="V77" s="1"/>
  <c r="Y77"/>
  <c r="G78"/>
  <c r="I78" s="1"/>
  <c r="J78"/>
  <c r="O78"/>
  <c r="M78" s="1"/>
  <c r="R78"/>
  <c r="P78" s="1"/>
  <c r="U78"/>
  <c r="S78" s="1"/>
  <c r="T78" s="1"/>
  <c r="X78"/>
  <c r="V78" s="1"/>
  <c r="Y78"/>
  <c r="G79"/>
  <c r="I79" s="1"/>
  <c r="J79"/>
  <c r="O79"/>
  <c r="M79" s="1"/>
  <c r="N79" s="1"/>
  <c r="R79"/>
  <c r="P79" s="1"/>
  <c r="U79"/>
  <c r="S79" s="1"/>
  <c r="X79"/>
  <c r="V79" s="1"/>
  <c r="Y79"/>
  <c r="G80"/>
  <c r="I80" s="1"/>
  <c r="J80"/>
  <c r="O80"/>
  <c r="M80" s="1"/>
  <c r="N80" s="1"/>
  <c r="R80"/>
  <c r="P80" s="1"/>
  <c r="U80"/>
  <c r="S80" s="1"/>
  <c r="T80" s="1"/>
  <c r="X80"/>
  <c r="V80" s="1"/>
  <c r="Y80"/>
  <c r="Z80" s="1"/>
  <c r="G81"/>
  <c r="I81" s="1"/>
  <c r="J81"/>
  <c r="O81"/>
  <c r="M81" s="1"/>
  <c r="R81"/>
  <c r="P81" s="1"/>
  <c r="U81"/>
  <c r="S81" s="1"/>
  <c r="T81" s="1"/>
  <c r="X81"/>
  <c r="V81" s="1"/>
  <c r="Y81"/>
  <c r="G82"/>
  <c r="I82" s="1"/>
  <c r="J82"/>
  <c r="O82"/>
  <c r="M82" s="1"/>
  <c r="R82"/>
  <c r="P82" s="1"/>
  <c r="U82"/>
  <c r="S82" s="1"/>
  <c r="T82" s="1"/>
  <c r="X82"/>
  <c r="V82" s="1"/>
  <c r="Y82"/>
  <c r="G83"/>
  <c r="I83" s="1"/>
  <c r="J83"/>
  <c r="O83"/>
  <c r="M83" s="1"/>
  <c r="N83" s="1"/>
  <c r="R83"/>
  <c r="P83" s="1"/>
  <c r="U83"/>
  <c r="S83" s="1"/>
  <c r="T83" s="1"/>
  <c r="X83"/>
  <c r="V83" s="1"/>
  <c r="Y83"/>
  <c r="Z83" s="1"/>
  <c r="G84"/>
  <c r="I84" s="1"/>
  <c r="J84"/>
  <c r="O84"/>
  <c r="M84" s="1"/>
  <c r="N84" s="1"/>
  <c r="R84"/>
  <c r="P84" s="1"/>
  <c r="U84"/>
  <c r="S84" s="1"/>
  <c r="T84" s="1"/>
  <c r="X84"/>
  <c r="V84" s="1"/>
  <c r="Y84"/>
  <c r="Z84" s="1"/>
  <c r="G85"/>
  <c r="I85" s="1"/>
  <c r="J85"/>
  <c r="O85"/>
  <c r="M85" s="1"/>
  <c r="R85"/>
  <c r="P85" s="1"/>
  <c r="U85"/>
  <c r="S85" s="1"/>
  <c r="T85" s="1"/>
  <c r="X85"/>
  <c r="V85" s="1"/>
  <c r="Y85"/>
  <c r="G86"/>
  <c r="I86" s="1"/>
  <c r="J86"/>
  <c r="O86"/>
  <c r="M86" s="1"/>
  <c r="R86"/>
  <c r="P86" s="1"/>
  <c r="U86"/>
  <c r="S86" s="1"/>
  <c r="T86" s="1"/>
  <c r="X86"/>
  <c r="V86" s="1"/>
  <c r="Y86"/>
  <c r="G87"/>
  <c r="I87" s="1"/>
  <c r="J87"/>
  <c r="O87"/>
  <c r="M87" s="1"/>
  <c r="N87" s="1"/>
  <c r="R87"/>
  <c r="P87" s="1"/>
  <c r="U87"/>
  <c r="S87" s="1"/>
  <c r="T87" s="1"/>
  <c r="X87"/>
  <c r="V87" s="1"/>
  <c r="Y87"/>
  <c r="Z87" s="1"/>
  <c r="G88"/>
  <c r="I88" s="1"/>
  <c r="J88"/>
  <c r="O88"/>
  <c r="M88" s="1"/>
  <c r="N88" s="1"/>
  <c r="R88"/>
  <c r="P88" s="1"/>
  <c r="U88"/>
  <c r="S88" s="1"/>
  <c r="T88" s="1"/>
  <c r="X88"/>
  <c r="V88" s="1"/>
  <c r="Y88"/>
  <c r="Z88" s="1"/>
  <c r="G89"/>
  <c r="I89" s="1"/>
  <c r="J89"/>
  <c r="O89"/>
  <c r="M89" s="1"/>
  <c r="R89"/>
  <c r="P89" s="1"/>
  <c r="U89"/>
  <c r="S89" s="1"/>
  <c r="T89" s="1"/>
  <c r="X89"/>
  <c r="V89" s="1"/>
  <c r="Y89"/>
  <c r="G90"/>
  <c r="I90" s="1"/>
  <c r="J90"/>
  <c r="O90"/>
  <c r="M90" s="1"/>
  <c r="R90"/>
  <c r="P90" s="1"/>
  <c r="U90"/>
  <c r="S90" s="1"/>
  <c r="T90" s="1"/>
  <c r="X90"/>
  <c r="V90" s="1"/>
  <c r="Y90"/>
  <c r="G91"/>
  <c r="I91" s="1"/>
  <c r="J91"/>
  <c r="O91"/>
  <c r="M91" s="1"/>
  <c r="N91" s="1"/>
  <c r="R91"/>
  <c r="P91" s="1"/>
  <c r="U91"/>
  <c r="S91" s="1"/>
  <c r="T91" s="1"/>
  <c r="X91"/>
  <c r="V91" s="1"/>
  <c r="Y91"/>
  <c r="Z91" s="1"/>
  <c r="G92"/>
  <c r="I92" s="1"/>
  <c r="J92"/>
  <c r="O92"/>
  <c r="M92" s="1"/>
  <c r="N92" s="1"/>
  <c r="R92"/>
  <c r="P92" s="1"/>
  <c r="U92"/>
  <c r="S92" s="1"/>
  <c r="T92" s="1"/>
  <c r="X92"/>
  <c r="V92" s="1"/>
  <c r="Y92"/>
  <c r="Z92" s="1"/>
  <c r="G93"/>
  <c r="I93" s="1"/>
  <c r="J93"/>
  <c r="O93"/>
  <c r="M93" s="1"/>
  <c r="R93"/>
  <c r="P93" s="1"/>
  <c r="U93"/>
  <c r="S93" s="1"/>
  <c r="T93" s="1"/>
  <c r="X93"/>
  <c r="V93" s="1"/>
  <c r="Y93"/>
  <c r="G94"/>
  <c r="I94" s="1"/>
  <c r="J94"/>
  <c r="O94"/>
  <c r="M94" s="1"/>
  <c r="R94"/>
  <c r="P94" s="1"/>
  <c r="U94"/>
  <c r="S94" s="1"/>
  <c r="T94" s="1"/>
  <c r="X94"/>
  <c r="V94" s="1"/>
  <c r="Y94"/>
  <c r="G95"/>
  <c r="I95" s="1"/>
  <c r="J95"/>
  <c r="O95"/>
  <c r="M95" s="1"/>
  <c r="N95" s="1"/>
  <c r="R95"/>
  <c r="P95" s="1"/>
  <c r="U95"/>
  <c r="S95" s="1"/>
  <c r="T95" s="1"/>
  <c r="X95"/>
  <c r="V95" s="1"/>
  <c r="Y95"/>
  <c r="Z95" s="1"/>
  <c r="G96"/>
  <c r="I96" s="1"/>
  <c r="J96"/>
  <c r="O96"/>
  <c r="M96" s="1"/>
  <c r="N96" s="1"/>
  <c r="R96"/>
  <c r="P96" s="1"/>
  <c r="U96"/>
  <c r="S96" s="1"/>
  <c r="T96" s="1"/>
  <c r="X96"/>
  <c r="V96" s="1"/>
  <c r="Y96"/>
  <c r="Z96" s="1"/>
  <c r="G97"/>
  <c r="I97" s="1"/>
  <c r="J97"/>
  <c r="O97"/>
  <c r="M97" s="1"/>
  <c r="R97"/>
  <c r="P97" s="1"/>
  <c r="U97"/>
  <c r="S97" s="1"/>
  <c r="T97" s="1"/>
  <c r="X97"/>
  <c r="V97" s="1"/>
  <c r="Y97"/>
  <c r="G98"/>
  <c r="I98" s="1"/>
  <c r="J98"/>
  <c r="O98"/>
  <c r="M98" s="1"/>
  <c r="R98"/>
  <c r="P98" s="1"/>
  <c r="U98"/>
  <c r="S98" s="1"/>
  <c r="T98" s="1"/>
  <c r="X98"/>
  <c r="V98" s="1"/>
  <c r="Y98"/>
  <c r="G99"/>
  <c r="I99" s="1"/>
  <c r="J99"/>
  <c r="O99"/>
  <c r="M99" s="1"/>
  <c r="N99" s="1"/>
  <c r="R99"/>
  <c r="P99" s="1"/>
  <c r="U99"/>
  <c r="S99" s="1"/>
  <c r="T99" s="1"/>
  <c r="X99"/>
  <c r="V99" s="1"/>
  <c r="Y99"/>
  <c r="Z99" s="1"/>
  <c r="G100"/>
  <c r="I100" s="1"/>
  <c r="J100"/>
  <c r="O100"/>
  <c r="M100" s="1"/>
  <c r="N100" s="1"/>
  <c r="R100"/>
  <c r="P100" s="1"/>
  <c r="U100"/>
  <c r="S100" s="1"/>
  <c r="T100" s="1"/>
  <c r="X100"/>
  <c r="V100" s="1"/>
  <c r="Y100"/>
  <c r="Z100" s="1"/>
  <c r="G101"/>
  <c r="I101" s="1"/>
  <c r="J101"/>
  <c r="O101"/>
  <c r="M101" s="1"/>
  <c r="R101"/>
  <c r="P101" s="1"/>
  <c r="U101"/>
  <c r="S101" s="1"/>
  <c r="T101" s="1"/>
  <c r="X101"/>
  <c r="V101" s="1"/>
  <c r="Y101"/>
  <c r="G102"/>
  <c r="I102" s="1"/>
  <c r="J102"/>
  <c r="O102"/>
  <c r="M102" s="1"/>
  <c r="R102"/>
  <c r="P102" s="1"/>
  <c r="U102"/>
  <c r="S102" s="1"/>
  <c r="T102" s="1"/>
  <c r="X102"/>
  <c r="V102" s="1"/>
  <c r="Y102"/>
  <c r="G103"/>
  <c r="I103" s="1"/>
  <c r="J103"/>
  <c r="O103"/>
  <c r="M103" s="1"/>
  <c r="N103" s="1"/>
  <c r="R103"/>
  <c r="P103" s="1"/>
  <c r="U103"/>
  <c r="S103" s="1"/>
  <c r="T103" s="1"/>
  <c r="X103"/>
  <c r="V103" s="1"/>
  <c r="Y103"/>
  <c r="Z103" s="1"/>
  <c r="G104"/>
  <c r="I104" s="1"/>
  <c r="J104"/>
  <c r="O104"/>
  <c r="M104" s="1"/>
  <c r="N104" s="1"/>
  <c r="R104"/>
  <c r="P104" s="1"/>
  <c r="U104"/>
  <c r="S104" s="1"/>
  <c r="T104" s="1"/>
  <c r="X104"/>
  <c r="V104" s="1"/>
  <c r="Y104"/>
  <c r="Z104" s="1"/>
  <c r="G105"/>
  <c r="I105" s="1"/>
  <c r="J105"/>
  <c r="O105"/>
  <c r="M105" s="1"/>
  <c r="R105"/>
  <c r="P105" s="1"/>
  <c r="U105"/>
  <c r="S105" s="1"/>
  <c r="T105" s="1"/>
  <c r="X105"/>
  <c r="V105" s="1"/>
  <c r="Y105"/>
  <c r="G106"/>
  <c r="I106" s="1"/>
  <c r="J106"/>
  <c r="O106"/>
  <c r="M106" s="1"/>
  <c r="R106"/>
  <c r="P106" s="1"/>
  <c r="U106"/>
  <c r="S106" s="1"/>
  <c r="T106" s="1"/>
  <c r="X106"/>
  <c r="V106" s="1"/>
  <c r="Y106"/>
  <c r="G107"/>
  <c r="I107" s="1"/>
  <c r="J107"/>
  <c r="O107"/>
  <c r="M107" s="1"/>
  <c r="N107" s="1"/>
  <c r="R107"/>
  <c r="P107" s="1"/>
  <c r="U107"/>
  <c r="S107" s="1"/>
  <c r="T107" s="1"/>
  <c r="X107"/>
  <c r="V107" s="1"/>
  <c r="Y107"/>
  <c r="Z107" s="1"/>
  <c r="G108"/>
  <c r="I108" s="1"/>
  <c r="J108"/>
  <c r="O108"/>
  <c r="M108" s="1"/>
  <c r="R108"/>
  <c r="P108" s="1"/>
  <c r="U108"/>
  <c r="S108" s="1"/>
  <c r="T108" s="1"/>
  <c r="X108"/>
  <c r="V108" s="1"/>
  <c r="Y108"/>
  <c r="G109"/>
  <c r="I109" s="1"/>
  <c r="J109"/>
  <c r="O109"/>
  <c r="M109" s="1"/>
  <c r="R109"/>
  <c r="P109" s="1"/>
  <c r="U109"/>
  <c r="S109" s="1"/>
  <c r="T109" s="1"/>
  <c r="X109"/>
  <c r="V109" s="1"/>
  <c r="Y109"/>
  <c r="G110"/>
  <c r="I110" s="1"/>
  <c r="J110"/>
  <c r="O110"/>
  <c r="M110" s="1"/>
  <c r="R110"/>
  <c r="P110" s="1"/>
  <c r="U110"/>
  <c r="S110" s="1"/>
  <c r="T110" s="1"/>
  <c r="X110"/>
  <c r="V110" s="1"/>
  <c r="Y110"/>
  <c r="G111"/>
  <c r="I111" s="1"/>
  <c r="J111"/>
  <c r="O111"/>
  <c r="M111" s="1"/>
  <c r="N111" s="1"/>
  <c r="R111"/>
  <c r="P111" s="1"/>
  <c r="U111"/>
  <c r="S111" s="1"/>
  <c r="T111" s="1"/>
  <c r="X111"/>
  <c r="V111" s="1"/>
  <c r="Y111"/>
  <c r="Z111" s="1"/>
  <c r="G112"/>
  <c r="I112" s="1"/>
  <c r="J112"/>
  <c r="O112"/>
  <c r="M112" s="1"/>
  <c r="R112"/>
  <c r="P112" s="1"/>
  <c r="U112"/>
  <c r="S112" s="1"/>
  <c r="T112" s="1"/>
  <c r="X112"/>
  <c r="V112" s="1"/>
  <c r="Y112"/>
  <c r="G113"/>
  <c r="I113" s="1"/>
  <c r="J113"/>
  <c r="O113"/>
  <c r="M113" s="1"/>
  <c r="R113"/>
  <c r="P113" s="1"/>
  <c r="U113"/>
  <c r="S113" s="1"/>
  <c r="T113" s="1"/>
  <c r="X113"/>
  <c r="V113" s="1"/>
  <c r="Y113"/>
  <c r="G114"/>
  <c r="I114" s="1"/>
  <c r="J114"/>
  <c r="O114"/>
  <c r="M114" s="1"/>
  <c r="R114"/>
  <c r="P114" s="1"/>
  <c r="U114"/>
  <c r="S114" s="1"/>
  <c r="T114" s="1"/>
  <c r="X114"/>
  <c r="V114" s="1"/>
  <c r="Y114"/>
  <c r="G115"/>
  <c r="I115" s="1"/>
  <c r="J115"/>
  <c r="O115"/>
  <c r="M115" s="1"/>
  <c r="N115" s="1"/>
  <c r="R115"/>
  <c r="P115" s="1"/>
  <c r="U115"/>
  <c r="S115" s="1"/>
  <c r="T115" s="1"/>
  <c r="X115"/>
  <c r="V115" s="1"/>
  <c r="Y115"/>
  <c r="Z115" s="1"/>
  <c r="G116"/>
  <c r="I116" s="1"/>
  <c r="J116"/>
  <c r="O116"/>
  <c r="M116" s="1"/>
  <c r="R116"/>
  <c r="P116" s="1"/>
  <c r="U116"/>
  <c r="S116" s="1"/>
  <c r="T116" s="1"/>
  <c r="X116"/>
  <c r="V116" s="1"/>
  <c r="Y116"/>
  <c r="G117"/>
  <c r="I117" s="1"/>
  <c r="J117"/>
  <c r="O117"/>
  <c r="M117" s="1"/>
  <c r="R117"/>
  <c r="P117" s="1"/>
  <c r="U117"/>
  <c r="S117" s="1"/>
  <c r="T117" s="1"/>
  <c r="X117"/>
  <c r="V117" s="1"/>
  <c r="Y117"/>
  <c r="G118"/>
  <c r="I118" s="1"/>
  <c r="J118"/>
  <c r="O118"/>
  <c r="M118" s="1"/>
  <c r="R118"/>
  <c r="P118" s="1"/>
  <c r="U118"/>
  <c r="S118" s="1"/>
  <c r="T118" s="1"/>
  <c r="X118"/>
  <c r="V118" s="1"/>
  <c r="Y118"/>
  <c r="G119"/>
  <c r="I119" s="1"/>
  <c r="J119"/>
  <c r="O119"/>
  <c r="M119" s="1"/>
  <c r="N119" s="1"/>
  <c r="R119"/>
  <c r="P119" s="1"/>
  <c r="U119"/>
  <c r="S119" s="1"/>
  <c r="T119" s="1"/>
  <c r="X119"/>
  <c r="V119" s="1"/>
  <c r="Y119"/>
  <c r="Z119" s="1"/>
  <c r="G120"/>
  <c r="I120" s="1"/>
  <c r="J120"/>
  <c r="O120"/>
  <c r="M120" s="1"/>
  <c r="R120"/>
  <c r="P120" s="1"/>
  <c r="U120"/>
  <c r="S120" s="1"/>
  <c r="T120" s="1"/>
  <c r="X120"/>
  <c r="V120" s="1"/>
  <c r="Y120"/>
  <c r="G121"/>
  <c r="I121" s="1"/>
  <c r="J121"/>
  <c r="O121"/>
  <c r="M121" s="1"/>
  <c r="R121"/>
  <c r="P121" s="1"/>
  <c r="U121"/>
  <c r="S121" s="1"/>
  <c r="T121" s="1"/>
  <c r="X121"/>
  <c r="V121" s="1"/>
  <c r="Y121"/>
  <c r="G122"/>
  <c r="I122" s="1"/>
  <c r="J122"/>
  <c r="O122"/>
  <c r="M122" s="1"/>
  <c r="R122"/>
  <c r="P122" s="1"/>
  <c r="U122"/>
  <c r="S122" s="1"/>
  <c r="T122" s="1"/>
  <c r="X122"/>
  <c r="V122" s="1"/>
  <c r="Y122"/>
  <c r="G123"/>
  <c r="I123" s="1"/>
  <c r="J123"/>
  <c r="O123"/>
  <c r="M123" s="1"/>
  <c r="N123" s="1"/>
  <c r="R123"/>
  <c r="P123" s="1"/>
  <c r="U123"/>
  <c r="S123" s="1"/>
  <c r="T123" s="1"/>
  <c r="X123"/>
  <c r="V123" s="1"/>
  <c r="Y123"/>
  <c r="Z123" s="1"/>
  <c r="G124"/>
  <c r="I124" s="1"/>
  <c r="J124"/>
  <c r="O124"/>
  <c r="M124" s="1"/>
  <c r="R124"/>
  <c r="P124" s="1"/>
  <c r="U124"/>
  <c r="S124" s="1"/>
  <c r="T124" s="1"/>
  <c r="X124"/>
  <c r="V124" s="1"/>
  <c r="Y124"/>
  <c r="G125"/>
  <c r="I125" s="1"/>
  <c r="J125"/>
  <c r="O125"/>
  <c r="M125" s="1"/>
  <c r="R125"/>
  <c r="P125" s="1"/>
  <c r="U125"/>
  <c r="S125" s="1"/>
  <c r="T125" s="1"/>
  <c r="X125"/>
  <c r="V125" s="1"/>
  <c r="Y125"/>
  <c r="G142"/>
  <c r="I142" s="1"/>
  <c r="J142"/>
  <c r="O142"/>
  <c r="M142" s="1"/>
  <c r="R142"/>
  <c r="P142" s="1"/>
  <c r="U142"/>
  <c r="S142" s="1"/>
  <c r="T142" s="1"/>
  <c r="X142"/>
  <c r="V142" s="1"/>
  <c r="Y142"/>
  <c r="G143"/>
  <c r="I143" s="1"/>
  <c r="J143"/>
  <c r="O143"/>
  <c r="M143" s="1"/>
  <c r="N143" s="1"/>
  <c r="R143"/>
  <c r="P143" s="1"/>
  <c r="U143"/>
  <c r="S143" s="1"/>
  <c r="T143" s="1"/>
  <c r="X143"/>
  <c r="V143" s="1"/>
  <c r="Y143"/>
  <c r="Z143" s="1"/>
  <c r="G144"/>
  <c r="I144" s="1"/>
  <c r="J144"/>
  <c r="O144"/>
  <c r="M144" s="1"/>
  <c r="R144"/>
  <c r="P144" s="1"/>
  <c r="U144"/>
  <c r="S144" s="1"/>
  <c r="T144" s="1"/>
  <c r="X144"/>
  <c r="V144" s="1"/>
  <c r="Y144"/>
  <c r="G145"/>
  <c r="I145" s="1"/>
  <c r="J145"/>
  <c r="O145"/>
  <c r="M145" s="1"/>
  <c r="R145"/>
  <c r="P145" s="1"/>
  <c r="U145"/>
  <c r="S145" s="1"/>
  <c r="T145" s="1"/>
  <c r="X145"/>
  <c r="V145" s="1"/>
  <c r="Y145"/>
  <c r="G146"/>
  <c r="I146" s="1"/>
  <c r="J146"/>
  <c r="O146"/>
  <c r="M146" s="1"/>
  <c r="R146"/>
  <c r="P146" s="1"/>
  <c r="U146"/>
  <c r="S146" s="1"/>
  <c r="T146" s="1"/>
  <c r="X146"/>
  <c r="V146" s="1"/>
  <c r="Y146"/>
  <c r="G147"/>
  <c r="I147" s="1"/>
  <c r="J147"/>
  <c r="O147"/>
  <c r="M147" s="1"/>
  <c r="N147" s="1"/>
  <c r="R147"/>
  <c r="P147" s="1"/>
  <c r="U147"/>
  <c r="S147" s="1"/>
  <c r="T147" s="1"/>
  <c r="X147"/>
  <c r="V147" s="1"/>
  <c r="Y147"/>
  <c r="Z147" s="1"/>
  <c r="G148"/>
  <c r="I148" s="1"/>
  <c r="J148"/>
  <c r="O148"/>
  <c r="M148" s="1"/>
  <c r="R148"/>
  <c r="P148" s="1"/>
  <c r="U148"/>
  <c r="S148" s="1"/>
  <c r="T148" s="1"/>
  <c r="X148"/>
  <c r="V148" s="1"/>
  <c r="Y148"/>
  <c r="G149"/>
  <c r="I149" s="1"/>
  <c r="J149"/>
  <c r="O149"/>
  <c r="M149" s="1"/>
  <c r="R149"/>
  <c r="P149" s="1"/>
  <c r="U149"/>
  <c r="S149" s="1"/>
  <c r="T149" s="1"/>
  <c r="X149"/>
  <c r="V149" s="1"/>
  <c r="Y149"/>
  <c r="G150"/>
  <c r="I150" s="1"/>
  <c r="J150"/>
  <c r="O150"/>
  <c r="M150" s="1"/>
  <c r="R150"/>
  <c r="P150" s="1"/>
  <c r="U150"/>
  <c r="S150" s="1"/>
  <c r="T150" s="1"/>
  <c r="X150"/>
  <c r="V150" s="1"/>
  <c r="Y150"/>
  <c r="G151"/>
  <c r="I151" s="1"/>
  <c r="J151"/>
  <c r="O151"/>
  <c r="M151" s="1"/>
  <c r="N151" s="1"/>
  <c r="R151"/>
  <c r="P151" s="1"/>
  <c r="U151"/>
  <c r="S151" s="1"/>
  <c r="T151" s="1"/>
  <c r="X151"/>
  <c r="V151" s="1"/>
  <c r="Y151"/>
  <c r="Z151" s="1"/>
  <c r="G152"/>
  <c r="I152" s="1"/>
  <c r="J152"/>
  <c r="O152"/>
  <c r="M152" s="1"/>
  <c r="R152"/>
  <c r="P152" s="1"/>
  <c r="U152"/>
  <c r="S152" s="1"/>
  <c r="T152" s="1"/>
  <c r="X152"/>
  <c r="V152" s="1"/>
  <c r="Y152"/>
  <c r="G153"/>
  <c r="I153" s="1"/>
  <c r="J153"/>
  <c r="O153"/>
  <c r="M153" s="1"/>
  <c r="R153"/>
  <c r="P153" s="1"/>
  <c r="U153"/>
  <c r="S153" s="1"/>
  <c r="T153" s="1"/>
  <c r="X153"/>
  <c r="V153" s="1"/>
  <c r="Y153"/>
  <c r="G154"/>
  <c r="I154" s="1"/>
  <c r="J154"/>
  <c r="O154"/>
  <c r="M154" s="1"/>
  <c r="R154"/>
  <c r="P154" s="1"/>
  <c r="U154"/>
  <c r="S154" s="1"/>
  <c r="T154" s="1"/>
  <c r="X154"/>
  <c r="V154" s="1"/>
  <c r="Y154"/>
  <c r="G155"/>
  <c r="I155" s="1"/>
  <c r="J155"/>
  <c r="O155"/>
  <c r="M155" s="1"/>
  <c r="N155" s="1"/>
  <c r="R155"/>
  <c r="P155" s="1"/>
  <c r="U155"/>
  <c r="S155" s="1"/>
  <c r="T155" s="1"/>
  <c r="X155"/>
  <c r="V155" s="1"/>
  <c r="Y155"/>
  <c r="Z155" s="1"/>
  <c r="G156"/>
  <c r="I156" s="1"/>
  <c r="J156"/>
  <c r="O156"/>
  <c r="M156" s="1"/>
  <c r="R156"/>
  <c r="P156" s="1"/>
  <c r="U156"/>
  <c r="S156" s="1"/>
  <c r="T156" s="1"/>
  <c r="X156"/>
  <c r="V156" s="1"/>
  <c r="Y156"/>
  <c r="G157"/>
  <c r="I157" s="1"/>
  <c r="J157"/>
  <c r="O157"/>
  <c r="M157" s="1"/>
  <c r="R157"/>
  <c r="P157" s="1"/>
  <c r="U157"/>
  <c r="S157" s="1"/>
  <c r="T157" s="1"/>
  <c r="X157"/>
  <c r="V157" s="1"/>
  <c r="Y157"/>
  <c r="G158"/>
  <c r="I158" s="1"/>
  <c r="J158"/>
  <c r="O158"/>
  <c r="M158" s="1"/>
  <c r="R158"/>
  <c r="P158" s="1"/>
  <c r="U158"/>
  <c r="S158" s="1"/>
  <c r="T158" s="1"/>
  <c r="X158"/>
  <c r="V158" s="1"/>
  <c r="Y158"/>
  <c r="G159"/>
  <c r="I159" s="1"/>
  <c r="J159"/>
  <c r="O159"/>
  <c r="M159" s="1"/>
  <c r="N159" s="1"/>
  <c r="R159"/>
  <c r="P159" s="1"/>
  <c r="U159"/>
  <c r="S159" s="1"/>
  <c r="T159" s="1"/>
  <c r="X159"/>
  <c r="V159" s="1"/>
  <c r="Y159"/>
  <c r="Z159" s="1"/>
  <c r="G160"/>
  <c r="I160" s="1"/>
  <c r="J160"/>
  <c r="O160"/>
  <c r="M160" s="1"/>
  <c r="R160"/>
  <c r="P160" s="1"/>
  <c r="U160"/>
  <c r="S160" s="1"/>
  <c r="T160" s="1"/>
  <c r="X160"/>
  <c r="V160" s="1"/>
  <c r="Y160"/>
  <c r="G161"/>
  <c r="I161" s="1"/>
  <c r="J161"/>
  <c r="O161"/>
  <c r="M161" s="1"/>
  <c r="R161"/>
  <c r="P161" s="1"/>
  <c r="U161"/>
  <c r="S161" s="1"/>
  <c r="T161" s="1"/>
  <c r="X161"/>
  <c r="V161" s="1"/>
  <c r="Y161"/>
  <c r="G162"/>
  <c r="I162" s="1"/>
  <c r="J162"/>
  <c r="O162"/>
  <c r="M162" s="1"/>
  <c r="R162"/>
  <c r="P162" s="1"/>
  <c r="U162"/>
  <c r="S162" s="1"/>
  <c r="T162" s="1"/>
  <c r="X162"/>
  <c r="V162" s="1"/>
  <c r="Y162"/>
  <c r="G163"/>
  <c r="I163" s="1"/>
  <c r="J163"/>
  <c r="O163"/>
  <c r="M163" s="1"/>
  <c r="R163"/>
  <c r="P163" s="1"/>
  <c r="U163"/>
  <c r="S163" s="1"/>
  <c r="T163" s="1"/>
  <c r="X163"/>
  <c r="V163" s="1"/>
  <c r="Y163"/>
  <c r="G164"/>
  <c r="I164" s="1"/>
  <c r="J164"/>
  <c r="O164"/>
  <c r="M164" s="1"/>
  <c r="R164"/>
  <c r="P164" s="1"/>
  <c r="U164"/>
  <c r="S164" s="1"/>
  <c r="T164" s="1"/>
  <c r="X164"/>
  <c r="V164" s="1"/>
  <c r="Y164"/>
  <c r="G165"/>
  <c r="I165" s="1"/>
  <c r="J165"/>
  <c r="O165"/>
  <c r="M165" s="1"/>
  <c r="R165"/>
  <c r="P165" s="1"/>
  <c r="U165"/>
  <c r="S165" s="1"/>
  <c r="T165" s="1"/>
  <c r="X165"/>
  <c r="V165" s="1"/>
  <c r="Y165"/>
  <c r="G166"/>
  <c r="I166" s="1"/>
  <c r="J166"/>
  <c r="O166"/>
  <c r="M166" s="1"/>
  <c r="R166"/>
  <c r="P166" s="1"/>
  <c r="U166"/>
  <c r="S166" s="1"/>
  <c r="T166" s="1"/>
  <c r="X166"/>
  <c r="V166" s="1"/>
  <c r="Y166"/>
  <c r="G167"/>
  <c r="I167" s="1"/>
  <c r="J167"/>
  <c r="O167"/>
  <c r="M167" s="1"/>
  <c r="R167"/>
  <c r="P167" s="1"/>
  <c r="U167"/>
  <c r="S167" s="1"/>
  <c r="T167" s="1"/>
  <c r="X167"/>
  <c r="V167" s="1"/>
  <c r="Y167"/>
  <c r="G168"/>
  <c r="I168" s="1"/>
  <c r="J168"/>
  <c r="O168"/>
  <c r="M168" s="1"/>
  <c r="R168"/>
  <c r="P168" s="1"/>
  <c r="U168"/>
  <c r="S168" s="1"/>
  <c r="T168" s="1"/>
  <c r="X168"/>
  <c r="V168" s="1"/>
  <c r="Y168"/>
  <c r="G169"/>
  <c r="I169" s="1"/>
  <c r="J169"/>
  <c r="O169"/>
  <c r="M169" s="1"/>
  <c r="R169"/>
  <c r="P169" s="1"/>
  <c r="U169"/>
  <c r="S169" s="1"/>
  <c r="T169" s="1"/>
  <c r="X169"/>
  <c r="V169" s="1"/>
  <c r="Y169"/>
  <c r="G170"/>
  <c r="I170" s="1"/>
  <c r="J170"/>
  <c r="O170"/>
  <c r="M170" s="1"/>
  <c r="R170"/>
  <c r="P170" s="1"/>
  <c r="U170"/>
  <c r="S170" s="1"/>
  <c r="T170" s="1"/>
  <c r="X170"/>
  <c r="V170" s="1"/>
  <c r="Y170"/>
  <c r="G171"/>
  <c r="I171" s="1"/>
  <c r="J171"/>
  <c r="O171"/>
  <c r="M171" s="1"/>
  <c r="R171"/>
  <c r="P171" s="1"/>
  <c r="U171"/>
  <c r="S171" s="1"/>
  <c r="T171" s="1"/>
  <c r="X171"/>
  <c r="V171" s="1"/>
  <c r="Y171"/>
  <c r="G172"/>
  <c r="I172" s="1"/>
  <c r="J172"/>
  <c r="O172"/>
  <c r="M172" s="1"/>
  <c r="R172"/>
  <c r="P172" s="1"/>
  <c r="U172"/>
  <c r="S172" s="1"/>
  <c r="T172" s="1"/>
  <c r="X172"/>
  <c r="V172" s="1"/>
  <c r="Y172"/>
  <c r="G173"/>
  <c r="I173" s="1"/>
  <c r="J173"/>
  <c r="O173"/>
  <c r="M173" s="1"/>
  <c r="R173"/>
  <c r="P173" s="1"/>
  <c r="U173"/>
  <c r="S173" s="1"/>
  <c r="T173" s="1"/>
  <c r="X173"/>
  <c r="V173" s="1"/>
  <c r="Y173"/>
  <c r="G174"/>
  <c r="I174" s="1"/>
  <c r="J174"/>
  <c r="O174"/>
  <c r="M174" s="1"/>
  <c r="R174"/>
  <c r="P174" s="1"/>
  <c r="U174"/>
  <c r="S174" s="1"/>
  <c r="T174" s="1"/>
  <c r="X174"/>
  <c r="V174" s="1"/>
  <c r="Y174"/>
  <c r="G175"/>
  <c r="I175" s="1"/>
  <c r="J175"/>
  <c r="O175"/>
  <c r="M175" s="1"/>
  <c r="R175"/>
  <c r="P175" s="1"/>
  <c r="U175"/>
  <c r="S175" s="1"/>
  <c r="T175" s="1"/>
  <c r="X175"/>
  <c r="V175" s="1"/>
  <c r="Y175"/>
  <c r="G176"/>
  <c r="I176" s="1"/>
  <c r="J176"/>
  <c r="O176"/>
  <c r="M176" s="1"/>
  <c r="R176"/>
  <c r="P176" s="1"/>
  <c r="U176"/>
  <c r="S176" s="1"/>
  <c r="T176" s="1"/>
  <c r="X176"/>
  <c r="V176" s="1"/>
  <c r="Y176"/>
  <c r="G178"/>
  <c r="I178" s="1"/>
  <c r="J178"/>
  <c r="O178"/>
  <c r="M178" s="1"/>
  <c r="R178"/>
  <c r="P178" s="1"/>
  <c r="U178"/>
  <c r="S178" s="1"/>
  <c r="X178"/>
  <c r="V178" s="1"/>
  <c r="Y178"/>
  <c r="G179"/>
  <c r="I179" s="1"/>
  <c r="J179"/>
  <c r="O179"/>
  <c r="M179" s="1"/>
  <c r="R179"/>
  <c r="P179" s="1"/>
  <c r="U179"/>
  <c r="S179" s="1"/>
  <c r="T179" s="1"/>
  <c r="X179"/>
  <c r="V179" s="1"/>
  <c r="Y179"/>
  <c r="G180"/>
  <c r="I180" s="1"/>
  <c r="J180"/>
  <c r="O180"/>
  <c r="M180" s="1"/>
  <c r="R180"/>
  <c r="P180" s="1"/>
  <c r="U180"/>
  <c r="S180" s="1"/>
  <c r="T180" s="1"/>
  <c r="X180"/>
  <c r="V180" s="1"/>
  <c r="Y180"/>
  <c r="G181"/>
  <c r="I181" s="1"/>
  <c r="J181"/>
  <c r="O181"/>
  <c r="M181" s="1"/>
  <c r="R181"/>
  <c r="P181" s="1"/>
  <c r="U181"/>
  <c r="S181" s="1"/>
  <c r="T181" s="1"/>
  <c r="X181"/>
  <c r="V181" s="1"/>
  <c r="Y181"/>
  <c r="G182"/>
  <c r="I182" s="1"/>
  <c r="J182"/>
  <c r="O182"/>
  <c r="M182" s="1"/>
  <c r="R182"/>
  <c r="P182" s="1"/>
  <c r="U182"/>
  <c r="S182" s="1"/>
  <c r="T182" s="1"/>
  <c r="X182"/>
  <c r="V182" s="1"/>
  <c r="Y182"/>
  <c r="G183"/>
  <c r="I183" s="1"/>
  <c r="J183"/>
  <c r="O183"/>
  <c r="M183" s="1"/>
  <c r="R183"/>
  <c r="P183" s="1"/>
  <c r="U183"/>
  <c r="S183" s="1"/>
  <c r="T183" s="1"/>
  <c r="X183"/>
  <c r="V183" s="1"/>
  <c r="Y183"/>
  <c r="G184"/>
  <c r="I184" s="1"/>
  <c r="J184"/>
  <c r="O184"/>
  <c r="M184" s="1"/>
  <c r="R184"/>
  <c r="P184" s="1"/>
  <c r="U184"/>
  <c r="S184" s="1"/>
  <c r="T184" s="1"/>
  <c r="X184"/>
  <c r="V184" s="1"/>
  <c r="Y184"/>
  <c r="G185"/>
  <c r="I185" s="1"/>
  <c r="J185"/>
  <c r="O185"/>
  <c r="M185" s="1"/>
  <c r="R185"/>
  <c r="P185" s="1"/>
  <c r="U185"/>
  <c r="S185" s="1"/>
  <c r="T185" s="1"/>
  <c r="X185"/>
  <c r="V185" s="1"/>
  <c r="Y185"/>
  <c r="G186"/>
  <c r="I186" s="1"/>
  <c r="J186"/>
  <c r="O186"/>
  <c r="M186" s="1"/>
  <c r="R186"/>
  <c r="P186" s="1"/>
  <c r="U186"/>
  <c r="S186" s="1"/>
  <c r="T186" s="1"/>
  <c r="X186"/>
  <c r="V186" s="1"/>
  <c r="Y186"/>
  <c r="G187"/>
  <c r="I187" s="1"/>
  <c r="J187"/>
  <c r="O187"/>
  <c r="M187" s="1"/>
  <c r="R187"/>
  <c r="P187" s="1"/>
  <c r="U187"/>
  <c r="S187" s="1"/>
  <c r="T187" s="1"/>
  <c r="X187"/>
  <c r="V187" s="1"/>
  <c r="Y187"/>
  <c r="G188"/>
  <c r="I188" s="1"/>
  <c r="J188"/>
  <c r="O188"/>
  <c r="M188" s="1"/>
  <c r="R188"/>
  <c r="P188" s="1"/>
  <c r="U188"/>
  <c r="S188" s="1"/>
  <c r="T188" s="1"/>
  <c r="X188"/>
  <c r="V188" s="1"/>
  <c r="Y188"/>
  <c r="G189"/>
  <c r="I189" s="1"/>
  <c r="J189"/>
  <c r="O189"/>
  <c r="M189" s="1"/>
  <c r="R189"/>
  <c r="P189" s="1"/>
  <c r="U189"/>
  <c r="S189" s="1"/>
  <c r="T189" s="1"/>
  <c r="X189"/>
  <c r="V189" s="1"/>
  <c r="Y189"/>
  <c r="G190"/>
  <c r="I190" s="1"/>
  <c r="J190"/>
  <c r="O190"/>
  <c r="M190" s="1"/>
  <c r="R190"/>
  <c r="P190" s="1"/>
  <c r="U190"/>
  <c r="S190" s="1"/>
  <c r="T190" s="1"/>
  <c r="X190"/>
  <c r="V190" s="1"/>
  <c r="Y190"/>
  <c r="G191"/>
  <c r="I191" s="1"/>
  <c r="J191"/>
  <c r="O191"/>
  <c r="M191" s="1"/>
  <c r="R191"/>
  <c r="P191" s="1"/>
  <c r="U191"/>
  <c r="S191" s="1"/>
  <c r="T191" s="1"/>
  <c r="X191"/>
  <c r="V191" s="1"/>
  <c r="Y191"/>
  <c r="G192"/>
  <c r="I192" s="1"/>
  <c r="J192"/>
  <c r="O192"/>
  <c r="M192" s="1"/>
  <c r="R192"/>
  <c r="P192" s="1"/>
  <c r="U192"/>
  <c r="S192" s="1"/>
  <c r="X192"/>
  <c r="V192" s="1"/>
  <c r="Y192"/>
  <c r="G193"/>
  <c r="I193" s="1"/>
  <c r="J193"/>
  <c r="O193"/>
  <c r="M193" s="1"/>
  <c r="R193"/>
  <c r="P193" s="1"/>
  <c r="U193"/>
  <c r="S193" s="1"/>
  <c r="T193" s="1"/>
  <c r="X193"/>
  <c r="V193" s="1"/>
  <c r="Y193"/>
  <c r="G194"/>
  <c r="I194" s="1"/>
  <c r="J194"/>
  <c r="O194"/>
  <c r="M194" s="1"/>
  <c r="R194"/>
  <c r="P194" s="1"/>
  <c r="U194"/>
  <c r="S194" s="1"/>
  <c r="T194" s="1"/>
  <c r="X194"/>
  <c r="V194" s="1"/>
  <c r="Y194"/>
  <c r="G195"/>
  <c r="I195" s="1"/>
  <c r="J195"/>
  <c r="O195"/>
  <c r="M195" s="1"/>
  <c r="R195"/>
  <c r="P195" s="1"/>
  <c r="U195"/>
  <c r="S195" s="1"/>
  <c r="T195" s="1"/>
  <c r="X195"/>
  <c r="V195" s="1"/>
  <c r="Y195"/>
  <c r="G196"/>
  <c r="I196" s="1"/>
  <c r="J196"/>
  <c r="O196"/>
  <c r="M196" s="1"/>
  <c r="R196"/>
  <c r="P196" s="1"/>
  <c r="U196"/>
  <c r="S196" s="1"/>
  <c r="T196" s="1"/>
  <c r="X196"/>
  <c r="V196" s="1"/>
  <c r="Y196"/>
  <c r="G197"/>
  <c r="I197" s="1"/>
  <c r="J197"/>
  <c r="O197"/>
  <c r="M197" s="1"/>
  <c r="R197"/>
  <c r="P197" s="1"/>
  <c r="U197"/>
  <c r="S197" s="1"/>
  <c r="T197" s="1"/>
  <c r="X197"/>
  <c r="V197" s="1"/>
  <c r="Y197"/>
  <c r="G198"/>
  <c r="I198" s="1"/>
  <c r="J198"/>
  <c r="O198"/>
  <c r="M198" s="1"/>
  <c r="R198"/>
  <c r="P198" s="1"/>
  <c r="U198"/>
  <c r="S198" s="1"/>
  <c r="T198" s="1"/>
  <c r="X198"/>
  <c r="V198" s="1"/>
  <c r="Y198"/>
  <c r="G199"/>
  <c r="I199" s="1"/>
  <c r="J199"/>
  <c r="O199"/>
  <c r="M199" s="1"/>
  <c r="R199"/>
  <c r="P199" s="1"/>
  <c r="U199"/>
  <c r="S199" s="1"/>
  <c r="T199" s="1"/>
  <c r="X199"/>
  <c r="V199" s="1"/>
  <c r="Y199"/>
  <c r="G200"/>
  <c r="I200" s="1"/>
  <c r="J200"/>
  <c r="O200"/>
  <c r="M200" s="1"/>
  <c r="R200"/>
  <c r="P200" s="1"/>
  <c r="U200"/>
  <c r="S200" s="1"/>
  <c r="T200" s="1"/>
  <c r="X200"/>
  <c r="V200" s="1"/>
  <c r="Y200"/>
  <c r="G201"/>
  <c r="I201" s="1"/>
  <c r="J201"/>
  <c r="O201"/>
  <c r="M201" s="1"/>
  <c r="R201"/>
  <c r="P201" s="1"/>
  <c r="U201"/>
  <c r="S201" s="1"/>
  <c r="T201" s="1"/>
  <c r="X201"/>
  <c r="V201" s="1"/>
  <c r="Y201"/>
  <c r="G202"/>
  <c r="I202" s="1"/>
  <c r="J202"/>
  <c r="O202"/>
  <c r="M202" s="1"/>
  <c r="R202"/>
  <c r="P202" s="1"/>
  <c r="U202"/>
  <c r="S202" s="1"/>
  <c r="T202" s="1"/>
  <c r="X202"/>
  <c r="V202" s="1"/>
  <c r="Y202"/>
  <c r="G203"/>
  <c r="I203" s="1"/>
  <c r="J203"/>
  <c r="O203"/>
  <c r="M203" s="1"/>
  <c r="R203"/>
  <c r="P203" s="1"/>
  <c r="U203"/>
  <c r="S203" s="1"/>
  <c r="T203" s="1"/>
  <c r="X203"/>
  <c r="V203" s="1"/>
  <c r="Y203"/>
  <c r="G204"/>
  <c r="I204" s="1"/>
  <c r="J204"/>
  <c r="O204"/>
  <c r="M204" s="1"/>
  <c r="R204"/>
  <c r="P204" s="1"/>
  <c r="U204"/>
  <c r="S204" s="1"/>
  <c r="T204" s="1"/>
  <c r="X204"/>
  <c r="V204" s="1"/>
  <c r="Y204"/>
  <c r="G205"/>
  <c r="I205" s="1"/>
  <c r="J205"/>
  <c r="O205"/>
  <c r="M205" s="1"/>
  <c r="R205"/>
  <c r="P205" s="1"/>
  <c r="U205"/>
  <c r="S205" s="1"/>
  <c r="T205" s="1"/>
  <c r="X205"/>
  <c r="V205" s="1"/>
  <c r="Y205"/>
  <c r="G206"/>
  <c r="I206" s="1"/>
  <c r="J206"/>
  <c r="O206"/>
  <c r="M206" s="1"/>
  <c r="R206"/>
  <c r="P206" s="1"/>
  <c r="U206"/>
  <c r="S206" s="1"/>
  <c r="T206" s="1"/>
  <c r="X206"/>
  <c r="V206" s="1"/>
  <c r="Y206"/>
  <c r="G207"/>
  <c r="I207" s="1"/>
  <c r="J207"/>
  <c r="O207"/>
  <c r="M207" s="1"/>
  <c r="R207"/>
  <c r="P207" s="1"/>
  <c r="U207"/>
  <c r="S207" s="1"/>
  <c r="T207" s="1"/>
  <c r="X207"/>
  <c r="V207" s="1"/>
  <c r="Y207"/>
  <c r="G208"/>
  <c r="I208" s="1"/>
  <c r="J208"/>
  <c r="O208"/>
  <c r="M208" s="1"/>
  <c r="R208"/>
  <c r="P208" s="1"/>
  <c r="U208"/>
  <c r="S208" s="1"/>
  <c r="T208" s="1"/>
  <c r="X208"/>
  <c r="V208" s="1"/>
  <c r="Y208"/>
  <c r="G209"/>
  <c r="I209" s="1"/>
  <c r="J209"/>
  <c r="O209"/>
  <c r="M209" s="1"/>
  <c r="R209"/>
  <c r="P209" s="1"/>
  <c r="U209"/>
  <c r="S209" s="1"/>
  <c r="T209" s="1"/>
  <c r="X209"/>
  <c r="V209" s="1"/>
  <c r="Y209"/>
  <c r="G210"/>
  <c r="I210" s="1"/>
  <c r="J210"/>
  <c r="O210"/>
  <c r="M210" s="1"/>
  <c r="R210"/>
  <c r="P210" s="1"/>
  <c r="U210"/>
  <c r="S210" s="1"/>
  <c r="T210" s="1"/>
  <c r="X210"/>
  <c r="V210" s="1"/>
  <c r="Y210"/>
  <c r="G211"/>
  <c r="I211" s="1"/>
  <c r="J211"/>
  <c r="O211"/>
  <c r="M211" s="1"/>
  <c r="R211"/>
  <c r="P211" s="1"/>
  <c r="U211"/>
  <c r="S211" s="1"/>
  <c r="T211" s="1"/>
  <c r="X211"/>
  <c r="V211" s="1"/>
  <c r="Y211"/>
  <c r="G212"/>
  <c r="I212" s="1"/>
  <c r="J212"/>
  <c r="O212"/>
  <c r="M212" s="1"/>
  <c r="R212"/>
  <c r="P212" s="1"/>
  <c r="U212"/>
  <c r="S212" s="1"/>
  <c r="X212"/>
  <c r="V212" s="1"/>
  <c r="Y212"/>
  <c r="G213"/>
  <c r="I213" s="1"/>
  <c r="J213"/>
  <c r="O213"/>
  <c r="M213" s="1"/>
  <c r="R213"/>
  <c r="P213" s="1"/>
  <c r="U213"/>
  <c r="S213" s="1"/>
  <c r="T213" s="1"/>
  <c r="X213"/>
  <c r="V213" s="1"/>
  <c r="Y213"/>
  <c r="G214"/>
  <c r="I214" s="1"/>
  <c r="J214"/>
  <c r="O214"/>
  <c r="M214" s="1"/>
  <c r="R214"/>
  <c r="P214" s="1"/>
  <c r="U214"/>
  <c r="S214" s="1"/>
  <c r="T214" s="1"/>
  <c r="X214"/>
  <c r="V214" s="1"/>
  <c r="Y214"/>
  <c r="G215"/>
  <c r="I215" s="1"/>
  <c r="J215"/>
  <c r="O215"/>
  <c r="M215" s="1"/>
  <c r="R215"/>
  <c r="P215" s="1"/>
  <c r="U215"/>
  <c r="S215" s="1"/>
  <c r="X215"/>
  <c r="V215" s="1"/>
  <c r="Y215"/>
  <c r="G216"/>
  <c r="I216" s="1"/>
  <c r="J216"/>
  <c r="O216"/>
  <c r="M216" s="1"/>
  <c r="R216"/>
  <c r="P216" s="1"/>
  <c r="U216"/>
  <c r="S216" s="1"/>
  <c r="T216" s="1"/>
  <c r="X216"/>
  <c r="V216" s="1"/>
  <c r="Y216"/>
  <c r="G217"/>
  <c r="I217" s="1"/>
  <c r="J217"/>
  <c r="O217"/>
  <c r="M217" s="1"/>
  <c r="R217"/>
  <c r="P217" s="1"/>
  <c r="U217"/>
  <c r="S217" s="1"/>
  <c r="T217" s="1"/>
  <c r="X217"/>
  <c r="V217" s="1"/>
  <c r="Y217"/>
  <c r="G218"/>
  <c r="I218" s="1"/>
  <c r="J218"/>
  <c r="O218"/>
  <c r="M218" s="1"/>
  <c r="R218"/>
  <c r="P218" s="1"/>
  <c r="U218"/>
  <c r="S218" s="1"/>
  <c r="T218" s="1"/>
  <c r="X218"/>
  <c r="V218" s="1"/>
  <c r="Y218"/>
  <c r="G219"/>
  <c r="I219" s="1"/>
  <c r="J219"/>
  <c r="O219"/>
  <c r="M219" s="1"/>
  <c r="R219"/>
  <c r="P219" s="1"/>
  <c r="U219"/>
  <c r="S219" s="1"/>
  <c r="T219" s="1"/>
  <c r="X219"/>
  <c r="V219" s="1"/>
  <c r="Y219"/>
  <c r="G220"/>
  <c r="I220" s="1"/>
  <c r="J220"/>
  <c r="O220"/>
  <c r="M220" s="1"/>
  <c r="R220"/>
  <c r="P220" s="1"/>
  <c r="U220"/>
  <c r="S220" s="1"/>
  <c r="T220" s="1"/>
  <c r="X220"/>
  <c r="V220" s="1"/>
  <c r="Y220"/>
  <c r="G221"/>
  <c r="I221" s="1"/>
  <c r="J221"/>
  <c r="O221"/>
  <c r="M221" s="1"/>
  <c r="R221"/>
  <c r="P221" s="1"/>
  <c r="U221"/>
  <c r="S221" s="1"/>
  <c r="T221" s="1"/>
  <c r="X221"/>
  <c r="V221" s="1"/>
  <c r="Y221"/>
  <c r="G222"/>
  <c r="I222" s="1"/>
  <c r="J222"/>
  <c r="O222"/>
  <c r="M222" s="1"/>
  <c r="R222"/>
  <c r="P222" s="1"/>
  <c r="U222"/>
  <c r="S222" s="1"/>
  <c r="T222" s="1"/>
  <c r="X222"/>
  <c r="V222" s="1"/>
  <c r="Y222"/>
  <c r="G223"/>
  <c r="I223" s="1"/>
  <c r="J223"/>
  <c r="O223"/>
  <c r="M223" s="1"/>
  <c r="R223"/>
  <c r="P223" s="1"/>
  <c r="U223"/>
  <c r="S223" s="1"/>
  <c r="X223"/>
  <c r="V223" s="1"/>
  <c r="Y223"/>
  <c r="G224"/>
  <c r="I224" s="1"/>
  <c r="J224"/>
  <c r="O224"/>
  <c r="M224" s="1"/>
  <c r="R224"/>
  <c r="P224" s="1"/>
  <c r="U224"/>
  <c r="S224" s="1"/>
  <c r="T224" s="1"/>
  <c r="X224"/>
  <c r="V224" s="1"/>
  <c r="Y224"/>
  <c r="G225"/>
  <c r="I225" s="1"/>
  <c r="J225"/>
  <c r="O225"/>
  <c r="M225" s="1"/>
  <c r="R225"/>
  <c r="P225" s="1"/>
  <c r="U225"/>
  <c r="S225" s="1"/>
  <c r="T225" s="1"/>
  <c r="X225"/>
  <c r="V225" s="1"/>
  <c r="Y225"/>
  <c r="G226"/>
  <c r="I226" s="1"/>
  <c r="J226"/>
  <c r="O226"/>
  <c r="M226" s="1"/>
  <c r="R226"/>
  <c r="P226" s="1"/>
  <c r="U226"/>
  <c r="S226" s="1"/>
  <c r="T226" s="1"/>
  <c r="X226"/>
  <c r="V226" s="1"/>
  <c r="Y226"/>
  <c r="G227"/>
  <c r="I227" s="1"/>
  <c r="J227"/>
  <c r="O227"/>
  <c r="M227" s="1"/>
  <c r="R227"/>
  <c r="P227" s="1"/>
  <c r="U227"/>
  <c r="S227" s="1"/>
  <c r="X227"/>
  <c r="V227" s="1"/>
  <c r="Y227"/>
  <c r="G228"/>
  <c r="I228" s="1"/>
  <c r="J228"/>
  <c r="O228"/>
  <c r="M228" s="1"/>
  <c r="R228"/>
  <c r="P228" s="1"/>
  <c r="U228"/>
  <c r="S228" s="1"/>
  <c r="X228"/>
  <c r="V228" s="1"/>
  <c r="Y228"/>
  <c r="G229"/>
  <c r="I229" s="1"/>
  <c r="J229"/>
  <c r="O229"/>
  <c r="M229" s="1"/>
  <c r="R229"/>
  <c r="P229" s="1"/>
  <c r="U229"/>
  <c r="S229" s="1"/>
  <c r="T229" s="1"/>
  <c r="X229"/>
  <c r="V229" s="1"/>
  <c r="Y229"/>
  <c r="G230"/>
  <c r="I230" s="1"/>
  <c r="J230"/>
  <c r="O230"/>
  <c r="M230" s="1"/>
  <c r="R230"/>
  <c r="P230" s="1"/>
  <c r="U230"/>
  <c r="S230" s="1"/>
  <c r="T230" s="1"/>
  <c r="X230"/>
  <c r="V230" s="1"/>
  <c r="Y230"/>
  <c r="G231"/>
  <c r="I231" s="1"/>
  <c r="J231"/>
  <c r="O231"/>
  <c r="M231" s="1"/>
  <c r="R231"/>
  <c r="P231" s="1"/>
  <c r="U231"/>
  <c r="S231" s="1"/>
  <c r="T231" s="1"/>
  <c r="X231"/>
  <c r="V231" s="1"/>
  <c r="Y231"/>
  <c r="G232"/>
  <c r="I232" s="1"/>
  <c r="J232"/>
  <c r="O232"/>
  <c r="M232" s="1"/>
  <c r="R232"/>
  <c r="P232" s="1"/>
  <c r="U232"/>
  <c r="S232" s="1"/>
  <c r="T232" s="1"/>
  <c r="X232"/>
  <c r="V232" s="1"/>
  <c r="Y232"/>
  <c r="G233"/>
  <c r="I233" s="1"/>
  <c r="J233"/>
  <c r="O233"/>
  <c r="M233" s="1"/>
  <c r="R233"/>
  <c r="P233" s="1"/>
  <c r="U233"/>
  <c r="S233" s="1"/>
  <c r="T233" s="1"/>
  <c r="X233"/>
  <c r="V233" s="1"/>
  <c r="Y233"/>
  <c r="G234"/>
  <c r="I234" s="1"/>
  <c r="J234"/>
  <c r="O234"/>
  <c r="M234" s="1"/>
  <c r="R234"/>
  <c r="P234" s="1"/>
  <c r="U234"/>
  <c r="S234" s="1"/>
  <c r="X234"/>
  <c r="V234" s="1"/>
  <c r="Y234"/>
  <c r="G235"/>
  <c r="I235" s="1"/>
  <c r="J235"/>
  <c r="O235"/>
  <c r="M235" s="1"/>
  <c r="R235"/>
  <c r="P235" s="1"/>
  <c r="U235"/>
  <c r="S235" s="1"/>
  <c r="T235" s="1"/>
  <c r="X235"/>
  <c r="V235" s="1"/>
  <c r="Y235"/>
  <c r="G236"/>
  <c r="I236" s="1"/>
  <c r="J236"/>
  <c r="O236"/>
  <c r="M236" s="1"/>
  <c r="R236"/>
  <c r="P236" s="1"/>
  <c r="U236"/>
  <c r="S236" s="1"/>
  <c r="T236" s="1"/>
  <c r="X236"/>
  <c r="V236" s="1"/>
  <c r="Y236"/>
  <c r="G237"/>
  <c r="I237" s="1"/>
  <c r="J237"/>
  <c r="O237"/>
  <c r="M237" s="1"/>
  <c r="R237"/>
  <c r="P237" s="1"/>
  <c r="U237"/>
  <c r="S237" s="1"/>
  <c r="T237" s="1"/>
  <c r="X237"/>
  <c r="V237" s="1"/>
  <c r="Y237"/>
  <c r="G238"/>
  <c r="I238" s="1"/>
  <c r="J238"/>
  <c r="O238"/>
  <c r="M238" s="1"/>
  <c r="R238"/>
  <c r="P238" s="1"/>
  <c r="U238"/>
  <c r="S238" s="1"/>
  <c r="T238" s="1"/>
  <c r="X238"/>
  <c r="V238" s="1"/>
  <c r="Y238"/>
  <c r="G239"/>
  <c r="I239" s="1"/>
  <c r="J239"/>
  <c r="O239"/>
  <c r="M239" s="1"/>
  <c r="R239"/>
  <c r="P239" s="1"/>
  <c r="U239"/>
  <c r="S239" s="1"/>
  <c r="X239"/>
  <c r="V239" s="1"/>
  <c r="Y239"/>
  <c r="G240"/>
  <c r="I240" s="1"/>
  <c r="J240"/>
  <c r="O240"/>
  <c r="M240" s="1"/>
  <c r="R240"/>
  <c r="P240" s="1"/>
  <c r="U240"/>
  <c r="S240" s="1"/>
  <c r="T240" s="1"/>
  <c r="X240"/>
  <c r="V240" s="1"/>
  <c r="Y240"/>
  <c r="G241"/>
  <c r="I241" s="1"/>
  <c r="J241"/>
  <c r="O241"/>
  <c r="M241" s="1"/>
  <c r="R241"/>
  <c r="P241" s="1"/>
  <c r="U241"/>
  <c r="S241" s="1"/>
  <c r="T241" s="1"/>
  <c r="X241"/>
  <c r="V241" s="1"/>
  <c r="Y241"/>
  <c r="G242"/>
  <c r="I242" s="1"/>
  <c r="J242"/>
  <c r="O242"/>
  <c r="M242" s="1"/>
  <c r="R242"/>
  <c r="P242" s="1"/>
  <c r="U242"/>
  <c r="S242" s="1"/>
  <c r="T242" s="1"/>
  <c r="X242"/>
  <c r="V242" s="1"/>
  <c r="Y242"/>
  <c r="G243"/>
  <c r="I243" s="1"/>
  <c r="J243"/>
  <c r="O243"/>
  <c r="M243" s="1"/>
  <c r="R243"/>
  <c r="P243" s="1"/>
  <c r="U243"/>
  <c r="S243" s="1"/>
  <c r="X243"/>
  <c r="V243" s="1"/>
  <c r="Y243"/>
  <c r="G244"/>
  <c r="I244" s="1"/>
  <c r="J244"/>
  <c r="O244"/>
  <c r="M244" s="1"/>
  <c r="R244"/>
  <c r="P244" s="1"/>
  <c r="U244"/>
  <c r="S244" s="1"/>
  <c r="T244" s="1"/>
  <c r="X244"/>
  <c r="V244" s="1"/>
  <c r="Y244"/>
  <c r="G245"/>
  <c r="I245" s="1"/>
  <c r="J245"/>
  <c r="O245"/>
  <c r="M245" s="1"/>
  <c r="R245"/>
  <c r="P245" s="1"/>
  <c r="U245"/>
  <c r="S245" s="1"/>
  <c r="T245" s="1"/>
  <c r="X245"/>
  <c r="V245" s="1"/>
  <c r="Y245"/>
  <c r="G246"/>
  <c r="I246" s="1"/>
  <c r="J246"/>
  <c r="O246"/>
  <c r="M246" s="1"/>
  <c r="R246"/>
  <c r="P246" s="1"/>
  <c r="U246"/>
  <c r="S246" s="1"/>
  <c r="T246" s="1"/>
  <c r="X246"/>
  <c r="V246" s="1"/>
  <c r="Y246"/>
  <c r="G247"/>
  <c r="I247" s="1"/>
  <c r="J247"/>
  <c r="O247"/>
  <c r="M247" s="1"/>
  <c r="R247"/>
  <c r="P247" s="1"/>
  <c r="U247"/>
  <c r="S247" s="1"/>
  <c r="T247" s="1"/>
  <c r="X247"/>
  <c r="V247" s="1"/>
  <c r="Y247"/>
  <c r="G248"/>
  <c r="I248" s="1"/>
  <c r="J248"/>
  <c r="O248"/>
  <c r="M248" s="1"/>
  <c r="R248"/>
  <c r="P248" s="1"/>
  <c r="U248"/>
  <c r="S248" s="1"/>
  <c r="T248" s="1"/>
  <c r="X248"/>
  <c r="V248" s="1"/>
  <c r="Y248"/>
  <c r="G249"/>
  <c r="I249" s="1"/>
  <c r="J249"/>
  <c r="O249"/>
  <c r="M249" s="1"/>
  <c r="R249"/>
  <c r="P249" s="1"/>
  <c r="U249"/>
  <c r="S249" s="1"/>
  <c r="T249" s="1"/>
  <c r="X249"/>
  <c r="V249" s="1"/>
  <c r="Y249"/>
  <c r="G250"/>
  <c r="I250" s="1"/>
  <c r="J250"/>
  <c r="O250"/>
  <c r="M250" s="1"/>
  <c r="R250"/>
  <c r="P250" s="1"/>
  <c r="U250"/>
  <c r="S250" s="1"/>
  <c r="T250" s="1"/>
  <c r="X250"/>
  <c r="V250" s="1"/>
  <c r="Y250"/>
  <c r="G251"/>
  <c r="I251" s="1"/>
  <c r="J251"/>
  <c r="O251"/>
  <c r="M251" s="1"/>
  <c r="R251"/>
  <c r="P251" s="1"/>
  <c r="U251"/>
  <c r="S251" s="1"/>
  <c r="X251"/>
  <c r="V251" s="1"/>
  <c r="Y251"/>
  <c r="G252"/>
  <c r="I252" s="1"/>
  <c r="J252"/>
  <c r="O252"/>
  <c r="M252" s="1"/>
  <c r="R252"/>
  <c r="P252" s="1"/>
  <c r="U252"/>
  <c r="S252" s="1"/>
  <c r="T252" s="1"/>
  <c r="X252"/>
  <c r="V252" s="1"/>
  <c r="Y252"/>
  <c r="G253"/>
  <c r="I253" s="1"/>
  <c r="J253"/>
  <c r="O253"/>
  <c r="M253" s="1"/>
  <c r="R253"/>
  <c r="P253" s="1"/>
  <c r="U253"/>
  <c r="S253" s="1"/>
  <c r="T253" s="1"/>
  <c r="X253"/>
  <c r="V253" s="1"/>
  <c r="Y253"/>
  <c r="G254"/>
  <c r="I254" s="1"/>
  <c r="J254"/>
  <c r="O254"/>
  <c r="M254" s="1"/>
  <c r="R254"/>
  <c r="P254" s="1"/>
  <c r="U254"/>
  <c r="S254" s="1"/>
  <c r="X254"/>
  <c r="V254" s="1"/>
  <c r="Y254"/>
  <c r="G255"/>
  <c r="I255" s="1"/>
  <c r="J255"/>
  <c r="O255"/>
  <c r="M255" s="1"/>
  <c r="R255"/>
  <c r="P255" s="1"/>
  <c r="U255"/>
  <c r="S255" s="1"/>
  <c r="T255" s="1"/>
  <c r="X255"/>
  <c r="V255" s="1"/>
  <c r="Y255"/>
  <c r="J256"/>
  <c r="O256"/>
  <c r="M256" s="1"/>
  <c r="R256"/>
  <c r="P256" s="1"/>
  <c r="U256"/>
  <c r="S256" s="1"/>
  <c r="X256"/>
  <c r="V256" s="1"/>
  <c r="Y256"/>
  <c r="G257"/>
  <c r="I257" s="1"/>
  <c r="J257"/>
  <c r="O257"/>
  <c r="M257" s="1"/>
  <c r="R257"/>
  <c r="P257" s="1"/>
  <c r="U257"/>
  <c r="S257" s="1"/>
  <c r="T257" s="1"/>
  <c r="X257"/>
  <c r="V257" s="1"/>
  <c r="Y257"/>
  <c r="J258"/>
  <c r="O258"/>
  <c r="M258" s="1"/>
  <c r="R258"/>
  <c r="P258" s="1"/>
  <c r="U258"/>
  <c r="S258" s="1"/>
  <c r="X258"/>
  <c r="V258" s="1"/>
  <c r="Y258"/>
  <c r="J259"/>
  <c r="O259"/>
  <c r="M259" s="1"/>
  <c r="R259"/>
  <c r="P259" s="1"/>
  <c r="U259"/>
  <c r="S259" s="1"/>
  <c r="X259"/>
  <c r="V259" s="1"/>
  <c r="Y259"/>
  <c r="J260"/>
  <c r="O260"/>
  <c r="M260" s="1"/>
  <c r="R260"/>
  <c r="P260" s="1"/>
  <c r="U260"/>
  <c r="S260" s="1"/>
  <c r="X260"/>
  <c r="V260" s="1"/>
  <c r="Y260"/>
  <c r="J261"/>
  <c r="O261"/>
  <c r="M261" s="1"/>
  <c r="R261"/>
  <c r="P261" s="1"/>
  <c r="U261"/>
  <c r="S261" s="1"/>
  <c r="X261"/>
  <c r="V261" s="1"/>
  <c r="Y261"/>
  <c r="J262"/>
  <c r="O262"/>
  <c r="M262" s="1"/>
  <c r="R262"/>
  <c r="P262" s="1"/>
  <c r="U262"/>
  <c r="S262" s="1"/>
  <c r="X262"/>
  <c r="V262" s="1"/>
  <c r="Y262"/>
  <c r="J264"/>
  <c r="O264"/>
  <c r="M264" s="1"/>
  <c r="R264"/>
  <c r="P264" s="1"/>
  <c r="U264"/>
  <c r="S264" s="1"/>
  <c r="X264"/>
  <c r="V264" s="1"/>
  <c r="Y264"/>
  <c r="J265"/>
  <c r="O265"/>
  <c r="M265" s="1"/>
  <c r="R265"/>
  <c r="P265" s="1"/>
  <c r="U265"/>
  <c r="S265" s="1"/>
  <c r="X265"/>
  <c r="V265" s="1"/>
  <c r="Y265"/>
  <c r="G266"/>
  <c r="I266" s="1"/>
  <c r="J266"/>
  <c r="O266"/>
  <c r="M266" s="1"/>
  <c r="R266"/>
  <c r="P266" s="1"/>
  <c r="U266"/>
  <c r="S266" s="1"/>
  <c r="X266"/>
  <c r="V266" s="1"/>
  <c r="Y266"/>
  <c r="J267"/>
  <c r="O267"/>
  <c r="M267" s="1"/>
  <c r="R267"/>
  <c r="P267" s="1"/>
  <c r="U267"/>
  <c r="S267" s="1"/>
  <c r="X267"/>
  <c r="V267" s="1"/>
  <c r="Y267"/>
  <c r="J268"/>
  <c r="O268"/>
  <c r="M268" s="1"/>
  <c r="R268"/>
  <c r="P268" s="1"/>
  <c r="U268"/>
  <c r="S268" s="1"/>
  <c r="X268"/>
  <c r="V268" s="1"/>
  <c r="Y268"/>
  <c r="J269"/>
  <c r="O269"/>
  <c r="M269" s="1"/>
  <c r="R269"/>
  <c r="P269" s="1"/>
  <c r="U269"/>
  <c r="S269" s="1"/>
  <c r="X269"/>
  <c r="V269" s="1"/>
  <c r="Y269"/>
  <c r="J270"/>
  <c r="O270"/>
  <c r="M270" s="1"/>
  <c r="R270"/>
  <c r="P270" s="1"/>
  <c r="U270"/>
  <c r="S270" s="1"/>
  <c r="X270"/>
  <c r="V270" s="1"/>
  <c r="Y270"/>
  <c r="J271"/>
  <c r="O271"/>
  <c r="M271" s="1"/>
  <c r="R271"/>
  <c r="P271" s="1"/>
  <c r="U271"/>
  <c r="S271" s="1"/>
  <c r="X271"/>
  <c r="V271" s="1"/>
  <c r="Y271"/>
  <c r="J272"/>
  <c r="O272"/>
  <c r="M272" s="1"/>
  <c r="R272"/>
  <c r="P272" s="1"/>
  <c r="U272"/>
  <c r="S272" s="1"/>
  <c r="X272"/>
  <c r="V272" s="1"/>
  <c r="Y272"/>
  <c r="J273"/>
  <c r="O273"/>
  <c r="M273" s="1"/>
  <c r="R273"/>
  <c r="P273" s="1"/>
  <c r="U273"/>
  <c r="S273" s="1"/>
  <c r="X273"/>
  <c r="V273" s="1"/>
  <c r="Y273"/>
  <c r="J274"/>
  <c r="O274"/>
  <c r="M274" s="1"/>
  <c r="R274"/>
  <c r="P274" s="1"/>
  <c r="U274"/>
  <c r="S274" s="1"/>
  <c r="X274"/>
  <c r="V274" s="1"/>
  <c r="Y274"/>
  <c r="J275"/>
  <c r="O275"/>
  <c r="M275" s="1"/>
  <c r="R275"/>
  <c r="P275" s="1"/>
  <c r="U275"/>
  <c r="S275" s="1"/>
  <c r="X275"/>
  <c r="V275" s="1"/>
  <c r="Y275"/>
  <c r="J276"/>
  <c r="O276"/>
  <c r="M276" s="1"/>
  <c r="R276"/>
  <c r="P276" s="1"/>
  <c r="U276"/>
  <c r="S276" s="1"/>
  <c r="X276"/>
  <c r="V276" s="1"/>
  <c r="Y276"/>
  <c r="J277"/>
  <c r="O277"/>
  <c r="M277" s="1"/>
  <c r="R277"/>
  <c r="P277" s="1"/>
  <c r="U277"/>
  <c r="S277" s="1"/>
  <c r="X277"/>
  <c r="V277" s="1"/>
  <c r="Y277"/>
  <c r="J278"/>
  <c r="O278"/>
  <c r="M278" s="1"/>
  <c r="R278"/>
  <c r="P278" s="1"/>
  <c r="U278"/>
  <c r="S278" s="1"/>
  <c r="X278"/>
  <c r="V278" s="1"/>
  <c r="Y278"/>
  <c r="J279"/>
  <c r="O279"/>
  <c r="M279" s="1"/>
  <c r="R279"/>
  <c r="P279" s="1"/>
  <c r="U279"/>
  <c r="S279" s="1"/>
  <c r="X279"/>
  <c r="V279" s="1"/>
  <c r="Y279"/>
  <c r="J280"/>
  <c r="O280"/>
  <c r="M280" s="1"/>
  <c r="R280"/>
  <c r="P280" s="1"/>
  <c r="U280"/>
  <c r="S280" s="1"/>
  <c r="X280"/>
  <c r="V280" s="1"/>
  <c r="Y280"/>
  <c r="J281"/>
  <c r="O281"/>
  <c r="M281" s="1"/>
  <c r="R281"/>
  <c r="P281" s="1"/>
  <c r="U281"/>
  <c r="S281" s="1"/>
  <c r="X281"/>
  <c r="V281" s="1"/>
  <c r="Y281"/>
  <c r="J282"/>
  <c r="O282"/>
  <c r="M282" s="1"/>
  <c r="R282"/>
  <c r="P282" s="1"/>
  <c r="U282"/>
  <c r="S282" s="1"/>
  <c r="X282"/>
  <c r="V282" s="1"/>
  <c r="Y282"/>
  <c r="J283"/>
  <c r="O283"/>
  <c r="M283" s="1"/>
  <c r="R283"/>
  <c r="P283" s="1"/>
  <c r="U283"/>
  <c r="S283" s="1"/>
  <c r="X283"/>
  <c r="V283" s="1"/>
  <c r="Y283"/>
  <c r="G284"/>
  <c r="I284" s="1"/>
  <c r="J284"/>
  <c r="O284"/>
  <c r="M284" s="1"/>
  <c r="R284"/>
  <c r="P284" s="1"/>
  <c r="U284"/>
  <c r="S284" s="1"/>
  <c r="T284" s="1"/>
  <c r="X284"/>
  <c r="V284" s="1"/>
  <c r="Y284"/>
  <c r="J286"/>
  <c r="O286"/>
  <c r="M286" s="1"/>
  <c r="R286"/>
  <c r="P286" s="1"/>
  <c r="U286"/>
  <c r="S286" s="1"/>
  <c r="X286"/>
  <c r="V286" s="1"/>
  <c r="Y286"/>
  <c r="J287"/>
  <c r="O287"/>
  <c r="M287" s="1"/>
  <c r="R287"/>
  <c r="P287" s="1"/>
  <c r="U287"/>
  <c r="S287" s="1"/>
  <c r="X287"/>
  <c r="V287" s="1"/>
  <c r="Y287"/>
  <c r="G288"/>
  <c r="I288" s="1"/>
  <c r="J288"/>
  <c r="O288"/>
  <c r="M288" s="1"/>
  <c r="R288"/>
  <c r="P288" s="1"/>
  <c r="U288"/>
  <c r="S288" s="1"/>
  <c r="X288"/>
  <c r="V288" s="1"/>
  <c r="Y288"/>
  <c r="G289"/>
  <c r="I289" s="1"/>
  <c r="J289"/>
  <c r="O289"/>
  <c r="M289" s="1"/>
  <c r="R289"/>
  <c r="P289" s="1"/>
  <c r="U289"/>
  <c r="S289" s="1"/>
  <c r="T289" s="1"/>
  <c r="X289"/>
  <c r="V289" s="1"/>
  <c r="Y289"/>
  <c r="J290"/>
  <c r="O290"/>
  <c r="M290" s="1"/>
  <c r="R290"/>
  <c r="P290" s="1"/>
  <c r="U290"/>
  <c r="S290" s="1"/>
  <c r="X290"/>
  <c r="V290" s="1"/>
  <c r="Y290"/>
  <c r="G291"/>
  <c r="I291" s="1"/>
  <c r="J291"/>
  <c r="O291"/>
  <c r="M291" s="1"/>
  <c r="R291"/>
  <c r="P291" s="1"/>
  <c r="U291"/>
  <c r="S291" s="1"/>
  <c r="X291"/>
  <c r="V291" s="1"/>
  <c r="Y291"/>
  <c r="T12" l="1"/>
  <c r="G286"/>
  <c r="I286" s="1"/>
  <c r="G270"/>
  <c r="I270" s="1"/>
  <c r="G261"/>
  <c r="I261" s="1"/>
  <c r="T243"/>
  <c r="T228"/>
  <c r="T212"/>
  <c r="T215"/>
  <c r="T251"/>
  <c r="T227"/>
  <c r="T239"/>
  <c r="I32"/>
  <c r="G280"/>
  <c r="G279"/>
  <c r="I279" s="1"/>
  <c r="G278"/>
  <c r="T254"/>
  <c r="T223"/>
  <c r="T266"/>
  <c r="T270"/>
  <c r="N28"/>
  <c r="Z24"/>
  <c r="N24"/>
  <c r="Z20"/>
  <c r="N20"/>
  <c r="Z16"/>
  <c r="N16"/>
  <c r="Z12"/>
  <c r="N12"/>
  <c r="G281"/>
  <c r="I281" s="1"/>
  <c r="G276"/>
  <c r="I276" s="1"/>
  <c r="G274"/>
  <c r="I274" s="1"/>
  <c r="Z257"/>
  <c r="Z254"/>
  <c r="N254"/>
  <c r="Z250"/>
  <c r="N250"/>
  <c r="Z246"/>
  <c r="N246"/>
  <c r="Z242"/>
  <c r="N242"/>
  <c r="Z239"/>
  <c r="N239"/>
  <c r="Z237"/>
  <c r="N237"/>
  <c r="Z234"/>
  <c r="N234"/>
  <c r="Z230"/>
  <c r="N230"/>
  <c r="Z226"/>
  <c r="N226"/>
  <c r="Z223"/>
  <c r="N223"/>
  <c r="Z219"/>
  <c r="N219"/>
  <c r="Z215"/>
  <c r="N215"/>
  <c r="Z211"/>
  <c r="N211"/>
  <c r="Z207"/>
  <c r="N207"/>
  <c r="Z203"/>
  <c r="N203"/>
  <c r="Z199"/>
  <c r="N199"/>
  <c r="Z195"/>
  <c r="N195"/>
  <c r="Z191"/>
  <c r="N191"/>
  <c r="Z187"/>
  <c r="N187"/>
  <c r="Z183"/>
  <c r="N183"/>
  <c r="Z179"/>
  <c r="N179"/>
  <c r="Z174"/>
  <c r="N174"/>
  <c r="Z170"/>
  <c r="N170"/>
  <c r="Z166"/>
  <c r="N166"/>
  <c r="T234"/>
  <c r="Z261"/>
  <c r="Z253"/>
  <c r="N253"/>
  <c r="Z249"/>
  <c r="Z245"/>
  <c r="N245"/>
  <c r="Z241"/>
  <c r="N241"/>
  <c r="Z238"/>
  <c r="N238"/>
  <c r="Z236"/>
  <c r="N236"/>
  <c r="Z233"/>
  <c r="N233"/>
  <c r="Z229"/>
  <c r="N229"/>
  <c r="Z222"/>
  <c r="N222"/>
  <c r="Z218"/>
  <c r="N218"/>
  <c r="Z214"/>
  <c r="N214"/>
  <c r="Z210"/>
  <c r="N210"/>
  <c r="Z206"/>
  <c r="N206"/>
  <c r="Z202"/>
  <c r="Z198"/>
  <c r="N198"/>
  <c r="Z194"/>
  <c r="N194"/>
  <c r="Z190"/>
  <c r="N190"/>
  <c r="Z186"/>
  <c r="N186"/>
  <c r="Z182"/>
  <c r="N182"/>
  <c r="N178"/>
  <c r="Z173"/>
  <c r="N173"/>
  <c r="Z169"/>
  <c r="N169"/>
  <c r="Z165"/>
  <c r="N165"/>
  <c r="Z162"/>
  <c r="N162"/>
  <c r="Z158"/>
  <c r="N158"/>
  <c r="Z154"/>
  <c r="N154"/>
  <c r="Z150"/>
  <c r="N150"/>
  <c r="Z146"/>
  <c r="N146"/>
  <c r="Z142"/>
  <c r="N142"/>
  <c r="Z122"/>
  <c r="N122"/>
  <c r="Z118"/>
  <c r="N118"/>
  <c r="Z114"/>
  <c r="N114"/>
  <c r="Z110"/>
  <c r="N110"/>
  <c r="T288"/>
  <c r="T291"/>
  <c r="Z291"/>
  <c r="Z288"/>
  <c r="Z284"/>
  <c r="N284"/>
  <c r="N291"/>
  <c r="N257"/>
  <c r="Z266"/>
  <c r="N266"/>
  <c r="Z252"/>
  <c r="N252"/>
  <c r="Z248"/>
  <c r="N248"/>
  <c r="Z244"/>
  <c r="N244"/>
  <c r="Z240"/>
  <c r="N240"/>
  <c r="Z279"/>
  <c r="Z232"/>
  <c r="N232"/>
  <c r="Z228"/>
  <c r="N228"/>
  <c r="Z225"/>
  <c r="N225"/>
  <c r="Z221"/>
  <c r="N221"/>
  <c r="Z217"/>
  <c r="N217"/>
  <c r="Z213"/>
  <c r="N213"/>
  <c r="Z209"/>
  <c r="Z185"/>
  <c r="N185"/>
  <c r="Z181"/>
  <c r="N181"/>
  <c r="Z176"/>
  <c r="N176"/>
  <c r="Z172"/>
  <c r="N172"/>
  <c r="Z168"/>
  <c r="N168"/>
  <c r="Z164"/>
  <c r="N164"/>
  <c r="Z161"/>
  <c r="N161"/>
  <c r="Z157"/>
  <c r="N157"/>
  <c r="Z153"/>
  <c r="N153"/>
  <c r="Z149"/>
  <c r="N149"/>
  <c r="Z145"/>
  <c r="N145"/>
  <c r="Z125"/>
  <c r="N125"/>
  <c r="Z121"/>
  <c r="N121"/>
  <c r="Z117"/>
  <c r="N117"/>
  <c r="Z113"/>
  <c r="N113"/>
  <c r="Z109"/>
  <c r="N109"/>
  <c r="Z106"/>
  <c r="Z102"/>
  <c r="N102"/>
  <c r="Z98"/>
  <c r="N98"/>
  <c r="Z94"/>
  <c r="N94"/>
  <c r="Z90"/>
  <c r="N90"/>
  <c r="Z86"/>
  <c r="N86"/>
  <c r="Z82"/>
  <c r="N82"/>
  <c r="Z78"/>
  <c r="N78"/>
  <c r="Z73"/>
  <c r="N73"/>
  <c r="Z69"/>
  <c r="N69"/>
  <c r="Z65"/>
  <c r="Z141"/>
  <c r="N141"/>
  <c r="Z137"/>
  <c r="N137"/>
  <c r="Z133"/>
  <c r="N133"/>
  <c r="Z129"/>
  <c r="N129"/>
  <c r="Z59"/>
  <c r="N59"/>
  <c r="Z55"/>
  <c r="N55"/>
  <c r="Z51"/>
  <c r="N51"/>
  <c r="Z47"/>
  <c r="N47"/>
  <c r="Z43"/>
  <c r="N43"/>
  <c r="Z39"/>
  <c r="N39"/>
  <c r="Z34"/>
  <c r="N34"/>
  <c r="Z30"/>
  <c r="N30"/>
  <c r="Z26"/>
  <c r="Z289"/>
  <c r="N289"/>
  <c r="Z286"/>
  <c r="N286"/>
  <c r="Z270"/>
  <c r="N270"/>
  <c r="Z255"/>
  <c r="N251"/>
  <c r="Z247"/>
  <c r="N247"/>
  <c r="Z243"/>
  <c r="N243"/>
  <c r="Z235"/>
  <c r="N235"/>
  <c r="Z231"/>
  <c r="Z227"/>
  <c r="Z224"/>
  <c r="N224"/>
  <c r="Z220"/>
  <c r="N220"/>
  <c r="Z216"/>
  <c r="N216"/>
  <c r="Z212"/>
  <c r="N212"/>
  <c r="Z208"/>
  <c r="Z204"/>
  <c r="N204"/>
  <c r="Z200"/>
  <c r="Z196"/>
  <c r="N196"/>
  <c r="Z192"/>
  <c r="Z188"/>
  <c r="N188"/>
  <c r="N209"/>
  <c r="Z205"/>
  <c r="N205"/>
  <c r="Z201"/>
  <c r="N201"/>
  <c r="Z197"/>
  <c r="N197"/>
  <c r="Z193"/>
  <c r="N193"/>
  <c r="Z189"/>
  <c r="N189"/>
  <c r="Z184"/>
  <c r="N184"/>
  <c r="Z180"/>
  <c r="N180"/>
  <c r="Z175"/>
  <c r="N175"/>
  <c r="Z171"/>
  <c r="N171"/>
  <c r="Z167"/>
  <c r="N167"/>
  <c r="Z163"/>
  <c r="N163"/>
  <c r="Z160"/>
  <c r="N160"/>
  <c r="Z156"/>
  <c r="N156"/>
  <c r="Z152"/>
  <c r="N152"/>
  <c r="Z148"/>
  <c r="N148"/>
  <c r="Z144"/>
  <c r="N144"/>
  <c r="Z124"/>
  <c r="N124"/>
  <c r="Z120"/>
  <c r="N120"/>
  <c r="Z116"/>
  <c r="N116"/>
  <c r="Z112"/>
  <c r="N112"/>
  <c r="Z108"/>
  <c r="N108"/>
  <c r="Z105"/>
  <c r="N105"/>
  <c r="Z101"/>
  <c r="N101"/>
  <c r="Z97"/>
  <c r="N97"/>
  <c r="Z93"/>
  <c r="N93"/>
  <c r="Z89"/>
  <c r="N89"/>
  <c r="Z85"/>
  <c r="N85"/>
  <c r="Z81"/>
  <c r="N81"/>
  <c r="Z77"/>
  <c r="N77"/>
  <c r="Z72"/>
  <c r="N72"/>
  <c r="Z68"/>
  <c r="N68"/>
  <c r="Z64"/>
  <c r="N64"/>
  <c r="Z140"/>
  <c r="N140"/>
  <c r="Z136"/>
  <c r="N136"/>
  <c r="Z132"/>
  <c r="N132"/>
  <c r="Z128"/>
  <c r="N128"/>
  <c r="Z58"/>
  <c r="N58"/>
  <c r="Z54"/>
  <c r="N54"/>
  <c r="Z50"/>
  <c r="N50"/>
  <c r="Z46"/>
  <c r="N46"/>
  <c r="Z42"/>
  <c r="N42"/>
  <c r="Z38"/>
  <c r="Z35"/>
  <c r="N35"/>
  <c r="Z31"/>
  <c r="N31"/>
  <c r="Z27"/>
  <c r="N27"/>
  <c r="Z23"/>
  <c r="N23"/>
  <c r="Z19"/>
  <c r="N19"/>
  <c r="Z15"/>
  <c r="N15"/>
  <c r="N65"/>
  <c r="N67"/>
  <c r="N26"/>
  <c r="Z22"/>
  <c r="N22"/>
  <c r="Z18"/>
  <c r="N18"/>
  <c r="Z14"/>
  <c r="N14"/>
  <c r="N255"/>
  <c r="N249"/>
  <c r="N231"/>
  <c r="N208"/>
  <c r="N202"/>
  <c r="G287"/>
  <c r="I287" s="1"/>
  <c r="I280"/>
  <c r="G277"/>
  <c r="I277" s="1"/>
  <c r="G275"/>
  <c r="I275" s="1"/>
  <c r="G273"/>
  <c r="I273" s="1"/>
  <c r="N227"/>
  <c r="N200"/>
  <c r="N288"/>
  <c r="K95"/>
  <c r="K93"/>
  <c r="K91"/>
  <c r="K89"/>
  <c r="W79"/>
  <c r="Q79"/>
  <c r="N261"/>
  <c r="W178"/>
  <c r="Q178"/>
  <c r="G282"/>
  <c r="I282" s="1"/>
  <c r="I278"/>
  <c r="G272"/>
  <c r="I272" s="1"/>
  <c r="G268"/>
  <c r="I268" s="1"/>
  <c r="G264"/>
  <c r="I264" s="1"/>
  <c r="G259"/>
  <c r="I259" s="1"/>
  <c r="K96"/>
  <c r="K94"/>
  <c r="K92"/>
  <c r="K90"/>
  <c r="G290"/>
  <c r="I290" s="1"/>
  <c r="K289"/>
  <c r="G283"/>
  <c r="I283" s="1"/>
  <c r="G271"/>
  <c r="I271" s="1"/>
  <c r="G269"/>
  <c r="I269" s="1"/>
  <c r="K268"/>
  <c r="G267"/>
  <c r="I267" s="1"/>
  <c r="K266"/>
  <c r="G265"/>
  <c r="I265" s="1"/>
  <c r="G262"/>
  <c r="I262" s="1"/>
  <c r="G260"/>
  <c r="I260" s="1"/>
  <c r="G258"/>
  <c r="I258" s="1"/>
  <c r="G256"/>
  <c r="I256" s="1"/>
  <c r="K186"/>
  <c r="K184"/>
  <c r="K182"/>
  <c r="W180"/>
  <c r="Q180"/>
  <c r="W176"/>
  <c r="Q176"/>
  <c r="K176"/>
  <c r="W174"/>
  <c r="Q174"/>
  <c r="K174"/>
  <c r="W172"/>
  <c r="Q172"/>
  <c r="K172"/>
  <c r="W170"/>
  <c r="Q170"/>
  <c r="K170"/>
  <c r="W168"/>
  <c r="Q168"/>
  <c r="K168"/>
  <c r="W166"/>
  <c r="Q166"/>
  <c r="K166"/>
  <c r="W164"/>
  <c r="Q164"/>
  <c r="K164"/>
  <c r="W161"/>
  <c r="Q161"/>
  <c r="K161"/>
  <c r="W159"/>
  <c r="Q159"/>
  <c r="K159"/>
  <c r="W157"/>
  <c r="Q157"/>
  <c r="K157"/>
  <c r="W155"/>
  <c r="Q155"/>
  <c r="K155"/>
  <c r="W153"/>
  <c r="Q153"/>
  <c r="K153"/>
  <c r="W151"/>
  <c r="Q151"/>
  <c r="K151"/>
  <c r="W149"/>
  <c r="Q149"/>
  <c r="K149"/>
  <c r="W147"/>
  <c r="Q147"/>
  <c r="K147"/>
  <c r="W145"/>
  <c r="Q145"/>
  <c r="K145"/>
  <c r="W143"/>
  <c r="Q143"/>
  <c r="K143"/>
  <c r="W125"/>
  <c r="Q125"/>
  <c r="K125"/>
  <c r="W123"/>
  <c r="Q123"/>
  <c r="K123"/>
  <c r="W121"/>
  <c r="Q121"/>
  <c r="K121"/>
  <c r="W119"/>
  <c r="Q119"/>
  <c r="K119"/>
  <c r="W117"/>
  <c r="Q117"/>
  <c r="K117"/>
  <c r="W115"/>
  <c r="Q115"/>
  <c r="K115"/>
  <c r="W113"/>
  <c r="Q113"/>
  <c r="W111"/>
  <c r="Q111"/>
  <c r="K111"/>
  <c r="W109"/>
  <c r="Q109"/>
  <c r="K109"/>
  <c r="W106"/>
  <c r="Q106"/>
  <c r="K106"/>
  <c r="K104"/>
  <c r="K102"/>
  <c r="K100"/>
  <c r="K98"/>
  <c r="W96"/>
  <c r="Q96"/>
  <c r="W95"/>
  <c r="Q95"/>
  <c r="W94"/>
  <c r="Q94"/>
  <c r="W93"/>
  <c r="Q93"/>
  <c r="W92"/>
  <c r="Q92"/>
  <c r="W91"/>
  <c r="Q91"/>
  <c r="W90"/>
  <c r="Q90"/>
  <c r="W89"/>
  <c r="Q89"/>
  <c r="K87"/>
  <c r="K85"/>
  <c r="W83"/>
  <c r="Q83"/>
  <c r="W81"/>
  <c r="Q81"/>
  <c r="W78"/>
  <c r="Q78"/>
  <c r="K78"/>
  <c r="W76"/>
  <c r="Q76"/>
  <c r="K76"/>
  <c r="W73"/>
  <c r="Q73"/>
  <c r="K73"/>
  <c r="W71"/>
  <c r="Q71"/>
  <c r="K71"/>
  <c r="W69"/>
  <c r="Q69"/>
  <c r="K69"/>
  <c r="W67"/>
  <c r="Q67"/>
  <c r="K67"/>
  <c r="W65"/>
  <c r="Q65"/>
  <c r="K65"/>
  <c r="W63"/>
  <c r="Q63"/>
  <c r="K63"/>
  <c r="W141"/>
  <c r="Q141"/>
  <c r="K141"/>
  <c r="W139"/>
  <c r="Q139"/>
  <c r="K139"/>
  <c r="W137"/>
  <c r="Q137"/>
  <c r="K137"/>
  <c r="W135"/>
  <c r="Q135"/>
  <c r="K135"/>
  <c r="W133"/>
  <c r="Q133"/>
  <c r="K133"/>
  <c r="W131"/>
  <c r="Q131"/>
  <c r="K131"/>
  <c r="W129"/>
  <c r="Q129"/>
  <c r="K129"/>
  <c r="W127"/>
  <c r="Q127"/>
  <c r="K127"/>
  <c r="W59"/>
  <c r="Q59"/>
  <c r="K59"/>
  <c r="W57"/>
  <c r="Q57"/>
  <c r="K57"/>
  <c r="W55"/>
  <c r="Q55"/>
  <c r="W53"/>
  <c r="K43"/>
  <c r="K41"/>
  <c r="K39"/>
  <c r="W269"/>
  <c r="K291"/>
  <c r="W289"/>
  <c r="Q289"/>
  <c r="Q287"/>
  <c r="W284"/>
  <c r="K276"/>
  <c r="K270"/>
  <c r="Q267"/>
  <c r="W266"/>
  <c r="Q266"/>
  <c r="K261"/>
  <c r="K259"/>
  <c r="K257"/>
  <c r="W255"/>
  <c r="Q255"/>
  <c r="W253"/>
  <c r="Q253"/>
  <c r="W251"/>
  <c r="Q251"/>
  <c r="K194"/>
  <c r="W192"/>
  <c r="Q192"/>
  <c r="K192"/>
  <c r="W60"/>
  <c r="K42"/>
  <c r="K40"/>
  <c r="K55"/>
  <c r="Q53"/>
  <c r="K53"/>
  <c r="W51"/>
  <c r="Q51"/>
  <c r="K51"/>
  <c r="W49"/>
  <c r="Q49"/>
  <c r="K49"/>
  <c r="W47"/>
  <c r="Q47"/>
  <c r="K47"/>
  <c r="W45"/>
  <c r="Q45"/>
  <c r="K45"/>
  <c r="W43"/>
  <c r="Q43"/>
  <c r="W42"/>
  <c r="Q42"/>
  <c r="W41"/>
  <c r="Q41"/>
  <c r="W40"/>
  <c r="Q40"/>
  <c r="W39"/>
  <c r="Q39"/>
  <c r="W38"/>
  <c r="Q38"/>
  <c r="K38"/>
  <c r="W35"/>
  <c r="Q35"/>
  <c r="K35"/>
  <c r="K33"/>
  <c r="K31"/>
  <c r="K29"/>
  <c r="K27"/>
  <c r="K25"/>
  <c r="K23"/>
  <c r="K21"/>
  <c r="K19"/>
  <c r="K17"/>
  <c r="K15"/>
  <c r="W291"/>
  <c r="Q291"/>
  <c r="W288"/>
  <c r="Q288"/>
  <c r="K288"/>
  <c r="K286"/>
  <c r="W283"/>
  <c r="K195"/>
  <c r="K193"/>
  <c r="K105"/>
  <c r="K103"/>
  <c r="K101"/>
  <c r="K99"/>
  <c r="Q284"/>
  <c r="K284"/>
  <c r="N283"/>
  <c r="K281"/>
  <c r="K277"/>
  <c r="K265"/>
  <c r="K260"/>
  <c r="K256"/>
  <c r="W250"/>
  <c r="Q250"/>
  <c r="K250"/>
  <c r="W248"/>
  <c r="Q248"/>
  <c r="K248"/>
  <c r="W246"/>
  <c r="Q246"/>
  <c r="K246"/>
  <c r="W244"/>
  <c r="Q244"/>
  <c r="K244"/>
  <c r="W242"/>
  <c r="Q242"/>
  <c r="K242"/>
  <c r="W240"/>
  <c r="Q240"/>
  <c r="K240"/>
  <c r="W239"/>
  <c r="Q239"/>
  <c r="W237"/>
  <c r="Q237"/>
  <c r="K237"/>
  <c r="W234"/>
  <c r="Q234"/>
  <c r="K234"/>
  <c r="W232"/>
  <c r="Q232"/>
  <c r="K232"/>
  <c r="W230"/>
  <c r="Q230"/>
  <c r="K230"/>
  <c r="W228"/>
  <c r="Q228"/>
  <c r="W226"/>
  <c r="Q226"/>
  <c r="K226"/>
  <c r="W225"/>
  <c r="Q225"/>
  <c r="K225"/>
  <c r="W223"/>
  <c r="Q223"/>
  <c r="K223"/>
  <c r="W221"/>
  <c r="Q221"/>
  <c r="K221"/>
  <c r="W219"/>
  <c r="Q219"/>
  <c r="K219"/>
  <c r="W217"/>
  <c r="Q217"/>
  <c r="K217"/>
  <c r="W215"/>
  <c r="Q215"/>
  <c r="K215"/>
  <c r="W213"/>
  <c r="Q213"/>
  <c r="K213"/>
  <c r="W211"/>
  <c r="Q211"/>
  <c r="K211"/>
  <c r="W209"/>
  <c r="Q209"/>
  <c r="K209"/>
  <c r="W207"/>
  <c r="Q207"/>
  <c r="K207"/>
  <c r="W205"/>
  <c r="Q205"/>
  <c r="K205"/>
  <c r="W203"/>
  <c r="Q203"/>
  <c r="K203"/>
  <c r="W201"/>
  <c r="Q201"/>
  <c r="K201"/>
  <c r="W199"/>
  <c r="Q199"/>
  <c r="K199"/>
  <c r="W197"/>
  <c r="Q197"/>
  <c r="K197"/>
  <c r="W195"/>
  <c r="Q195"/>
  <c r="W194"/>
  <c r="Q194"/>
  <c r="W193"/>
  <c r="Q193"/>
  <c r="K191"/>
  <c r="K189"/>
  <c r="K187"/>
  <c r="K185"/>
  <c r="K183"/>
  <c r="T178"/>
  <c r="W116"/>
  <c r="Q116"/>
  <c r="W114"/>
  <c r="Q114"/>
  <c r="W112"/>
  <c r="W110"/>
  <c r="W108"/>
  <c r="W107"/>
  <c r="W105"/>
  <c r="Q105"/>
  <c r="W103"/>
  <c r="Q103"/>
  <c r="W102"/>
  <c r="Q102"/>
  <c r="W101"/>
  <c r="Q101"/>
  <c r="W100"/>
  <c r="Q100"/>
  <c r="W99"/>
  <c r="Q99"/>
  <c r="K97"/>
  <c r="K88"/>
  <c r="K86"/>
  <c r="T79"/>
  <c r="W64"/>
  <c r="W50"/>
  <c r="W48"/>
  <c r="W46"/>
  <c r="W44"/>
  <c r="W37"/>
  <c r="Q37"/>
  <c r="K37"/>
  <c r="K12"/>
  <c r="W286"/>
  <c r="Q286"/>
  <c r="Q281"/>
  <c r="W280"/>
  <c r="Q280"/>
  <c r="Q279"/>
  <c r="W278"/>
  <c r="Q278"/>
  <c r="Q277"/>
  <c r="W276"/>
  <c r="Q276"/>
  <c r="W275"/>
  <c r="Q275"/>
  <c r="Q274"/>
  <c r="Q273"/>
  <c r="W272"/>
  <c r="Q272"/>
  <c r="Q271"/>
  <c r="W270"/>
  <c r="Q270"/>
  <c r="W265"/>
  <c r="Q265"/>
  <c r="W264"/>
  <c r="W262"/>
  <c r="W261"/>
  <c r="Q261"/>
  <c r="W260"/>
  <c r="Q260"/>
  <c r="W259"/>
  <c r="Q258"/>
  <c r="W257"/>
  <c r="Q257"/>
  <c r="W256"/>
  <c r="Q256"/>
  <c r="W254"/>
  <c r="Q254"/>
  <c r="K254"/>
  <c r="W252"/>
  <c r="Q252"/>
  <c r="K252"/>
  <c r="Z251"/>
  <c r="W249"/>
  <c r="Q249"/>
  <c r="W247"/>
  <c r="Q247"/>
  <c r="K247"/>
  <c r="W245"/>
  <c r="Q245"/>
  <c r="K245"/>
  <c r="W243"/>
  <c r="Q243"/>
  <c r="K243"/>
  <c r="W241"/>
  <c r="Q241"/>
  <c r="K241"/>
  <c r="W238"/>
  <c r="Q238"/>
  <c r="K238"/>
  <c r="W236"/>
  <c r="Q236"/>
  <c r="K236"/>
  <c r="W235"/>
  <c r="Q235"/>
  <c r="K235"/>
  <c r="W233"/>
  <c r="Q233"/>
  <c r="K233"/>
  <c r="W231"/>
  <c r="Q231"/>
  <c r="K231"/>
  <c r="W229"/>
  <c r="Q229"/>
  <c r="W227"/>
  <c r="W198"/>
  <c r="Q198"/>
  <c r="K198"/>
  <c r="W196"/>
  <c r="Q196"/>
  <c r="K196"/>
  <c r="T192"/>
  <c r="N192"/>
  <c r="K190"/>
  <c r="K188"/>
  <c r="K13"/>
  <c r="W191"/>
  <c r="Q191"/>
  <c r="W190"/>
  <c r="Q190"/>
  <c r="W189"/>
  <c r="Q189"/>
  <c r="W188"/>
  <c r="Q188"/>
  <c r="W187"/>
  <c r="Q187"/>
  <c r="W186"/>
  <c r="Q186"/>
  <c r="W185"/>
  <c r="Q185"/>
  <c r="W184"/>
  <c r="Q184"/>
  <c r="W183"/>
  <c r="Q183"/>
  <c r="W182"/>
  <c r="Q182"/>
  <c r="W181"/>
  <c r="Q181"/>
  <c r="K181"/>
  <c r="W179"/>
  <c r="Q179"/>
  <c r="K179"/>
  <c r="Z178"/>
  <c r="W175"/>
  <c r="Q175"/>
  <c r="K175"/>
  <c r="W173"/>
  <c r="Q173"/>
  <c r="K173"/>
  <c r="W171"/>
  <c r="Q171"/>
  <c r="K171"/>
  <c r="W169"/>
  <c r="Q169"/>
  <c r="K169"/>
  <c r="W167"/>
  <c r="Q167"/>
  <c r="K167"/>
  <c r="W165"/>
  <c r="Q165"/>
  <c r="K165"/>
  <c r="W163"/>
  <c r="Q163"/>
  <c r="K163"/>
  <c r="W162"/>
  <c r="Q162"/>
  <c r="W160"/>
  <c r="Q160"/>
  <c r="K160"/>
  <c r="W158"/>
  <c r="Q158"/>
  <c r="K158"/>
  <c r="W156"/>
  <c r="Q156"/>
  <c r="K156"/>
  <c r="W154"/>
  <c r="Q154"/>
  <c r="K154"/>
  <c r="W152"/>
  <c r="Q152"/>
  <c r="K152"/>
  <c r="W150"/>
  <c r="Q150"/>
  <c r="W148"/>
  <c r="K116"/>
  <c r="K114"/>
  <c r="Q112"/>
  <c r="K112"/>
  <c r="Q110"/>
  <c r="K110"/>
  <c r="Q108"/>
  <c r="K108"/>
  <c r="Q107"/>
  <c r="K107"/>
  <c r="N106"/>
  <c r="W104"/>
  <c r="Q104"/>
  <c r="W98"/>
  <c r="Q98"/>
  <c r="W97"/>
  <c r="Q97"/>
  <c r="W88"/>
  <c r="Q88"/>
  <c r="W87"/>
  <c r="Q87"/>
  <c r="W86"/>
  <c r="Q86"/>
  <c r="W85"/>
  <c r="Q85"/>
  <c r="W84"/>
  <c r="Q84"/>
  <c r="K84"/>
  <c r="W82"/>
  <c r="Q82"/>
  <c r="K82"/>
  <c r="W80"/>
  <c r="Q80"/>
  <c r="K80"/>
  <c r="Z79"/>
  <c r="W77"/>
  <c r="Q77"/>
  <c r="K77"/>
  <c r="W74"/>
  <c r="Q74"/>
  <c r="K74"/>
  <c r="W72"/>
  <c r="Q72"/>
  <c r="K72"/>
  <c r="W70"/>
  <c r="Q70"/>
  <c r="K70"/>
  <c r="W68"/>
  <c r="Q68"/>
  <c r="W66"/>
  <c r="Q66"/>
  <c r="K66"/>
  <c r="Q64"/>
  <c r="K64"/>
  <c r="W62"/>
  <c r="Q62"/>
  <c r="K62"/>
  <c r="W140"/>
  <c r="Q140"/>
  <c r="K140"/>
  <c r="W138"/>
  <c r="Q138"/>
  <c r="K138"/>
  <c r="W136"/>
  <c r="Q136"/>
  <c r="K136"/>
  <c r="W134"/>
  <c r="Q134"/>
  <c r="K134"/>
  <c r="W132"/>
  <c r="Q132"/>
  <c r="K132"/>
  <c r="W130"/>
  <c r="Q130"/>
  <c r="K130"/>
  <c r="W128"/>
  <c r="Q128"/>
  <c r="K128"/>
  <c r="Q60"/>
  <c r="W58"/>
  <c r="Q58"/>
  <c r="K58"/>
  <c r="W56"/>
  <c r="Q56"/>
  <c r="W54"/>
  <c r="Q54"/>
  <c r="K54"/>
  <c r="W52"/>
  <c r="Q52"/>
  <c r="K52"/>
  <c r="Q50"/>
  <c r="K50"/>
  <c r="Q48"/>
  <c r="K48"/>
  <c r="Q46"/>
  <c r="K46"/>
  <c r="Q44"/>
  <c r="K44"/>
  <c r="T38"/>
  <c r="N38"/>
  <c r="Z37"/>
  <c r="T37"/>
  <c r="N37"/>
  <c r="W36"/>
  <c r="Q36"/>
  <c r="K36"/>
  <c r="W34"/>
  <c r="K34"/>
  <c r="K32"/>
  <c r="K30"/>
  <c r="K28"/>
  <c r="K26"/>
  <c r="K24"/>
  <c r="K22"/>
  <c r="K20"/>
  <c r="K18"/>
  <c r="K16"/>
  <c r="K14"/>
  <c r="K229"/>
  <c r="Q227"/>
  <c r="K227"/>
  <c r="W224"/>
  <c r="Q224"/>
  <c r="K224"/>
  <c r="W222"/>
  <c r="Q222"/>
  <c r="K222"/>
  <c r="W220"/>
  <c r="Q220"/>
  <c r="K220"/>
  <c r="W218"/>
  <c r="Q218"/>
  <c r="K218"/>
  <c r="W216"/>
  <c r="Q216"/>
  <c r="K216"/>
  <c r="W214"/>
  <c r="Q214"/>
  <c r="K214"/>
  <c r="W212"/>
  <c r="Q212"/>
  <c r="K212"/>
  <c r="W210"/>
  <c r="Q210"/>
  <c r="K210"/>
  <c r="W208"/>
  <c r="Q208"/>
  <c r="K208"/>
  <c r="W206"/>
  <c r="Q206"/>
  <c r="K206"/>
  <c r="W204"/>
  <c r="Q204"/>
  <c r="K204"/>
  <c r="W202"/>
  <c r="Q202"/>
  <c r="K202"/>
  <c r="W200"/>
  <c r="Q200"/>
  <c r="K200"/>
  <c r="K68"/>
  <c r="K239"/>
  <c r="Q148"/>
  <c r="K113"/>
  <c r="K228"/>
  <c r="K162"/>
  <c r="K150"/>
  <c r="K148"/>
  <c r="W146"/>
  <c r="Q146"/>
  <c r="K146"/>
  <c r="W144"/>
  <c r="Q144"/>
  <c r="K144"/>
  <c r="W142"/>
  <c r="Q142"/>
  <c r="K142"/>
  <c r="W124"/>
  <c r="Q124"/>
  <c r="K124"/>
  <c r="W122"/>
  <c r="Q122"/>
  <c r="K122"/>
  <c r="W120"/>
  <c r="Q120"/>
  <c r="K120"/>
  <c r="W118"/>
  <c r="Q118"/>
  <c r="K118"/>
  <c r="K56"/>
  <c r="Q34"/>
  <c r="W33"/>
  <c r="Q33"/>
  <c r="W32"/>
  <c r="Q32"/>
  <c r="W31"/>
  <c r="Q31"/>
  <c r="W30"/>
  <c r="Q30"/>
  <c r="W29"/>
  <c r="Q29"/>
  <c r="W28"/>
  <c r="Q28"/>
  <c r="W27"/>
  <c r="Q27"/>
  <c r="W26"/>
  <c r="Q26"/>
  <c r="W25"/>
  <c r="Q25"/>
  <c r="W24"/>
  <c r="Q24"/>
  <c r="W23"/>
  <c r="Q23"/>
  <c r="W22"/>
  <c r="Q22"/>
  <c r="W21"/>
  <c r="Q21"/>
  <c r="W20"/>
  <c r="Q20"/>
  <c r="W19"/>
  <c r="Q19"/>
  <c r="W18"/>
  <c r="Q18"/>
  <c r="W17"/>
  <c r="Q17"/>
  <c r="W16"/>
  <c r="Q16"/>
  <c r="W15"/>
  <c r="Q15"/>
  <c r="W14"/>
  <c r="Q14"/>
  <c r="W13"/>
  <c r="Q13"/>
  <c r="W12"/>
  <c r="Q12"/>
  <c r="K255"/>
  <c r="K253"/>
  <c r="K251"/>
  <c r="K249"/>
  <c r="K180"/>
  <c r="K178"/>
  <c r="K83"/>
  <c r="K81"/>
  <c r="K79"/>
  <c r="K60"/>
  <c r="T261" l="1"/>
  <c r="T286"/>
  <c r="W258"/>
  <c r="Q262"/>
  <c r="W271"/>
  <c r="W273"/>
  <c r="W274"/>
  <c r="W277"/>
  <c r="W279"/>
  <c r="W281"/>
  <c r="K279"/>
  <c r="W268"/>
  <c r="K274"/>
  <c r="W287"/>
  <c r="T279"/>
  <c r="K275"/>
  <c r="K290"/>
  <c r="K269"/>
  <c r="N269"/>
  <c r="Z269"/>
  <c r="N279"/>
  <c r="N276"/>
  <c r="N281"/>
  <c r="K262"/>
  <c r="T274"/>
  <c r="K272"/>
  <c r="Z281"/>
  <c r="Z274"/>
  <c r="Z276"/>
  <c r="T281"/>
  <c r="N274"/>
  <c r="T276"/>
  <c r="Q290"/>
  <c r="W267"/>
  <c r="K278"/>
  <c r="Q269"/>
  <c r="K280"/>
  <c r="W282"/>
  <c r="K273"/>
  <c r="Q283"/>
  <c r="K282"/>
  <c r="T283"/>
  <c r="Q282"/>
  <c r="K283"/>
  <c r="Q259"/>
  <c r="Q264"/>
  <c r="K264"/>
  <c r="Q268"/>
  <c r="K287"/>
  <c r="K258"/>
  <c r="K271"/>
  <c r="W290"/>
  <c r="T269"/>
  <c r="K267"/>
  <c r="T273"/>
  <c r="T275"/>
  <c r="T277"/>
  <c r="T280"/>
  <c r="T287"/>
  <c r="N273"/>
  <c r="Z273"/>
  <c r="N275"/>
  <c r="Z275"/>
  <c r="N277"/>
  <c r="Z277"/>
  <c r="N280"/>
  <c r="Z280"/>
  <c r="N287"/>
  <c r="Z287"/>
  <c r="N259"/>
  <c r="Z259"/>
  <c r="N264"/>
  <c r="Z264"/>
  <c r="N268"/>
  <c r="Z268"/>
  <c r="N272"/>
  <c r="Z272"/>
  <c r="N278"/>
  <c r="Z278"/>
  <c r="N282"/>
  <c r="Z282"/>
  <c r="N271"/>
  <c r="T259"/>
  <c r="T264"/>
  <c r="T268"/>
  <c r="T272"/>
  <c r="T278"/>
  <c r="T282"/>
  <c r="N267"/>
  <c r="Z271"/>
  <c r="Z283"/>
  <c r="Z267"/>
  <c r="N256"/>
  <c r="Z256"/>
  <c r="N258"/>
  <c r="Z258"/>
  <c r="N260"/>
  <c r="Z260"/>
  <c r="N262"/>
  <c r="Z262"/>
  <c r="N265"/>
  <c r="Z265"/>
  <c r="T267"/>
  <c r="T271"/>
  <c r="N290"/>
  <c r="Z290"/>
  <c r="T256"/>
  <c r="T258"/>
  <c r="T260"/>
  <c r="T262"/>
  <c r="T265"/>
  <c r="T290"/>
</calcChain>
</file>

<file path=xl/comments1.xml><?xml version="1.0" encoding="utf-8"?>
<comments xmlns="http://schemas.openxmlformats.org/spreadsheetml/2006/main">
  <authors>
    <author>User</author>
    <author>dsc</author>
  </authors>
  <commentList>
    <comment ref="J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Равен прайс-листу "Опт Предоплата"</t>
        </r>
      </text>
    </comment>
    <comment ref="L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"Дистрибьютор со склада".</t>
        </r>
      </text>
    </comment>
    <comment ref="O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"Дистрибьютор со склада".</t>
        </r>
      </text>
    </comment>
    <comment ref="R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"Дистрибьютор со склада".</t>
        </r>
      </text>
    </comment>
    <comment ref="U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"Дистрибьютор со склада".</t>
        </r>
      </text>
    </comment>
    <comment ref="X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"Дистрибьютор со склада".</t>
        </r>
      </text>
    </comment>
    <comment ref="AA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Дистрибьютор со склада".</t>
        </r>
      </text>
    </comment>
    <comment ref="AB10" authorId="1">
      <text>
        <r>
          <rPr>
            <b/>
            <sz val="8"/>
            <color indexed="81"/>
            <rFont val="Tahoma"/>
            <family val="2"/>
            <charset val="204"/>
          </rPr>
          <t>dsc:</t>
        </r>
        <r>
          <rPr>
            <sz val="8"/>
            <color indexed="81"/>
            <rFont val="Tahoma"/>
            <family val="2"/>
            <charset val="204"/>
          </rPr>
          <t xml:space="preserve">
К прайс-листу "Дилер Депозит-0".</t>
        </r>
      </text>
    </comment>
  </commentList>
</comments>
</file>

<file path=xl/sharedStrings.xml><?xml version="1.0" encoding="utf-8"?>
<sst xmlns="http://schemas.openxmlformats.org/spreadsheetml/2006/main" count="989" uniqueCount="322">
  <si>
    <t>Розница</t>
  </si>
  <si>
    <t>Наименование</t>
  </si>
  <si>
    <t>Валюта</t>
  </si>
  <si>
    <t>USD</t>
  </si>
  <si>
    <t>шт</t>
  </si>
  <si>
    <t>Наценка</t>
  </si>
  <si>
    <t>Тара</t>
  </si>
  <si>
    <t>Fanfaro Hydro ISO 32 Hydraulic Oil  20л масло гидравлическое</t>
  </si>
  <si>
    <t>Fanfaro Hydro ISO 46 Hydraulic Oil  20л масло гидравлическое</t>
  </si>
  <si>
    <t>Fanfaro TSX SAE 10W40 API SL/CF 4л масло моторное</t>
  </si>
  <si>
    <t>Fanfaro TSX SAE 10W40 API SL/CF 208л масло моторное</t>
  </si>
  <si>
    <t>Fanfaro TSX SAE 10W40 API SL/CF 1л масло моторное</t>
  </si>
  <si>
    <t>Fanfaro TSX SAE 10W40 API SG/CD 1л масло моторное</t>
  </si>
  <si>
    <t>Fanfaro TRD-W SAE 10W40 API CI-4/CH-4/CG-4/CF-4/SL 60л масло моторное</t>
  </si>
  <si>
    <t>Fanfaro TRD-W SAE 10W40 API CI-4/CH-4/CG-4/CF-4/SL 20л масло моторное</t>
  </si>
  <si>
    <t>Fanfaro TRD-W SAE 10W40 API CI-4/CH-4/CG-4/CF-4/SL 208л масло моторное</t>
  </si>
  <si>
    <t>Fanfaro TRD Super SAE 15W40 API CI-4/CH-4/CG-4/CF-4/CF/SL 60л масло моторное</t>
  </si>
  <si>
    <t>Fanfaro TRD Super SAE 15W40 API CI-4/CH-4/CG-4/CF-4/CF/SL 20л масло моторное</t>
  </si>
  <si>
    <t>Fanfaro TRD Super SAE 15W40 API CI-4/CH-4/CG-4/CF-4/CF/SL 208л масло моторное</t>
  </si>
  <si>
    <t>Fanfaro Hydro ISO 32 Hydraulic Oil  208л масло гидравлическое</t>
  </si>
  <si>
    <t>Fanfaro Hydro ISO 32 Hydraulic Oil  25л масло гидравлическое</t>
  </si>
  <si>
    <t>Fanfaro Hydro ISO 32 Hydraulic Oil  60л масло гидравлическое</t>
  </si>
  <si>
    <t>Fanfaro Hydro ISO 46 Hydraulic Oil  208л масло гидравлическое</t>
  </si>
  <si>
    <t>Fanfaro Hydro ISO 46 Hydraulic Oil  25л масло гидравлическое</t>
  </si>
  <si>
    <t>Fanfaro Hydro ISO 46 Hydraulic Oil  60л масло гидравлическое</t>
  </si>
  <si>
    <t>Fanfaro M-2T 2Tact  API TC 10л масло моторное для 2-х тактных двигателей</t>
  </si>
  <si>
    <t>Fanfaro M-2T 2Tact  API TC 208л масло моторное для 2-х тактных двигателей</t>
  </si>
  <si>
    <t>Fanfaro M-2T 2Tact  API TC 20л масло моторное для 2-х тактных двигателей</t>
  </si>
  <si>
    <t>Fanfaro M-2T 2Tact  API TC 60л масло моторное для 2-х тактных двигателей</t>
  </si>
  <si>
    <t>Fanfaro TRD E4 SAE 10W40 API CF 10л масло моторное</t>
  </si>
  <si>
    <t>Fanfaro TRD E4 SAE 10W40 API CF 208л масло моторное</t>
  </si>
  <si>
    <t>Fanfaro TRD E4 SAE 10W40 API CF 20л масло моторное</t>
  </si>
  <si>
    <t>Fanfaro TRD E4 SAE 10W40 API CF 60л масло моторное</t>
  </si>
  <si>
    <t>Fanfaro TRD E6 Blue SAE 10W40 API CJ4 10л масло моторное</t>
  </si>
  <si>
    <t>Fanfaro TRD E6 Blue SAE 10W40 API CJ4 208л масло моторное</t>
  </si>
  <si>
    <t>Fanfaro TRD E6 Blue SAE 10W40 API CJ4 20л масло моторное</t>
  </si>
  <si>
    <t>Fanfaro TRD E6 Blue SAE 10W40 API CJ4 60л масло моторное</t>
  </si>
  <si>
    <t>Fanfaro TRD GEO SAE 15W40  10л масло моторное</t>
  </si>
  <si>
    <t>Fanfaro TRD GEO SAE 15W40  208л масло моторное</t>
  </si>
  <si>
    <t>Fanfaro TRD GEO SAE 15W40  20л масло моторное</t>
  </si>
  <si>
    <t>Fanfaro TRD GEO SAE 15W40  60л масло моторное</t>
  </si>
  <si>
    <t>Fanfaro TRD SAE 15W40 API CH-4/CG-4/CF-4/CF/SJ 208л масло моторное</t>
  </si>
  <si>
    <t>Fanfaro TRD SAE 15W40 API CH-4/CG-4/CF-4/CF/SJ 20л масло моторное</t>
  </si>
  <si>
    <t>Fanfaro TRD SAE 15W40 API CH-4/CG-4/CF-4/CF/SJ 25л масло моторное</t>
  </si>
  <si>
    <t>Fanfaro TRD SAE 15W40 API CH-4/CG-4/CF-4/CF/SJ 60л масло моторное</t>
  </si>
  <si>
    <t>Fanfaro TRD Super SAE 15W40 API CI-4/CH-4/CG-4/CF-4/CF/SL 25л масло моторное</t>
  </si>
  <si>
    <t>Fanfaro TRD-12 SAE 10W30 API CG-4/CF-4/CF/SL 10л масло моторное</t>
  </si>
  <si>
    <t>Fanfaro TRD-12 SAE 10W30 API CG-4/CF-4/CF/SL 208л масло моторное</t>
  </si>
  <si>
    <t>Fanfaro TRD-12 SAE 10W30 API CG-4/CF-4/CF/SL 20л масло моторное</t>
  </si>
  <si>
    <t>Fanfaro TRD-12 SAE 10W30 API CG-4/CF-4/CF/SL 60л масло моторное</t>
  </si>
  <si>
    <t>Fanfaro TRD-W SAE 10W40 API CI-4/CH-4/CG-4/CF-4/SL 25л масло моторное</t>
  </si>
  <si>
    <t>Fanfaro TSX SAE 10W40 API SG/CD 208л масло моторное</t>
  </si>
  <si>
    <t>Fanfaro TSX SAE 10W40 API SG/CD 20л масло моторное</t>
  </si>
  <si>
    <t>Fanfaro TSX SAE 10W40 API SG/CD 4л масло моторное</t>
  </si>
  <si>
    <t>Fanfaro TSX SAE 10W40 API SG/CD 60л масло моторное</t>
  </si>
  <si>
    <t>Fanfaro TSX SAE 10W40 API SL/CF 60л масло моторное</t>
  </si>
  <si>
    <t>Fanfaro VSX SAE 5W40 API SN/SM/CF 10л масло моторное</t>
  </si>
  <si>
    <t>Fanfaro VSX SAE 5W40 API SN/SM/CF 1л масло моторное</t>
  </si>
  <si>
    <t>Fanfaro VSX SAE 5W40 API SN/SM/CF 208л масло моторное</t>
  </si>
  <si>
    <t>Fanfaro VSX SAE 5W40 API SN/SM/CF 20л масло моторное</t>
  </si>
  <si>
    <t>Fanfaro VSX SAE 5W40 API SN/SM/CF 4л масло моторное</t>
  </si>
  <si>
    <t>Fanfaro VSX SAE 5W40 API SN/SM/CF 60л масло моторное</t>
  </si>
  <si>
    <t>Fanfaro ATF DEXRON III 10л масло трансмиссионное</t>
  </si>
  <si>
    <t>Fanfaro ATF DEXRON III 1л масло трансмиссионное</t>
  </si>
  <si>
    <t>Fanfaro ATF DEXRON III 208л масло трансмиссионное</t>
  </si>
  <si>
    <t>Fanfaro ATF DEXRON III 20л масло трансмиссионное</t>
  </si>
  <si>
    <t>Fanfaro ATF DEXRON III 60л масло трансмиссионное</t>
  </si>
  <si>
    <t>Fanfaro ATF II D 10л масло трансмиссионное</t>
  </si>
  <si>
    <t>Fanfaro ATF II D 1л масло трансмиссионное</t>
  </si>
  <si>
    <t>Fanfaro ATF II D 208л масло трансмиссионное</t>
  </si>
  <si>
    <t>Fanfaro ATF II D 20л масло трансмиссионное</t>
  </si>
  <si>
    <t>Fanfaro ATF II D 60л масло трансмиссионное</t>
  </si>
  <si>
    <t>Fanfaro HYPOID LSD SAE 85W140 API GL5  10л масло трансмиссионное</t>
  </si>
  <si>
    <t>Fanfaro HYPOID LSD SAE 85W140 API GL5  208л масло трансмиссионное</t>
  </si>
  <si>
    <t>Fanfaro HYPOID LSD SAE 85W140 API GL5  20л масло трансмиссионное</t>
  </si>
  <si>
    <t>Fanfaro HYPOID LSD SAE 85W140 API GL5  60л масло трансмиссионное</t>
  </si>
  <si>
    <t>Fanfaro MAX 4 SAE 80W90 API GL5  208л масло трансмиссионное</t>
  </si>
  <si>
    <t>Fanfaro MAX 5 SAE 80W90 API GL5  208л масло трансмиссионное</t>
  </si>
  <si>
    <t>Fanfaro MAX 6 SAE 75W90 API GL5  10л масло трансмиссионное</t>
  </si>
  <si>
    <t>Fanfaro MAX 6 SAE 75W90 API GL5  1л масло трансмиссионное</t>
  </si>
  <si>
    <t>Fanfaro MAX 6 SAE 75W90 API GL5  208л масло трансмиссионное</t>
  </si>
  <si>
    <t>Fanfaro MAX 6 SAE 75W90 API GL5  20л масло трансмиссионное</t>
  </si>
  <si>
    <t>Fanfaro MAX 6 SAE 75W90 API GL5  60л масло трансмиссионное</t>
  </si>
  <si>
    <t>Fanfaro SAE 80W90 API GL4 1л масло трансмиссионное</t>
  </si>
  <si>
    <t>Fanfaro SAE 80W90 API GL4 208л масло трансмиссионное</t>
  </si>
  <si>
    <t>Fanfaro SAE 80W90 API GL4 25л масло трансмиссионное</t>
  </si>
  <si>
    <t>Fanfaro SAE 80W90 API GL4 4л масло трансмиссионное</t>
  </si>
  <si>
    <t>Fanfaro SAE 80W90 API GL4 60л масло трансмиссионное</t>
  </si>
  <si>
    <t>Fanfaro SAE 80W90 API GL5 LS Performance 1л масло трансмиссионное</t>
  </si>
  <si>
    <t>Fanfaro SAE 80W90 API GL5 LS Performance 208л масло трансмиссионное</t>
  </si>
  <si>
    <t>Fanfaro SAE 80W90 API GL5 LS Performance 25л масло трансмиссионное</t>
  </si>
  <si>
    <t>Fanfaro SAE 80W90 API GL5 LS Performance 4л масло трансмиссионное</t>
  </si>
  <si>
    <t>Fanfaro SAE 80W90 API GL5 LS Performance 60л масло трансмиссионное</t>
  </si>
  <si>
    <t>Fanfaro EP-2   18кг смазка многофункциональная</t>
  </si>
  <si>
    <t>Fanfaro FLX Flushing Oil  4л масло промывочное</t>
  </si>
  <si>
    <t>Fanfaro FLX Flushing Oil  60л масло промывочное</t>
  </si>
  <si>
    <t>Fanfaro MULTIPURPOSE GREASE MP-2  10кг смазка многофункциональная</t>
  </si>
  <si>
    <t>Fanfaro MULTIPURPOSE GREASE MP-2  18кг смазка многофункциональная</t>
  </si>
  <si>
    <t>Цена (Р)</t>
  </si>
  <si>
    <t>Цена ($)</t>
  </si>
  <si>
    <t>Курс</t>
  </si>
  <si>
    <t>Fanfaro Compressor Oil ISO 100 20л масло компрессорное</t>
  </si>
  <si>
    <t>Fanfaro Compressor Oil ISO 100 60л масло компрессорное</t>
  </si>
  <si>
    <t>Fanfaro Compressor Oil ISO 150 208л масло компрессорное</t>
  </si>
  <si>
    <t>Fanfaro Compressor Oil ISO 150 20л масло компрессорное</t>
  </si>
  <si>
    <t>Fanfaro Compressor Oil ISO 150 60л масло компрессорное</t>
  </si>
  <si>
    <t>Fanfaro Compressor Oil ISO 46 208л масло компрессорное</t>
  </si>
  <si>
    <t>Fanfaro Compressor Oil ISO 46 20л масло компрессорное</t>
  </si>
  <si>
    <t>Fanfaro Compressor Oil ISO 46 60л масло компрессорное</t>
  </si>
  <si>
    <t>Fanfaro Hydro HV ISO 32  208л масло гидравлическое</t>
  </si>
  <si>
    <t>Fanfaro Hydro HV ISO 32  20л масло гидравлическое</t>
  </si>
  <si>
    <t>Fanfaro Hydro HV ISO 32  60л масло гидравлическое</t>
  </si>
  <si>
    <t>Fanfaro Hydro HV ISO 46  208л масло гидравлическое</t>
  </si>
  <si>
    <t>Fanfaro Hydro HV ISO 46  20л масло гидравлическое</t>
  </si>
  <si>
    <t>Fanfaro Hydro HV ISO 46  60л масло гидравлическое</t>
  </si>
  <si>
    <t>Fanfaro Hydro HV ISO 68  208л масло гидравлическое</t>
  </si>
  <si>
    <t>Fanfaro Hydro HV ISO 68  20л масло гидравлическое</t>
  </si>
  <si>
    <t>Fanfaro Hydro HV ISO 68  60л масло гидравлическое</t>
  </si>
  <si>
    <t>Fanfaro MULTIFARM STOU SAE 10W30  208л масло многофункциональное</t>
  </si>
  <si>
    <t>Fanfaro MULTIFARM STOU SAE 10W30  20л масло многофункциональное</t>
  </si>
  <si>
    <t>Fanfaro MULTIFARM STOU SAE 10W30  60л масло многофункциональное</t>
  </si>
  <si>
    <t>Fanfaro MULTIFARM STOU SAE 10W40  208л масло многофункциональное</t>
  </si>
  <si>
    <t>Fanfaro MULTIFARM STOU SAE 10W40  20л масло многофункциональное</t>
  </si>
  <si>
    <t>Fanfaro MULTIFARM STOU SAE 10W40  60л масло многофункциональное</t>
  </si>
  <si>
    <t>Fanfaro TO-4 Powertrain Oil SAE 10W  208л масло многофункциональное</t>
  </si>
  <si>
    <t>Fanfaro TO-4 Powertrain Oil SAE 10W  20л масло многофункциональное</t>
  </si>
  <si>
    <t>Fanfaro TO-4 Powertrain Oil SAE 10W  60л масло многофункциональное</t>
  </si>
  <si>
    <t>Fanfaro TO-4 Powertrain Oil SAE 30 208л масло многофункциональное</t>
  </si>
  <si>
    <t>Fanfaro TO-4 Powertrain Oil SAE 30 20л масло многофункциональное</t>
  </si>
  <si>
    <t>Fanfaro TO-4 Powertrain Oil SAE 30 60л масло многофункциональное</t>
  </si>
  <si>
    <t>Fanfaro TURBINE 32  208л масло турбинное</t>
  </si>
  <si>
    <t>Fanfaro TURBINE 32  20л масло турбинное</t>
  </si>
  <si>
    <t>Fanfaro TURBINE 32  60л масло турбинное</t>
  </si>
  <si>
    <t>Fanfaro TURBINE 46  208л масло турбинное</t>
  </si>
  <si>
    <t>Fanfaro TURBINE 46  20л масло турбинное</t>
  </si>
  <si>
    <t>Fanfaro TURBINE 46  60л масло турбинное</t>
  </si>
  <si>
    <t>Fanfaro TURBINE 68  208л масло турбинное</t>
  </si>
  <si>
    <t>Fanfaro TURBINE 68  20л масло турбинное</t>
  </si>
  <si>
    <t>Fanfaro TURBINE 68  60л масло турбинное</t>
  </si>
  <si>
    <t>Fanfaro LSX JP SAE 5W30 API SN/SM/CF 10л масло моторное</t>
  </si>
  <si>
    <t>Fanfaro LSX JP SAE 5W30 API SN/SM/CF 1л масло моторное</t>
  </si>
  <si>
    <t>Fanfaro LSX JP SAE 5W30 API SN/SM/CF 208л масло моторное</t>
  </si>
  <si>
    <t>Fanfaro LSX JP SAE 5W30 API SN/SM/CF 20л масло моторное</t>
  </si>
  <si>
    <t>Fanfaro LSX JP SAE 5W30 API SN/SM/CF 4л масло моторное</t>
  </si>
  <si>
    <t>Fanfaro LSX JP SAE 5W30 API SN/SM/CF 60л масло моторное</t>
  </si>
  <si>
    <t>Fanfaro LSX SAE 5W30 API SN/SM/CF 10л масло моторное</t>
  </si>
  <si>
    <t>Fanfaro LSX SAE 5W30 API SN/SM/CF 1л масло моторное</t>
  </si>
  <si>
    <t>Fanfaro LSX SAE 5W30 API SN/SM/CF 208л масло моторное</t>
  </si>
  <si>
    <t>Fanfaro LSX SAE 5W30 API SN/SM/CF 20л масло моторное</t>
  </si>
  <si>
    <t>Fanfaro LSX SAE 5W30 API SN/SM/CF 4л масло моторное</t>
  </si>
  <si>
    <t>Fanfaro LSX SAE 5W30 API SN/SM/CF 60л масло моторное</t>
  </si>
  <si>
    <t>Fanfaro M-2T OUTBOARD 2Tact  API TC-W3 10л масло моторное для 2-х тактных двигателей</t>
  </si>
  <si>
    <t>Fanfaro M-2T OUTBOARD 2Tact  API TC-W3 208л масло моторное для 2-х тактных двигателей</t>
  </si>
  <si>
    <t>Fanfaro M-2T OUTBOARD 2Tact  API TC-W3 60л масло моторное для 2-х тактных двигателей</t>
  </si>
  <si>
    <t>Fanfaro M-4T Plus 4-Tact   10л масло моторное</t>
  </si>
  <si>
    <t>Fanfaro M-4T Plus 4-Tact   208л масло моторное</t>
  </si>
  <si>
    <t>Fanfaro M-4T Plus 4-Tact   60л масло моторное</t>
  </si>
  <si>
    <t>Fanfaro TDX SAE 10W40 API CF-4/SL 1л масло моторное</t>
  </si>
  <si>
    <t>Fanfaro TDX SAE 10W40 API CF-4/SL 208л масло моторное</t>
  </si>
  <si>
    <t>Fanfaro TDX SAE 10W40 API CF-4/SL 4л масло моторное</t>
  </si>
  <si>
    <t>Fanfaro TDX SAE 10W40 API CF-4/SL 60л масло моторное</t>
  </si>
  <si>
    <t>Fanfaro TRD-10 UHPD SAE 5W40 API CI-4 10л масло моторное</t>
  </si>
  <si>
    <t>Fanfaro TRD-10 UHPD SAE 5W40 API CI-4 208л масло моторное</t>
  </si>
  <si>
    <t>Fanfaro TRD-10 UHPD SAE 5W40 API CI-4 20л масло моторное</t>
  </si>
  <si>
    <t>Fanfaro TRD-10 UHPD SAE 5W40 API CI-4 60л масло моторное</t>
  </si>
  <si>
    <t>Fanfaro TRD-8 UHPD SAE 5W30 API CI-4 10л масло моторное</t>
  </si>
  <si>
    <t>Fanfaro TRD-8 UHPD SAE 5W30 API CI-4 208л масло моторное</t>
  </si>
  <si>
    <t>Fanfaro TRD-8 UHPD SAE 5W30 API CI-4 20л масло моторное</t>
  </si>
  <si>
    <t>Fanfaro TRD-8 UHPD SAE 5W30 API CI-4 60л масло моторное</t>
  </si>
  <si>
    <t>Fanfaro TSE SAE 10W40 API SG/CD 1л масло моторное</t>
  </si>
  <si>
    <t>Fanfaro TSE SAE 10W40 API SG/CD 208л масло моторное</t>
  </si>
  <si>
    <t>Fanfaro TSE SAE 10W40 API SG/CD 20л масло моторное</t>
  </si>
  <si>
    <t>Fanfaro TSE SAE 10W40 API SG/CD 4л масло моторное</t>
  </si>
  <si>
    <t>Fanfaro TSE SAE 10W40 API SG/CD 60л масло моторное</t>
  </si>
  <si>
    <t>Fanfaro TSE SAE 5W30 API SL/CF 10л масло моторное</t>
  </si>
  <si>
    <t>Fanfaro TSE SAE 5W30 API SL/CF 1л масло моторное</t>
  </si>
  <si>
    <t>Fanfaro TSE SAE 5W30 API SL/CF 208л масло моторное</t>
  </si>
  <si>
    <t>Fanfaro TSE SAE 5W30 API SL/CF 20л масло моторное</t>
  </si>
  <si>
    <t>Fanfaro TSE SAE 5W30 API SL/CF 4л масло моторное</t>
  </si>
  <si>
    <t>Fanfaro TSE SAE 5W30 API SL/CF 60л масло моторное</t>
  </si>
  <si>
    <t>Fanfaro VDX SAE 5W40 API CI-4 10л масло моторное</t>
  </si>
  <si>
    <t>Fanfaro VDX SAE 5W40 API CI-4 208л масло моторное</t>
  </si>
  <si>
    <t>Fanfaro VDX SAE 5W40 API CI-4 20л масло моторное</t>
  </si>
  <si>
    <t>Fanfaro VDX SAE 5W40 API CI-4 60л масло моторное</t>
  </si>
  <si>
    <t>Fanfaro ATF CVT 10л масло трансмиссионное</t>
  </si>
  <si>
    <t>Fanfaro ATF CVT 1л масло трансмиссионное</t>
  </si>
  <si>
    <t>Fanfaro ATF CVT 208л масло трансмиссионное</t>
  </si>
  <si>
    <t>Fanfaro ATF CVT 20л масло трансмиссионное</t>
  </si>
  <si>
    <t>Fanfaro ATF CVT 60л масло трансмиссионное</t>
  </si>
  <si>
    <t>Fanfaro ATF DX VI 10л масло трансмиссионное</t>
  </si>
  <si>
    <t>Fanfaro ATF DX VI 1л масло трансмиссионное</t>
  </si>
  <si>
    <t>Fanfaro ATF DX VI 208л масло трансмиссионное</t>
  </si>
  <si>
    <t>Fanfaro ATF DX VI 60л масло трансмиссионное</t>
  </si>
  <si>
    <t>Fanfaro ATF Multi 10л масло трансмиссионное</t>
  </si>
  <si>
    <t>Fanfaro ATF Multi 1л масло трансмиссионное</t>
  </si>
  <si>
    <t>Fanfaro ATF Multi 208л масло трансмиссионное</t>
  </si>
  <si>
    <t>Fanfaro ATF Multi 20л масло трансмиссионное</t>
  </si>
  <si>
    <t>Fanfaro ATF Multi 60л масло трансмиссионное</t>
  </si>
  <si>
    <t>Fanfaro ATF SP-III 10л масло трансмиссионное</t>
  </si>
  <si>
    <t>Fanfaro ATF SP-III 1л масло трансмиссионное</t>
  </si>
  <si>
    <t>Fanfaro ATF SP-III 208л масло трансмиссионное</t>
  </si>
  <si>
    <t>Fanfaro ATF SP-III 20л масло трансмиссионное</t>
  </si>
  <si>
    <t>Fanfaro ATF SP-III 60л масло трансмиссионное</t>
  </si>
  <si>
    <t>Fanfaro ATF TYPE - T-IV 10л масло трансмиссионное</t>
  </si>
  <si>
    <t>Fanfaro ATF TYPE - T-IV 1л масло трансмиссионное</t>
  </si>
  <si>
    <t>Fanfaro ATF TYPE - T-IV 208л масло трансмиссионное</t>
  </si>
  <si>
    <t>Fanfaro ATF TYPE - T-IV 20л масло трансмиссионное</t>
  </si>
  <si>
    <t>Fanfaro ATF TYPE - T-IV 60л масло трансмиссионное</t>
  </si>
  <si>
    <t>Fanfaro ATF WS 10л масло трансмиссионное</t>
  </si>
  <si>
    <t>Fanfaro ATF WS 1л масло трансмиссионное</t>
  </si>
  <si>
    <t>Fanfaro ATF WS 208л масло трансмиссионное</t>
  </si>
  <si>
    <t>Fanfaro ATF WS 20л масло трансмиссионное</t>
  </si>
  <si>
    <t>Fanfaro ATF WS 60л масло трансмиссионное</t>
  </si>
  <si>
    <t>Fanfaro MAX 4 SAE 80W90 API GL4  208л масло трансмиссионное</t>
  </si>
  <si>
    <t>Fanfaro MAX 4+ SAE 75W90 API GL4+  10л масло трансмиссионное</t>
  </si>
  <si>
    <t>Fanfaro MAX 4+ SAE 75W90 API GL4+  208л масло трансмиссионное</t>
  </si>
  <si>
    <t>Fanfaro MAX 4+ SAE 75W90 API GL4+  20л масло трансмиссионное</t>
  </si>
  <si>
    <t>Fanfaro MAX 4+ SAE 75W90 API GL4+  60л масло трансмиссионное</t>
  </si>
  <si>
    <t>Fanfaro MAX 5 SAE 75W90 API GL5  10л масло трансмиссионное</t>
  </si>
  <si>
    <t>Fanfaro MAX 5 SAE 75W90 API GL5  208л масло трансмиссионное</t>
  </si>
  <si>
    <t>Fanfaro MAX 5 SAE 75W90 API GL5  20л масло трансмиссионное</t>
  </si>
  <si>
    <t>Fanfaro SAE 80W90 API GL4 20л масло трансмиссионное</t>
  </si>
  <si>
    <t>Дилер Депозит-0</t>
  </si>
  <si>
    <t>Дилер Депозит-7</t>
  </si>
  <si>
    <t>Дилер Депозит-14</t>
  </si>
  <si>
    <t>Дилер Депозит-21</t>
  </si>
  <si>
    <t>Дилер Депозит-28</t>
  </si>
  <si>
    <t>Fanfaro TO-4 Powertrain Oil SAE 50 20л масло многофункциональное</t>
  </si>
  <si>
    <t>Fanfaro Gazolin SAE 10W40 API SG/CD 1л масло моторное</t>
  </si>
  <si>
    <t>Fanfaro TDI SAE 10W40 API CH-4/SL 60л масло моторное</t>
  </si>
  <si>
    <t>Fanfaro TSN SAE 10W40 API SN/SM/CF 1л масло моторное</t>
  </si>
  <si>
    <t>Fanfaro TSN SAE 10W40 API SN/SM/CF 208л масло моторное</t>
  </si>
  <si>
    <t>Fanfaro TSN SAE 10W40 API SN/SM/CF 4л масло моторное</t>
  </si>
  <si>
    <t>Fanfaro ATF Universal Full Synthetic 10л масло трансмиссионное</t>
  </si>
  <si>
    <t>Fanfaro ATF Universal Full Synthetic 1л масло трансмиссионное</t>
  </si>
  <si>
    <t>Fanfaro ATF Universal Full Synthetic 208л масло трансмиссионное</t>
  </si>
  <si>
    <t>Fanfaro ATF Universal Full Synthetic 20л масло трансмиссионное</t>
  </si>
  <si>
    <t>Fanfaro MAX 4 SAE 80W90 API GL4 1л масло трансмиссионное</t>
  </si>
  <si>
    <t>Fanfaro MAX 5 SAE 80W90 API GL5 LS Performance 1л масло трансмиссионное</t>
  </si>
  <si>
    <t>Fanfaro MAX 5 SAE 80W90 API GL5 LS Performance 208л масло трансмиссионное</t>
  </si>
  <si>
    <t>Fanfaro MAX 5 SAE 80W90 API GL5 LS Performance 20л масло трансмиссионное</t>
  </si>
  <si>
    <t>Fanfaro MAX-4 SAE 80W90 API GL4 20л масло трансмиссионное</t>
  </si>
  <si>
    <t>Fanfaro MAX-5 SAE 80W90 API GL5 20л масло трансмиссионное</t>
  </si>
  <si>
    <t>Антифриз Fanfaro AFG 11 (синий) 1кг</t>
  </si>
  <si>
    <t>Антифриз Fanfaro AFG 11 (синий) 220кг</t>
  </si>
  <si>
    <t>Антифриз Fanfaro AFG 11 (синий) 5кг</t>
  </si>
  <si>
    <t>Антифриз Fanfaro AFG 11 (синий) 65кг</t>
  </si>
  <si>
    <t>Антифриз Fanfaro AFG 12+ (красный) 11,5кг</t>
  </si>
  <si>
    <t>Антифриз Fanfaro AFG 12+ (красный) 1кг</t>
  </si>
  <si>
    <t>Антифриз Fanfaro AFG 12+ (красный) 220кг</t>
  </si>
  <si>
    <t>Антифриз Fanfaro AFG 12+ (красный) 5кг</t>
  </si>
  <si>
    <t>Антифриз Fanfaro AFG 12+ (красный) 65кг</t>
  </si>
  <si>
    <t>Антифриз Fanfaro AFG 13 (зелёный) 11,5кг</t>
  </si>
  <si>
    <t>Антифриз Fanfaro AFG 13 (зелёный) 1кг</t>
  </si>
  <si>
    <t>Антифриз Fanfaro AFG 13 (зелёный) 220кг</t>
  </si>
  <si>
    <t>Антифриз Fanfaro AFG 13 (зелёный) 5кг</t>
  </si>
  <si>
    <t>Антифриз Fanfaro AFG 13 (зелёный) 65кг</t>
  </si>
  <si>
    <t>Антифриз Favorit ТОСОЛ АМ 40 (синий) 1кг</t>
  </si>
  <si>
    <t>Антифриз Favorit ТОСОЛ АМ 40 (синий) 220кг</t>
  </si>
  <si>
    <t>Антифриз Favorit ТОСОЛ АМ 40 (синий) 65кг</t>
  </si>
  <si>
    <t>№ п/п</t>
  </si>
  <si>
    <t>Fanfaro Hydro HV ISO 22  208л масло гидравлическое</t>
  </si>
  <si>
    <t>Fanfaro Hydro HV ISO 22  20л масло гидравлическое</t>
  </si>
  <si>
    <t>Fanfaro Gazolin SAE 10W40 API SG/CD 4л масло моторное</t>
  </si>
  <si>
    <t>Fanfaro Gazolin SAE 10W40 API SG/CD 5л масло моторное</t>
  </si>
  <si>
    <t>Fanfaro TDX SAE 10W40 API CF-4/SL 5л масло моторное</t>
  </si>
  <si>
    <t>Fanfaro TRD-W SAE 10W40 API CI-4/CH-4/CG-4/CF-4/SL 10л масло моторное</t>
  </si>
  <si>
    <t>Fanfaro TRD-W SAE 10W40 API CI-4/CH-4/CG-4/CF-4/SL 5л масло моторное</t>
  </si>
  <si>
    <t>Fanfaro MAX 4+ SAE 75W90 API GL4+  1л масло трансмиссионное</t>
  </si>
  <si>
    <t>Fanfaro MAX 5 SAE 80W90 API GL5  1л масло трансмиссионное</t>
  </si>
  <si>
    <t>Антифриз концентрат Fanfaro AFG Plus(rot) 12+ (красный) 220кг</t>
  </si>
  <si>
    <t>Антифриз концентрат Fanfaro AFG Super(green) 13 (зелёный) 220кг</t>
  </si>
  <si>
    <t>Fanfaro FLX Flushing Oil  208л масло промывочное</t>
  </si>
  <si>
    <t>Дистрибьютор со склада</t>
  </si>
  <si>
    <t>Fanfaro MAX 6+ SAE 75W140 API GL5  1л масло трансмиссионное</t>
  </si>
  <si>
    <t>Fanfaro MAX 6+ SAE 75W140 API GL5  208л масло трансмиссионное</t>
  </si>
  <si>
    <t>Fanfaro MAX 6+ SAE 75W140 API GL5  20л масло трансмиссионное</t>
  </si>
  <si>
    <t>Fanfaro TDI SAE 10W40 API CH-4/SL 1л масло моторное</t>
  </si>
  <si>
    <t>Fanfaro TDI SAE 10W40 API CH-4/SL 5л масло моторное</t>
  </si>
  <si>
    <t>Fanfaro TRD SAE 5W30 API CH-4/CG-4/CF-4/CF/SJ 208л масло моторное</t>
  </si>
  <si>
    <t>Fanfaro TRD SAE 5W30 API CH-4/CG-4/CF-4/CF/SJ 20л масло моторное</t>
  </si>
  <si>
    <t>Fanfaro TRD SAE 5W40 API CH-4/CG-4/CF-4/CF/SJ 208л масло моторное</t>
  </si>
  <si>
    <t>Fanfaro TRD SAE 5W40 API CH-4/CG-4/CF-4/CF/SJ 20л масло моторное</t>
  </si>
  <si>
    <t>Fanfaro TSN SAE 10W40 API SN/SM/CF 20л масло моторное</t>
  </si>
  <si>
    <t>Fanfaro TSN SAE 10W40 API SN/SM/CF 5л масло моторное</t>
  </si>
  <si>
    <t>Антифриз Favorit ТОСОЛ АМ 40 (синий) 4,7 кг</t>
  </si>
  <si>
    <t>Антифриз Favorit ТОСОЛ АМ 40 (синий) 5,0 кг</t>
  </si>
  <si>
    <t>Прочее</t>
  </si>
  <si>
    <t>Масло индустриальное</t>
  </si>
  <si>
    <t>Жидкость охлаждающая</t>
  </si>
  <si>
    <t>Жидкость трансмиссионная</t>
  </si>
  <si>
    <t>Масло моторное для бензиновых ДВС</t>
  </si>
  <si>
    <t>Масло моторное для дизельных ДВС</t>
  </si>
  <si>
    <t>Масло моторное для 2-х и 4-х тактных ДВС</t>
  </si>
  <si>
    <t>HC</t>
  </si>
  <si>
    <t>FS</t>
  </si>
  <si>
    <t>SS</t>
  </si>
  <si>
    <t>MG</t>
  </si>
  <si>
    <t>Fully Synthetic</t>
  </si>
  <si>
    <t>Semi Synthetic</t>
  </si>
  <si>
    <t>Hydro Cracking</t>
  </si>
  <si>
    <t>Multi-Grade</t>
  </si>
  <si>
    <t>Полная синтетика</t>
  </si>
  <si>
    <t>Синтетика</t>
  </si>
  <si>
    <t>Полусинтетика</t>
  </si>
  <si>
    <t>Минеральное</t>
  </si>
  <si>
    <t>Карбоксилат</t>
  </si>
  <si>
    <t>CX</t>
  </si>
  <si>
    <t>Multi Grade</t>
  </si>
  <si>
    <t>Силикат</t>
  </si>
  <si>
    <t>SC</t>
  </si>
  <si>
    <t>Sili Cate</t>
  </si>
  <si>
    <t>Carbo Xylate</t>
  </si>
  <si>
    <t>База</t>
  </si>
  <si>
    <t>Терминология</t>
  </si>
  <si>
    <t>№</t>
  </si>
  <si>
    <t>Fanfaro M-2T 2Tact  API TC 1л масло моторное для 2-х тактных ДВС</t>
  </si>
  <si>
    <t>Fanfaro M-2T OUTBOARD 2Tact  API TC-W3 1л масло моторное для 2-х тактных ДВС</t>
  </si>
  <si>
    <t>Fanfaro M-4T Plus 4-Tact 1л масло моторное для 4-х тактных ДВС</t>
  </si>
  <si>
    <t>Группа товара</t>
  </si>
  <si>
    <t>Основа товара</t>
  </si>
  <si>
    <t>Примечание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</si>
</sst>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#,##0.00_р_."/>
    <numFmt numFmtId="165" formatCode="#,##0.00_ ;\-#,##0.00\ "/>
  </numFmts>
  <fonts count="13">
    <font>
      <sz val="10"/>
      <color theme="1"/>
      <name val="Arial Unicode MS"/>
      <family val="2"/>
      <charset val="204"/>
    </font>
    <font>
      <b/>
      <sz val="10"/>
      <color rgb="FF000099"/>
      <name val="Arial Unicode MS"/>
      <family val="2"/>
      <charset val="204"/>
    </font>
    <font>
      <b/>
      <sz val="10"/>
      <color indexed="18"/>
      <name val="Arial Unicode MS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3" tint="-0.249977111117893"/>
      <name val="Arial Unicode MS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0"/>
      <color theme="0"/>
      <name val="Arial Unicode MS"/>
      <family val="2"/>
      <charset val="204"/>
    </font>
    <font>
      <b/>
      <sz val="10"/>
      <name val="Arial Unicode MS"/>
      <family val="2"/>
      <charset val="204"/>
    </font>
    <font>
      <b/>
      <sz val="10"/>
      <color rgb="FF002060"/>
      <name val="Arial Unicode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33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43" fontId="2" fillId="0" borderId="1" xfId="0" quotePrefix="1" applyNumberFormat="1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 wrapText="1"/>
    </xf>
    <xf numFmtId="164" fontId="5" fillId="0" borderId="1" xfId="0" quotePrefix="1" applyNumberFormat="1" applyFont="1" applyFill="1" applyBorder="1"/>
    <xf numFmtId="39" fontId="2" fillId="0" borderId="3" xfId="0" quotePrefix="1" applyNumberFormat="1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164" fontId="5" fillId="0" borderId="1" xfId="1" applyNumberFormat="1" applyFont="1" applyFill="1" applyBorder="1"/>
    <xf numFmtId="0" fontId="5" fillId="0" borderId="1" xfId="0" applyFont="1" applyBorder="1"/>
    <xf numFmtId="0" fontId="5" fillId="0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/>
    <xf numFmtId="2" fontId="5" fillId="0" borderId="1" xfId="0" applyNumberFormat="1" applyFont="1" applyFill="1" applyBorder="1" applyAlignment="1">
      <alignment horizontal="right" vertical="top"/>
    </xf>
    <xf numFmtId="164" fontId="5" fillId="0" borderId="1" xfId="0" applyNumberFormat="1" applyFont="1" applyFill="1" applyBorder="1"/>
    <xf numFmtId="0" fontId="5" fillId="0" borderId="0" xfId="0" applyFont="1" applyBorder="1"/>
    <xf numFmtId="0" fontId="5" fillId="0" borderId="0" xfId="0" applyFont="1"/>
    <xf numFmtId="0" fontId="5" fillId="0" borderId="1" xfId="0" applyNumberFormat="1" applyFont="1" applyFill="1" applyBorder="1" applyAlignment="1">
      <alignment horizontal="right" vertical="top"/>
    </xf>
    <xf numFmtId="4" fontId="5" fillId="0" borderId="1" xfId="0" applyNumberFormat="1" applyFont="1" applyFill="1" applyBorder="1" applyAlignment="1">
      <alignment horizontal="right" vertical="top"/>
    </xf>
    <xf numFmtId="164" fontId="2" fillId="0" borderId="3" xfId="0" quotePrefix="1" applyNumberFormat="1" applyFont="1" applyFill="1" applyBorder="1" applyAlignment="1">
      <alignment horizontal="center"/>
    </xf>
    <xf numFmtId="164" fontId="5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43" fontId="2" fillId="3" borderId="1" xfId="0" applyNumberFormat="1" applyFont="1" applyFill="1" applyBorder="1" applyAlignment="1">
      <alignment horizontal="center"/>
    </xf>
    <xf numFmtId="43" fontId="2" fillId="3" borderId="1" xfId="0" quotePrefix="1" applyNumberFormat="1" applyFont="1" applyFill="1" applyBorder="1" applyAlignment="1">
      <alignment horizontal="center"/>
    </xf>
    <xf numFmtId="39" fontId="2" fillId="3" borderId="3" xfId="0" quotePrefix="1" applyNumberFormat="1" applyFont="1" applyFill="1" applyBorder="1" applyAlignment="1">
      <alignment horizontal="center"/>
    </xf>
    <xf numFmtId="164" fontId="2" fillId="3" borderId="3" xfId="0" quotePrefix="1" applyNumberFormat="1" applyFont="1" applyFill="1" applyBorder="1" applyAlignment="1">
      <alignment horizontal="center"/>
    </xf>
    <xf numFmtId="39" fontId="2" fillId="3" borderId="3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quotePrefix="1" applyFont="1" applyFill="1" applyBorder="1"/>
    <xf numFmtId="164" fontId="5" fillId="3" borderId="1" xfId="0" quotePrefix="1" applyNumberFormat="1" applyFont="1" applyFill="1" applyBorder="1"/>
    <xf numFmtId="0" fontId="5" fillId="3" borderId="1" xfId="0" applyNumberFormat="1" applyFont="1" applyFill="1" applyBorder="1" applyAlignment="1">
      <alignment horizontal="right" vertical="top"/>
    </xf>
    <xf numFmtId="164" fontId="5" fillId="3" borderId="1" xfId="1" applyNumberFormat="1" applyFont="1" applyFill="1" applyBorder="1"/>
    <xf numFmtId="164" fontId="5" fillId="3" borderId="1" xfId="0" applyNumberFormat="1" applyFont="1" applyFill="1" applyBorder="1"/>
    <xf numFmtId="2" fontId="5" fillId="3" borderId="1" xfId="0" applyNumberFormat="1" applyFont="1" applyFill="1" applyBorder="1" applyAlignment="1">
      <alignment horizontal="right" vertical="top"/>
    </xf>
    <xf numFmtId="39" fontId="2" fillId="3" borderId="1" xfId="0" applyNumberFormat="1" applyFont="1" applyFill="1" applyBorder="1" applyAlignment="1">
      <alignment horizontal="center"/>
    </xf>
    <xf numFmtId="164" fontId="5" fillId="2" borderId="1" xfId="0" quotePrefix="1" applyNumberFormat="1" applyFont="1" applyFill="1" applyBorder="1"/>
    <xf numFmtId="0" fontId="5" fillId="3" borderId="3" xfId="0" applyFont="1" applyFill="1" applyBorder="1" applyAlignment="1">
      <alignment wrapText="1"/>
    </xf>
    <xf numFmtId="39" fontId="2" fillId="2" borderId="3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4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11" fillId="0" borderId="1" xfId="0" applyFont="1" applyBorder="1"/>
    <xf numFmtId="0" fontId="5" fillId="0" borderId="1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7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2" fillId="0" borderId="4" xfId="0" quotePrefix="1" applyFont="1" applyFill="1" applyBorder="1" applyAlignment="1">
      <alignment horizontal="center"/>
    </xf>
    <xf numFmtId="0" fontId="5" fillId="0" borderId="7" xfId="0" applyFont="1" applyBorder="1"/>
    <xf numFmtId="164" fontId="5" fillId="0" borderId="7" xfId="0" applyNumberFormat="1" applyFont="1" applyBorder="1"/>
    <xf numFmtId="0" fontId="11" fillId="0" borderId="4" xfId="0" applyFont="1" applyBorder="1"/>
    <xf numFmtId="0" fontId="5" fillId="0" borderId="2" xfId="0" applyFont="1" applyBorder="1"/>
    <xf numFmtId="164" fontId="5" fillId="0" borderId="6" xfId="0" applyNumberFormat="1" applyFont="1" applyBorder="1"/>
    <xf numFmtId="165" fontId="7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3" fontId="2" fillId="0" borderId="4" xfId="0" applyNumberFormat="1" applyFont="1" applyFill="1" applyBorder="1" applyAlignment="1">
      <alignment horizontal="center"/>
    </xf>
    <xf numFmtId="43" fontId="2" fillId="0" borderId="2" xfId="0" applyNumberFormat="1" applyFont="1" applyFill="1" applyBorder="1" applyAlignment="1">
      <alignment horizontal="center"/>
    </xf>
    <xf numFmtId="43" fontId="2" fillId="0" borderId="6" xfId="0" applyNumberFormat="1" applyFont="1" applyFill="1" applyBorder="1" applyAlignment="1">
      <alignment horizontal="center"/>
    </xf>
    <xf numFmtId="39" fontId="1" fillId="0" borderId="1" xfId="0" applyNumberFormat="1" applyFont="1" applyFill="1" applyBorder="1" applyAlignment="1">
      <alignment horizontal="center" wrapText="1"/>
    </xf>
    <xf numFmtId="39" fontId="1" fillId="0" borderId="4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43" fontId="1" fillId="0" borderId="1" xfId="0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F33CC"/>
      <color rgb="FF006600"/>
      <color rgb="FF008000"/>
      <color rgb="FFFFFF99"/>
      <color rgb="FFFFCC66"/>
      <color rgb="FF00FFFF"/>
      <color rgb="FF8BE1FF"/>
      <color rgb="FF47CFFF"/>
      <color rgb="FF25C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1323975</xdr:colOff>
      <xdr:row>4</xdr:row>
      <xdr:rowOff>38100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190500"/>
          <a:ext cx="2266950" cy="609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1438275</xdr:colOff>
      <xdr:row>1</xdr:row>
      <xdr:rowOff>17336</xdr:rowOff>
    </xdr:from>
    <xdr:to>
      <xdr:col>10</xdr:col>
      <xdr:colOff>838200</xdr:colOff>
      <xdr:row>6</xdr:row>
      <xdr:rowOff>183459</xdr:rowOff>
    </xdr:to>
    <xdr:sp macro="" textlink="">
      <xdr:nvSpPr>
        <xdr:cNvPr id="3" name="Прямоугольник 2"/>
        <xdr:cNvSpPr/>
      </xdr:nvSpPr>
      <xdr:spPr>
        <a:xfrm>
          <a:off x="2752725" y="207836"/>
          <a:ext cx="6257925" cy="1118623"/>
        </a:xfrm>
        <a:prstGeom prst="rect">
          <a:avLst/>
        </a:prstGeom>
        <a:solidFill>
          <a:schemeClr val="bg1"/>
        </a:solidFill>
        <a:ln w="25400" cmpd="sng">
          <a:solidFill>
            <a:srgbClr val="00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>
            <a:spcBef>
              <a:spcPts val="0"/>
            </a:spcBef>
          </a:pP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Центр продаж №1 ДПР ООО УК «Авторейд»   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Директор: Драгун</a:t>
          </a:r>
          <a:r>
            <a:rPr lang="ru-RU" sz="1000" b="1" baseline="0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Александр Сергеевич</a:t>
          </a:r>
          <a:endParaRPr lang="ru-RU" sz="1000" b="1">
            <a:solidFill>
              <a:sysClr val="windowText" lastClr="000000"/>
            </a:solidFill>
            <a:latin typeface="Courier New" pitchFamily="49" charset="0"/>
            <a:ea typeface="Arial Unicode MS" pitchFamily="34" charset="-128"/>
            <a:cs typeface="Courier New" pitchFamily="49" charset="0"/>
          </a:endParaRPr>
        </a:p>
        <a:p>
          <a:pPr>
            <a:spcBef>
              <a:spcPts val="0"/>
            </a:spcBef>
          </a:pP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Адрес рабочий: 630080,г.  Новосибирск   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Телефон:        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+ 7 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(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903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)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076-6226</a:t>
          </a:r>
          <a:r>
            <a:rPr lang="en-US" sz="1000" b="1" baseline="0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</a:t>
          </a:r>
          <a:endParaRPr lang="en-US" sz="1000" b="1">
            <a:solidFill>
              <a:sysClr val="windowText" lastClr="000000"/>
            </a:solidFill>
            <a:latin typeface="Courier New" pitchFamily="49" charset="0"/>
            <a:ea typeface="+mn-ea"/>
            <a:cs typeface="Courier New" pitchFamily="49" charset="0"/>
          </a:endParaRPr>
        </a:p>
        <a:p>
          <a:pPr>
            <a:spcBef>
              <a:spcPts val="0"/>
            </a:spcBef>
          </a:pP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улица  Первомайская дом №140, кор. №4    E-mail:  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      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</a:t>
          </a:r>
          <a:r>
            <a:rPr lang="ru-RU" sz="8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  </a:t>
          </a:r>
          <a:r>
            <a:rPr lang="en-US" sz="1000" b="0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dsr</a:t>
          </a:r>
          <a:r>
            <a:rPr lang="en-US" sz="1000" b="1">
              <a:solidFill>
                <a:sysClr val="windowText" lastClr="000000"/>
              </a:solidFill>
              <a:latin typeface="Candara" pitchFamily="34" charset="0"/>
              <a:ea typeface="Arial Unicode MS" pitchFamily="34" charset="-128"/>
              <a:cs typeface="Courier New" pitchFamily="49" charset="0"/>
            </a:rPr>
            <a:t>@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autoraid.ru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</a:t>
          </a:r>
          <a:endParaRPr lang="en-US" sz="1000" b="1">
            <a:solidFill>
              <a:sysClr val="windowText" lastClr="000000"/>
            </a:solidFill>
            <a:latin typeface="Courier New" pitchFamily="49" charset="0"/>
            <a:ea typeface="Arial Unicode MS" pitchFamily="34" charset="-128"/>
            <a:cs typeface="Courier New" pitchFamily="49" charset="0"/>
          </a:endParaRPr>
        </a:p>
        <a:p>
          <a:pPr>
            <a:spcBef>
              <a:spcPts val="0"/>
            </a:spcBef>
          </a:pPr>
          <a:r>
            <a:rPr lang="ru-RU" sz="6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</a:t>
          </a:r>
          <a:r>
            <a:rPr lang="en-US" sz="600" b="1" baseline="0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</a:t>
          </a:r>
          <a:r>
            <a:rPr lang="ru-RU" sz="6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</a:t>
          </a:r>
          <a:r>
            <a:rPr lang="en-US" sz="6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    </a:t>
          </a:r>
          <a:endParaRPr lang="en-US" sz="600" b="1" u="none">
            <a:solidFill>
              <a:sysClr val="windowText" lastClr="000000"/>
            </a:solidFill>
            <a:latin typeface="Courier New" pitchFamily="49" charset="0"/>
            <a:ea typeface="Arial Unicode MS" pitchFamily="34" charset="-128"/>
            <a:cs typeface="Courier New" pitchFamily="49" charset="0"/>
          </a:endParaRPr>
        </a:p>
        <a:p>
          <a:pPr>
            <a:spcBef>
              <a:spcPts val="0"/>
            </a:spcBef>
          </a:pPr>
          <a:r>
            <a:rPr lang="ru-RU" sz="6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                                      </a:t>
          </a:r>
        </a:p>
        <a:p>
          <a:pPr>
            <a:spcBef>
              <a:spcPts val="0"/>
            </a:spcBef>
          </a:pP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Время работы офиса:  с 09:00 до 17:00   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Телефон офисный: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+ 7 (383)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211-94-65</a:t>
          </a:r>
          <a:endParaRPr lang="ru-RU" sz="1000" b="1">
            <a:solidFill>
              <a:sysClr val="windowText" lastClr="000000"/>
            </a:solidFill>
            <a:latin typeface="Courier New" pitchFamily="49" charset="0"/>
            <a:ea typeface="Arial Unicode MS" pitchFamily="34" charset="-128"/>
            <a:cs typeface="Courier New" pitchFamily="49" charset="0"/>
          </a:endParaRPr>
        </a:p>
        <a:p>
          <a:pPr>
            <a:spcBef>
              <a:spcPts val="0"/>
            </a:spcBef>
          </a:pP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Выходной:        суббота, воскресенье    </a:t>
          </a:r>
          <a:r>
            <a:rPr lang="ru-RU" sz="1000" b="1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Телефон</a:t>
          </a:r>
          <a:r>
            <a:rPr lang="en-US" sz="1000" b="1" baseline="0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 </a:t>
          </a:r>
          <a:r>
            <a:rPr lang="ru-RU" sz="1000" b="1" baseline="0">
              <a:solidFill>
                <a:sysClr val="windowText" lastClr="000000"/>
              </a:solidFill>
              <a:latin typeface="Courier New" pitchFamily="49" charset="0"/>
              <a:ea typeface="+mn-ea"/>
              <a:cs typeface="Courier New" pitchFamily="49" charset="0"/>
            </a:rPr>
            <a:t>офисный: + 7 (383) 211-94-66</a:t>
          </a:r>
          <a:r>
            <a:rPr lang="en-US" sz="1000" b="1">
              <a:solidFill>
                <a:sysClr val="windowText" lastClr="000000"/>
              </a:solidFill>
              <a:latin typeface="Courier New" pitchFamily="49" charset="0"/>
              <a:ea typeface="Arial Unicode MS" pitchFamily="34" charset="-128"/>
              <a:cs typeface="Courier New" pitchFamily="49" charset="0"/>
            </a:rPr>
            <a:t>          </a:t>
          </a:r>
          <a:endParaRPr lang="ru-RU" sz="1000" b="1">
            <a:solidFill>
              <a:sysClr val="windowText" lastClr="000000"/>
            </a:solidFill>
            <a:latin typeface="Courier New" pitchFamily="49" charset="0"/>
            <a:ea typeface="Arial Unicode MS" pitchFamily="34" charset="-128"/>
            <a:cs typeface="Courier New" pitchFamily="49" charset="0"/>
          </a:endParaRPr>
        </a:p>
      </xdr:txBody>
    </xdr:sp>
    <xdr:clientData/>
  </xdr:twoCellAnchor>
  <xdr:twoCellAnchor editAs="oneCell">
    <xdr:from>
      <xdr:col>1</xdr:col>
      <xdr:colOff>0</xdr:colOff>
      <xdr:row>4</xdr:row>
      <xdr:rowOff>38100</xdr:rowOff>
    </xdr:from>
    <xdr:to>
      <xdr:col>3</xdr:col>
      <xdr:colOff>1323975</xdr:colOff>
      <xdr:row>7</xdr:row>
      <xdr:rowOff>0</xdr:rowOff>
    </xdr:to>
    <xdr:pic>
      <xdr:nvPicPr>
        <xdr:cNvPr id="4" name="Picture 2" descr="C:\Users\Denis\Desktop\11234\Фанфаро\7Eo6Yrq1ahg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0" y="800100"/>
          <a:ext cx="22669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1438274</xdr:colOff>
      <xdr:row>4</xdr:row>
      <xdr:rowOff>33723</xdr:rowOff>
    </xdr:from>
    <xdr:to>
      <xdr:col>10</xdr:col>
      <xdr:colOff>838199</xdr:colOff>
      <xdr:row>4</xdr:row>
      <xdr:rowOff>35311</xdr:rowOff>
    </xdr:to>
    <xdr:cxnSp macro="">
      <xdr:nvCxnSpPr>
        <xdr:cNvPr id="6" name="Прямая соединительная линия 5"/>
        <xdr:cNvCxnSpPr/>
      </xdr:nvCxnSpPr>
      <xdr:spPr>
        <a:xfrm rot="10800000" flipH="1">
          <a:off x="2752724" y="795723"/>
          <a:ext cx="6096000" cy="1588"/>
        </a:xfrm>
        <a:prstGeom prst="line">
          <a:avLst/>
        </a:prstGeom>
        <a:ln w="25400" cmpd="sng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9:AD327"/>
  <sheetViews>
    <sheetView tabSelected="1" workbookViewId="0">
      <selection activeCell="AE2" sqref="AE2"/>
    </sheetView>
  </sheetViews>
  <sheetFormatPr defaultRowHeight="15"/>
  <cols>
    <col min="1" max="1" width="5.5703125" style="20" customWidth="1"/>
    <col min="2" max="2" width="4.5703125" style="20" customWidth="1"/>
    <col min="3" max="3" width="9.5703125" style="20" customWidth="1"/>
    <col min="4" max="4" width="91.140625" style="20" customWidth="1"/>
    <col min="5" max="6" width="9.140625" style="20" hidden="1" customWidth="1"/>
    <col min="7" max="7" width="9.28515625" style="20" customWidth="1"/>
    <col min="8" max="8" width="9.140625" style="20" hidden="1" customWidth="1"/>
    <col min="9" max="9" width="12.28515625" style="20" hidden="1" customWidth="1"/>
    <col min="10" max="10" width="9.140625" style="20" hidden="1" customWidth="1"/>
    <col min="11" max="11" width="12.7109375" style="24" customWidth="1"/>
    <col min="12" max="13" width="9.140625" style="20" hidden="1" customWidth="1"/>
    <col min="14" max="14" width="13.5703125" style="20" hidden="1" customWidth="1"/>
    <col min="15" max="16" width="9.140625" style="20" hidden="1" customWidth="1"/>
    <col min="17" max="17" width="13.5703125" style="20" hidden="1" customWidth="1"/>
    <col min="18" max="19" width="9.140625" style="20" hidden="1" customWidth="1"/>
    <col min="20" max="20" width="13.5703125" style="20" hidden="1" customWidth="1"/>
    <col min="21" max="22" width="9.140625" style="20" hidden="1" customWidth="1"/>
    <col min="23" max="23" width="13.5703125" style="20" hidden="1" customWidth="1"/>
    <col min="24" max="24" width="9.140625" style="20" hidden="1" customWidth="1"/>
    <col min="25" max="25" width="11.140625" style="20" hidden="1" customWidth="1"/>
    <col min="26" max="26" width="13.5703125" style="20" hidden="1" customWidth="1"/>
    <col min="27" max="28" width="9.140625" style="20" hidden="1" customWidth="1"/>
    <col min="29" max="29" width="1.85546875" style="20" customWidth="1"/>
    <col min="30" max="16384" width="9.140625" style="20"/>
  </cols>
  <sheetData>
    <row r="9" spans="2:30" s="2" customFormat="1" ht="33.75" customHeight="1">
      <c r="B9" s="7" t="s">
        <v>260</v>
      </c>
      <c r="C9" s="7" t="s">
        <v>320</v>
      </c>
      <c r="D9" s="65" t="s">
        <v>319</v>
      </c>
      <c r="E9" s="71"/>
      <c r="F9" s="71"/>
      <c r="G9" s="64">
        <v>54.24</v>
      </c>
      <c r="H9" s="72" t="s">
        <v>273</v>
      </c>
      <c r="I9" s="72"/>
      <c r="J9" s="69" t="s">
        <v>222</v>
      </c>
      <c r="K9" s="69"/>
      <c r="L9" s="69"/>
      <c r="M9" s="69" t="s">
        <v>223</v>
      </c>
      <c r="N9" s="69"/>
      <c r="O9" s="69"/>
      <c r="P9" s="69" t="s">
        <v>224</v>
      </c>
      <c r="Q9" s="69"/>
      <c r="R9" s="69"/>
      <c r="S9" s="69" t="s">
        <v>225</v>
      </c>
      <c r="T9" s="69"/>
      <c r="U9" s="69"/>
      <c r="V9" s="69" t="s">
        <v>226</v>
      </c>
      <c r="W9" s="69"/>
      <c r="X9" s="69"/>
      <c r="Y9" s="69" t="s">
        <v>0</v>
      </c>
      <c r="Z9" s="69"/>
      <c r="AA9" s="69"/>
      <c r="AB9" s="70"/>
      <c r="AC9" s="44"/>
      <c r="AD9" s="11"/>
    </row>
    <row r="10" spans="2:30" s="1" customFormat="1" ht="15" customHeight="1">
      <c r="B10" s="3" t="s">
        <v>315</v>
      </c>
      <c r="C10" s="3" t="s">
        <v>313</v>
      </c>
      <c r="D10" s="3" t="s">
        <v>1</v>
      </c>
      <c r="E10" s="4" t="s">
        <v>6</v>
      </c>
      <c r="F10" s="3" t="s">
        <v>2</v>
      </c>
      <c r="G10" s="5" t="s">
        <v>100</v>
      </c>
      <c r="H10" s="6" t="s">
        <v>99</v>
      </c>
      <c r="I10" s="6" t="s">
        <v>98</v>
      </c>
      <c r="J10" s="9" t="s">
        <v>99</v>
      </c>
      <c r="K10" s="23" t="s">
        <v>98</v>
      </c>
      <c r="L10" s="10" t="s">
        <v>5</v>
      </c>
      <c r="M10" s="9" t="s">
        <v>99</v>
      </c>
      <c r="N10" s="9" t="s">
        <v>98</v>
      </c>
      <c r="O10" s="10" t="s">
        <v>5</v>
      </c>
      <c r="P10" s="9" t="s">
        <v>99</v>
      </c>
      <c r="Q10" s="9" t="s">
        <v>98</v>
      </c>
      <c r="R10" s="10" t="s">
        <v>5</v>
      </c>
      <c r="S10" s="9" t="s">
        <v>99</v>
      </c>
      <c r="T10" s="9" t="s">
        <v>98</v>
      </c>
      <c r="U10" s="10" t="s">
        <v>5</v>
      </c>
      <c r="V10" s="9" t="s">
        <v>99</v>
      </c>
      <c r="W10" s="9" t="s">
        <v>98</v>
      </c>
      <c r="X10" s="10" t="s">
        <v>5</v>
      </c>
      <c r="Y10" s="9" t="s">
        <v>99</v>
      </c>
      <c r="Z10" s="9" t="s">
        <v>98</v>
      </c>
      <c r="AA10" s="10" t="s">
        <v>5</v>
      </c>
      <c r="AB10" s="43" t="s">
        <v>5</v>
      </c>
      <c r="AC10" s="12"/>
      <c r="AD10" s="12"/>
    </row>
    <row r="11" spans="2:30" s="1" customFormat="1" ht="15" customHeight="1">
      <c r="B11" s="42"/>
      <c r="C11" s="27"/>
      <c r="D11" s="26" t="s">
        <v>288</v>
      </c>
      <c r="E11" s="25"/>
      <c r="F11" s="27"/>
      <c r="G11" s="28"/>
      <c r="H11" s="29"/>
      <c r="I11" s="29"/>
      <c r="J11" s="30"/>
      <c r="K11" s="31"/>
      <c r="L11" s="32"/>
      <c r="M11" s="30"/>
      <c r="N11" s="30"/>
      <c r="O11" s="32"/>
      <c r="P11" s="30"/>
      <c r="Q11" s="30"/>
      <c r="R11" s="32"/>
      <c r="S11" s="30"/>
      <c r="T11" s="30"/>
      <c r="U11" s="32"/>
      <c r="V11" s="30"/>
      <c r="W11" s="30"/>
      <c r="X11" s="32"/>
      <c r="Y11" s="30"/>
      <c r="Z11" s="30"/>
      <c r="AA11" s="32"/>
      <c r="AB11" s="40"/>
      <c r="AC11" s="12"/>
      <c r="AD11" s="12"/>
    </row>
    <row r="12" spans="2:30" ht="15" customHeight="1">
      <c r="B12" s="14">
        <v>1</v>
      </c>
      <c r="C12" s="50" t="s">
        <v>294</v>
      </c>
      <c r="D12" s="15" t="s">
        <v>101</v>
      </c>
      <c r="E12" s="16" t="s">
        <v>4</v>
      </c>
      <c r="F12" s="16" t="s">
        <v>3</v>
      </c>
      <c r="G12" s="8">
        <f>G9</f>
        <v>54.24</v>
      </c>
      <c r="H12" s="17">
        <v>44.88</v>
      </c>
      <c r="I12" s="13">
        <f t="shared" ref="I12:I60" si="0">H12*G12</f>
        <v>2434.2912000000001</v>
      </c>
      <c r="J12" s="18">
        <f t="shared" ref="J12:J60" si="1">H12*(100+L12)/100</f>
        <v>65.076000000000008</v>
      </c>
      <c r="K12" s="13">
        <f t="shared" ref="K12:K60" si="2">J12*G12</f>
        <v>3529.7222400000005</v>
      </c>
      <c r="L12" s="8">
        <v>45</v>
      </c>
      <c r="M12" s="13">
        <f t="shared" ref="M12:M60" si="3">H12*(100+O12)/100</f>
        <v>65.973600000000005</v>
      </c>
      <c r="N12" s="13">
        <f t="shared" ref="N12:N60" si="4">M12*G12</f>
        <v>3578.4080640000002</v>
      </c>
      <c r="O12" s="8">
        <f t="shared" ref="O12:O60" si="5">L12+2</f>
        <v>47</v>
      </c>
      <c r="P12" s="13">
        <f t="shared" ref="P12:P60" si="6">H12*(100+R12)/100</f>
        <v>66.42240000000001</v>
      </c>
      <c r="Q12" s="13">
        <f t="shared" ref="Q12:Q60" si="7">P12*G12</f>
        <v>3602.7509760000007</v>
      </c>
      <c r="R12" s="8">
        <f t="shared" ref="R12:R60" si="8">L12+3</f>
        <v>48</v>
      </c>
      <c r="S12" s="13">
        <f t="shared" ref="S12:S60" si="9">H12*(100+U12)/100</f>
        <v>66.871200000000002</v>
      </c>
      <c r="T12" s="13">
        <f t="shared" ref="T12:T60" si="10">S12*G12</f>
        <v>3627.0938880000003</v>
      </c>
      <c r="U12" s="8">
        <f t="shared" ref="U12:U60" si="11">L12+4</f>
        <v>49</v>
      </c>
      <c r="V12" s="13">
        <f t="shared" ref="V12:V60" si="12">H12*(100+X12)/100</f>
        <v>67.319999999999993</v>
      </c>
      <c r="W12" s="13">
        <f t="shared" ref="W12:W60" si="13">V12*G12</f>
        <v>3651.4367999999999</v>
      </c>
      <c r="X12" s="8">
        <f t="shared" ref="X12:X60" si="14">L12+5</f>
        <v>50</v>
      </c>
      <c r="Y12" s="13">
        <f t="shared" ref="Y12:Y60" si="15">H12*(100+AA12)/100</f>
        <v>100.98</v>
      </c>
      <c r="Z12" s="13">
        <f t="shared" ref="Z12:Z60" si="16">Y12*G12</f>
        <v>5477.1552000000001</v>
      </c>
      <c r="AA12" s="8">
        <v>125</v>
      </c>
      <c r="AB12" s="41">
        <v>55</v>
      </c>
      <c r="AC12" s="19"/>
      <c r="AD12" s="19"/>
    </row>
    <row r="13" spans="2:30" ht="15" hidden="1" customHeight="1">
      <c r="B13" s="14"/>
      <c r="C13" s="50"/>
      <c r="D13" s="45" t="s">
        <v>102</v>
      </c>
      <c r="E13" s="16" t="s">
        <v>4</v>
      </c>
      <c r="F13" s="16" t="s">
        <v>3</v>
      </c>
      <c r="G13" s="8">
        <f>G9</f>
        <v>54.24</v>
      </c>
      <c r="H13" s="21"/>
      <c r="I13" s="13">
        <f t="shared" si="0"/>
        <v>0</v>
      </c>
      <c r="J13" s="18">
        <f t="shared" si="1"/>
        <v>0</v>
      </c>
      <c r="K13" s="13">
        <f t="shared" si="2"/>
        <v>0</v>
      </c>
      <c r="L13" s="8">
        <v>45</v>
      </c>
      <c r="M13" s="13">
        <f t="shared" si="3"/>
        <v>0</v>
      </c>
      <c r="N13" s="13">
        <f t="shared" si="4"/>
        <v>0</v>
      </c>
      <c r="O13" s="8">
        <f t="shared" si="5"/>
        <v>47</v>
      </c>
      <c r="P13" s="13">
        <f t="shared" si="6"/>
        <v>0</v>
      </c>
      <c r="Q13" s="13">
        <f t="shared" si="7"/>
        <v>0</v>
      </c>
      <c r="R13" s="8">
        <f t="shared" si="8"/>
        <v>48</v>
      </c>
      <c r="S13" s="13">
        <f t="shared" si="9"/>
        <v>0</v>
      </c>
      <c r="T13" s="13">
        <f t="shared" si="10"/>
        <v>0</v>
      </c>
      <c r="U13" s="8">
        <f t="shared" si="11"/>
        <v>49</v>
      </c>
      <c r="V13" s="13">
        <f t="shared" si="12"/>
        <v>0</v>
      </c>
      <c r="W13" s="13">
        <f t="shared" si="13"/>
        <v>0</v>
      </c>
      <c r="X13" s="8">
        <f t="shared" si="14"/>
        <v>50</v>
      </c>
      <c r="Y13" s="13">
        <f t="shared" si="15"/>
        <v>0</v>
      </c>
      <c r="Z13" s="13">
        <f t="shared" si="16"/>
        <v>0</v>
      </c>
      <c r="AA13" s="8">
        <v>125</v>
      </c>
      <c r="AB13" s="41">
        <v>55</v>
      </c>
      <c r="AC13" s="19"/>
      <c r="AD13" s="19"/>
    </row>
    <row r="14" spans="2:30" ht="15" hidden="1" customHeight="1">
      <c r="B14" s="14"/>
      <c r="C14" s="50"/>
      <c r="D14" s="45" t="s">
        <v>103</v>
      </c>
      <c r="E14" s="16" t="s">
        <v>4</v>
      </c>
      <c r="F14" s="16" t="s">
        <v>3</v>
      </c>
      <c r="G14" s="8">
        <f>G9</f>
        <v>54.24</v>
      </c>
      <c r="H14" s="17">
        <v>452.41</v>
      </c>
      <c r="I14" s="13">
        <f t="shared" si="0"/>
        <v>24538.718400000002</v>
      </c>
      <c r="J14" s="18">
        <f t="shared" si="1"/>
        <v>655.99450000000002</v>
      </c>
      <c r="K14" s="13">
        <f t="shared" si="2"/>
        <v>35581.141680000001</v>
      </c>
      <c r="L14" s="8">
        <v>45</v>
      </c>
      <c r="M14" s="13">
        <f t="shared" si="3"/>
        <v>665.04270000000008</v>
      </c>
      <c r="N14" s="13">
        <f t="shared" si="4"/>
        <v>36071.916048000006</v>
      </c>
      <c r="O14" s="8">
        <f t="shared" si="5"/>
        <v>47</v>
      </c>
      <c r="P14" s="13">
        <f t="shared" si="6"/>
        <v>669.56680000000006</v>
      </c>
      <c r="Q14" s="13">
        <f t="shared" si="7"/>
        <v>36317.303232000006</v>
      </c>
      <c r="R14" s="8">
        <f t="shared" si="8"/>
        <v>48</v>
      </c>
      <c r="S14" s="13">
        <f t="shared" si="9"/>
        <v>674.09089999999992</v>
      </c>
      <c r="T14" s="13">
        <f t="shared" si="10"/>
        <v>36562.690415999998</v>
      </c>
      <c r="U14" s="8">
        <f t="shared" si="11"/>
        <v>49</v>
      </c>
      <c r="V14" s="13">
        <f t="shared" si="12"/>
        <v>678.61500000000001</v>
      </c>
      <c r="W14" s="13">
        <f t="shared" si="13"/>
        <v>36808.077600000004</v>
      </c>
      <c r="X14" s="8">
        <f t="shared" si="14"/>
        <v>50</v>
      </c>
      <c r="Y14" s="13">
        <f t="shared" si="15"/>
        <v>1017.9225</v>
      </c>
      <c r="Z14" s="13">
        <f t="shared" si="16"/>
        <v>55212.116400000006</v>
      </c>
      <c r="AA14" s="8">
        <v>125</v>
      </c>
      <c r="AB14" s="41">
        <v>55</v>
      </c>
      <c r="AC14" s="19"/>
      <c r="AD14" s="19"/>
    </row>
    <row r="15" spans="2:30" ht="15" customHeight="1">
      <c r="B15" s="14">
        <v>2</v>
      </c>
      <c r="C15" s="50" t="s">
        <v>294</v>
      </c>
      <c r="D15" s="15" t="s">
        <v>104</v>
      </c>
      <c r="E15" s="16" t="s">
        <v>4</v>
      </c>
      <c r="F15" s="16" t="s">
        <v>3</v>
      </c>
      <c r="G15" s="8">
        <f>G9</f>
        <v>54.24</v>
      </c>
      <c r="H15" s="17">
        <v>46.23</v>
      </c>
      <c r="I15" s="13">
        <f t="shared" si="0"/>
        <v>2507.5151999999998</v>
      </c>
      <c r="J15" s="18">
        <f t="shared" si="1"/>
        <v>67.033499999999989</v>
      </c>
      <c r="K15" s="13">
        <f t="shared" si="2"/>
        <v>3635.8970399999994</v>
      </c>
      <c r="L15" s="8">
        <v>45</v>
      </c>
      <c r="M15" s="13">
        <f t="shared" si="3"/>
        <v>67.958100000000002</v>
      </c>
      <c r="N15" s="13">
        <f t="shared" si="4"/>
        <v>3686.0473440000001</v>
      </c>
      <c r="O15" s="8">
        <f t="shared" si="5"/>
        <v>47</v>
      </c>
      <c r="P15" s="13">
        <f t="shared" si="6"/>
        <v>68.420400000000001</v>
      </c>
      <c r="Q15" s="13">
        <f t="shared" si="7"/>
        <v>3711.122496</v>
      </c>
      <c r="R15" s="8">
        <f t="shared" si="8"/>
        <v>48</v>
      </c>
      <c r="S15" s="13">
        <f t="shared" si="9"/>
        <v>68.8827</v>
      </c>
      <c r="T15" s="13">
        <f t="shared" si="10"/>
        <v>3736.1976480000003</v>
      </c>
      <c r="U15" s="8">
        <f t="shared" si="11"/>
        <v>49</v>
      </c>
      <c r="V15" s="13">
        <f t="shared" si="12"/>
        <v>69.344999999999985</v>
      </c>
      <c r="W15" s="13">
        <f t="shared" si="13"/>
        <v>3761.2727999999993</v>
      </c>
      <c r="X15" s="8">
        <f t="shared" si="14"/>
        <v>50</v>
      </c>
      <c r="Y15" s="13">
        <f t="shared" si="15"/>
        <v>104.0175</v>
      </c>
      <c r="Z15" s="13">
        <f t="shared" si="16"/>
        <v>5641.9092000000001</v>
      </c>
      <c r="AA15" s="8">
        <v>125</v>
      </c>
      <c r="AB15" s="41">
        <v>55</v>
      </c>
      <c r="AC15" s="19"/>
      <c r="AD15" s="19"/>
    </row>
    <row r="16" spans="2:30" ht="15" hidden="1" customHeight="1">
      <c r="B16" s="14"/>
      <c r="C16" s="50"/>
      <c r="D16" s="45" t="s">
        <v>105</v>
      </c>
      <c r="E16" s="16" t="s">
        <v>4</v>
      </c>
      <c r="F16" s="16" t="s">
        <v>3</v>
      </c>
      <c r="G16" s="8">
        <f>G9</f>
        <v>54.24</v>
      </c>
      <c r="H16" s="21"/>
      <c r="I16" s="13">
        <f t="shared" si="0"/>
        <v>0</v>
      </c>
      <c r="J16" s="18">
        <f t="shared" si="1"/>
        <v>0</v>
      </c>
      <c r="K16" s="13">
        <f t="shared" si="2"/>
        <v>0</v>
      </c>
      <c r="L16" s="8">
        <v>45</v>
      </c>
      <c r="M16" s="13">
        <f t="shared" si="3"/>
        <v>0</v>
      </c>
      <c r="N16" s="13">
        <f t="shared" si="4"/>
        <v>0</v>
      </c>
      <c r="O16" s="8">
        <f t="shared" si="5"/>
        <v>47</v>
      </c>
      <c r="P16" s="13">
        <f t="shared" si="6"/>
        <v>0</v>
      </c>
      <c r="Q16" s="13">
        <f t="shared" si="7"/>
        <v>0</v>
      </c>
      <c r="R16" s="8">
        <f t="shared" si="8"/>
        <v>48</v>
      </c>
      <c r="S16" s="13">
        <f t="shared" si="9"/>
        <v>0</v>
      </c>
      <c r="T16" s="13">
        <f t="shared" si="10"/>
        <v>0</v>
      </c>
      <c r="U16" s="8">
        <f t="shared" si="11"/>
        <v>49</v>
      </c>
      <c r="V16" s="13">
        <f t="shared" si="12"/>
        <v>0</v>
      </c>
      <c r="W16" s="13">
        <f t="shared" si="13"/>
        <v>0</v>
      </c>
      <c r="X16" s="8">
        <f t="shared" si="14"/>
        <v>50</v>
      </c>
      <c r="Y16" s="13">
        <f t="shared" si="15"/>
        <v>0</v>
      </c>
      <c r="Z16" s="13">
        <f t="shared" si="16"/>
        <v>0</v>
      </c>
      <c r="AA16" s="8">
        <v>125</v>
      </c>
      <c r="AB16" s="41">
        <v>55</v>
      </c>
      <c r="AC16" s="19"/>
      <c r="AD16" s="19"/>
    </row>
    <row r="17" spans="2:30" ht="15" hidden="1" customHeight="1">
      <c r="B17" s="14"/>
      <c r="C17" s="50"/>
      <c r="D17" s="45" t="s">
        <v>106</v>
      </c>
      <c r="E17" s="16" t="s">
        <v>4</v>
      </c>
      <c r="F17" s="16" t="s">
        <v>3</v>
      </c>
      <c r="G17" s="8">
        <f>G9</f>
        <v>54.24</v>
      </c>
      <c r="H17" s="17">
        <v>404.95</v>
      </c>
      <c r="I17" s="13">
        <f t="shared" si="0"/>
        <v>21964.488000000001</v>
      </c>
      <c r="J17" s="18">
        <f t="shared" si="1"/>
        <v>587.17750000000001</v>
      </c>
      <c r="K17" s="13">
        <f t="shared" si="2"/>
        <v>31848.507600000001</v>
      </c>
      <c r="L17" s="8">
        <v>45</v>
      </c>
      <c r="M17" s="13">
        <f t="shared" si="3"/>
        <v>595.27650000000006</v>
      </c>
      <c r="N17" s="13">
        <f t="shared" si="4"/>
        <v>32287.797360000004</v>
      </c>
      <c r="O17" s="8">
        <f t="shared" si="5"/>
        <v>47</v>
      </c>
      <c r="P17" s="13">
        <f t="shared" si="6"/>
        <v>599.32600000000002</v>
      </c>
      <c r="Q17" s="13">
        <f t="shared" si="7"/>
        <v>32507.442240000004</v>
      </c>
      <c r="R17" s="8">
        <f t="shared" si="8"/>
        <v>48</v>
      </c>
      <c r="S17" s="13">
        <f t="shared" si="9"/>
        <v>603.37549999999999</v>
      </c>
      <c r="T17" s="13">
        <f t="shared" si="10"/>
        <v>32727.08712</v>
      </c>
      <c r="U17" s="8">
        <f t="shared" si="11"/>
        <v>49</v>
      </c>
      <c r="V17" s="13">
        <f t="shared" si="12"/>
        <v>607.42499999999995</v>
      </c>
      <c r="W17" s="13">
        <f t="shared" si="13"/>
        <v>32946.731999999996</v>
      </c>
      <c r="X17" s="8">
        <f t="shared" si="14"/>
        <v>50</v>
      </c>
      <c r="Y17" s="13">
        <f t="shared" si="15"/>
        <v>911.13750000000005</v>
      </c>
      <c r="Z17" s="13">
        <f t="shared" si="16"/>
        <v>49420.098000000005</v>
      </c>
      <c r="AA17" s="8">
        <v>125</v>
      </c>
      <c r="AB17" s="41">
        <v>55</v>
      </c>
      <c r="AC17" s="19"/>
      <c r="AD17" s="19"/>
    </row>
    <row r="18" spans="2:30" ht="15" hidden="1" customHeight="1">
      <c r="B18" s="14"/>
      <c r="C18" s="50"/>
      <c r="D18" s="45" t="s">
        <v>107</v>
      </c>
      <c r="E18" s="16" t="s">
        <v>4</v>
      </c>
      <c r="F18" s="16" t="s">
        <v>3</v>
      </c>
      <c r="G18" s="8">
        <f>G9</f>
        <v>54.24</v>
      </c>
      <c r="H18" s="17">
        <v>41.67</v>
      </c>
      <c r="I18" s="13">
        <f t="shared" si="0"/>
        <v>2260.1808000000001</v>
      </c>
      <c r="J18" s="18">
        <f t="shared" si="1"/>
        <v>60.421500000000009</v>
      </c>
      <c r="K18" s="13">
        <f t="shared" si="2"/>
        <v>3277.2621600000007</v>
      </c>
      <c r="L18" s="8">
        <v>45</v>
      </c>
      <c r="M18" s="13">
        <f t="shared" si="3"/>
        <v>61.254900000000006</v>
      </c>
      <c r="N18" s="13">
        <f t="shared" si="4"/>
        <v>3322.4657760000005</v>
      </c>
      <c r="O18" s="8">
        <f t="shared" si="5"/>
        <v>47</v>
      </c>
      <c r="P18" s="13">
        <f t="shared" si="6"/>
        <v>61.671599999999998</v>
      </c>
      <c r="Q18" s="13">
        <f t="shared" si="7"/>
        <v>3345.0675839999999</v>
      </c>
      <c r="R18" s="8">
        <f t="shared" si="8"/>
        <v>48</v>
      </c>
      <c r="S18" s="13">
        <f t="shared" si="9"/>
        <v>62.088299999999997</v>
      </c>
      <c r="T18" s="13">
        <f t="shared" si="10"/>
        <v>3367.6693919999998</v>
      </c>
      <c r="U18" s="8">
        <f t="shared" si="11"/>
        <v>49</v>
      </c>
      <c r="V18" s="13">
        <f t="shared" si="12"/>
        <v>62.505000000000003</v>
      </c>
      <c r="W18" s="13">
        <f t="shared" si="13"/>
        <v>3390.2712000000001</v>
      </c>
      <c r="X18" s="8">
        <f t="shared" si="14"/>
        <v>50</v>
      </c>
      <c r="Y18" s="13">
        <f t="shared" si="15"/>
        <v>93.757499999999993</v>
      </c>
      <c r="Z18" s="13">
        <f t="shared" si="16"/>
        <v>5085.4067999999997</v>
      </c>
      <c r="AA18" s="8">
        <v>125</v>
      </c>
      <c r="AB18" s="41">
        <v>55</v>
      </c>
      <c r="AC18" s="19"/>
      <c r="AD18" s="19"/>
    </row>
    <row r="19" spans="2:30" ht="15" hidden="1" customHeight="1">
      <c r="B19" s="14"/>
      <c r="C19" s="50"/>
      <c r="D19" s="45" t="s">
        <v>108</v>
      </c>
      <c r="E19" s="16" t="s">
        <v>4</v>
      </c>
      <c r="F19" s="16" t="s">
        <v>3</v>
      </c>
      <c r="G19" s="8">
        <f>G9</f>
        <v>54.24</v>
      </c>
      <c r="H19" s="21"/>
      <c r="I19" s="13">
        <f t="shared" si="0"/>
        <v>0</v>
      </c>
      <c r="J19" s="18">
        <f t="shared" si="1"/>
        <v>0</v>
      </c>
      <c r="K19" s="13">
        <f t="shared" si="2"/>
        <v>0</v>
      </c>
      <c r="L19" s="8">
        <v>45</v>
      </c>
      <c r="M19" s="13">
        <f t="shared" si="3"/>
        <v>0</v>
      </c>
      <c r="N19" s="13">
        <f t="shared" si="4"/>
        <v>0</v>
      </c>
      <c r="O19" s="8">
        <f t="shared" si="5"/>
        <v>47</v>
      </c>
      <c r="P19" s="13">
        <f t="shared" si="6"/>
        <v>0</v>
      </c>
      <c r="Q19" s="13">
        <f t="shared" si="7"/>
        <v>0</v>
      </c>
      <c r="R19" s="8">
        <f t="shared" si="8"/>
        <v>48</v>
      </c>
      <c r="S19" s="13">
        <f t="shared" si="9"/>
        <v>0</v>
      </c>
      <c r="T19" s="13">
        <f t="shared" si="10"/>
        <v>0</v>
      </c>
      <c r="U19" s="8">
        <f t="shared" si="11"/>
        <v>49</v>
      </c>
      <c r="V19" s="13">
        <f t="shared" si="12"/>
        <v>0</v>
      </c>
      <c r="W19" s="13">
        <f t="shared" si="13"/>
        <v>0</v>
      </c>
      <c r="X19" s="8">
        <f t="shared" si="14"/>
        <v>50</v>
      </c>
      <c r="Y19" s="13">
        <f t="shared" si="15"/>
        <v>0</v>
      </c>
      <c r="Z19" s="13">
        <f t="shared" si="16"/>
        <v>0</v>
      </c>
      <c r="AA19" s="8">
        <v>125</v>
      </c>
      <c r="AB19" s="41">
        <v>55</v>
      </c>
      <c r="AC19" s="19"/>
      <c r="AD19" s="19"/>
    </row>
    <row r="20" spans="2:30" ht="15" hidden="1" customHeight="1">
      <c r="B20" s="14"/>
      <c r="C20" s="50"/>
      <c r="D20" s="45" t="s">
        <v>261</v>
      </c>
      <c r="E20" s="16" t="s">
        <v>4</v>
      </c>
      <c r="F20" s="16" t="s">
        <v>3</v>
      </c>
      <c r="G20" s="8">
        <f>G9</f>
        <v>54.24</v>
      </c>
      <c r="H20" s="21"/>
      <c r="I20" s="13">
        <f t="shared" si="0"/>
        <v>0</v>
      </c>
      <c r="J20" s="18">
        <f t="shared" si="1"/>
        <v>0</v>
      </c>
      <c r="K20" s="13">
        <f t="shared" si="2"/>
        <v>0</v>
      </c>
      <c r="L20" s="8">
        <v>45</v>
      </c>
      <c r="M20" s="13">
        <f t="shared" si="3"/>
        <v>0</v>
      </c>
      <c r="N20" s="13">
        <f t="shared" si="4"/>
        <v>0</v>
      </c>
      <c r="O20" s="8">
        <f t="shared" si="5"/>
        <v>47</v>
      </c>
      <c r="P20" s="13">
        <f t="shared" si="6"/>
        <v>0</v>
      </c>
      <c r="Q20" s="13">
        <f t="shared" si="7"/>
        <v>0</v>
      </c>
      <c r="R20" s="8">
        <f t="shared" si="8"/>
        <v>48</v>
      </c>
      <c r="S20" s="13">
        <f t="shared" si="9"/>
        <v>0</v>
      </c>
      <c r="T20" s="13">
        <f t="shared" si="10"/>
        <v>0</v>
      </c>
      <c r="U20" s="8">
        <f t="shared" si="11"/>
        <v>49</v>
      </c>
      <c r="V20" s="13">
        <f t="shared" si="12"/>
        <v>0</v>
      </c>
      <c r="W20" s="13">
        <f t="shared" si="13"/>
        <v>0</v>
      </c>
      <c r="X20" s="8">
        <f t="shared" si="14"/>
        <v>50</v>
      </c>
      <c r="Y20" s="13">
        <f t="shared" si="15"/>
        <v>0</v>
      </c>
      <c r="Z20" s="13">
        <f t="shared" si="16"/>
        <v>0</v>
      </c>
      <c r="AA20" s="8">
        <v>125</v>
      </c>
      <c r="AB20" s="41">
        <v>55</v>
      </c>
      <c r="AC20" s="19"/>
      <c r="AD20" s="19"/>
    </row>
    <row r="21" spans="2:30" ht="15" hidden="1" customHeight="1">
      <c r="B21" s="14"/>
      <c r="C21" s="50"/>
      <c r="D21" s="45" t="s">
        <v>262</v>
      </c>
      <c r="E21" s="16" t="s">
        <v>4</v>
      </c>
      <c r="F21" s="16" t="s">
        <v>3</v>
      </c>
      <c r="G21" s="8">
        <f>G9</f>
        <v>54.24</v>
      </c>
      <c r="H21" s="21"/>
      <c r="I21" s="13">
        <f t="shared" si="0"/>
        <v>0</v>
      </c>
      <c r="J21" s="18">
        <f t="shared" si="1"/>
        <v>0</v>
      </c>
      <c r="K21" s="13">
        <f t="shared" si="2"/>
        <v>0</v>
      </c>
      <c r="L21" s="8">
        <v>45</v>
      </c>
      <c r="M21" s="13">
        <f t="shared" si="3"/>
        <v>0</v>
      </c>
      <c r="N21" s="13">
        <f t="shared" si="4"/>
        <v>0</v>
      </c>
      <c r="O21" s="8">
        <f t="shared" si="5"/>
        <v>47</v>
      </c>
      <c r="P21" s="13">
        <f t="shared" si="6"/>
        <v>0</v>
      </c>
      <c r="Q21" s="13">
        <f t="shared" si="7"/>
        <v>0</v>
      </c>
      <c r="R21" s="8">
        <f t="shared" si="8"/>
        <v>48</v>
      </c>
      <c r="S21" s="13">
        <f t="shared" si="9"/>
        <v>0</v>
      </c>
      <c r="T21" s="13">
        <f t="shared" si="10"/>
        <v>0</v>
      </c>
      <c r="U21" s="8">
        <f t="shared" si="11"/>
        <v>49</v>
      </c>
      <c r="V21" s="13">
        <f t="shared" si="12"/>
        <v>0</v>
      </c>
      <c r="W21" s="13">
        <f t="shared" si="13"/>
        <v>0</v>
      </c>
      <c r="X21" s="8">
        <f t="shared" si="14"/>
        <v>50</v>
      </c>
      <c r="Y21" s="13">
        <f t="shared" si="15"/>
        <v>0</v>
      </c>
      <c r="Z21" s="13">
        <f t="shared" si="16"/>
        <v>0</v>
      </c>
      <c r="AA21" s="8">
        <v>125</v>
      </c>
      <c r="AB21" s="41">
        <v>55</v>
      </c>
      <c r="AC21" s="19"/>
      <c r="AD21" s="19"/>
    </row>
    <row r="22" spans="2:30" ht="15" hidden="1" customHeight="1">
      <c r="B22" s="14"/>
      <c r="C22" s="50"/>
      <c r="D22" s="45" t="s">
        <v>109</v>
      </c>
      <c r="E22" s="16" t="s">
        <v>4</v>
      </c>
      <c r="F22" s="16" t="s">
        <v>3</v>
      </c>
      <c r="G22" s="8">
        <f>G9</f>
        <v>54.24</v>
      </c>
      <c r="H22" s="17">
        <v>423.93</v>
      </c>
      <c r="I22" s="13">
        <f t="shared" si="0"/>
        <v>22993.963200000002</v>
      </c>
      <c r="J22" s="18">
        <f t="shared" si="1"/>
        <v>614.69849999999997</v>
      </c>
      <c r="K22" s="13">
        <f t="shared" si="2"/>
        <v>33341.246639999998</v>
      </c>
      <c r="L22" s="8">
        <v>45</v>
      </c>
      <c r="M22" s="13">
        <f t="shared" si="3"/>
        <v>623.1771</v>
      </c>
      <c r="N22" s="13">
        <f t="shared" si="4"/>
        <v>33801.125904</v>
      </c>
      <c r="O22" s="8">
        <f t="shared" si="5"/>
        <v>47</v>
      </c>
      <c r="P22" s="13">
        <f t="shared" si="6"/>
        <v>627.41639999999995</v>
      </c>
      <c r="Q22" s="13">
        <f t="shared" si="7"/>
        <v>34031.065536000002</v>
      </c>
      <c r="R22" s="8">
        <f t="shared" si="8"/>
        <v>48</v>
      </c>
      <c r="S22" s="13">
        <f t="shared" si="9"/>
        <v>631.65570000000002</v>
      </c>
      <c r="T22" s="13">
        <f t="shared" si="10"/>
        <v>34261.005168000003</v>
      </c>
      <c r="U22" s="8">
        <f t="shared" si="11"/>
        <v>49</v>
      </c>
      <c r="V22" s="13">
        <f t="shared" si="12"/>
        <v>635.89499999999998</v>
      </c>
      <c r="W22" s="13">
        <f t="shared" si="13"/>
        <v>34490.944799999997</v>
      </c>
      <c r="X22" s="8">
        <f t="shared" si="14"/>
        <v>50</v>
      </c>
      <c r="Y22" s="13">
        <f t="shared" si="15"/>
        <v>953.84249999999997</v>
      </c>
      <c r="Z22" s="13">
        <f t="shared" si="16"/>
        <v>51736.417200000004</v>
      </c>
      <c r="AA22" s="8">
        <v>125</v>
      </c>
      <c r="AB22" s="41">
        <v>55</v>
      </c>
      <c r="AC22" s="19"/>
      <c r="AD22" s="19"/>
    </row>
    <row r="23" spans="2:30" s="48" customFormat="1" ht="15" customHeight="1">
      <c r="B23" s="46">
        <v>3</v>
      </c>
      <c r="C23" s="50" t="s">
        <v>294</v>
      </c>
      <c r="D23" s="15" t="s">
        <v>110</v>
      </c>
      <c r="E23" s="16" t="s">
        <v>4</v>
      </c>
      <c r="F23" s="16" t="s">
        <v>3</v>
      </c>
      <c r="G23" s="8">
        <f>G9</f>
        <v>54.24</v>
      </c>
      <c r="H23" s="17">
        <v>41.37</v>
      </c>
      <c r="I23" s="13">
        <f t="shared" si="0"/>
        <v>2243.9088000000002</v>
      </c>
      <c r="J23" s="18">
        <f t="shared" si="1"/>
        <v>59.986499999999999</v>
      </c>
      <c r="K23" s="13">
        <f t="shared" si="2"/>
        <v>3253.6677600000003</v>
      </c>
      <c r="L23" s="8">
        <v>45</v>
      </c>
      <c r="M23" s="13">
        <f t="shared" si="3"/>
        <v>60.813899999999997</v>
      </c>
      <c r="N23" s="13">
        <f t="shared" si="4"/>
        <v>3298.545936</v>
      </c>
      <c r="O23" s="8">
        <f t="shared" si="5"/>
        <v>47</v>
      </c>
      <c r="P23" s="13">
        <f t="shared" si="6"/>
        <v>61.227599999999995</v>
      </c>
      <c r="Q23" s="13">
        <f t="shared" si="7"/>
        <v>3320.9850240000001</v>
      </c>
      <c r="R23" s="8">
        <f t="shared" si="8"/>
        <v>48</v>
      </c>
      <c r="S23" s="13">
        <f t="shared" si="9"/>
        <v>61.641299999999994</v>
      </c>
      <c r="T23" s="13">
        <f t="shared" si="10"/>
        <v>3343.4241119999997</v>
      </c>
      <c r="U23" s="8">
        <f t="shared" si="11"/>
        <v>49</v>
      </c>
      <c r="V23" s="13">
        <f t="shared" si="12"/>
        <v>62.055</v>
      </c>
      <c r="W23" s="13">
        <f t="shared" si="13"/>
        <v>3365.8632000000002</v>
      </c>
      <c r="X23" s="8">
        <f t="shared" si="14"/>
        <v>50</v>
      </c>
      <c r="Y23" s="13">
        <f t="shared" si="15"/>
        <v>93.082499999999996</v>
      </c>
      <c r="Z23" s="13">
        <f t="shared" si="16"/>
        <v>5048.7947999999997</v>
      </c>
      <c r="AA23" s="8">
        <v>125</v>
      </c>
      <c r="AB23" s="8">
        <v>55</v>
      </c>
      <c r="AC23" s="47"/>
      <c r="AD23" s="47"/>
    </row>
    <row r="24" spans="2:30" ht="15" hidden="1" customHeight="1">
      <c r="B24" s="14">
        <v>3.2474226804123698</v>
      </c>
      <c r="C24" s="50"/>
      <c r="D24" s="45" t="s">
        <v>111</v>
      </c>
      <c r="E24" s="16" t="s">
        <v>4</v>
      </c>
      <c r="F24" s="16" t="s">
        <v>3</v>
      </c>
      <c r="G24" s="8">
        <f>G9</f>
        <v>54.24</v>
      </c>
      <c r="H24" s="21"/>
      <c r="I24" s="13">
        <f t="shared" si="0"/>
        <v>0</v>
      </c>
      <c r="J24" s="18">
        <f t="shared" si="1"/>
        <v>0</v>
      </c>
      <c r="K24" s="13">
        <f t="shared" si="2"/>
        <v>0</v>
      </c>
      <c r="L24" s="8">
        <v>45</v>
      </c>
      <c r="M24" s="13">
        <f t="shared" si="3"/>
        <v>0</v>
      </c>
      <c r="N24" s="13">
        <f t="shared" si="4"/>
        <v>0</v>
      </c>
      <c r="O24" s="8">
        <f t="shared" si="5"/>
        <v>47</v>
      </c>
      <c r="P24" s="13">
        <f t="shared" si="6"/>
        <v>0</v>
      </c>
      <c r="Q24" s="13">
        <f t="shared" si="7"/>
        <v>0</v>
      </c>
      <c r="R24" s="8">
        <f t="shared" si="8"/>
        <v>48</v>
      </c>
      <c r="S24" s="13">
        <f t="shared" si="9"/>
        <v>0</v>
      </c>
      <c r="T24" s="13">
        <f t="shared" si="10"/>
        <v>0</v>
      </c>
      <c r="U24" s="8">
        <f t="shared" si="11"/>
        <v>49</v>
      </c>
      <c r="V24" s="13">
        <f t="shared" si="12"/>
        <v>0</v>
      </c>
      <c r="W24" s="13">
        <f t="shared" si="13"/>
        <v>0</v>
      </c>
      <c r="X24" s="8">
        <f t="shared" si="14"/>
        <v>50</v>
      </c>
      <c r="Y24" s="13">
        <f t="shared" si="15"/>
        <v>0</v>
      </c>
      <c r="Z24" s="13">
        <f t="shared" si="16"/>
        <v>0</v>
      </c>
      <c r="AA24" s="8">
        <v>125</v>
      </c>
      <c r="AB24" s="41">
        <v>55</v>
      </c>
      <c r="AC24" s="19"/>
      <c r="AD24" s="19"/>
    </row>
    <row r="25" spans="2:30" ht="15" hidden="1" customHeight="1">
      <c r="B25" s="14">
        <v>3.4175257731958801</v>
      </c>
      <c r="C25" s="50"/>
      <c r="D25" s="45" t="s">
        <v>112</v>
      </c>
      <c r="E25" s="16" t="s">
        <v>4</v>
      </c>
      <c r="F25" s="16" t="s">
        <v>3</v>
      </c>
      <c r="G25" s="8">
        <f>G9</f>
        <v>54.24</v>
      </c>
      <c r="H25" s="17">
        <v>442.91</v>
      </c>
      <c r="I25" s="13">
        <f t="shared" si="0"/>
        <v>24023.438400000003</v>
      </c>
      <c r="J25" s="18">
        <f t="shared" si="1"/>
        <v>642.21950000000004</v>
      </c>
      <c r="K25" s="13">
        <f t="shared" si="2"/>
        <v>34833.985680000005</v>
      </c>
      <c r="L25" s="8">
        <v>45</v>
      </c>
      <c r="M25" s="13">
        <f t="shared" si="3"/>
        <v>651.07770000000005</v>
      </c>
      <c r="N25" s="13">
        <f t="shared" si="4"/>
        <v>35314.454448000004</v>
      </c>
      <c r="O25" s="8">
        <f t="shared" si="5"/>
        <v>47</v>
      </c>
      <c r="P25" s="13">
        <f t="shared" si="6"/>
        <v>655.50680000000011</v>
      </c>
      <c r="Q25" s="13">
        <f t="shared" si="7"/>
        <v>35554.688832000007</v>
      </c>
      <c r="R25" s="8">
        <f t="shared" si="8"/>
        <v>48</v>
      </c>
      <c r="S25" s="13">
        <f t="shared" si="9"/>
        <v>659.93589999999995</v>
      </c>
      <c r="T25" s="13">
        <f t="shared" si="10"/>
        <v>35794.923215999996</v>
      </c>
      <c r="U25" s="8">
        <f t="shared" si="11"/>
        <v>49</v>
      </c>
      <c r="V25" s="13">
        <f t="shared" si="12"/>
        <v>664.36500000000001</v>
      </c>
      <c r="W25" s="13">
        <f t="shared" si="13"/>
        <v>36035.157599999999</v>
      </c>
      <c r="X25" s="8">
        <f t="shared" si="14"/>
        <v>50</v>
      </c>
      <c r="Y25" s="13">
        <f t="shared" si="15"/>
        <v>996.54750000000001</v>
      </c>
      <c r="Z25" s="13">
        <f t="shared" si="16"/>
        <v>54052.736400000002</v>
      </c>
      <c r="AA25" s="8">
        <v>125</v>
      </c>
      <c r="AB25" s="41">
        <v>55</v>
      </c>
      <c r="AC25" s="19"/>
      <c r="AD25" s="19"/>
    </row>
    <row r="26" spans="2:30" s="48" customFormat="1" ht="15" customHeight="1">
      <c r="B26" s="14">
        <v>4</v>
      </c>
      <c r="C26" s="50" t="s">
        <v>294</v>
      </c>
      <c r="D26" s="15" t="s">
        <v>113</v>
      </c>
      <c r="E26" s="16" t="s">
        <v>4</v>
      </c>
      <c r="F26" s="16" t="s">
        <v>3</v>
      </c>
      <c r="G26" s="8">
        <f>G9</f>
        <v>54.24</v>
      </c>
      <c r="H26" s="17">
        <v>42.58</v>
      </c>
      <c r="I26" s="13">
        <f t="shared" si="0"/>
        <v>2309.5392000000002</v>
      </c>
      <c r="J26" s="18">
        <f t="shared" si="1"/>
        <v>61.740999999999993</v>
      </c>
      <c r="K26" s="13">
        <f t="shared" si="2"/>
        <v>3348.8318399999998</v>
      </c>
      <c r="L26" s="8">
        <v>45</v>
      </c>
      <c r="M26" s="13">
        <f t="shared" si="3"/>
        <v>62.59259999999999</v>
      </c>
      <c r="N26" s="13">
        <f t="shared" si="4"/>
        <v>3395.0226239999997</v>
      </c>
      <c r="O26" s="8">
        <f t="shared" si="5"/>
        <v>47</v>
      </c>
      <c r="P26" s="13">
        <f t="shared" si="6"/>
        <v>63.0184</v>
      </c>
      <c r="Q26" s="13">
        <f t="shared" si="7"/>
        <v>3418.1180159999999</v>
      </c>
      <c r="R26" s="8">
        <f t="shared" si="8"/>
        <v>48</v>
      </c>
      <c r="S26" s="13">
        <f t="shared" si="9"/>
        <v>63.444200000000002</v>
      </c>
      <c r="T26" s="13">
        <f t="shared" si="10"/>
        <v>3441.2134080000001</v>
      </c>
      <c r="U26" s="8">
        <f t="shared" si="11"/>
        <v>49</v>
      </c>
      <c r="V26" s="13">
        <f t="shared" si="12"/>
        <v>63.87</v>
      </c>
      <c r="W26" s="13">
        <f t="shared" si="13"/>
        <v>3464.3087999999998</v>
      </c>
      <c r="X26" s="8">
        <f t="shared" si="14"/>
        <v>50</v>
      </c>
      <c r="Y26" s="13">
        <f t="shared" si="15"/>
        <v>95.805000000000007</v>
      </c>
      <c r="Z26" s="13">
        <f t="shared" si="16"/>
        <v>5196.4632000000001</v>
      </c>
      <c r="AA26" s="8">
        <v>125</v>
      </c>
      <c r="AB26" s="8">
        <v>55</v>
      </c>
      <c r="AC26" s="47"/>
      <c r="AD26" s="47"/>
    </row>
    <row r="27" spans="2:30" ht="15" hidden="1" customHeight="1">
      <c r="B27" s="14">
        <v>3.7577319587628901</v>
      </c>
      <c r="C27" s="50"/>
      <c r="D27" s="45" t="s">
        <v>114</v>
      </c>
      <c r="E27" s="16" t="s">
        <v>4</v>
      </c>
      <c r="F27" s="16" t="s">
        <v>3</v>
      </c>
      <c r="G27" s="8">
        <f>G9</f>
        <v>54.24</v>
      </c>
      <c r="H27" s="21"/>
      <c r="I27" s="13">
        <f t="shared" si="0"/>
        <v>0</v>
      </c>
      <c r="J27" s="18">
        <f t="shared" si="1"/>
        <v>0</v>
      </c>
      <c r="K27" s="13">
        <f t="shared" si="2"/>
        <v>0</v>
      </c>
      <c r="L27" s="8">
        <v>45</v>
      </c>
      <c r="M27" s="13">
        <f t="shared" si="3"/>
        <v>0</v>
      </c>
      <c r="N27" s="13">
        <f t="shared" si="4"/>
        <v>0</v>
      </c>
      <c r="O27" s="8">
        <f t="shared" si="5"/>
        <v>47</v>
      </c>
      <c r="P27" s="13">
        <f t="shared" si="6"/>
        <v>0</v>
      </c>
      <c r="Q27" s="13">
        <f t="shared" si="7"/>
        <v>0</v>
      </c>
      <c r="R27" s="8">
        <f t="shared" si="8"/>
        <v>48</v>
      </c>
      <c r="S27" s="13">
        <f t="shared" si="9"/>
        <v>0</v>
      </c>
      <c r="T27" s="13">
        <f t="shared" si="10"/>
        <v>0</v>
      </c>
      <c r="U27" s="8">
        <f t="shared" si="11"/>
        <v>49</v>
      </c>
      <c r="V27" s="13">
        <f t="shared" si="12"/>
        <v>0</v>
      </c>
      <c r="W27" s="13">
        <f t="shared" si="13"/>
        <v>0</v>
      </c>
      <c r="X27" s="8">
        <f t="shared" si="14"/>
        <v>50</v>
      </c>
      <c r="Y27" s="13">
        <f t="shared" si="15"/>
        <v>0</v>
      </c>
      <c r="Z27" s="13">
        <f t="shared" si="16"/>
        <v>0</v>
      </c>
      <c r="AA27" s="8">
        <v>125</v>
      </c>
      <c r="AB27" s="41">
        <v>55</v>
      </c>
      <c r="AC27" s="19"/>
      <c r="AD27" s="19"/>
    </row>
    <row r="28" spans="2:30" ht="15" hidden="1" customHeight="1">
      <c r="B28" s="14">
        <v>3.9278350515463898</v>
      </c>
      <c r="C28" s="50"/>
      <c r="D28" s="45" t="s">
        <v>115</v>
      </c>
      <c r="E28" s="16" t="s">
        <v>4</v>
      </c>
      <c r="F28" s="16" t="s">
        <v>3</v>
      </c>
      <c r="G28" s="8">
        <f>G9</f>
        <v>54.24</v>
      </c>
      <c r="H28" s="17">
        <v>461.89</v>
      </c>
      <c r="I28" s="13">
        <f t="shared" si="0"/>
        <v>25052.9136</v>
      </c>
      <c r="J28" s="18">
        <f t="shared" si="1"/>
        <v>669.7405</v>
      </c>
      <c r="K28" s="13">
        <f t="shared" si="2"/>
        <v>36326.724719999998</v>
      </c>
      <c r="L28" s="8">
        <v>45</v>
      </c>
      <c r="M28" s="13">
        <f t="shared" si="3"/>
        <v>678.97829999999999</v>
      </c>
      <c r="N28" s="13">
        <f t="shared" si="4"/>
        <v>36827.782992</v>
      </c>
      <c r="O28" s="8">
        <f t="shared" si="5"/>
        <v>47</v>
      </c>
      <c r="P28" s="13">
        <f t="shared" si="6"/>
        <v>683.59720000000004</v>
      </c>
      <c r="Q28" s="13">
        <f t="shared" si="7"/>
        <v>37078.312128000005</v>
      </c>
      <c r="R28" s="8">
        <f t="shared" si="8"/>
        <v>48</v>
      </c>
      <c r="S28" s="13">
        <f t="shared" si="9"/>
        <v>688.21609999999998</v>
      </c>
      <c r="T28" s="13">
        <f t="shared" si="10"/>
        <v>37328.841264000002</v>
      </c>
      <c r="U28" s="8">
        <f t="shared" si="11"/>
        <v>49</v>
      </c>
      <c r="V28" s="13">
        <f t="shared" si="12"/>
        <v>692.83500000000004</v>
      </c>
      <c r="W28" s="13">
        <f t="shared" si="13"/>
        <v>37579.3704</v>
      </c>
      <c r="X28" s="8">
        <f t="shared" si="14"/>
        <v>50</v>
      </c>
      <c r="Y28" s="13">
        <f t="shared" si="15"/>
        <v>1039.2525000000001</v>
      </c>
      <c r="Z28" s="13">
        <f t="shared" si="16"/>
        <v>56369.055600000007</v>
      </c>
      <c r="AA28" s="8">
        <v>125</v>
      </c>
      <c r="AB28" s="41">
        <v>55</v>
      </c>
      <c r="AC28" s="19"/>
      <c r="AD28" s="19"/>
    </row>
    <row r="29" spans="2:30" s="48" customFormat="1" ht="15" customHeight="1">
      <c r="B29" s="14">
        <v>5</v>
      </c>
      <c r="C29" s="50" t="s">
        <v>294</v>
      </c>
      <c r="D29" s="15" t="s">
        <v>116</v>
      </c>
      <c r="E29" s="16" t="s">
        <v>4</v>
      </c>
      <c r="F29" s="16" t="s">
        <v>3</v>
      </c>
      <c r="G29" s="8">
        <f>G9</f>
        <v>54.24</v>
      </c>
      <c r="H29" s="17">
        <v>44.41</v>
      </c>
      <c r="I29" s="13">
        <f t="shared" si="0"/>
        <v>2408.7984000000001</v>
      </c>
      <c r="J29" s="18">
        <f t="shared" si="1"/>
        <v>64.394499999999994</v>
      </c>
      <c r="K29" s="13">
        <f t="shared" si="2"/>
        <v>3492.7576799999997</v>
      </c>
      <c r="L29" s="8">
        <v>45</v>
      </c>
      <c r="M29" s="13">
        <f t="shared" si="3"/>
        <v>65.282699999999991</v>
      </c>
      <c r="N29" s="13">
        <f t="shared" si="4"/>
        <v>3540.9336479999997</v>
      </c>
      <c r="O29" s="8">
        <f t="shared" si="5"/>
        <v>47</v>
      </c>
      <c r="P29" s="13">
        <f t="shared" si="6"/>
        <v>65.726799999999997</v>
      </c>
      <c r="Q29" s="13">
        <f t="shared" si="7"/>
        <v>3565.021632</v>
      </c>
      <c r="R29" s="8">
        <f t="shared" si="8"/>
        <v>48</v>
      </c>
      <c r="S29" s="13">
        <f t="shared" si="9"/>
        <v>66.170899999999989</v>
      </c>
      <c r="T29" s="13">
        <f t="shared" si="10"/>
        <v>3589.1096159999997</v>
      </c>
      <c r="U29" s="8">
        <f t="shared" si="11"/>
        <v>49</v>
      </c>
      <c r="V29" s="13">
        <f t="shared" si="12"/>
        <v>66.614999999999995</v>
      </c>
      <c r="W29" s="13">
        <f t="shared" si="13"/>
        <v>3613.1976</v>
      </c>
      <c r="X29" s="8">
        <f t="shared" si="14"/>
        <v>50</v>
      </c>
      <c r="Y29" s="13">
        <f t="shared" si="15"/>
        <v>99.922499999999999</v>
      </c>
      <c r="Z29" s="13">
        <f t="shared" si="16"/>
        <v>5419.7964000000002</v>
      </c>
      <c r="AA29" s="8">
        <v>125</v>
      </c>
      <c r="AB29" s="8">
        <v>55</v>
      </c>
      <c r="AC29" s="47"/>
      <c r="AD29" s="47"/>
    </row>
    <row r="30" spans="2:30" ht="15" hidden="1" customHeight="1">
      <c r="B30" s="14">
        <v>4.2680412371134002</v>
      </c>
      <c r="C30" s="50"/>
      <c r="D30" s="45" t="s">
        <v>117</v>
      </c>
      <c r="E30" s="16" t="s">
        <v>4</v>
      </c>
      <c r="F30" s="16" t="s">
        <v>3</v>
      </c>
      <c r="G30" s="8">
        <f>G9</f>
        <v>54.24</v>
      </c>
      <c r="H30" s="21"/>
      <c r="I30" s="13">
        <f t="shared" si="0"/>
        <v>0</v>
      </c>
      <c r="J30" s="18">
        <f t="shared" si="1"/>
        <v>0</v>
      </c>
      <c r="K30" s="13">
        <f t="shared" si="2"/>
        <v>0</v>
      </c>
      <c r="L30" s="8">
        <v>45</v>
      </c>
      <c r="M30" s="13">
        <f t="shared" si="3"/>
        <v>0</v>
      </c>
      <c r="N30" s="13">
        <f t="shared" si="4"/>
        <v>0</v>
      </c>
      <c r="O30" s="8">
        <f t="shared" si="5"/>
        <v>47</v>
      </c>
      <c r="P30" s="13">
        <f t="shared" si="6"/>
        <v>0</v>
      </c>
      <c r="Q30" s="13">
        <f t="shared" si="7"/>
        <v>0</v>
      </c>
      <c r="R30" s="8">
        <f t="shared" si="8"/>
        <v>48</v>
      </c>
      <c r="S30" s="13">
        <f t="shared" si="9"/>
        <v>0</v>
      </c>
      <c r="T30" s="13">
        <f t="shared" si="10"/>
        <v>0</v>
      </c>
      <c r="U30" s="8">
        <f t="shared" si="11"/>
        <v>49</v>
      </c>
      <c r="V30" s="13">
        <f t="shared" si="12"/>
        <v>0</v>
      </c>
      <c r="W30" s="13">
        <f t="shared" si="13"/>
        <v>0</v>
      </c>
      <c r="X30" s="8">
        <f t="shared" si="14"/>
        <v>50</v>
      </c>
      <c r="Y30" s="13">
        <f t="shared" si="15"/>
        <v>0</v>
      </c>
      <c r="Z30" s="13">
        <f t="shared" si="16"/>
        <v>0</v>
      </c>
      <c r="AA30" s="8">
        <v>125</v>
      </c>
      <c r="AB30" s="41">
        <v>55</v>
      </c>
      <c r="AC30" s="19"/>
      <c r="AD30" s="19"/>
    </row>
    <row r="31" spans="2:30" ht="15" hidden="1" customHeight="1">
      <c r="B31" s="14">
        <v>4.4381443298969101</v>
      </c>
      <c r="C31" s="50"/>
      <c r="D31" s="45" t="s">
        <v>19</v>
      </c>
      <c r="E31" s="16" t="s">
        <v>4</v>
      </c>
      <c r="F31" s="16" t="s">
        <v>3</v>
      </c>
      <c r="G31" s="8">
        <f>G9</f>
        <v>54.24</v>
      </c>
      <c r="H31" s="17">
        <v>306.99</v>
      </c>
      <c r="I31" s="13">
        <f t="shared" si="0"/>
        <v>16651.137600000002</v>
      </c>
      <c r="J31" s="18">
        <f t="shared" si="1"/>
        <v>445.13550000000004</v>
      </c>
      <c r="K31" s="13">
        <f t="shared" si="2"/>
        <v>24144.149520000003</v>
      </c>
      <c r="L31" s="8">
        <v>45</v>
      </c>
      <c r="M31" s="13">
        <f t="shared" si="3"/>
        <v>451.27530000000002</v>
      </c>
      <c r="N31" s="13">
        <f t="shared" si="4"/>
        <v>24477.172272000003</v>
      </c>
      <c r="O31" s="8">
        <f t="shared" si="5"/>
        <v>47</v>
      </c>
      <c r="P31" s="13">
        <f t="shared" si="6"/>
        <v>454.34520000000003</v>
      </c>
      <c r="Q31" s="13">
        <f t="shared" si="7"/>
        <v>24643.683648000002</v>
      </c>
      <c r="R31" s="8">
        <f t="shared" si="8"/>
        <v>48</v>
      </c>
      <c r="S31" s="13">
        <f t="shared" si="9"/>
        <v>457.4151</v>
      </c>
      <c r="T31" s="13">
        <f t="shared" si="10"/>
        <v>24810.195024000001</v>
      </c>
      <c r="U31" s="8">
        <f t="shared" si="11"/>
        <v>49</v>
      </c>
      <c r="V31" s="13">
        <f t="shared" si="12"/>
        <v>460.48500000000001</v>
      </c>
      <c r="W31" s="13">
        <f t="shared" si="13"/>
        <v>24976.706400000003</v>
      </c>
      <c r="X31" s="8">
        <f t="shared" si="14"/>
        <v>50</v>
      </c>
      <c r="Y31" s="13">
        <f t="shared" si="15"/>
        <v>690.72749999999996</v>
      </c>
      <c r="Z31" s="13">
        <f t="shared" si="16"/>
        <v>37465.059600000001</v>
      </c>
      <c r="AA31" s="8">
        <v>125</v>
      </c>
      <c r="AB31" s="41">
        <v>55</v>
      </c>
      <c r="AC31" s="19"/>
      <c r="AD31" s="19"/>
    </row>
    <row r="32" spans="2:30" ht="15" hidden="1" customHeight="1">
      <c r="B32" s="14">
        <v>4.6082474226804102</v>
      </c>
      <c r="C32" s="50"/>
      <c r="D32" s="45" t="s">
        <v>7</v>
      </c>
      <c r="E32" s="16" t="s">
        <v>4</v>
      </c>
      <c r="F32" s="16" t="s">
        <v>3</v>
      </c>
      <c r="G32" s="8">
        <f>G9</f>
        <v>54.24</v>
      </c>
      <c r="H32" s="17">
        <v>36.07</v>
      </c>
      <c r="I32" s="13">
        <f t="shared" si="0"/>
        <v>1956.4368000000002</v>
      </c>
      <c r="J32" s="18">
        <f t="shared" si="1"/>
        <v>52.301499999999997</v>
      </c>
      <c r="K32" s="13">
        <f t="shared" si="2"/>
        <v>2836.8333600000001</v>
      </c>
      <c r="L32" s="8">
        <v>45</v>
      </c>
      <c r="M32" s="13">
        <f t="shared" si="3"/>
        <v>53.0229</v>
      </c>
      <c r="N32" s="13">
        <f t="shared" si="4"/>
        <v>2875.9620960000002</v>
      </c>
      <c r="O32" s="8">
        <f t="shared" si="5"/>
        <v>47</v>
      </c>
      <c r="P32" s="13">
        <f t="shared" si="6"/>
        <v>53.383599999999994</v>
      </c>
      <c r="Q32" s="13">
        <f t="shared" si="7"/>
        <v>2895.5264639999996</v>
      </c>
      <c r="R32" s="8">
        <f t="shared" si="8"/>
        <v>48</v>
      </c>
      <c r="S32" s="13">
        <f t="shared" si="9"/>
        <v>53.744300000000003</v>
      </c>
      <c r="T32" s="13">
        <f t="shared" si="10"/>
        <v>2915.0908320000003</v>
      </c>
      <c r="U32" s="8">
        <f t="shared" si="11"/>
        <v>49</v>
      </c>
      <c r="V32" s="13">
        <f t="shared" si="12"/>
        <v>54.104999999999997</v>
      </c>
      <c r="W32" s="13">
        <f t="shared" si="13"/>
        <v>2934.6552000000001</v>
      </c>
      <c r="X32" s="8">
        <f t="shared" si="14"/>
        <v>50</v>
      </c>
      <c r="Y32" s="13">
        <f t="shared" si="15"/>
        <v>81.157499999999999</v>
      </c>
      <c r="Z32" s="13">
        <f t="shared" si="16"/>
        <v>4401.9827999999998</v>
      </c>
      <c r="AA32" s="8">
        <v>125</v>
      </c>
      <c r="AB32" s="41">
        <v>55</v>
      </c>
      <c r="AC32" s="19"/>
      <c r="AD32" s="19"/>
    </row>
    <row r="33" spans="2:30" ht="15" hidden="1" customHeight="1">
      <c r="B33" s="14">
        <v>4.7783505154639201</v>
      </c>
      <c r="C33" s="50"/>
      <c r="D33" s="45" t="s">
        <v>20</v>
      </c>
      <c r="E33" s="16" t="s">
        <v>4</v>
      </c>
      <c r="F33" s="16" t="s">
        <v>3</v>
      </c>
      <c r="G33" s="8">
        <f>G9</f>
        <v>54.24</v>
      </c>
      <c r="H33" s="17">
        <v>43.58</v>
      </c>
      <c r="I33" s="13">
        <f t="shared" si="0"/>
        <v>2363.7791999999999</v>
      </c>
      <c r="J33" s="18">
        <f t="shared" si="1"/>
        <v>63.190999999999995</v>
      </c>
      <c r="K33" s="13">
        <f t="shared" si="2"/>
        <v>3427.47984</v>
      </c>
      <c r="L33" s="8">
        <v>45</v>
      </c>
      <c r="M33" s="13">
        <f t="shared" si="3"/>
        <v>64.062599999999989</v>
      </c>
      <c r="N33" s="13">
        <f t="shared" si="4"/>
        <v>3474.7554239999995</v>
      </c>
      <c r="O33" s="8">
        <f t="shared" si="5"/>
        <v>47</v>
      </c>
      <c r="P33" s="13">
        <f t="shared" si="6"/>
        <v>64.498400000000004</v>
      </c>
      <c r="Q33" s="13">
        <f t="shared" si="7"/>
        <v>3498.3932160000004</v>
      </c>
      <c r="R33" s="8">
        <f t="shared" si="8"/>
        <v>48</v>
      </c>
      <c r="S33" s="13">
        <f t="shared" si="9"/>
        <v>64.934200000000004</v>
      </c>
      <c r="T33" s="13">
        <f t="shared" si="10"/>
        <v>3522.0310080000004</v>
      </c>
      <c r="U33" s="8">
        <f t="shared" si="11"/>
        <v>49</v>
      </c>
      <c r="V33" s="13">
        <f t="shared" si="12"/>
        <v>65.37</v>
      </c>
      <c r="W33" s="13">
        <f t="shared" si="13"/>
        <v>3545.6688000000004</v>
      </c>
      <c r="X33" s="8">
        <f t="shared" si="14"/>
        <v>50</v>
      </c>
      <c r="Y33" s="13">
        <f t="shared" si="15"/>
        <v>98.055000000000007</v>
      </c>
      <c r="Z33" s="13">
        <f t="shared" si="16"/>
        <v>5318.503200000001</v>
      </c>
      <c r="AA33" s="8">
        <v>125</v>
      </c>
      <c r="AB33" s="41">
        <v>55</v>
      </c>
      <c r="AC33" s="19"/>
      <c r="AD33" s="19"/>
    </row>
    <row r="34" spans="2:30" ht="15" hidden="1" customHeight="1">
      <c r="B34" s="14">
        <v>4.9484536082474202</v>
      </c>
      <c r="C34" s="50"/>
      <c r="D34" s="45" t="s">
        <v>21</v>
      </c>
      <c r="E34" s="16" t="s">
        <v>4</v>
      </c>
      <c r="F34" s="16" t="s">
        <v>3</v>
      </c>
      <c r="G34" s="8">
        <f>G9</f>
        <v>54.24</v>
      </c>
      <c r="H34" s="17">
        <v>103.27</v>
      </c>
      <c r="I34" s="13">
        <f t="shared" si="0"/>
        <v>5601.3648000000003</v>
      </c>
      <c r="J34" s="18">
        <f t="shared" si="1"/>
        <v>149.7415</v>
      </c>
      <c r="K34" s="13">
        <f t="shared" si="2"/>
        <v>8121.9789600000004</v>
      </c>
      <c r="L34" s="8">
        <v>45</v>
      </c>
      <c r="M34" s="13">
        <f t="shared" si="3"/>
        <v>151.80689999999998</v>
      </c>
      <c r="N34" s="13">
        <f t="shared" si="4"/>
        <v>8234.0062559999988</v>
      </c>
      <c r="O34" s="8">
        <f t="shared" si="5"/>
        <v>47</v>
      </c>
      <c r="P34" s="13">
        <f t="shared" si="6"/>
        <v>152.83959999999999</v>
      </c>
      <c r="Q34" s="13">
        <f t="shared" si="7"/>
        <v>8290.0199039999989</v>
      </c>
      <c r="R34" s="8">
        <f t="shared" si="8"/>
        <v>48</v>
      </c>
      <c r="S34" s="13">
        <f t="shared" si="9"/>
        <v>153.8723</v>
      </c>
      <c r="T34" s="13">
        <f t="shared" si="10"/>
        <v>8346.0335520000008</v>
      </c>
      <c r="U34" s="8">
        <f t="shared" si="11"/>
        <v>49</v>
      </c>
      <c r="V34" s="13">
        <f t="shared" si="12"/>
        <v>154.905</v>
      </c>
      <c r="W34" s="13">
        <f t="shared" si="13"/>
        <v>8402.0472000000009</v>
      </c>
      <c r="X34" s="8">
        <f t="shared" si="14"/>
        <v>50</v>
      </c>
      <c r="Y34" s="13">
        <f t="shared" si="15"/>
        <v>232.35749999999999</v>
      </c>
      <c r="Z34" s="13">
        <f t="shared" si="16"/>
        <v>12603.0708</v>
      </c>
      <c r="AA34" s="8">
        <v>125</v>
      </c>
      <c r="AB34" s="41">
        <v>55</v>
      </c>
      <c r="AC34" s="19"/>
      <c r="AD34" s="19"/>
    </row>
    <row r="35" spans="2:30" ht="15" hidden="1" customHeight="1">
      <c r="B35" s="46">
        <v>5.1185567010309301</v>
      </c>
      <c r="C35" s="50"/>
      <c r="D35" s="45" t="s">
        <v>22</v>
      </c>
      <c r="E35" s="16" t="s">
        <v>4</v>
      </c>
      <c r="F35" s="16" t="s">
        <v>3</v>
      </c>
      <c r="G35" s="8">
        <f>G9</f>
        <v>54.24</v>
      </c>
      <c r="H35" s="17">
        <v>312.76</v>
      </c>
      <c r="I35" s="13">
        <f t="shared" si="0"/>
        <v>16964.1024</v>
      </c>
      <c r="J35" s="18">
        <f t="shared" si="1"/>
        <v>453.50199999999995</v>
      </c>
      <c r="K35" s="13">
        <f t="shared" si="2"/>
        <v>24597.948479999999</v>
      </c>
      <c r="L35" s="8">
        <v>45</v>
      </c>
      <c r="M35" s="13">
        <f t="shared" si="3"/>
        <v>459.75720000000001</v>
      </c>
      <c r="N35" s="13">
        <f t="shared" si="4"/>
        <v>24937.230528</v>
      </c>
      <c r="O35" s="8">
        <f t="shared" si="5"/>
        <v>47</v>
      </c>
      <c r="P35" s="13">
        <f t="shared" si="6"/>
        <v>462.88479999999998</v>
      </c>
      <c r="Q35" s="13">
        <f t="shared" si="7"/>
        <v>25106.871552000001</v>
      </c>
      <c r="R35" s="8">
        <f t="shared" si="8"/>
        <v>48</v>
      </c>
      <c r="S35" s="13">
        <f t="shared" si="9"/>
        <v>466.01239999999996</v>
      </c>
      <c r="T35" s="13">
        <f t="shared" si="10"/>
        <v>25276.512575999997</v>
      </c>
      <c r="U35" s="8">
        <f t="shared" si="11"/>
        <v>49</v>
      </c>
      <c r="V35" s="13">
        <f t="shared" si="12"/>
        <v>469.14</v>
      </c>
      <c r="W35" s="13">
        <f t="shared" si="13"/>
        <v>25446.153600000001</v>
      </c>
      <c r="X35" s="8">
        <f t="shared" si="14"/>
        <v>50</v>
      </c>
      <c r="Y35" s="13">
        <f t="shared" si="15"/>
        <v>703.71</v>
      </c>
      <c r="Z35" s="13">
        <f t="shared" si="16"/>
        <v>38169.2304</v>
      </c>
      <c r="AA35" s="8">
        <v>125</v>
      </c>
      <c r="AB35" s="41">
        <v>55</v>
      </c>
      <c r="AC35" s="19"/>
      <c r="AD35" s="19"/>
    </row>
    <row r="36" spans="2:30" ht="15" hidden="1" customHeight="1">
      <c r="B36" s="14">
        <v>5.2886597938144302</v>
      </c>
      <c r="C36" s="50"/>
      <c r="D36" s="45" t="s">
        <v>8</v>
      </c>
      <c r="E36" s="16" t="s">
        <v>4</v>
      </c>
      <c r="F36" s="16" t="s">
        <v>3</v>
      </c>
      <c r="G36" s="8">
        <f>G9</f>
        <v>54.24</v>
      </c>
      <c r="H36" s="17">
        <v>36.57</v>
      </c>
      <c r="I36" s="13">
        <f t="shared" si="0"/>
        <v>1983.5568000000001</v>
      </c>
      <c r="J36" s="18">
        <f t="shared" si="1"/>
        <v>53.026499999999999</v>
      </c>
      <c r="K36" s="13">
        <f t="shared" si="2"/>
        <v>2876.1573600000002</v>
      </c>
      <c r="L36" s="8">
        <v>45</v>
      </c>
      <c r="M36" s="13">
        <f t="shared" si="3"/>
        <v>53.757899999999999</v>
      </c>
      <c r="N36" s="13">
        <f t="shared" si="4"/>
        <v>2915.8284960000001</v>
      </c>
      <c r="O36" s="8">
        <f t="shared" si="5"/>
        <v>47</v>
      </c>
      <c r="P36" s="13">
        <f t="shared" si="6"/>
        <v>54.123599999999996</v>
      </c>
      <c r="Q36" s="13">
        <f t="shared" si="7"/>
        <v>2935.6640640000001</v>
      </c>
      <c r="R36" s="8">
        <f t="shared" si="8"/>
        <v>48</v>
      </c>
      <c r="S36" s="13">
        <f t="shared" si="9"/>
        <v>54.4893</v>
      </c>
      <c r="T36" s="13">
        <f t="shared" si="10"/>
        <v>2955.499632</v>
      </c>
      <c r="U36" s="8">
        <f t="shared" si="11"/>
        <v>49</v>
      </c>
      <c r="V36" s="13">
        <f t="shared" si="12"/>
        <v>54.854999999999997</v>
      </c>
      <c r="W36" s="13">
        <f t="shared" si="13"/>
        <v>2975.3352</v>
      </c>
      <c r="X36" s="8">
        <f t="shared" si="14"/>
        <v>50</v>
      </c>
      <c r="Y36" s="13">
        <f t="shared" si="15"/>
        <v>82.282499999999999</v>
      </c>
      <c r="Z36" s="13">
        <f t="shared" si="16"/>
        <v>4463.0028000000002</v>
      </c>
      <c r="AA36" s="8">
        <v>125</v>
      </c>
      <c r="AB36" s="41">
        <v>55</v>
      </c>
      <c r="AC36" s="19"/>
      <c r="AD36" s="19"/>
    </row>
    <row r="37" spans="2:30" ht="15" hidden="1" customHeight="1">
      <c r="B37" s="14">
        <v>5.4587628865979401</v>
      </c>
      <c r="C37" s="50"/>
      <c r="D37" s="45" t="s">
        <v>23</v>
      </c>
      <c r="E37" s="16" t="s">
        <v>4</v>
      </c>
      <c r="F37" s="16" t="s">
        <v>3</v>
      </c>
      <c r="G37" s="8">
        <f>G9</f>
        <v>54.24</v>
      </c>
      <c r="H37" s="17">
        <v>44.5</v>
      </c>
      <c r="I37" s="13">
        <f t="shared" si="0"/>
        <v>2413.6800000000003</v>
      </c>
      <c r="J37" s="18">
        <f t="shared" si="1"/>
        <v>64.525000000000006</v>
      </c>
      <c r="K37" s="13">
        <f t="shared" si="2"/>
        <v>3499.8360000000002</v>
      </c>
      <c r="L37" s="8">
        <v>45</v>
      </c>
      <c r="M37" s="13">
        <f t="shared" si="3"/>
        <v>65.415000000000006</v>
      </c>
      <c r="N37" s="13">
        <f t="shared" si="4"/>
        <v>3548.1096000000007</v>
      </c>
      <c r="O37" s="8">
        <f t="shared" si="5"/>
        <v>47</v>
      </c>
      <c r="P37" s="13">
        <f t="shared" si="6"/>
        <v>65.86</v>
      </c>
      <c r="Q37" s="13">
        <f t="shared" si="7"/>
        <v>3572.2464</v>
      </c>
      <c r="R37" s="8">
        <f t="shared" si="8"/>
        <v>48</v>
      </c>
      <c r="S37" s="13">
        <f t="shared" si="9"/>
        <v>66.305000000000007</v>
      </c>
      <c r="T37" s="13">
        <f t="shared" si="10"/>
        <v>3596.3832000000007</v>
      </c>
      <c r="U37" s="8">
        <f t="shared" si="11"/>
        <v>49</v>
      </c>
      <c r="V37" s="13">
        <f t="shared" si="12"/>
        <v>66.75</v>
      </c>
      <c r="W37" s="13">
        <f t="shared" si="13"/>
        <v>3620.52</v>
      </c>
      <c r="X37" s="8">
        <f t="shared" si="14"/>
        <v>50</v>
      </c>
      <c r="Y37" s="13">
        <f t="shared" si="15"/>
        <v>100.125</v>
      </c>
      <c r="Z37" s="13">
        <f t="shared" si="16"/>
        <v>5430.78</v>
      </c>
      <c r="AA37" s="8">
        <v>125</v>
      </c>
      <c r="AB37" s="41">
        <v>55</v>
      </c>
      <c r="AC37" s="19"/>
      <c r="AD37" s="19"/>
    </row>
    <row r="38" spans="2:30" ht="15" hidden="1" customHeight="1">
      <c r="B38" s="14">
        <v>5.6288659793814402</v>
      </c>
      <c r="C38" s="50"/>
      <c r="D38" s="45" t="s">
        <v>24</v>
      </c>
      <c r="E38" s="16" t="s">
        <v>4</v>
      </c>
      <c r="F38" s="16" t="s">
        <v>3</v>
      </c>
      <c r="G38" s="8">
        <f>G9</f>
        <v>54.24</v>
      </c>
      <c r="H38" s="17">
        <v>105.46</v>
      </c>
      <c r="I38" s="13">
        <f t="shared" si="0"/>
        <v>5720.1503999999995</v>
      </c>
      <c r="J38" s="18">
        <f t="shared" si="1"/>
        <v>152.917</v>
      </c>
      <c r="K38" s="13">
        <f t="shared" si="2"/>
        <v>8294.2180800000006</v>
      </c>
      <c r="L38" s="8">
        <v>45</v>
      </c>
      <c r="M38" s="13">
        <f t="shared" si="3"/>
        <v>155.02619999999999</v>
      </c>
      <c r="N38" s="13">
        <f t="shared" si="4"/>
        <v>8408.6210879999999</v>
      </c>
      <c r="O38" s="8">
        <f t="shared" si="5"/>
        <v>47</v>
      </c>
      <c r="P38" s="13">
        <f t="shared" si="6"/>
        <v>156.08080000000001</v>
      </c>
      <c r="Q38" s="13">
        <f t="shared" si="7"/>
        <v>8465.8225920000004</v>
      </c>
      <c r="R38" s="8">
        <f t="shared" si="8"/>
        <v>48</v>
      </c>
      <c r="S38" s="13">
        <f t="shared" si="9"/>
        <v>157.1354</v>
      </c>
      <c r="T38" s="13">
        <f t="shared" si="10"/>
        <v>8523.024096000001</v>
      </c>
      <c r="U38" s="8">
        <f t="shared" si="11"/>
        <v>49</v>
      </c>
      <c r="V38" s="13">
        <f t="shared" si="12"/>
        <v>158.18999999999997</v>
      </c>
      <c r="W38" s="13">
        <f t="shared" si="13"/>
        <v>8580.2255999999979</v>
      </c>
      <c r="X38" s="8">
        <f t="shared" si="14"/>
        <v>50</v>
      </c>
      <c r="Y38" s="13">
        <f t="shared" si="15"/>
        <v>237.285</v>
      </c>
      <c r="Z38" s="13">
        <f t="shared" si="16"/>
        <v>12870.338400000001</v>
      </c>
      <c r="AA38" s="8">
        <v>125</v>
      </c>
      <c r="AB38" s="41">
        <v>55</v>
      </c>
      <c r="AC38" s="19"/>
      <c r="AD38" s="19"/>
    </row>
    <row r="39" spans="2:30" ht="15" hidden="1" customHeight="1">
      <c r="B39" s="14">
        <v>5.7989690721649501</v>
      </c>
      <c r="C39" s="50"/>
      <c r="D39" s="45" t="s">
        <v>118</v>
      </c>
      <c r="E39" s="16" t="s">
        <v>4</v>
      </c>
      <c r="F39" s="16" t="s">
        <v>3</v>
      </c>
      <c r="G39" s="8">
        <f>G9</f>
        <v>54.24</v>
      </c>
      <c r="H39" s="17">
        <v>607.41</v>
      </c>
      <c r="I39" s="13">
        <f t="shared" si="0"/>
        <v>32945.918400000002</v>
      </c>
      <c r="J39" s="18">
        <f t="shared" si="1"/>
        <v>880.74450000000002</v>
      </c>
      <c r="K39" s="13">
        <f t="shared" si="2"/>
        <v>47771.581680000003</v>
      </c>
      <c r="L39" s="8">
        <v>45</v>
      </c>
      <c r="M39" s="13">
        <f t="shared" si="3"/>
        <v>892.89269999999988</v>
      </c>
      <c r="N39" s="13">
        <f t="shared" si="4"/>
        <v>48430.500047999994</v>
      </c>
      <c r="O39" s="8">
        <f t="shared" si="5"/>
        <v>47</v>
      </c>
      <c r="P39" s="13">
        <f t="shared" si="6"/>
        <v>898.96679999999992</v>
      </c>
      <c r="Q39" s="13">
        <f t="shared" si="7"/>
        <v>48759.959232000001</v>
      </c>
      <c r="R39" s="8">
        <f t="shared" si="8"/>
        <v>48</v>
      </c>
      <c r="S39" s="13">
        <f t="shared" si="9"/>
        <v>905.04089999999997</v>
      </c>
      <c r="T39" s="13">
        <f t="shared" si="10"/>
        <v>49089.418416</v>
      </c>
      <c r="U39" s="8">
        <f t="shared" si="11"/>
        <v>49</v>
      </c>
      <c r="V39" s="13">
        <f t="shared" si="12"/>
        <v>911.11500000000001</v>
      </c>
      <c r="W39" s="13">
        <f t="shared" si="13"/>
        <v>49418.8776</v>
      </c>
      <c r="X39" s="8">
        <f t="shared" si="14"/>
        <v>50</v>
      </c>
      <c r="Y39" s="13">
        <f t="shared" si="15"/>
        <v>1366.6724999999999</v>
      </c>
      <c r="Z39" s="13">
        <f t="shared" si="16"/>
        <v>74128.316399999996</v>
      </c>
      <c r="AA39" s="8">
        <v>125</v>
      </c>
      <c r="AB39" s="41">
        <v>55</v>
      </c>
      <c r="AC39" s="19"/>
      <c r="AD39" s="19"/>
    </row>
    <row r="40" spans="2:30" ht="15" hidden="1" customHeight="1">
      <c r="B40" s="14">
        <v>5.9690721649484502</v>
      </c>
      <c r="C40" s="50"/>
      <c r="D40" s="45" t="s">
        <v>119</v>
      </c>
      <c r="E40" s="16" t="s">
        <v>4</v>
      </c>
      <c r="F40" s="16" t="s">
        <v>3</v>
      </c>
      <c r="G40" s="8">
        <f>G9</f>
        <v>54.24</v>
      </c>
      <c r="H40" s="17">
        <v>61.71</v>
      </c>
      <c r="I40" s="13">
        <f t="shared" si="0"/>
        <v>3347.1504</v>
      </c>
      <c r="J40" s="18">
        <f t="shared" si="1"/>
        <v>89.479500000000002</v>
      </c>
      <c r="K40" s="13">
        <f t="shared" si="2"/>
        <v>4853.3680800000002</v>
      </c>
      <c r="L40" s="8">
        <v>45</v>
      </c>
      <c r="M40" s="13">
        <f t="shared" si="3"/>
        <v>90.713700000000003</v>
      </c>
      <c r="N40" s="13">
        <f t="shared" si="4"/>
        <v>4920.3110880000004</v>
      </c>
      <c r="O40" s="8">
        <f t="shared" si="5"/>
        <v>47</v>
      </c>
      <c r="P40" s="13">
        <f t="shared" si="6"/>
        <v>91.330799999999996</v>
      </c>
      <c r="Q40" s="13">
        <f t="shared" si="7"/>
        <v>4953.7825919999996</v>
      </c>
      <c r="R40" s="8">
        <f t="shared" si="8"/>
        <v>48</v>
      </c>
      <c r="S40" s="13">
        <f t="shared" si="9"/>
        <v>91.947900000000004</v>
      </c>
      <c r="T40" s="13">
        <f t="shared" si="10"/>
        <v>4987.2540960000006</v>
      </c>
      <c r="U40" s="8">
        <f t="shared" si="11"/>
        <v>49</v>
      </c>
      <c r="V40" s="13">
        <f t="shared" si="12"/>
        <v>92.564999999999998</v>
      </c>
      <c r="W40" s="13">
        <f t="shared" si="13"/>
        <v>5020.7255999999998</v>
      </c>
      <c r="X40" s="8">
        <f t="shared" si="14"/>
        <v>50</v>
      </c>
      <c r="Y40" s="13">
        <f t="shared" si="15"/>
        <v>138.8475</v>
      </c>
      <c r="Z40" s="13">
        <f t="shared" si="16"/>
        <v>7531.0883999999996</v>
      </c>
      <c r="AA40" s="8">
        <v>125</v>
      </c>
      <c r="AB40" s="41">
        <v>55</v>
      </c>
      <c r="AC40" s="19"/>
      <c r="AD40" s="19"/>
    </row>
    <row r="41" spans="2:30" ht="15" hidden="1" customHeight="1">
      <c r="B41" s="14">
        <v>6.13917525773196</v>
      </c>
      <c r="C41" s="50"/>
      <c r="D41" s="45" t="s">
        <v>120</v>
      </c>
      <c r="E41" s="16" t="s">
        <v>4</v>
      </c>
      <c r="F41" s="16" t="s">
        <v>3</v>
      </c>
      <c r="G41" s="8">
        <f>G9</f>
        <v>54.24</v>
      </c>
      <c r="H41" s="21"/>
      <c r="I41" s="13">
        <f t="shared" si="0"/>
        <v>0</v>
      </c>
      <c r="J41" s="18">
        <f t="shared" si="1"/>
        <v>0</v>
      </c>
      <c r="K41" s="13">
        <f t="shared" si="2"/>
        <v>0</v>
      </c>
      <c r="L41" s="8">
        <v>45</v>
      </c>
      <c r="M41" s="13">
        <f t="shared" si="3"/>
        <v>0</v>
      </c>
      <c r="N41" s="13">
        <f t="shared" si="4"/>
        <v>0</v>
      </c>
      <c r="O41" s="8">
        <f t="shared" si="5"/>
        <v>47</v>
      </c>
      <c r="P41" s="13">
        <f t="shared" si="6"/>
        <v>0</v>
      </c>
      <c r="Q41" s="13">
        <f t="shared" si="7"/>
        <v>0</v>
      </c>
      <c r="R41" s="8">
        <f t="shared" si="8"/>
        <v>48</v>
      </c>
      <c r="S41" s="13">
        <f t="shared" si="9"/>
        <v>0</v>
      </c>
      <c r="T41" s="13">
        <f t="shared" si="10"/>
        <v>0</v>
      </c>
      <c r="U41" s="8">
        <f t="shared" si="11"/>
        <v>49</v>
      </c>
      <c r="V41" s="13">
        <f t="shared" si="12"/>
        <v>0</v>
      </c>
      <c r="W41" s="13">
        <f t="shared" si="13"/>
        <v>0</v>
      </c>
      <c r="X41" s="8">
        <f t="shared" si="14"/>
        <v>50</v>
      </c>
      <c r="Y41" s="13">
        <f t="shared" si="15"/>
        <v>0</v>
      </c>
      <c r="Z41" s="13">
        <f t="shared" si="16"/>
        <v>0</v>
      </c>
      <c r="AA41" s="8">
        <v>125</v>
      </c>
      <c r="AB41" s="41">
        <v>55</v>
      </c>
      <c r="AC41" s="19"/>
      <c r="AD41" s="19"/>
    </row>
    <row r="42" spans="2:30" ht="15" hidden="1" customHeight="1">
      <c r="B42" s="14">
        <v>6.3092783505154602</v>
      </c>
      <c r="C42" s="50"/>
      <c r="D42" s="45" t="s">
        <v>121</v>
      </c>
      <c r="E42" s="16" t="s">
        <v>4</v>
      </c>
      <c r="F42" s="16" t="s">
        <v>3</v>
      </c>
      <c r="G42" s="8">
        <f>G9</f>
        <v>54.24</v>
      </c>
      <c r="H42" s="17">
        <v>627.57000000000005</v>
      </c>
      <c r="I42" s="13">
        <f t="shared" si="0"/>
        <v>34039.396800000002</v>
      </c>
      <c r="J42" s="18">
        <f t="shared" si="1"/>
        <v>909.9765000000001</v>
      </c>
      <c r="K42" s="13">
        <f t="shared" si="2"/>
        <v>49357.125360000005</v>
      </c>
      <c r="L42" s="8">
        <v>45</v>
      </c>
      <c r="M42" s="13">
        <f t="shared" si="3"/>
        <v>922.52790000000005</v>
      </c>
      <c r="N42" s="13">
        <f t="shared" si="4"/>
        <v>50037.913296000006</v>
      </c>
      <c r="O42" s="8">
        <f t="shared" si="5"/>
        <v>47</v>
      </c>
      <c r="P42" s="13">
        <f t="shared" si="6"/>
        <v>928.80359999999996</v>
      </c>
      <c r="Q42" s="13">
        <f t="shared" si="7"/>
        <v>50378.307264000003</v>
      </c>
      <c r="R42" s="8">
        <f t="shared" si="8"/>
        <v>48</v>
      </c>
      <c r="S42" s="13">
        <f t="shared" si="9"/>
        <v>935.0793000000001</v>
      </c>
      <c r="T42" s="13">
        <f t="shared" si="10"/>
        <v>50718.701232000007</v>
      </c>
      <c r="U42" s="8">
        <f t="shared" si="11"/>
        <v>49</v>
      </c>
      <c r="V42" s="13">
        <f t="shared" si="12"/>
        <v>941.35500000000013</v>
      </c>
      <c r="W42" s="13">
        <f t="shared" si="13"/>
        <v>51059.095200000011</v>
      </c>
      <c r="X42" s="8">
        <f t="shared" si="14"/>
        <v>50</v>
      </c>
      <c r="Y42" s="13">
        <f t="shared" si="15"/>
        <v>1412.0325</v>
      </c>
      <c r="Z42" s="13">
        <f t="shared" si="16"/>
        <v>76588.642800000001</v>
      </c>
      <c r="AA42" s="8">
        <v>125</v>
      </c>
      <c r="AB42" s="41">
        <v>55</v>
      </c>
      <c r="AC42" s="19"/>
      <c r="AD42" s="19"/>
    </row>
    <row r="43" spans="2:30" ht="15" hidden="1" customHeight="1">
      <c r="B43" s="14">
        <v>6.47938144329897</v>
      </c>
      <c r="C43" s="50"/>
      <c r="D43" s="45" t="s">
        <v>122</v>
      </c>
      <c r="E43" s="16" t="s">
        <v>4</v>
      </c>
      <c r="F43" s="16" t="s">
        <v>3</v>
      </c>
      <c r="G43" s="8">
        <f>G9</f>
        <v>54.24</v>
      </c>
      <c r="H43" s="17">
        <v>63.27</v>
      </c>
      <c r="I43" s="13">
        <f t="shared" si="0"/>
        <v>3431.7648000000004</v>
      </c>
      <c r="J43" s="18">
        <f t="shared" si="1"/>
        <v>91.741500000000002</v>
      </c>
      <c r="K43" s="13">
        <f t="shared" si="2"/>
        <v>4976.0589600000003</v>
      </c>
      <c r="L43" s="8">
        <v>45</v>
      </c>
      <c r="M43" s="13">
        <f t="shared" si="3"/>
        <v>93.006900000000002</v>
      </c>
      <c r="N43" s="13">
        <f t="shared" si="4"/>
        <v>5044.6942560000007</v>
      </c>
      <c r="O43" s="8">
        <f t="shared" si="5"/>
        <v>47</v>
      </c>
      <c r="P43" s="13">
        <f t="shared" si="6"/>
        <v>93.639600000000016</v>
      </c>
      <c r="Q43" s="13">
        <f t="shared" si="7"/>
        <v>5079.0119040000009</v>
      </c>
      <c r="R43" s="8">
        <f t="shared" si="8"/>
        <v>48</v>
      </c>
      <c r="S43" s="13">
        <f t="shared" si="9"/>
        <v>94.272300000000001</v>
      </c>
      <c r="T43" s="13">
        <f t="shared" si="10"/>
        <v>5113.3295520000001</v>
      </c>
      <c r="U43" s="8">
        <f t="shared" si="11"/>
        <v>49</v>
      </c>
      <c r="V43" s="13">
        <f t="shared" si="12"/>
        <v>94.905000000000001</v>
      </c>
      <c r="W43" s="13">
        <f t="shared" si="13"/>
        <v>5147.6472000000003</v>
      </c>
      <c r="X43" s="8">
        <f t="shared" si="14"/>
        <v>50</v>
      </c>
      <c r="Y43" s="13">
        <f t="shared" si="15"/>
        <v>142.35749999999999</v>
      </c>
      <c r="Z43" s="13">
        <f t="shared" si="16"/>
        <v>7721.4708000000001</v>
      </c>
      <c r="AA43" s="8">
        <v>125</v>
      </c>
      <c r="AB43" s="41">
        <v>55</v>
      </c>
      <c r="AC43" s="19"/>
      <c r="AD43" s="19"/>
    </row>
    <row r="44" spans="2:30" ht="15" hidden="1" customHeight="1">
      <c r="B44" s="14">
        <v>6.6494845360824701</v>
      </c>
      <c r="C44" s="50"/>
      <c r="D44" s="45" t="s">
        <v>123</v>
      </c>
      <c r="E44" s="16" t="s">
        <v>4</v>
      </c>
      <c r="F44" s="16" t="s">
        <v>3</v>
      </c>
      <c r="G44" s="8">
        <f>G9</f>
        <v>54.24</v>
      </c>
      <c r="H44" s="21"/>
      <c r="I44" s="13">
        <f t="shared" si="0"/>
        <v>0</v>
      </c>
      <c r="J44" s="18">
        <f t="shared" si="1"/>
        <v>0</v>
      </c>
      <c r="K44" s="13">
        <f t="shared" si="2"/>
        <v>0</v>
      </c>
      <c r="L44" s="8">
        <v>45</v>
      </c>
      <c r="M44" s="13">
        <f t="shared" si="3"/>
        <v>0</v>
      </c>
      <c r="N44" s="13">
        <f t="shared" si="4"/>
        <v>0</v>
      </c>
      <c r="O44" s="8">
        <f t="shared" si="5"/>
        <v>47</v>
      </c>
      <c r="P44" s="13">
        <f t="shared" si="6"/>
        <v>0</v>
      </c>
      <c r="Q44" s="13">
        <f t="shared" si="7"/>
        <v>0</v>
      </c>
      <c r="R44" s="8">
        <f t="shared" si="8"/>
        <v>48</v>
      </c>
      <c r="S44" s="13">
        <f t="shared" si="9"/>
        <v>0</v>
      </c>
      <c r="T44" s="13">
        <f t="shared" si="10"/>
        <v>0</v>
      </c>
      <c r="U44" s="8">
        <f t="shared" si="11"/>
        <v>49</v>
      </c>
      <c r="V44" s="13">
        <f t="shared" si="12"/>
        <v>0</v>
      </c>
      <c r="W44" s="13">
        <f t="shared" si="13"/>
        <v>0</v>
      </c>
      <c r="X44" s="8">
        <f t="shared" si="14"/>
        <v>50</v>
      </c>
      <c r="Y44" s="13">
        <f t="shared" si="15"/>
        <v>0</v>
      </c>
      <c r="Z44" s="13">
        <f t="shared" si="16"/>
        <v>0</v>
      </c>
      <c r="AA44" s="8">
        <v>125</v>
      </c>
      <c r="AB44" s="41">
        <v>55</v>
      </c>
      <c r="AC44" s="19"/>
      <c r="AD44" s="19"/>
    </row>
    <row r="45" spans="2:30" ht="15" hidden="1" customHeight="1">
      <c r="B45" s="14">
        <v>6.81958762886598</v>
      </c>
      <c r="C45" s="50"/>
      <c r="D45" s="45" t="s">
        <v>124</v>
      </c>
      <c r="E45" s="16" t="s">
        <v>4</v>
      </c>
      <c r="F45" s="16" t="s">
        <v>3</v>
      </c>
      <c r="G45" s="8">
        <f>G9</f>
        <v>54.24</v>
      </c>
      <c r="H45" s="17">
        <v>522</v>
      </c>
      <c r="I45" s="13">
        <f t="shared" si="0"/>
        <v>28313.280000000002</v>
      </c>
      <c r="J45" s="18">
        <f t="shared" si="1"/>
        <v>756.9</v>
      </c>
      <c r="K45" s="13">
        <f t="shared" si="2"/>
        <v>41054.256000000001</v>
      </c>
      <c r="L45" s="8">
        <v>45</v>
      </c>
      <c r="M45" s="13">
        <f t="shared" si="3"/>
        <v>767.34</v>
      </c>
      <c r="N45" s="13">
        <f t="shared" si="4"/>
        <v>41620.5216</v>
      </c>
      <c r="O45" s="8">
        <f t="shared" si="5"/>
        <v>47</v>
      </c>
      <c r="P45" s="13">
        <f t="shared" si="6"/>
        <v>772.56</v>
      </c>
      <c r="Q45" s="13">
        <f t="shared" si="7"/>
        <v>41903.654399999999</v>
      </c>
      <c r="R45" s="8">
        <f t="shared" si="8"/>
        <v>48</v>
      </c>
      <c r="S45" s="13">
        <f t="shared" si="9"/>
        <v>777.78</v>
      </c>
      <c r="T45" s="13">
        <f t="shared" si="10"/>
        <v>42186.787199999999</v>
      </c>
      <c r="U45" s="8">
        <f t="shared" si="11"/>
        <v>49</v>
      </c>
      <c r="V45" s="13">
        <f t="shared" si="12"/>
        <v>783</v>
      </c>
      <c r="W45" s="13">
        <f t="shared" si="13"/>
        <v>42469.919999999998</v>
      </c>
      <c r="X45" s="8">
        <f t="shared" si="14"/>
        <v>50</v>
      </c>
      <c r="Y45" s="13">
        <f t="shared" si="15"/>
        <v>1174.5</v>
      </c>
      <c r="Z45" s="13">
        <f t="shared" si="16"/>
        <v>63704.880000000005</v>
      </c>
      <c r="AA45" s="8">
        <v>125</v>
      </c>
      <c r="AB45" s="41">
        <v>55</v>
      </c>
      <c r="AC45" s="19"/>
      <c r="AD45" s="19"/>
    </row>
    <row r="46" spans="2:30" ht="15" hidden="1" customHeight="1">
      <c r="B46" s="14">
        <v>6.9896907216494801</v>
      </c>
      <c r="C46" s="50"/>
      <c r="D46" s="45" t="s">
        <v>125</v>
      </c>
      <c r="E46" s="16" t="s">
        <v>4</v>
      </c>
      <c r="F46" s="16" t="s">
        <v>3</v>
      </c>
      <c r="G46" s="8">
        <f>G9</f>
        <v>54.24</v>
      </c>
      <c r="H46" s="17">
        <v>53.06</v>
      </c>
      <c r="I46" s="13">
        <f t="shared" si="0"/>
        <v>2877.9744000000001</v>
      </c>
      <c r="J46" s="18">
        <f t="shared" si="1"/>
        <v>76.937000000000012</v>
      </c>
      <c r="K46" s="13">
        <f t="shared" si="2"/>
        <v>4173.0628800000004</v>
      </c>
      <c r="L46" s="8">
        <v>45</v>
      </c>
      <c r="M46" s="13">
        <f t="shared" si="3"/>
        <v>77.998200000000011</v>
      </c>
      <c r="N46" s="13">
        <f t="shared" si="4"/>
        <v>4230.6223680000012</v>
      </c>
      <c r="O46" s="8">
        <f t="shared" si="5"/>
        <v>47</v>
      </c>
      <c r="P46" s="13">
        <f t="shared" si="6"/>
        <v>78.528800000000004</v>
      </c>
      <c r="Q46" s="13">
        <f t="shared" si="7"/>
        <v>4259.4021120000007</v>
      </c>
      <c r="R46" s="8">
        <f t="shared" si="8"/>
        <v>48</v>
      </c>
      <c r="S46" s="13">
        <f t="shared" si="9"/>
        <v>79.059400000000011</v>
      </c>
      <c r="T46" s="13">
        <f t="shared" si="10"/>
        <v>4288.1818560000011</v>
      </c>
      <c r="U46" s="8">
        <f t="shared" si="11"/>
        <v>49</v>
      </c>
      <c r="V46" s="13">
        <f t="shared" si="12"/>
        <v>79.59</v>
      </c>
      <c r="W46" s="13">
        <f t="shared" si="13"/>
        <v>4316.9616000000005</v>
      </c>
      <c r="X46" s="8">
        <f t="shared" si="14"/>
        <v>50</v>
      </c>
      <c r="Y46" s="13">
        <f t="shared" si="15"/>
        <v>119.38500000000001</v>
      </c>
      <c r="Z46" s="13">
        <f t="shared" si="16"/>
        <v>6475.4424000000008</v>
      </c>
      <c r="AA46" s="8">
        <v>125</v>
      </c>
      <c r="AB46" s="41">
        <v>55</v>
      </c>
      <c r="AC46" s="19"/>
      <c r="AD46" s="19"/>
    </row>
    <row r="47" spans="2:30" ht="15" hidden="1" customHeight="1">
      <c r="B47" s="46">
        <v>7.15979381443299</v>
      </c>
      <c r="C47" s="50"/>
      <c r="D47" s="45" t="s">
        <v>126</v>
      </c>
      <c r="E47" s="16" t="s">
        <v>4</v>
      </c>
      <c r="F47" s="16" t="s">
        <v>3</v>
      </c>
      <c r="G47" s="8">
        <f>G9</f>
        <v>54.24</v>
      </c>
      <c r="H47" s="21"/>
      <c r="I47" s="13">
        <f t="shared" si="0"/>
        <v>0</v>
      </c>
      <c r="J47" s="18">
        <f t="shared" si="1"/>
        <v>0</v>
      </c>
      <c r="K47" s="13">
        <f t="shared" si="2"/>
        <v>0</v>
      </c>
      <c r="L47" s="8">
        <v>45</v>
      </c>
      <c r="M47" s="13">
        <f t="shared" si="3"/>
        <v>0</v>
      </c>
      <c r="N47" s="13">
        <f t="shared" si="4"/>
        <v>0</v>
      </c>
      <c r="O47" s="8">
        <f t="shared" si="5"/>
        <v>47</v>
      </c>
      <c r="P47" s="13">
        <f t="shared" si="6"/>
        <v>0</v>
      </c>
      <c r="Q47" s="13">
        <f t="shared" si="7"/>
        <v>0</v>
      </c>
      <c r="R47" s="8">
        <f t="shared" si="8"/>
        <v>48</v>
      </c>
      <c r="S47" s="13">
        <f t="shared" si="9"/>
        <v>0</v>
      </c>
      <c r="T47" s="13">
        <f t="shared" si="10"/>
        <v>0</v>
      </c>
      <c r="U47" s="8">
        <f t="shared" si="11"/>
        <v>49</v>
      </c>
      <c r="V47" s="13">
        <f t="shared" si="12"/>
        <v>0</v>
      </c>
      <c r="W47" s="13">
        <f t="shared" si="13"/>
        <v>0</v>
      </c>
      <c r="X47" s="8">
        <f t="shared" si="14"/>
        <v>50</v>
      </c>
      <c r="Y47" s="13">
        <f t="shared" si="15"/>
        <v>0</v>
      </c>
      <c r="Z47" s="13">
        <f t="shared" si="16"/>
        <v>0</v>
      </c>
      <c r="AA47" s="8">
        <v>125</v>
      </c>
      <c r="AB47" s="41">
        <v>55</v>
      </c>
      <c r="AC47" s="19"/>
      <c r="AD47" s="19"/>
    </row>
    <row r="48" spans="2:30" ht="15" hidden="1" customHeight="1">
      <c r="B48" s="14">
        <v>7.3298969072164999</v>
      </c>
      <c r="C48" s="50"/>
      <c r="D48" s="45" t="s">
        <v>127</v>
      </c>
      <c r="E48" s="16" t="s">
        <v>4</v>
      </c>
      <c r="F48" s="16" t="s">
        <v>3</v>
      </c>
      <c r="G48" s="8">
        <f>G9</f>
        <v>54.24</v>
      </c>
      <c r="H48" s="17">
        <v>534.66</v>
      </c>
      <c r="I48" s="13">
        <f t="shared" si="0"/>
        <v>28999.9584</v>
      </c>
      <c r="J48" s="18">
        <f t="shared" si="1"/>
        <v>775.25699999999995</v>
      </c>
      <c r="K48" s="13">
        <f t="shared" si="2"/>
        <v>42049.939679999996</v>
      </c>
      <c r="L48" s="8">
        <v>45</v>
      </c>
      <c r="M48" s="13">
        <f t="shared" si="3"/>
        <v>785.95019999999988</v>
      </c>
      <c r="N48" s="13">
        <f t="shared" si="4"/>
        <v>42629.938847999998</v>
      </c>
      <c r="O48" s="8">
        <f t="shared" si="5"/>
        <v>47</v>
      </c>
      <c r="P48" s="13">
        <f t="shared" si="6"/>
        <v>791.29679999999996</v>
      </c>
      <c r="Q48" s="13">
        <f t="shared" si="7"/>
        <v>42919.938432000003</v>
      </c>
      <c r="R48" s="8">
        <f t="shared" si="8"/>
        <v>48</v>
      </c>
      <c r="S48" s="13">
        <f t="shared" si="9"/>
        <v>796.64339999999993</v>
      </c>
      <c r="T48" s="13">
        <f t="shared" si="10"/>
        <v>43209.938016</v>
      </c>
      <c r="U48" s="8">
        <f t="shared" si="11"/>
        <v>49</v>
      </c>
      <c r="V48" s="13">
        <f t="shared" si="12"/>
        <v>801.99</v>
      </c>
      <c r="W48" s="13">
        <f t="shared" si="13"/>
        <v>43499.937600000005</v>
      </c>
      <c r="X48" s="8">
        <f t="shared" si="14"/>
        <v>50</v>
      </c>
      <c r="Y48" s="13">
        <f t="shared" si="15"/>
        <v>1202.9849999999999</v>
      </c>
      <c r="Z48" s="13">
        <f t="shared" si="16"/>
        <v>65249.9064</v>
      </c>
      <c r="AA48" s="8">
        <v>125</v>
      </c>
      <c r="AB48" s="41">
        <v>55</v>
      </c>
      <c r="AC48" s="19"/>
      <c r="AD48" s="19"/>
    </row>
    <row r="49" spans="2:30" ht="15" hidden="1" customHeight="1">
      <c r="B49" s="14">
        <v>7.5</v>
      </c>
      <c r="C49" s="50"/>
      <c r="D49" s="45" t="s">
        <v>128</v>
      </c>
      <c r="E49" s="16" t="s">
        <v>4</v>
      </c>
      <c r="F49" s="16" t="s">
        <v>3</v>
      </c>
      <c r="G49" s="8">
        <f>G9</f>
        <v>54.24</v>
      </c>
      <c r="H49" s="17">
        <v>53.84</v>
      </c>
      <c r="I49" s="13">
        <f t="shared" si="0"/>
        <v>2920.2816000000003</v>
      </c>
      <c r="J49" s="18">
        <f t="shared" si="1"/>
        <v>78.067999999999998</v>
      </c>
      <c r="K49" s="13">
        <f t="shared" si="2"/>
        <v>4234.4083200000005</v>
      </c>
      <c r="L49" s="8">
        <v>45</v>
      </c>
      <c r="M49" s="13">
        <f t="shared" si="3"/>
        <v>79.144800000000004</v>
      </c>
      <c r="N49" s="13">
        <f t="shared" si="4"/>
        <v>4292.8139520000004</v>
      </c>
      <c r="O49" s="8">
        <f t="shared" si="5"/>
        <v>47</v>
      </c>
      <c r="P49" s="13">
        <f t="shared" si="6"/>
        <v>79.683199999999999</v>
      </c>
      <c r="Q49" s="13">
        <f t="shared" si="7"/>
        <v>4322.0167680000004</v>
      </c>
      <c r="R49" s="8">
        <f t="shared" si="8"/>
        <v>48</v>
      </c>
      <c r="S49" s="13">
        <f t="shared" si="9"/>
        <v>80.221600000000009</v>
      </c>
      <c r="T49" s="13">
        <f t="shared" si="10"/>
        <v>4351.2195840000004</v>
      </c>
      <c r="U49" s="8">
        <f t="shared" si="11"/>
        <v>49</v>
      </c>
      <c r="V49" s="13">
        <f t="shared" si="12"/>
        <v>80.760000000000005</v>
      </c>
      <c r="W49" s="13">
        <f t="shared" si="13"/>
        <v>4380.4224000000004</v>
      </c>
      <c r="X49" s="8">
        <f t="shared" si="14"/>
        <v>50</v>
      </c>
      <c r="Y49" s="13">
        <f t="shared" si="15"/>
        <v>121.14</v>
      </c>
      <c r="Z49" s="13">
        <f t="shared" si="16"/>
        <v>6570.6336000000001</v>
      </c>
      <c r="AA49" s="8">
        <v>125</v>
      </c>
      <c r="AB49" s="41">
        <v>55</v>
      </c>
      <c r="AC49" s="19"/>
      <c r="AD49" s="19"/>
    </row>
    <row r="50" spans="2:30" ht="15" hidden="1" customHeight="1">
      <c r="B50" s="14">
        <v>7.6701030927835099</v>
      </c>
      <c r="C50" s="50"/>
      <c r="D50" s="45" t="s">
        <v>129</v>
      </c>
      <c r="E50" s="16" t="s">
        <v>4</v>
      </c>
      <c r="F50" s="16" t="s">
        <v>3</v>
      </c>
      <c r="G50" s="8">
        <f>G9</f>
        <v>54.24</v>
      </c>
      <c r="H50" s="21"/>
      <c r="I50" s="13">
        <f t="shared" si="0"/>
        <v>0</v>
      </c>
      <c r="J50" s="18">
        <f t="shared" si="1"/>
        <v>0</v>
      </c>
      <c r="K50" s="13">
        <f t="shared" si="2"/>
        <v>0</v>
      </c>
      <c r="L50" s="8">
        <v>45</v>
      </c>
      <c r="M50" s="13">
        <f t="shared" si="3"/>
        <v>0</v>
      </c>
      <c r="N50" s="13">
        <f t="shared" si="4"/>
        <v>0</v>
      </c>
      <c r="O50" s="8">
        <f t="shared" si="5"/>
        <v>47</v>
      </c>
      <c r="P50" s="13">
        <f t="shared" si="6"/>
        <v>0</v>
      </c>
      <c r="Q50" s="13">
        <f t="shared" si="7"/>
        <v>0</v>
      </c>
      <c r="R50" s="8">
        <f t="shared" si="8"/>
        <v>48</v>
      </c>
      <c r="S50" s="13">
        <f t="shared" si="9"/>
        <v>0</v>
      </c>
      <c r="T50" s="13">
        <f t="shared" si="10"/>
        <v>0</v>
      </c>
      <c r="U50" s="8">
        <f t="shared" si="11"/>
        <v>49</v>
      </c>
      <c r="V50" s="13">
        <f t="shared" si="12"/>
        <v>0</v>
      </c>
      <c r="W50" s="13">
        <f t="shared" si="13"/>
        <v>0</v>
      </c>
      <c r="X50" s="8">
        <f t="shared" si="14"/>
        <v>50</v>
      </c>
      <c r="Y50" s="13">
        <f t="shared" si="15"/>
        <v>0</v>
      </c>
      <c r="Z50" s="13">
        <f t="shared" si="16"/>
        <v>0</v>
      </c>
      <c r="AA50" s="8">
        <v>125</v>
      </c>
      <c r="AB50" s="41">
        <v>55</v>
      </c>
      <c r="AC50" s="19"/>
      <c r="AD50" s="19"/>
    </row>
    <row r="51" spans="2:30" ht="15" hidden="1" customHeight="1">
      <c r="B51" s="14">
        <v>7.84020618556701</v>
      </c>
      <c r="C51" s="50"/>
      <c r="D51" s="45" t="s">
        <v>227</v>
      </c>
      <c r="E51" s="16" t="s">
        <v>4</v>
      </c>
      <c r="F51" s="16" t="s">
        <v>3</v>
      </c>
      <c r="G51" s="8">
        <f>G9</f>
        <v>54.24</v>
      </c>
      <c r="H51" s="17">
        <v>53.84</v>
      </c>
      <c r="I51" s="13">
        <f t="shared" si="0"/>
        <v>2920.2816000000003</v>
      </c>
      <c r="J51" s="18">
        <f t="shared" si="1"/>
        <v>78.067999999999998</v>
      </c>
      <c r="K51" s="13">
        <f t="shared" si="2"/>
        <v>4234.4083200000005</v>
      </c>
      <c r="L51" s="8">
        <v>45</v>
      </c>
      <c r="M51" s="13">
        <f t="shared" si="3"/>
        <v>79.144800000000004</v>
      </c>
      <c r="N51" s="13">
        <f t="shared" si="4"/>
        <v>4292.8139520000004</v>
      </c>
      <c r="O51" s="8">
        <f t="shared" si="5"/>
        <v>47</v>
      </c>
      <c r="P51" s="13">
        <f t="shared" si="6"/>
        <v>79.683199999999999</v>
      </c>
      <c r="Q51" s="13">
        <f t="shared" si="7"/>
        <v>4322.0167680000004</v>
      </c>
      <c r="R51" s="8">
        <f t="shared" si="8"/>
        <v>48</v>
      </c>
      <c r="S51" s="13">
        <f t="shared" si="9"/>
        <v>80.221600000000009</v>
      </c>
      <c r="T51" s="13">
        <f t="shared" si="10"/>
        <v>4351.2195840000004</v>
      </c>
      <c r="U51" s="8">
        <f t="shared" si="11"/>
        <v>49</v>
      </c>
      <c r="V51" s="13">
        <f t="shared" si="12"/>
        <v>80.760000000000005</v>
      </c>
      <c r="W51" s="13">
        <f t="shared" si="13"/>
        <v>4380.4224000000004</v>
      </c>
      <c r="X51" s="8">
        <f t="shared" si="14"/>
        <v>50</v>
      </c>
      <c r="Y51" s="13">
        <f t="shared" si="15"/>
        <v>121.14</v>
      </c>
      <c r="Z51" s="13">
        <f t="shared" si="16"/>
        <v>6570.6336000000001</v>
      </c>
      <c r="AA51" s="8">
        <v>125</v>
      </c>
      <c r="AB51" s="41">
        <v>55</v>
      </c>
      <c r="AC51" s="19"/>
      <c r="AD51" s="19"/>
    </row>
    <row r="52" spans="2:30" ht="15" hidden="1" customHeight="1">
      <c r="B52" s="14">
        <v>8.0103092783505208</v>
      </c>
      <c r="C52" s="50"/>
      <c r="D52" s="45" t="s">
        <v>130</v>
      </c>
      <c r="E52" s="16" t="s">
        <v>4</v>
      </c>
      <c r="F52" s="16" t="s">
        <v>3</v>
      </c>
      <c r="G52" s="8">
        <f>G9</f>
        <v>54.24</v>
      </c>
      <c r="H52" s="17">
        <v>366.98</v>
      </c>
      <c r="I52" s="13">
        <f t="shared" si="0"/>
        <v>19904.995200000001</v>
      </c>
      <c r="J52" s="18">
        <f t="shared" si="1"/>
        <v>532.12100000000009</v>
      </c>
      <c r="K52" s="13">
        <f t="shared" si="2"/>
        <v>28862.243040000005</v>
      </c>
      <c r="L52" s="8">
        <v>45</v>
      </c>
      <c r="M52" s="13">
        <f t="shared" si="3"/>
        <v>539.4606</v>
      </c>
      <c r="N52" s="13">
        <f t="shared" si="4"/>
        <v>29260.342944</v>
      </c>
      <c r="O52" s="8">
        <f t="shared" si="5"/>
        <v>47</v>
      </c>
      <c r="P52" s="13">
        <f t="shared" si="6"/>
        <v>543.13040000000001</v>
      </c>
      <c r="Q52" s="13">
        <f t="shared" si="7"/>
        <v>29459.392896000001</v>
      </c>
      <c r="R52" s="8">
        <f t="shared" si="8"/>
        <v>48</v>
      </c>
      <c r="S52" s="13">
        <f t="shared" si="9"/>
        <v>546.80020000000002</v>
      </c>
      <c r="T52" s="13">
        <f t="shared" si="10"/>
        <v>29658.442848000002</v>
      </c>
      <c r="U52" s="8">
        <f t="shared" si="11"/>
        <v>49</v>
      </c>
      <c r="V52" s="13">
        <f t="shared" si="12"/>
        <v>550.47</v>
      </c>
      <c r="W52" s="13">
        <f t="shared" si="13"/>
        <v>29857.492800000004</v>
      </c>
      <c r="X52" s="8">
        <f t="shared" si="14"/>
        <v>50</v>
      </c>
      <c r="Y52" s="13">
        <f t="shared" si="15"/>
        <v>825.70500000000004</v>
      </c>
      <c r="Z52" s="13">
        <f t="shared" si="16"/>
        <v>44786.239200000004</v>
      </c>
      <c r="AA52" s="8">
        <v>125</v>
      </c>
      <c r="AB52" s="41">
        <v>55</v>
      </c>
      <c r="AC52" s="19"/>
      <c r="AD52" s="19"/>
    </row>
    <row r="53" spans="2:30" s="48" customFormat="1" ht="15" customHeight="1">
      <c r="B53" s="14">
        <v>6</v>
      </c>
      <c r="C53" s="50" t="s">
        <v>294</v>
      </c>
      <c r="D53" s="15" t="s">
        <v>131</v>
      </c>
      <c r="E53" s="16" t="s">
        <v>4</v>
      </c>
      <c r="F53" s="16" t="s">
        <v>3</v>
      </c>
      <c r="G53" s="8">
        <f>G9</f>
        <v>54.24</v>
      </c>
      <c r="H53" s="17">
        <v>35.89</v>
      </c>
      <c r="I53" s="13">
        <f t="shared" si="0"/>
        <v>1946.6736000000001</v>
      </c>
      <c r="J53" s="18">
        <f t="shared" si="1"/>
        <v>52.040500000000002</v>
      </c>
      <c r="K53" s="13">
        <f t="shared" si="2"/>
        <v>2822.6767200000004</v>
      </c>
      <c r="L53" s="8">
        <v>45</v>
      </c>
      <c r="M53" s="13">
        <f t="shared" si="3"/>
        <v>52.758299999999998</v>
      </c>
      <c r="N53" s="13">
        <f t="shared" si="4"/>
        <v>2861.6101920000001</v>
      </c>
      <c r="O53" s="8">
        <f t="shared" si="5"/>
        <v>47</v>
      </c>
      <c r="P53" s="13">
        <f t="shared" si="6"/>
        <v>53.117200000000004</v>
      </c>
      <c r="Q53" s="13">
        <f t="shared" si="7"/>
        <v>2881.0769280000004</v>
      </c>
      <c r="R53" s="8">
        <f t="shared" si="8"/>
        <v>48</v>
      </c>
      <c r="S53" s="13">
        <f t="shared" si="9"/>
        <v>53.476099999999995</v>
      </c>
      <c r="T53" s="13">
        <f t="shared" si="10"/>
        <v>2900.5436639999998</v>
      </c>
      <c r="U53" s="8">
        <f t="shared" si="11"/>
        <v>49</v>
      </c>
      <c r="V53" s="13">
        <f t="shared" si="12"/>
        <v>53.835000000000001</v>
      </c>
      <c r="W53" s="13">
        <f t="shared" si="13"/>
        <v>2920.0104000000001</v>
      </c>
      <c r="X53" s="8">
        <f t="shared" si="14"/>
        <v>50</v>
      </c>
      <c r="Y53" s="13">
        <f t="shared" si="15"/>
        <v>80.752499999999998</v>
      </c>
      <c r="Z53" s="13">
        <f t="shared" si="16"/>
        <v>4380.0155999999997</v>
      </c>
      <c r="AA53" s="8">
        <v>125</v>
      </c>
      <c r="AB53" s="8">
        <v>55</v>
      </c>
      <c r="AC53" s="47"/>
      <c r="AD53" s="47"/>
    </row>
    <row r="54" spans="2:30" ht="15" hidden="1" customHeight="1">
      <c r="B54" s="14">
        <v>8.3505154639175299</v>
      </c>
      <c r="C54" s="50"/>
      <c r="D54" s="45" t="s">
        <v>132</v>
      </c>
      <c r="E54" s="16" t="s">
        <v>4</v>
      </c>
      <c r="F54" s="16" t="s">
        <v>3</v>
      </c>
      <c r="G54" s="8">
        <f>G9</f>
        <v>54.24</v>
      </c>
      <c r="H54" s="21"/>
      <c r="I54" s="13">
        <f t="shared" si="0"/>
        <v>0</v>
      </c>
      <c r="J54" s="18">
        <f t="shared" si="1"/>
        <v>0</v>
      </c>
      <c r="K54" s="13">
        <f t="shared" si="2"/>
        <v>0</v>
      </c>
      <c r="L54" s="8">
        <v>45</v>
      </c>
      <c r="M54" s="13">
        <f t="shared" si="3"/>
        <v>0</v>
      </c>
      <c r="N54" s="13">
        <f t="shared" si="4"/>
        <v>0</v>
      </c>
      <c r="O54" s="8">
        <f t="shared" si="5"/>
        <v>47</v>
      </c>
      <c r="P54" s="13">
        <f t="shared" si="6"/>
        <v>0</v>
      </c>
      <c r="Q54" s="13">
        <f t="shared" si="7"/>
        <v>0</v>
      </c>
      <c r="R54" s="8">
        <f t="shared" si="8"/>
        <v>48</v>
      </c>
      <c r="S54" s="13">
        <f t="shared" si="9"/>
        <v>0</v>
      </c>
      <c r="T54" s="13">
        <f t="shared" si="10"/>
        <v>0</v>
      </c>
      <c r="U54" s="8">
        <f t="shared" si="11"/>
        <v>49</v>
      </c>
      <c r="V54" s="13">
        <f t="shared" si="12"/>
        <v>0</v>
      </c>
      <c r="W54" s="13">
        <f t="shared" si="13"/>
        <v>0</v>
      </c>
      <c r="X54" s="8">
        <f t="shared" si="14"/>
        <v>50</v>
      </c>
      <c r="Y54" s="13">
        <f t="shared" si="15"/>
        <v>0</v>
      </c>
      <c r="Z54" s="13">
        <f t="shared" si="16"/>
        <v>0</v>
      </c>
      <c r="AA54" s="8">
        <v>125</v>
      </c>
      <c r="AB54" s="41">
        <v>55</v>
      </c>
      <c r="AC54" s="19"/>
      <c r="AD54" s="19"/>
    </row>
    <row r="55" spans="2:30" ht="15" hidden="1" customHeight="1">
      <c r="B55" s="14">
        <v>8.5206185567010309</v>
      </c>
      <c r="C55" s="50"/>
      <c r="D55" s="45" t="s">
        <v>133</v>
      </c>
      <c r="E55" s="16" t="s">
        <v>4</v>
      </c>
      <c r="F55" s="16" t="s">
        <v>3</v>
      </c>
      <c r="G55" s="8">
        <f>G9</f>
        <v>54.24</v>
      </c>
      <c r="H55" s="17">
        <v>379.64</v>
      </c>
      <c r="I55" s="13">
        <f t="shared" si="0"/>
        <v>20591.673599999998</v>
      </c>
      <c r="J55" s="18">
        <f t="shared" si="1"/>
        <v>550.47799999999995</v>
      </c>
      <c r="K55" s="13">
        <f t="shared" si="2"/>
        <v>29857.926719999999</v>
      </c>
      <c r="L55" s="8">
        <v>45</v>
      </c>
      <c r="M55" s="13">
        <f t="shared" si="3"/>
        <v>558.07079999999996</v>
      </c>
      <c r="N55" s="13">
        <f t="shared" si="4"/>
        <v>30269.760191999998</v>
      </c>
      <c r="O55" s="8">
        <f t="shared" si="5"/>
        <v>47</v>
      </c>
      <c r="P55" s="13">
        <f t="shared" si="6"/>
        <v>561.86720000000003</v>
      </c>
      <c r="Q55" s="13">
        <f t="shared" si="7"/>
        <v>30475.676928000001</v>
      </c>
      <c r="R55" s="8">
        <f t="shared" si="8"/>
        <v>48</v>
      </c>
      <c r="S55" s="13">
        <f t="shared" si="9"/>
        <v>565.66359999999997</v>
      </c>
      <c r="T55" s="13">
        <f t="shared" si="10"/>
        <v>30681.593664</v>
      </c>
      <c r="U55" s="8">
        <f t="shared" si="11"/>
        <v>49</v>
      </c>
      <c r="V55" s="13">
        <f t="shared" si="12"/>
        <v>569.46</v>
      </c>
      <c r="W55" s="13">
        <f t="shared" si="13"/>
        <v>30887.510400000003</v>
      </c>
      <c r="X55" s="8">
        <f t="shared" si="14"/>
        <v>50</v>
      </c>
      <c r="Y55" s="13">
        <f t="shared" si="15"/>
        <v>854.19</v>
      </c>
      <c r="Z55" s="13">
        <f t="shared" si="16"/>
        <v>46331.265600000006</v>
      </c>
      <c r="AA55" s="8">
        <v>125</v>
      </c>
      <c r="AB55" s="41">
        <v>55</v>
      </c>
      <c r="AC55" s="19"/>
      <c r="AD55" s="19"/>
    </row>
    <row r="56" spans="2:30" s="48" customFormat="1" ht="15" customHeight="1">
      <c r="B56" s="14">
        <v>7</v>
      </c>
      <c r="C56" s="50" t="s">
        <v>294</v>
      </c>
      <c r="D56" s="15" t="s">
        <v>134</v>
      </c>
      <c r="E56" s="16" t="s">
        <v>4</v>
      </c>
      <c r="F56" s="16" t="s">
        <v>3</v>
      </c>
      <c r="G56" s="8">
        <f>G9</f>
        <v>54.24</v>
      </c>
      <c r="H56" s="17">
        <v>36.799999999999997</v>
      </c>
      <c r="I56" s="13">
        <f t="shared" si="0"/>
        <v>1996.0319999999999</v>
      </c>
      <c r="J56" s="18">
        <f t="shared" si="1"/>
        <v>53.36</v>
      </c>
      <c r="K56" s="13">
        <f t="shared" si="2"/>
        <v>2894.2464</v>
      </c>
      <c r="L56" s="8">
        <v>45</v>
      </c>
      <c r="M56" s="13">
        <f t="shared" si="3"/>
        <v>54.095999999999997</v>
      </c>
      <c r="N56" s="13">
        <f t="shared" si="4"/>
        <v>2934.1670399999998</v>
      </c>
      <c r="O56" s="8">
        <f t="shared" si="5"/>
        <v>47</v>
      </c>
      <c r="P56" s="13">
        <f t="shared" si="6"/>
        <v>54.463999999999999</v>
      </c>
      <c r="Q56" s="13">
        <f t="shared" si="7"/>
        <v>2954.12736</v>
      </c>
      <c r="R56" s="8">
        <f t="shared" si="8"/>
        <v>48</v>
      </c>
      <c r="S56" s="13">
        <f t="shared" si="9"/>
        <v>54.832000000000001</v>
      </c>
      <c r="T56" s="13">
        <f t="shared" si="10"/>
        <v>2974.0876800000001</v>
      </c>
      <c r="U56" s="8">
        <f t="shared" si="11"/>
        <v>49</v>
      </c>
      <c r="V56" s="13">
        <f t="shared" si="12"/>
        <v>55.2</v>
      </c>
      <c r="W56" s="13">
        <f t="shared" si="13"/>
        <v>2994.0480000000002</v>
      </c>
      <c r="X56" s="8">
        <f t="shared" si="14"/>
        <v>50</v>
      </c>
      <c r="Y56" s="13">
        <f t="shared" si="15"/>
        <v>82.8</v>
      </c>
      <c r="Z56" s="13">
        <f t="shared" si="16"/>
        <v>4491.0720000000001</v>
      </c>
      <c r="AA56" s="8">
        <v>125</v>
      </c>
      <c r="AB56" s="8">
        <v>55</v>
      </c>
      <c r="AC56" s="47"/>
      <c r="AD56" s="47"/>
    </row>
    <row r="57" spans="2:30" ht="15" hidden="1" customHeight="1">
      <c r="B57" s="14">
        <v>8.86082474226804</v>
      </c>
      <c r="C57" s="50"/>
      <c r="D57" s="45" t="s">
        <v>135</v>
      </c>
      <c r="E57" s="16" t="s">
        <v>4</v>
      </c>
      <c r="F57" s="16" t="s">
        <v>3</v>
      </c>
      <c r="G57" s="8">
        <f>G9</f>
        <v>54.24</v>
      </c>
      <c r="H57" s="21"/>
      <c r="I57" s="13">
        <f t="shared" si="0"/>
        <v>0</v>
      </c>
      <c r="J57" s="18">
        <f t="shared" si="1"/>
        <v>0</v>
      </c>
      <c r="K57" s="13">
        <f t="shared" si="2"/>
        <v>0</v>
      </c>
      <c r="L57" s="8">
        <v>45</v>
      </c>
      <c r="M57" s="13">
        <f t="shared" si="3"/>
        <v>0</v>
      </c>
      <c r="N57" s="13">
        <f t="shared" si="4"/>
        <v>0</v>
      </c>
      <c r="O57" s="8">
        <f t="shared" si="5"/>
        <v>47</v>
      </c>
      <c r="P57" s="13">
        <f t="shared" si="6"/>
        <v>0</v>
      </c>
      <c r="Q57" s="13">
        <f t="shared" si="7"/>
        <v>0</v>
      </c>
      <c r="R57" s="8">
        <f t="shared" si="8"/>
        <v>48</v>
      </c>
      <c r="S57" s="13">
        <f t="shared" si="9"/>
        <v>0</v>
      </c>
      <c r="T57" s="13">
        <f t="shared" si="10"/>
        <v>0</v>
      </c>
      <c r="U57" s="8">
        <f t="shared" si="11"/>
        <v>49</v>
      </c>
      <c r="V57" s="13">
        <f t="shared" si="12"/>
        <v>0</v>
      </c>
      <c r="W57" s="13">
        <f t="shared" si="13"/>
        <v>0</v>
      </c>
      <c r="X57" s="8">
        <f t="shared" si="14"/>
        <v>50</v>
      </c>
      <c r="Y57" s="13">
        <f t="shared" si="15"/>
        <v>0</v>
      </c>
      <c r="Z57" s="13">
        <f t="shared" si="16"/>
        <v>0</v>
      </c>
      <c r="AA57" s="8">
        <v>125</v>
      </c>
      <c r="AB57" s="41">
        <v>55</v>
      </c>
      <c r="AC57" s="19"/>
      <c r="AD57" s="19"/>
    </row>
    <row r="58" spans="2:30" ht="15" hidden="1" customHeight="1">
      <c r="B58" s="14">
        <v>9.0309278350515498</v>
      </c>
      <c r="C58" s="50"/>
      <c r="D58" s="45" t="s">
        <v>136</v>
      </c>
      <c r="E58" s="16" t="s">
        <v>4</v>
      </c>
      <c r="F58" s="16" t="s">
        <v>3</v>
      </c>
      <c r="G58" s="8">
        <f>G9</f>
        <v>54.24</v>
      </c>
      <c r="H58" s="17">
        <v>382.8</v>
      </c>
      <c r="I58" s="13">
        <f t="shared" si="0"/>
        <v>20763.072</v>
      </c>
      <c r="J58" s="18">
        <f t="shared" si="1"/>
        <v>555.05999999999995</v>
      </c>
      <c r="K58" s="13">
        <f t="shared" si="2"/>
        <v>30106.454399999999</v>
      </c>
      <c r="L58" s="8">
        <v>45</v>
      </c>
      <c r="M58" s="13">
        <f t="shared" si="3"/>
        <v>562.71600000000001</v>
      </c>
      <c r="N58" s="13">
        <f t="shared" si="4"/>
        <v>30521.715840000001</v>
      </c>
      <c r="O58" s="8">
        <f t="shared" si="5"/>
        <v>47</v>
      </c>
      <c r="P58" s="13">
        <f t="shared" si="6"/>
        <v>566.54399999999998</v>
      </c>
      <c r="Q58" s="13">
        <f t="shared" si="7"/>
        <v>30729.346560000002</v>
      </c>
      <c r="R58" s="8">
        <f t="shared" si="8"/>
        <v>48</v>
      </c>
      <c r="S58" s="13">
        <f t="shared" si="9"/>
        <v>570.37200000000007</v>
      </c>
      <c r="T58" s="13">
        <f t="shared" si="10"/>
        <v>30936.977280000006</v>
      </c>
      <c r="U58" s="8">
        <f t="shared" si="11"/>
        <v>49</v>
      </c>
      <c r="V58" s="13">
        <f t="shared" si="12"/>
        <v>574.20000000000005</v>
      </c>
      <c r="W58" s="13">
        <f t="shared" si="13"/>
        <v>31144.608000000004</v>
      </c>
      <c r="X58" s="8">
        <f t="shared" si="14"/>
        <v>50</v>
      </c>
      <c r="Y58" s="13">
        <f t="shared" si="15"/>
        <v>861.3</v>
      </c>
      <c r="Z58" s="13">
        <f t="shared" si="16"/>
        <v>46716.911999999997</v>
      </c>
      <c r="AA58" s="8">
        <v>125</v>
      </c>
      <c r="AB58" s="41">
        <v>55</v>
      </c>
      <c r="AC58" s="19"/>
      <c r="AD58" s="19"/>
    </row>
    <row r="59" spans="2:30" s="48" customFormat="1" ht="15" customHeight="1">
      <c r="B59" s="46">
        <v>8</v>
      </c>
      <c r="C59" s="50" t="s">
        <v>294</v>
      </c>
      <c r="D59" s="15" t="s">
        <v>137</v>
      </c>
      <c r="E59" s="16" t="s">
        <v>4</v>
      </c>
      <c r="F59" s="16" t="s">
        <v>3</v>
      </c>
      <c r="G59" s="8">
        <f>G9</f>
        <v>54.24</v>
      </c>
      <c r="H59" s="17">
        <v>37.11</v>
      </c>
      <c r="I59" s="13">
        <f t="shared" si="0"/>
        <v>2012.8464000000001</v>
      </c>
      <c r="J59" s="18">
        <f t="shared" si="1"/>
        <v>53.8095</v>
      </c>
      <c r="K59" s="13">
        <f t="shared" si="2"/>
        <v>2918.6272800000002</v>
      </c>
      <c r="L59" s="8">
        <v>45</v>
      </c>
      <c r="M59" s="13">
        <f t="shared" si="3"/>
        <v>54.551700000000004</v>
      </c>
      <c r="N59" s="13">
        <f t="shared" si="4"/>
        <v>2958.8842080000004</v>
      </c>
      <c r="O59" s="8">
        <f t="shared" si="5"/>
        <v>47</v>
      </c>
      <c r="P59" s="13">
        <f t="shared" si="6"/>
        <v>54.922799999999995</v>
      </c>
      <c r="Q59" s="13">
        <f t="shared" si="7"/>
        <v>2979.0126719999998</v>
      </c>
      <c r="R59" s="8">
        <f t="shared" si="8"/>
        <v>48</v>
      </c>
      <c r="S59" s="13">
        <f t="shared" si="9"/>
        <v>55.293900000000001</v>
      </c>
      <c r="T59" s="13">
        <f t="shared" si="10"/>
        <v>2999.1411360000002</v>
      </c>
      <c r="U59" s="8">
        <f t="shared" si="11"/>
        <v>49</v>
      </c>
      <c r="V59" s="13">
        <f t="shared" si="12"/>
        <v>55.664999999999999</v>
      </c>
      <c r="W59" s="13">
        <f t="shared" si="13"/>
        <v>3019.2696000000001</v>
      </c>
      <c r="X59" s="8">
        <f t="shared" si="14"/>
        <v>50</v>
      </c>
      <c r="Y59" s="13">
        <f t="shared" si="15"/>
        <v>83.497500000000002</v>
      </c>
      <c r="Z59" s="13">
        <f t="shared" si="16"/>
        <v>4528.9044000000004</v>
      </c>
      <c r="AA59" s="8">
        <v>125</v>
      </c>
      <c r="AB59" s="8">
        <v>55</v>
      </c>
      <c r="AC59" s="47"/>
      <c r="AD59" s="47"/>
    </row>
    <row r="60" spans="2:30" ht="15" hidden="1" customHeight="1">
      <c r="B60" s="14"/>
      <c r="C60" s="50"/>
      <c r="D60" s="45" t="s">
        <v>138</v>
      </c>
      <c r="E60" s="16" t="s">
        <v>4</v>
      </c>
      <c r="F60" s="16" t="s">
        <v>3</v>
      </c>
      <c r="G60" s="8">
        <f>G9</f>
        <v>54.24</v>
      </c>
      <c r="H60" s="21"/>
      <c r="I60" s="13">
        <f t="shared" si="0"/>
        <v>0</v>
      </c>
      <c r="J60" s="18">
        <f t="shared" si="1"/>
        <v>0</v>
      </c>
      <c r="K60" s="13">
        <f t="shared" si="2"/>
        <v>0</v>
      </c>
      <c r="L60" s="8">
        <v>45</v>
      </c>
      <c r="M60" s="13">
        <f t="shared" si="3"/>
        <v>0</v>
      </c>
      <c r="N60" s="13">
        <f t="shared" si="4"/>
        <v>0</v>
      </c>
      <c r="O60" s="8">
        <f t="shared" si="5"/>
        <v>47</v>
      </c>
      <c r="P60" s="13">
        <f t="shared" si="6"/>
        <v>0</v>
      </c>
      <c r="Q60" s="13">
        <f t="shared" si="7"/>
        <v>0</v>
      </c>
      <c r="R60" s="8">
        <f t="shared" si="8"/>
        <v>48</v>
      </c>
      <c r="S60" s="13">
        <f t="shared" si="9"/>
        <v>0</v>
      </c>
      <c r="T60" s="13">
        <f t="shared" si="10"/>
        <v>0</v>
      </c>
      <c r="U60" s="8">
        <f t="shared" si="11"/>
        <v>49</v>
      </c>
      <c r="V60" s="13">
        <f t="shared" si="12"/>
        <v>0</v>
      </c>
      <c r="W60" s="13">
        <f t="shared" si="13"/>
        <v>0</v>
      </c>
      <c r="X60" s="8">
        <f t="shared" si="14"/>
        <v>50</v>
      </c>
      <c r="Y60" s="13">
        <f t="shared" si="15"/>
        <v>0</v>
      </c>
      <c r="Z60" s="13">
        <f t="shared" si="16"/>
        <v>0</v>
      </c>
      <c r="AA60" s="8">
        <v>125</v>
      </c>
      <c r="AB60" s="41">
        <v>55</v>
      </c>
      <c r="AC60" s="19"/>
      <c r="AD60" s="19"/>
    </row>
    <row r="61" spans="2:30" ht="15" customHeight="1">
      <c r="B61" s="33"/>
      <c r="C61" s="51"/>
      <c r="D61" s="26" t="s">
        <v>293</v>
      </c>
      <c r="E61" s="34"/>
      <c r="F61" s="34"/>
      <c r="G61" s="35"/>
      <c r="H61" s="36"/>
      <c r="I61" s="37"/>
      <c r="J61" s="38"/>
      <c r="K61" s="37"/>
      <c r="L61" s="35"/>
      <c r="M61" s="37"/>
      <c r="N61" s="37"/>
      <c r="O61" s="35"/>
      <c r="P61" s="37"/>
      <c r="Q61" s="37"/>
      <c r="R61" s="35"/>
      <c r="S61" s="37"/>
      <c r="T61" s="37"/>
      <c r="U61" s="35"/>
      <c r="V61" s="37"/>
      <c r="W61" s="37"/>
      <c r="X61" s="35"/>
      <c r="Y61" s="37"/>
      <c r="Z61" s="37"/>
      <c r="AA61" s="35"/>
      <c r="AB61" s="35"/>
      <c r="AC61" s="19"/>
      <c r="AD61" s="19"/>
    </row>
    <row r="62" spans="2:30" ht="15" hidden="1" customHeight="1">
      <c r="B62" s="14"/>
      <c r="C62" s="50"/>
      <c r="D62" s="45" t="s">
        <v>25</v>
      </c>
      <c r="E62" s="16" t="s">
        <v>4</v>
      </c>
      <c r="F62" s="16" t="s">
        <v>3</v>
      </c>
      <c r="G62" s="8">
        <f>G9</f>
        <v>54.24</v>
      </c>
      <c r="H62" s="17">
        <v>25.52</v>
      </c>
      <c r="I62" s="13">
        <f t="shared" ref="I62:I74" si="17">H62*G62</f>
        <v>1384.2048</v>
      </c>
      <c r="J62" s="18">
        <f t="shared" ref="J62:J74" si="18">H62*(100+L62)/100</f>
        <v>37.003999999999998</v>
      </c>
      <c r="K62" s="13">
        <f t="shared" ref="K62:K74" si="19">J62*G62</f>
        <v>2007.0969599999999</v>
      </c>
      <c r="L62" s="8">
        <v>45</v>
      </c>
      <c r="M62" s="13">
        <f t="shared" ref="M62:M74" si="20">H62*(100+O62)/100</f>
        <v>37.514400000000002</v>
      </c>
      <c r="N62" s="13">
        <f t="shared" ref="N62:N74" si="21">M62*G62</f>
        <v>2034.7810560000003</v>
      </c>
      <c r="O62" s="8">
        <f t="shared" ref="O62:O74" si="22">L62+2</f>
        <v>47</v>
      </c>
      <c r="P62" s="13">
        <f t="shared" ref="P62:P74" si="23">H62*(100+R62)/100</f>
        <v>37.769599999999997</v>
      </c>
      <c r="Q62" s="13">
        <f t="shared" ref="Q62:Q74" si="24">P62*G62</f>
        <v>2048.6231039999998</v>
      </c>
      <c r="R62" s="8">
        <f t="shared" ref="R62:R74" si="25">L62+3</f>
        <v>48</v>
      </c>
      <c r="S62" s="13">
        <f t="shared" ref="S62:S74" si="26">H62*(100+U62)/100</f>
        <v>38.024799999999999</v>
      </c>
      <c r="T62" s="13">
        <f t="shared" ref="T62:T74" si="27">S62*G62</f>
        <v>2062.4651520000002</v>
      </c>
      <c r="U62" s="8">
        <f t="shared" ref="U62:U74" si="28">L62+4</f>
        <v>49</v>
      </c>
      <c r="V62" s="13">
        <f t="shared" ref="V62:V74" si="29">H62*(100+X62)/100</f>
        <v>38.28</v>
      </c>
      <c r="W62" s="13">
        <f t="shared" ref="W62:W74" si="30">V62*G62</f>
        <v>2076.3072000000002</v>
      </c>
      <c r="X62" s="8">
        <f t="shared" ref="X62:X74" si="31">L62+5</f>
        <v>50</v>
      </c>
      <c r="Y62" s="13">
        <f t="shared" ref="Y62:Y74" si="32">H62*(100+AA62)/100</f>
        <v>57.42</v>
      </c>
      <c r="Z62" s="13">
        <f t="shared" ref="Z62:Z74" si="33">Y62*G62</f>
        <v>3114.4608000000003</v>
      </c>
      <c r="AA62" s="8">
        <v>125</v>
      </c>
      <c r="AB62" s="41">
        <v>55</v>
      </c>
      <c r="AC62" s="19"/>
      <c r="AD62" s="19"/>
    </row>
    <row r="63" spans="2:30" s="48" customFormat="1" ht="15" customHeight="1">
      <c r="B63" s="46">
        <v>1</v>
      </c>
      <c r="C63" s="50" t="s">
        <v>294</v>
      </c>
      <c r="D63" s="15" t="s">
        <v>316</v>
      </c>
      <c r="E63" s="16" t="s">
        <v>4</v>
      </c>
      <c r="F63" s="16" t="s">
        <v>3</v>
      </c>
      <c r="G63" s="8">
        <f>G9</f>
        <v>54.24</v>
      </c>
      <c r="H63" s="17">
        <v>2.7</v>
      </c>
      <c r="I63" s="13">
        <f t="shared" si="17"/>
        <v>146.44800000000001</v>
      </c>
      <c r="J63" s="18">
        <f t="shared" si="18"/>
        <v>3.915</v>
      </c>
      <c r="K63" s="13">
        <f t="shared" si="19"/>
        <v>212.34960000000001</v>
      </c>
      <c r="L63" s="8">
        <v>45</v>
      </c>
      <c r="M63" s="13">
        <f t="shared" si="20"/>
        <v>3.9690000000000003</v>
      </c>
      <c r="N63" s="13">
        <f t="shared" si="21"/>
        <v>215.27856000000003</v>
      </c>
      <c r="O63" s="8">
        <f t="shared" si="22"/>
        <v>47</v>
      </c>
      <c r="P63" s="13">
        <f t="shared" si="23"/>
        <v>3.9960000000000004</v>
      </c>
      <c r="Q63" s="13">
        <f t="shared" si="24"/>
        <v>216.74304000000004</v>
      </c>
      <c r="R63" s="8">
        <f t="shared" si="25"/>
        <v>48</v>
      </c>
      <c r="S63" s="13">
        <f t="shared" si="26"/>
        <v>4.0229999999999997</v>
      </c>
      <c r="T63" s="13">
        <f t="shared" si="27"/>
        <v>218.20751999999999</v>
      </c>
      <c r="U63" s="8">
        <f t="shared" si="28"/>
        <v>49</v>
      </c>
      <c r="V63" s="13">
        <f t="shared" si="29"/>
        <v>4.05</v>
      </c>
      <c r="W63" s="13">
        <f t="shared" si="30"/>
        <v>219.672</v>
      </c>
      <c r="X63" s="8">
        <f t="shared" si="31"/>
        <v>50</v>
      </c>
      <c r="Y63" s="13">
        <f t="shared" si="32"/>
        <v>6.0750000000000002</v>
      </c>
      <c r="Z63" s="13">
        <f t="shared" si="33"/>
        <v>329.50800000000004</v>
      </c>
      <c r="AA63" s="8">
        <v>125</v>
      </c>
      <c r="AB63" s="8">
        <v>55</v>
      </c>
      <c r="AC63" s="47"/>
      <c r="AD63" s="47"/>
    </row>
    <row r="64" spans="2:30" ht="15" hidden="1" customHeight="1">
      <c r="B64" s="14"/>
      <c r="C64" s="50"/>
      <c r="D64" s="45" t="s">
        <v>26</v>
      </c>
      <c r="E64" s="16" t="s">
        <v>4</v>
      </c>
      <c r="F64" s="16" t="s">
        <v>3</v>
      </c>
      <c r="G64" s="8">
        <f>G9</f>
        <v>54.24</v>
      </c>
      <c r="H64" s="17">
        <v>534.6</v>
      </c>
      <c r="I64" s="13">
        <f t="shared" si="17"/>
        <v>28996.704000000002</v>
      </c>
      <c r="J64" s="18">
        <f t="shared" si="18"/>
        <v>775.17</v>
      </c>
      <c r="K64" s="13">
        <f t="shared" si="19"/>
        <v>42045.220800000003</v>
      </c>
      <c r="L64" s="8">
        <v>45</v>
      </c>
      <c r="M64" s="13">
        <f t="shared" si="20"/>
        <v>785.86199999999997</v>
      </c>
      <c r="N64" s="13">
        <f t="shared" si="21"/>
        <v>42625.154880000002</v>
      </c>
      <c r="O64" s="8">
        <f t="shared" si="22"/>
        <v>47</v>
      </c>
      <c r="P64" s="13">
        <f t="shared" si="23"/>
        <v>791.20800000000008</v>
      </c>
      <c r="Q64" s="13">
        <f t="shared" si="24"/>
        <v>42915.121920000005</v>
      </c>
      <c r="R64" s="8">
        <f t="shared" si="25"/>
        <v>48</v>
      </c>
      <c r="S64" s="13">
        <f t="shared" si="26"/>
        <v>796.55400000000009</v>
      </c>
      <c r="T64" s="13">
        <f t="shared" si="27"/>
        <v>43205.088960000008</v>
      </c>
      <c r="U64" s="8">
        <f t="shared" si="28"/>
        <v>49</v>
      </c>
      <c r="V64" s="13">
        <f t="shared" si="29"/>
        <v>801.9</v>
      </c>
      <c r="W64" s="13">
        <f t="shared" si="30"/>
        <v>43495.055999999997</v>
      </c>
      <c r="X64" s="8">
        <f t="shared" si="31"/>
        <v>50</v>
      </c>
      <c r="Y64" s="13">
        <f t="shared" si="32"/>
        <v>1202.8499999999999</v>
      </c>
      <c r="Z64" s="13">
        <f t="shared" si="33"/>
        <v>65242.583999999995</v>
      </c>
      <c r="AA64" s="8">
        <v>125</v>
      </c>
      <c r="AB64" s="41">
        <v>55</v>
      </c>
      <c r="AC64" s="19"/>
      <c r="AD64" s="19"/>
    </row>
    <row r="65" spans="2:30" ht="15" hidden="1" customHeight="1">
      <c r="B65" s="14"/>
      <c r="C65" s="50"/>
      <c r="D65" s="45" t="s">
        <v>27</v>
      </c>
      <c r="E65" s="16" t="s">
        <v>4</v>
      </c>
      <c r="F65" s="16" t="s">
        <v>3</v>
      </c>
      <c r="G65" s="8">
        <f>G9</f>
        <v>54.24</v>
      </c>
      <c r="H65" s="17">
        <v>51.05</v>
      </c>
      <c r="I65" s="13">
        <f t="shared" si="17"/>
        <v>2768.9519999999998</v>
      </c>
      <c r="J65" s="18">
        <f t="shared" si="18"/>
        <v>74.022499999999994</v>
      </c>
      <c r="K65" s="13">
        <f t="shared" si="19"/>
        <v>4014.9803999999999</v>
      </c>
      <c r="L65" s="8">
        <v>45</v>
      </c>
      <c r="M65" s="13">
        <f t="shared" si="20"/>
        <v>75.043499999999995</v>
      </c>
      <c r="N65" s="13">
        <f t="shared" si="21"/>
        <v>4070.3594399999997</v>
      </c>
      <c r="O65" s="8">
        <f t="shared" si="22"/>
        <v>47</v>
      </c>
      <c r="P65" s="13">
        <f t="shared" si="23"/>
        <v>75.554000000000002</v>
      </c>
      <c r="Q65" s="13">
        <f t="shared" si="24"/>
        <v>4098.0489600000001</v>
      </c>
      <c r="R65" s="8">
        <f t="shared" si="25"/>
        <v>48</v>
      </c>
      <c r="S65" s="13">
        <f t="shared" si="26"/>
        <v>76.064499999999995</v>
      </c>
      <c r="T65" s="13">
        <f t="shared" si="27"/>
        <v>4125.73848</v>
      </c>
      <c r="U65" s="8">
        <f t="shared" si="28"/>
        <v>49</v>
      </c>
      <c r="V65" s="13">
        <f t="shared" si="29"/>
        <v>76.575000000000003</v>
      </c>
      <c r="W65" s="13">
        <f t="shared" si="30"/>
        <v>4153.4279999999999</v>
      </c>
      <c r="X65" s="8">
        <f t="shared" si="31"/>
        <v>50</v>
      </c>
      <c r="Y65" s="13">
        <f t="shared" si="32"/>
        <v>114.8625</v>
      </c>
      <c r="Z65" s="13">
        <f t="shared" si="33"/>
        <v>6230.1419999999998</v>
      </c>
      <c r="AA65" s="8">
        <v>125</v>
      </c>
      <c r="AB65" s="41">
        <v>55</v>
      </c>
      <c r="AC65" s="19"/>
      <c r="AD65" s="19"/>
    </row>
    <row r="66" spans="2:30" ht="15" hidden="1" customHeight="1">
      <c r="B66" s="14"/>
      <c r="C66" s="50"/>
      <c r="D66" s="45" t="s">
        <v>28</v>
      </c>
      <c r="E66" s="16" t="s">
        <v>4</v>
      </c>
      <c r="F66" s="16" t="s">
        <v>3</v>
      </c>
      <c r="G66" s="8">
        <f>G9</f>
        <v>54.24</v>
      </c>
      <c r="H66" s="17">
        <v>156.4</v>
      </c>
      <c r="I66" s="13">
        <f t="shared" si="17"/>
        <v>8483.1360000000004</v>
      </c>
      <c r="J66" s="18">
        <f t="shared" si="18"/>
        <v>226.78</v>
      </c>
      <c r="K66" s="13">
        <f t="shared" si="19"/>
        <v>12300.547200000001</v>
      </c>
      <c r="L66" s="8">
        <v>45</v>
      </c>
      <c r="M66" s="13">
        <f t="shared" si="20"/>
        <v>229.90799999999999</v>
      </c>
      <c r="N66" s="13">
        <f t="shared" si="21"/>
        <v>12470.209919999999</v>
      </c>
      <c r="O66" s="8">
        <f t="shared" si="22"/>
        <v>47</v>
      </c>
      <c r="P66" s="13">
        <f t="shared" si="23"/>
        <v>231.47200000000001</v>
      </c>
      <c r="Q66" s="13">
        <f t="shared" si="24"/>
        <v>12555.041280000001</v>
      </c>
      <c r="R66" s="8">
        <f t="shared" si="25"/>
        <v>48</v>
      </c>
      <c r="S66" s="13">
        <f t="shared" si="26"/>
        <v>233.03600000000003</v>
      </c>
      <c r="T66" s="13">
        <f t="shared" si="27"/>
        <v>12639.872640000001</v>
      </c>
      <c r="U66" s="8">
        <f t="shared" si="28"/>
        <v>49</v>
      </c>
      <c r="V66" s="13">
        <f t="shared" si="29"/>
        <v>234.6</v>
      </c>
      <c r="W66" s="13">
        <f t="shared" si="30"/>
        <v>12724.704</v>
      </c>
      <c r="X66" s="8">
        <f t="shared" si="31"/>
        <v>50</v>
      </c>
      <c r="Y66" s="13">
        <f t="shared" si="32"/>
        <v>351.9</v>
      </c>
      <c r="Z66" s="13">
        <f t="shared" si="33"/>
        <v>19087.056</v>
      </c>
      <c r="AA66" s="8">
        <v>125</v>
      </c>
      <c r="AB66" s="41">
        <v>55</v>
      </c>
      <c r="AC66" s="19"/>
      <c r="AD66" s="19"/>
    </row>
    <row r="67" spans="2:30" ht="15" hidden="1" customHeight="1">
      <c r="B67" s="14"/>
      <c r="C67" s="50"/>
      <c r="D67" s="45" t="s">
        <v>151</v>
      </c>
      <c r="E67" s="16" t="s">
        <v>4</v>
      </c>
      <c r="F67" s="16" t="s">
        <v>3</v>
      </c>
      <c r="G67" s="8">
        <f>G9</f>
        <v>54.24</v>
      </c>
      <c r="H67" s="21"/>
      <c r="I67" s="13">
        <f t="shared" si="17"/>
        <v>0</v>
      </c>
      <c r="J67" s="18">
        <f t="shared" si="18"/>
        <v>0</v>
      </c>
      <c r="K67" s="13">
        <f t="shared" si="19"/>
        <v>0</v>
      </c>
      <c r="L67" s="8">
        <v>45</v>
      </c>
      <c r="M67" s="13">
        <f t="shared" si="20"/>
        <v>0</v>
      </c>
      <c r="N67" s="13">
        <f t="shared" si="21"/>
        <v>0</v>
      </c>
      <c r="O67" s="8">
        <f t="shared" si="22"/>
        <v>47</v>
      </c>
      <c r="P67" s="13">
        <f t="shared" si="23"/>
        <v>0</v>
      </c>
      <c r="Q67" s="13">
        <f t="shared" si="24"/>
        <v>0</v>
      </c>
      <c r="R67" s="8">
        <f t="shared" si="25"/>
        <v>48</v>
      </c>
      <c r="S67" s="13">
        <f t="shared" si="26"/>
        <v>0</v>
      </c>
      <c r="T67" s="13">
        <f t="shared" si="27"/>
        <v>0</v>
      </c>
      <c r="U67" s="8">
        <f t="shared" si="28"/>
        <v>49</v>
      </c>
      <c r="V67" s="13">
        <f t="shared" si="29"/>
        <v>0</v>
      </c>
      <c r="W67" s="13">
        <f t="shared" si="30"/>
        <v>0</v>
      </c>
      <c r="X67" s="8">
        <f t="shared" si="31"/>
        <v>50</v>
      </c>
      <c r="Y67" s="13">
        <f t="shared" si="32"/>
        <v>0</v>
      </c>
      <c r="Z67" s="13">
        <f t="shared" si="33"/>
        <v>0</v>
      </c>
      <c r="AA67" s="8">
        <v>125</v>
      </c>
      <c r="AB67" s="41">
        <v>55</v>
      </c>
      <c r="AC67" s="19"/>
      <c r="AD67" s="19"/>
    </row>
    <row r="68" spans="2:30" s="48" customFormat="1" ht="15" customHeight="1">
      <c r="B68" s="46">
        <v>2</v>
      </c>
      <c r="C68" s="50" t="s">
        <v>297</v>
      </c>
      <c r="D68" s="15" t="s">
        <v>317</v>
      </c>
      <c r="E68" s="16" t="s">
        <v>4</v>
      </c>
      <c r="F68" s="16" t="s">
        <v>3</v>
      </c>
      <c r="G68" s="8">
        <f>G9</f>
        <v>54.24</v>
      </c>
      <c r="H68" s="17">
        <v>3.72</v>
      </c>
      <c r="I68" s="13">
        <f t="shared" si="17"/>
        <v>201.77280000000002</v>
      </c>
      <c r="J68" s="18">
        <f t="shared" si="18"/>
        <v>5.3940000000000001</v>
      </c>
      <c r="K68" s="13">
        <f t="shared" si="19"/>
        <v>292.57056</v>
      </c>
      <c r="L68" s="8">
        <v>45</v>
      </c>
      <c r="M68" s="13">
        <f t="shared" si="20"/>
        <v>5.4683999999999999</v>
      </c>
      <c r="N68" s="13">
        <f t="shared" si="21"/>
        <v>296.60601600000001</v>
      </c>
      <c r="O68" s="8">
        <f t="shared" si="22"/>
        <v>47</v>
      </c>
      <c r="P68" s="13">
        <f t="shared" si="23"/>
        <v>5.5056000000000003</v>
      </c>
      <c r="Q68" s="13">
        <f t="shared" si="24"/>
        <v>298.62374400000004</v>
      </c>
      <c r="R68" s="8">
        <f t="shared" si="25"/>
        <v>48</v>
      </c>
      <c r="S68" s="13">
        <f t="shared" si="26"/>
        <v>5.5427999999999997</v>
      </c>
      <c r="T68" s="13">
        <f t="shared" si="27"/>
        <v>300.64147200000002</v>
      </c>
      <c r="U68" s="8">
        <f t="shared" si="28"/>
        <v>49</v>
      </c>
      <c r="V68" s="13">
        <f t="shared" si="29"/>
        <v>5.58</v>
      </c>
      <c r="W68" s="13">
        <f t="shared" si="30"/>
        <v>302.6592</v>
      </c>
      <c r="X68" s="8">
        <f t="shared" si="31"/>
        <v>50</v>
      </c>
      <c r="Y68" s="13">
        <f t="shared" si="32"/>
        <v>8.3699999999999992</v>
      </c>
      <c r="Z68" s="13">
        <f t="shared" si="33"/>
        <v>453.98879999999997</v>
      </c>
      <c r="AA68" s="8">
        <v>125</v>
      </c>
      <c r="AB68" s="8">
        <v>55</v>
      </c>
      <c r="AC68" s="47"/>
      <c r="AD68" s="47"/>
    </row>
    <row r="69" spans="2:30" ht="15" hidden="1" customHeight="1">
      <c r="B69" s="14"/>
      <c r="C69" s="50"/>
      <c r="D69" s="45" t="s">
        <v>152</v>
      </c>
      <c r="E69" s="16" t="s">
        <v>4</v>
      </c>
      <c r="F69" s="16" t="s">
        <v>3</v>
      </c>
      <c r="G69" s="8">
        <f>G9</f>
        <v>54.24</v>
      </c>
      <c r="H69" s="21"/>
      <c r="I69" s="13">
        <f t="shared" si="17"/>
        <v>0</v>
      </c>
      <c r="J69" s="18">
        <f t="shared" si="18"/>
        <v>0</v>
      </c>
      <c r="K69" s="13">
        <f t="shared" si="19"/>
        <v>0</v>
      </c>
      <c r="L69" s="8">
        <v>45</v>
      </c>
      <c r="M69" s="13">
        <f t="shared" si="20"/>
        <v>0</v>
      </c>
      <c r="N69" s="13">
        <f t="shared" si="21"/>
        <v>0</v>
      </c>
      <c r="O69" s="8">
        <f t="shared" si="22"/>
        <v>47</v>
      </c>
      <c r="P69" s="13">
        <f t="shared" si="23"/>
        <v>0</v>
      </c>
      <c r="Q69" s="13">
        <f t="shared" si="24"/>
        <v>0</v>
      </c>
      <c r="R69" s="8">
        <f t="shared" si="25"/>
        <v>48</v>
      </c>
      <c r="S69" s="13">
        <f t="shared" si="26"/>
        <v>0</v>
      </c>
      <c r="T69" s="13">
        <f t="shared" si="27"/>
        <v>0</v>
      </c>
      <c r="U69" s="8">
        <f t="shared" si="28"/>
        <v>49</v>
      </c>
      <c r="V69" s="13">
        <f t="shared" si="29"/>
        <v>0</v>
      </c>
      <c r="W69" s="13">
        <f t="shared" si="30"/>
        <v>0</v>
      </c>
      <c r="X69" s="8">
        <f t="shared" si="31"/>
        <v>50</v>
      </c>
      <c r="Y69" s="13">
        <f t="shared" si="32"/>
        <v>0</v>
      </c>
      <c r="Z69" s="13">
        <f t="shared" si="33"/>
        <v>0</v>
      </c>
      <c r="AA69" s="8">
        <v>125</v>
      </c>
      <c r="AB69" s="41">
        <v>55</v>
      </c>
      <c r="AC69" s="19"/>
      <c r="AD69" s="19"/>
    </row>
    <row r="70" spans="2:30" ht="15" hidden="1" customHeight="1">
      <c r="B70" s="14"/>
      <c r="C70" s="50"/>
      <c r="D70" s="45" t="s">
        <v>153</v>
      </c>
      <c r="E70" s="16" t="s">
        <v>4</v>
      </c>
      <c r="F70" s="16" t="s">
        <v>3</v>
      </c>
      <c r="G70" s="8">
        <f>G9</f>
        <v>54.24</v>
      </c>
      <c r="H70" s="21"/>
      <c r="I70" s="13">
        <f t="shared" si="17"/>
        <v>0</v>
      </c>
      <c r="J70" s="18">
        <f t="shared" si="18"/>
        <v>0</v>
      </c>
      <c r="K70" s="13">
        <f t="shared" si="19"/>
        <v>0</v>
      </c>
      <c r="L70" s="8">
        <v>45</v>
      </c>
      <c r="M70" s="13">
        <f t="shared" si="20"/>
        <v>0</v>
      </c>
      <c r="N70" s="13">
        <f t="shared" si="21"/>
        <v>0</v>
      </c>
      <c r="O70" s="8">
        <f t="shared" si="22"/>
        <v>47</v>
      </c>
      <c r="P70" s="13">
        <f t="shared" si="23"/>
        <v>0</v>
      </c>
      <c r="Q70" s="13">
        <f t="shared" si="24"/>
        <v>0</v>
      </c>
      <c r="R70" s="8">
        <f t="shared" si="25"/>
        <v>48</v>
      </c>
      <c r="S70" s="13">
        <f t="shared" si="26"/>
        <v>0</v>
      </c>
      <c r="T70" s="13">
        <f t="shared" si="27"/>
        <v>0</v>
      </c>
      <c r="U70" s="8">
        <f t="shared" si="28"/>
        <v>49</v>
      </c>
      <c r="V70" s="13">
        <f t="shared" si="29"/>
        <v>0</v>
      </c>
      <c r="W70" s="13">
        <f t="shared" si="30"/>
        <v>0</v>
      </c>
      <c r="X70" s="8">
        <f t="shared" si="31"/>
        <v>50</v>
      </c>
      <c r="Y70" s="13">
        <f t="shared" si="32"/>
        <v>0</v>
      </c>
      <c r="Z70" s="13">
        <f t="shared" si="33"/>
        <v>0</v>
      </c>
      <c r="AA70" s="8">
        <v>125</v>
      </c>
      <c r="AB70" s="41">
        <v>55</v>
      </c>
      <c r="AC70" s="19"/>
      <c r="AD70" s="19"/>
    </row>
    <row r="71" spans="2:30" ht="15" hidden="1" customHeight="1">
      <c r="B71" s="14"/>
      <c r="C71" s="50"/>
      <c r="D71" s="45" t="s">
        <v>154</v>
      </c>
      <c r="E71" s="16" t="s">
        <v>4</v>
      </c>
      <c r="F71" s="16" t="s">
        <v>3</v>
      </c>
      <c r="G71" s="8">
        <f>G9</f>
        <v>54.24</v>
      </c>
      <c r="H71" s="21"/>
      <c r="I71" s="13">
        <f t="shared" si="17"/>
        <v>0</v>
      </c>
      <c r="J71" s="18">
        <f t="shared" si="18"/>
        <v>0</v>
      </c>
      <c r="K71" s="13">
        <f t="shared" si="19"/>
        <v>0</v>
      </c>
      <c r="L71" s="8">
        <v>45</v>
      </c>
      <c r="M71" s="13">
        <f t="shared" si="20"/>
        <v>0</v>
      </c>
      <c r="N71" s="13">
        <f t="shared" si="21"/>
        <v>0</v>
      </c>
      <c r="O71" s="8">
        <f t="shared" si="22"/>
        <v>47</v>
      </c>
      <c r="P71" s="13">
        <f t="shared" si="23"/>
        <v>0</v>
      </c>
      <c r="Q71" s="13">
        <f t="shared" si="24"/>
        <v>0</v>
      </c>
      <c r="R71" s="8">
        <f t="shared" si="25"/>
        <v>48</v>
      </c>
      <c r="S71" s="13">
        <f t="shared" si="26"/>
        <v>0</v>
      </c>
      <c r="T71" s="13">
        <f t="shared" si="27"/>
        <v>0</v>
      </c>
      <c r="U71" s="8">
        <f t="shared" si="28"/>
        <v>49</v>
      </c>
      <c r="V71" s="13">
        <f t="shared" si="29"/>
        <v>0</v>
      </c>
      <c r="W71" s="13">
        <f t="shared" si="30"/>
        <v>0</v>
      </c>
      <c r="X71" s="8">
        <f t="shared" si="31"/>
        <v>50</v>
      </c>
      <c r="Y71" s="13">
        <f t="shared" si="32"/>
        <v>0</v>
      </c>
      <c r="Z71" s="13">
        <f t="shared" si="33"/>
        <v>0</v>
      </c>
      <c r="AA71" s="8">
        <v>125</v>
      </c>
      <c r="AB71" s="41">
        <v>55</v>
      </c>
      <c r="AC71" s="19"/>
      <c r="AD71" s="19"/>
    </row>
    <row r="72" spans="2:30" s="48" customFormat="1" ht="15" customHeight="1">
      <c r="B72" s="46">
        <v>3</v>
      </c>
      <c r="C72" s="50" t="s">
        <v>296</v>
      </c>
      <c r="D72" s="15" t="s">
        <v>318</v>
      </c>
      <c r="E72" s="16" t="s">
        <v>4</v>
      </c>
      <c r="F72" s="16" t="s">
        <v>3</v>
      </c>
      <c r="G72" s="8">
        <f>G9</f>
        <v>54.24</v>
      </c>
      <c r="H72" s="17">
        <v>3.34</v>
      </c>
      <c r="I72" s="13">
        <f t="shared" si="17"/>
        <v>181.16159999999999</v>
      </c>
      <c r="J72" s="18">
        <f t="shared" si="18"/>
        <v>4.843</v>
      </c>
      <c r="K72" s="13">
        <f t="shared" si="19"/>
        <v>262.68432000000001</v>
      </c>
      <c r="L72" s="8">
        <v>45</v>
      </c>
      <c r="M72" s="13">
        <f t="shared" si="20"/>
        <v>4.9097999999999997</v>
      </c>
      <c r="N72" s="13">
        <f t="shared" si="21"/>
        <v>266.30755199999999</v>
      </c>
      <c r="O72" s="8">
        <f t="shared" si="22"/>
        <v>47</v>
      </c>
      <c r="P72" s="13">
        <f t="shared" si="23"/>
        <v>4.9432</v>
      </c>
      <c r="Q72" s="13">
        <f t="shared" si="24"/>
        <v>268.119168</v>
      </c>
      <c r="R72" s="8">
        <f t="shared" si="25"/>
        <v>48</v>
      </c>
      <c r="S72" s="13">
        <f t="shared" si="26"/>
        <v>4.9765999999999995</v>
      </c>
      <c r="T72" s="13">
        <f t="shared" si="27"/>
        <v>269.93078399999996</v>
      </c>
      <c r="U72" s="8">
        <f t="shared" si="28"/>
        <v>49</v>
      </c>
      <c r="V72" s="13">
        <f t="shared" si="29"/>
        <v>5.01</v>
      </c>
      <c r="W72" s="13">
        <f t="shared" si="30"/>
        <v>271.74239999999998</v>
      </c>
      <c r="X72" s="8">
        <f t="shared" si="31"/>
        <v>50</v>
      </c>
      <c r="Y72" s="13">
        <f t="shared" si="32"/>
        <v>7.5149999999999997</v>
      </c>
      <c r="Z72" s="13">
        <f t="shared" si="33"/>
        <v>407.61360000000002</v>
      </c>
      <c r="AA72" s="8">
        <v>125</v>
      </c>
      <c r="AB72" s="8">
        <v>55</v>
      </c>
      <c r="AC72" s="47"/>
      <c r="AD72" s="47"/>
    </row>
    <row r="73" spans="2:30" ht="15" hidden="1" customHeight="1">
      <c r="B73" s="14"/>
      <c r="C73" s="50"/>
      <c r="D73" s="45" t="s">
        <v>155</v>
      </c>
      <c r="E73" s="16" t="s">
        <v>4</v>
      </c>
      <c r="F73" s="16" t="s">
        <v>3</v>
      </c>
      <c r="G73" s="8">
        <f>G9</f>
        <v>54.24</v>
      </c>
      <c r="H73" s="21"/>
      <c r="I73" s="13">
        <f t="shared" si="17"/>
        <v>0</v>
      </c>
      <c r="J73" s="18">
        <f t="shared" si="18"/>
        <v>0</v>
      </c>
      <c r="K73" s="13">
        <f t="shared" si="19"/>
        <v>0</v>
      </c>
      <c r="L73" s="8">
        <v>45</v>
      </c>
      <c r="M73" s="13">
        <f t="shared" si="20"/>
        <v>0</v>
      </c>
      <c r="N73" s="13">
        <f t="shared" si="21"/>
        <v>0</v>
      </c>
      <c r="O73" s="8">
        <f t="shared" si="22"/>
        <v>47</v>
      </c>
      <c r="P73" s="13">
        <f t="shared" si="23"/>
        <v>0</v>
      </c>
      <c r="Q73" s="13">
        <f t="shared" si="24"/>
        <v>0</v>
      </c>
      <c r="R73" s="8">
        <f t="shared" si="25"/>
        <v>48</v>
      </c>
      <c r="S73" s="13">
        <f t="shared" si="26"/>
        <v>0</v>
      </c>
      <c r="T73" s="13">
        <f t="shared" si="27"/>
        <v>0</v>
      </c>
      <c r="U73" s="8">
        <f t="shared" si="28"/>
        <v>49</v>
      </c>
      <c r="V73" s="13">
        <f t="shared" si="29"/>
        <v>0</v>
      </c>
      <c r="W73" s="13">
        <f t="shared" si="30"/>
        <v>0</v>
      </c>
      <c r="X73" s="8">
        <f t="shared" si="31"/>
        <v>50</v>
      </c>
      <c r="Y73" s="13">
        <f t="shared" si="32"/>
        <v>0</v>
      </c>
      <c r="Z73" s="13">
        <f t="shared" si="33"/>
        <v>0</v>
      </c>
      <c r="AA73" s="8">
        <v>125</v>
      </c>
      <c r="AB73" s="41">
        <v>55</v>
      </c>
      <c r="AC73" s="19"/>
      <c r="AD73" s="19"/>
    </row>
    <row r="74" spans="2:30" ht="15" hidden="1" customHeight="1">
      <c r="B74" s="14"/>
      <c r="C74" s="50"/>
      <c r="D74" s="45" t="s">
        <v>156</v>
      </c>
      <c r="E74" s="16" t="s">
        <v>4</v>
      </c>
      <c r="F74" s="16" t="s">
        <v>3</v>
      </c>
      <c r="G74" s="8">
        <f>G9</f>
        <v>54.24</v>
      </c>
      <c r="H74" s="21"/>
      <c r="I74" s="13">
        <f t="shared" si="17"/>
        <v>0</v>
      </c>
      <c r="J74" s="18">
        <f t="shared" si="18"/>
        <v>0</v>
      </c>
      <c r="K74" s="13">
        <f t="shared" si="19"/>
        <v>0</v>
      </c>
      <c r="L74" s="8">
        <v>45</v>
      </c>
      <c r="M74" s="13">
        <f t="shared" si="20"/>
        <v>0</v>
      </c>
      <c r="N74" s="13">
        <f t="shared" si="21"/>
        <v>0</v>
      </c>
      <c r="O74" s="8">
        <f t="shared" si="22"/>
        <v>47</v>
      </c>
      <c r="P74" s="13">
        <f t="shared" si="23"/>
        <v>0</v>
      </c>
      <c r="Q74" s="13">
        <f t="shared" si="24"/>
        <v>0</v>
      </c>
      <c r="R74" s="8">
        <f t="shared" si="25"/>
        <v>48</v>
      </c>
      <c r="S74" s="13">
        <f t="shared" si="26"/>
        <v>0</v>
      </c>
      <c r="T74" s="13">
        <f t="shared" si="27"/>
        <v>0</v>
      </c>
      <c r="U74" s="8">
        <f t="shared" si="28"/>
        <v>49</v>
      </c>
      <c r="V74" s="13">
        <f t="shared" si="29"/>
        <v>0</v>
      </c>
      <c r="W74" s="13">
        <f t="shared" si="30"/>
        <v>0</v>
      </c>
      <c r="X74" s="8">
        <f t="shared" si="31"/>
        <v>50</v>
      </c>
      <c r="Y74" s="13">
        <f t="shared" si="32"/>
        <v>0</v>
      </c>
      <c r="Z74" s="13">
        <f t="shared" si="33"/>
        <v>0</v>
      </c>
      <c r="AA74" s="8">
        <v>125</v>
      </c>
      <c r="AB74" s="41">
        <v>55</v>
      </c>
      <c r="AC74" s="19"/>
      <c r="AD74" s="19"/>
    </row>
    <row r="75" spans="2:30" ht="15" customHeight="1">
      <c r="B75" s="33"/>
      <c r="C75" s="51"/>
      <c r="D75" s="26" t="s">
        <v>292</v>
      </c>
      <c r="E75" s="34"/>
      <c r="F75" s="34"/>
      <c r="G75" s="35"/>
      <c r="H75" s="36"/>
      <c r="I75" s="37"/>
      <c r="J75" s="38"/>
      <c r="K75" s="37"/>
      <c r="L75" s="35"/>
      <c r="M75" s="37"/>
      <c r="N75" s="37"/>
      <c r="O75" s="35"/>
      <c r="P75" s="37"/>
      <c r="Q75" s="37"/>
      <c r="R75" s="35"/>
      <c r="S75" s="37"/>
      <c r="T75" s="37"/>
      <c r="U75" s="35"/>
      <c r="V75" s="37"/>
      <c r="W75" s="37"/>
      <c r="X75" s="35"/>
      <c r="Y75" s="37"/>
      <c r="Z75" s="37"/>
      <c r="AA75" s="35"/>
      <c r="AB75" s="35"/>
      <c r="AC75" s="19"/>
      <c r="AD75" s="19"/>
    </row>
    <row r="76" spans="2:30" ht="15" hidden="1" customHeight="1">
      <c r="B76" s="14"/>
      <c r="C76" s="50"/>
      <c r="D76" s="45" t="s">
        <v>277</v>
      </c>
      <c r="E76" s="16" t="s">
        <v>4</v>
      </c>
      <c r="F76" s="16" t="s">
        <v>3</v>
      </c>
      <c r="G76" s="8">
        <f>G9</f>
        <v>54.24</v>
      </c>
      <c r="H76" s="21"/>
      <c r="I76" s="13">
        <f t="shared" ref="I76:I114" si="34">H76*G76</f>
        <v>0</v>
      </c>
      <c r="J76" s="18">
        <f t="shared" ref="J76:J114" si="35">H76*(100+L76)/100</f>
        <v>0</v>
      </c>
      <c r="K76" s="13">
        <f t="shared" ref="K76:K114" si="36">J76*G76</f>
        <v>0</v>
      </c>
      <c r="L76" s="8">
        <v>45</v>
      </c>
      <c r="M76" s="13">
        <f t="shared" ref="M76:M114" si="37">H76*(100+O76)/100</f>
        <v>0</v>
      </c>
      <c r="N76" s="13">
        <f t="shared" ref="N76:N114" si="38">M76*G76</f>
        <v>0</v>
      </c>
      <c r="O76" s="8">
        <f t="shared" ref="O76:O114" si="39">L76+2</f>
        <v>47</v>
      </c>
      <c r="P76" s="13">
        <f t="shared" ref="P76:P114" si="40">H76*(100+R76)/100</f>
        <v>0</v>
      </c>
      <c r="Q76" s="13">
        <f t="shared" ref="Q76:Q114" si="41">P76*G76</f>
        <v>0</v>
      </c>
      <c r="R76" s="8">
        <f t="shared" ref="R76:R114" si="42">L76+3</f>
        <v>48</v>
      </c>
      <c r="S76" s="13">
        <f t="shared" ref="S76:S114" si="43">H76*(100+U76)/100</f>
        <v>0</v>
      </c>
      <c r="T76" s="13">
        <f t="shared" ref="T76:T114" si="44">S76*G76</f>
        <v>0</v>
      </c>
      <c r="U76" s="8">
        <f t="shared" ref="U76:U114" si="45">L76+4</f>
        <v>49</v>
      </c>
      <c r="V76" s="13">
        <f t="shared" ref="V76:V114" si="46">H76*(100+X76)/100</f>
        <v>0</v>
      </c>
      <c r="W76" s="13">
        <f t="shared" ref="W76:W114" si="47">V76*G76</f>
        <v>0</v>
      </c>
      <c r="X76" s="8">
        <f t="shared" ref="X76:X114" si="48">L76+5</f>
        <v>50</v>
      </c>
      <c r="Y76" s="13">
        <f t="shared" ref="Y76:Y114" si="49">H76*(100+AA76)/100</f>
        <v>0</v>
      </c>
      <c r="Z76" s="13">
        <f t="shared" ref="Z76:Z114" si="50">Y76*G76</f>
        <v>0</v>
      </c>
      <c r="AA76" s="8">
        <v>125</v>
      </c>
      <c r="AB76" s="41">
        <v>55</v>
      </c>
      <c r="AC76" s="19"/>
      <c r="AD76" s="19"/>
    </row>
    <row r="77" spans="2:30" ht="15" hidden="1" customHeight="1">
      <c r="B77" s="14"/>
      <c r="C77" s="50"/>
      <c r="D77" s="45" t="s">
        <v>278</v>
      </c>
      <c r="E77" s="16" t="s">
        <v>4</v>
      </c>
      <c r="F77" s="16" t="s">
        <v>3</v>
      </c>
      <c r="G77" s="8">
        <f>G9</f>
        <v>54.24</v>
      </c>
      <c r="H77" s="21"/>
      <c r="I77" s="13">
        <f t="shared" si="34"/>
        <v>0</v>
      </c>
      <c r="J77" s="18">
        <f t="shared" si="35"/>
        <v>0</v>
      </c>
      <c r="K77" s="13">
        <f t="shared" si="36"/>
        <v>0</v>
      </c>
      <c r="L77" s="8">
        <v>45</v>
      </c>
      <c r="M77" s="13">
        <f t="shared" si="37"/>
        <v>0</v>
      </c>
      <c r="N77" s="13">
        <f t="shared" si="38"/>
        <v>0</v>
      </c>
      <c r="O77" s="8">
        <f t="shared" si="39"/>
        <v>47</v>
      </c>
      <c r="P77" s="13">
        <f t="shared" si="40"/>
        <v>0</v>
      </c>
      <c r="Q77" s="13">
        <f t="shared" si="41"/>
        <v>0</v>
      </c>
      <c r="R77" s="8">
        <f t="shared" si="42"/>
        <v>48</v>
      </c>
      <c r="S77" s="13">
        <f t="shared" si="43"/>
        <v>0</v>
      </c>
      <c r="T77" s="13">
        <f t="shared" si="44"/>
        <v>0</v>
      </c>
      <c r="U77" s="8">
        <f t="shared" si="45"/>
        <v>49</v>
      </c>
      <c r="V77" s="13">
        <f t="shared" si="46"/>
        <v>0</v>
      </c>
      <c r="W77" s="13">
        <f t="shared" si="47"/>
        <v>0</v>
      </c>
      <c r="X77" s="8">
        <f t="shared" si="48"/>
        <v>50</v>
      </c>
      <c r="Y77" s="13">
        <f t="shared" si="49"/>
        <v>0</v>
      </c>
      <c r="Z77" s="13">
        <f t="shared" si="50"/>
        <v>0</v>
      </c>
      <c r="AA77" s="8">
        <v>125</v>
      </c>
      <c r="AB77" s="41">
        <v>55</v>
      </c>
      <c r="AC77" s="19"/>
      <c r="AD77" s="19"/>
    </row>
    <row r="78" spans="2:30" ht="15" hidden="1" customHeight="1">
      <c r="B78" s="14"/>
      <c r="C78" s="50"/>
      <c r="D78" s="45" t="s">
        <v>229</v>
      </c>
      <c r="E78" s="16" t="s">
        <v>4</v>
      </c>
      <c r="F78" s="16" t="s">
        <v>3</v>
      </c>
      <c r="G78" s="8">
        <f>G9</f>
        <v>54.24</v>
      </c>
      <c r="H78" s="21"/>
      <c r="I78" s="13">
        <f t="shared" si="34"/>
        <v>0</v>
      </c>
      <c r="J78" s="18">
        <f t="shared" si="35"/>
        <v>0</v>
      </c>
      <c r="K78" s="13">
        <f t="shared" si="36"/>
        <v>0</v>
      </c>
      <c r="L78" s="8">
        <v>45</v>
      </c>
      <c r="M78" s="13">
        <f t="shared" si="37"/>
        <v>0</v>
      </c>
      <c r="N78" s="13">
        <f t="shared" si="38"/>
        <v>0</v>
      </c>
      <c r="O78" s="8">
        <f t="shared" si="39"/>
        <v>47</v>
      </c>
      <c r="P78" s="13">
        <f t="shared" si="40"/>
        <v>0</v>
      </c>
      <c r="Q78" s="13">
        <f t="shared" si="41"/>
        <v>0</v>
      </c>
      <c r="R78" s="8">
        <f t="shared" si="42"/>
        <v>48</v>
      </c>
      <c r="S78" s="13">
        <f t="shared" si="43"/>
        <v>0</v>
      </c>
      <c r="T78" s="13">
        <f t="shared" si="44"/>
        <v>0</v>
      </c>
      <c r="U78" s="8">
        <f t="shared" si="45"/>
        <v>49</v>
      </c>
      <c r="V78" s="13">
        <f t="shared" si="46"/>
        <v>0</v>
      </c>
      <c r="W78" s="13">
        <f t="shared" si="47"/>
        <v>0</v>
      </c>
      <c r="X78" s="8">
        <f t="shared" si="48"/>
        <v>50</v>
      </c>
      <c r="Y78" s="13">
        <f t="shared" si="49"/>
        <v>0</v>
      </c>
      <c r="Z78" s="13">
        <f t="shared" si="50"/>
        <v>0</v>
      </c>
      <c r="AA78" s="8">
        <v>125</v>
      </c>
      <c r="AB78" s="41">
        <v>55</v>
      </c>
      <c r="AC78" s="19"/>
      <c r="AD78" s="19"/>
    </row>
    <row r="79" spans="2:30" ht="15" hidden="1" customHeight="1">
      <c r="B79" s="14"/>
      <c r="C79" s="50"/>
      <c r="D79" s="45" t="s">
        <v>157</v>
      </c>
      <c r="E79" s="16" t="s">
        <v>4</v>
      </c>
      <c r="F79" s="16" t="s">
        <v>3</v>
      </c>
      <c r="G79" s="8">
        <f>G9</f>
        <v>54.24</v>
      </c>
      <c r="H79" s="17">
        <v>2.58</v>
      </c>
      <c r="I79" s="13">
        <f t="shared" si="34"/>
        <v>139.9392</v>
      </c>
      <c r="J79" s="18">
        <f t="shared" si="35"/>
        <v>3.7410000000000001</v>
      </c>
      <c r="K79" s="13">
        <f t="shared" si="36"/>
        <v>202.91184000000001</v>
      </c>
      <c r="L79" s="8">
        <v>45</v>
      </c>
      <c r="M79" s="13">
        <f t="shared" si="37"/>
        <v>3.7925999999999997</v>
      </c>
      <c r="N79" s="13">
        <f t="shared" si="38"/>
        <v>205.710624</v>
      </c>
      <c r="O79" s="8">
        <f t="shared" si="39"/>
        <v>47</v>
      </c>
      <c r="P79" s="13">
        <f t="shared" si="40"/>
        <v>3.8184000000000005</v>
      </c>
      <c r="Q79" s="13">
        <f t="shared" si="41"/>
        <v>207.11001600000003</v>
      </c>
      <c r="R79" s="8">
        <f t="shared" si="42"/>
        <v>48</v>
      </c>
      <c r="S79" s="13">
        <f t="shared" si="43"/>
        <v>3.8442000000000003</v>
      </c>
      <c r="T79" s="13">
        <f t="shared" si="44"/>
        <v>208.50940800000004</v>
      </c>
      <c r="U79" s="8">
        <f t="shared" si="45"/>
        <v>49</v>
      </c>
      <c r="V79" s="13">
        <f t="shared" si="46"/>
        <v>3.87</v>
      </c>
      <c r="W79" s="13">
        <f t="shared" si="47"/>
        <v>209.90880000000001</v>
      </c>
      <c r="X79" s="8">
        <f t="shared" si="48"/>
        <v>50</v>
      </c>
      <c r="Y79" s="13">
        <f t="shared" si="49"/>
        <v>5.8049999999999997</v>
      </c>
      <c r="Z79" s="13">
        <f t="shared" si="50"/>
        <v>314.86320000000001</v>
      </c>
      <c r="AA79" s="8">
        <v>125</v>
      </c>
      <c r="AB79" s="41">
        <v>55</v>
      </c>
      <c r="AC79" s="19"/>
      <c r="AD79" s="19"/>
    </row>
    <row r="80" spans="2:30" ht="15" hidden="1" customHeight="1">
      <c r="B80" s="14"/>
      <c r="C80" s="50"/>
      <c r="D80" s="45" t="s">
        <v>158</v>
      </c>
      <c r="E80" s="16" t="s">
        <v>4</v>
      </c>
      <c r="F80" s="16" t="s">
        <v>3</v>
      </c>
      <c r="G80" s="8">
        <f>G9</f>
        <v>54.24</v>
      </c>
      <c r="H80" s="17">
        <v>421.24</v>
      </c>
      <c r="I80" s="13">
        <f t="shared" si="34"/>
        <v>22848.0576</v>
      </c>
      <c r="J80" s="18">
        <f t="shared" si="35"/>
        <v>610.798</v>
      </c>
      <c r="K80" s="13">
        <f t="shared" si="36"/>
        <v>33129.683519999999</v>
      </c>
      <c r="L80" s="8">
        <v>45</v>
      </c>
      <c r="M80" s="13">
        <f t="shared" si="37"/>
        <v>619.22280000000001</v>
      </c>
      <c r="N80" s="13">
        <f t="shared" si="38"/>
        <v>33586.644672000002</v>
      </c>
      <c r="O80" s="8">
        <f t="shared" si="39"/>
        <v>47</v>
      </c>
      <c r="P80" s="13">
        <f t="shared" si="40"/>
        <v>623.43520000000001</v>
      </c>
      <c r="Q80" s="13">
        <f t="shared" si="41"/>
        <v>33815.125248000004</v>
      </c>
      <c r="R80" s="8">
        <f t="shared" si="42"/>
        <v>48</v>
      </c>
      <c r="S80" s="13">
        <f t="shared" si="43"/>
        <v>627.64760000000001</v>
      </c>
      <c r="T80" s="13">
        <f t="shared" si="44"/>
        <v>34043.605823999998</v>
      </c>
      <c r="U80" s="8">
        <f t="shared" si="45"/>
        <v>49</v>
      </c>
      <c r="V80" s="13">
        <f t="shared" si="46"/>
        <v>631.86</v>
      </c>
      <c r="W80" s="13">
        <f t="shared" si="47"/>
        <v>34272.0864</v>
      </c>
      <c r="X80" s="8">
        <f t="shared" si="48"/>
        <v>50</v>
      </c>
      <c r="Y80" s="13">
        <f t="shared" si="49"/>
        <v>947.79</v>
      </c>
      <c r="Z80" s="13">
        <f t="shared" si="50"/>
        <v>51408.1296</v>
      </c>
      <c r="AA80" s="8">
        <v>125</v>
      </c>
      <c r="AB80" s="41">
        <v>55</v>
      </c>
      <c r="AC80" s="19"/>
      <c r="AD80" s="19"/>
    </row>
    <row r="81" spans="2:30" ht="15" hidden="1" customHeight="1">
      <c r="B81" s="14"/>
      <c r="C81" s="50"/>
      <c r="D81" s="45" t="s">
        <v>159</v>
      </c>
      <c r="E81" s="16" t="s">
        <v>4</v>
      </c>
      <c r="F81" s="16" t="s">
        <v>3</v>
      </c>
      <c r="G81" s="8">
        <f>G9</f>
        <v>54.24</v>
      </c>
      <c r="H81" s="17">
        <v>8.81</v>
      </c>
      <c r="I81" s="13">
        <f t="shared" si="34"/>
        <v>477.85440000000006</v>
      </c>
      <c r="J81" s="18">
        <f t="shared" si="35"/>
        <v>12.7745</v>
      </c>
      <c r="K81" s="13">
        <f t="shared" si="36"/>
        <v>692.88887999999997</v>
      </c>
      <c r="L81" s="8">
        <v>45</v>
      </c>
      <c r="M81" s="13">
        <f t="shared" si="37"/>
        <v>12.950700000000001</v>
      </c>
      <c r="N81" s="13">
        <f t="shared" si="38"/>
        <v>702.44596800000011</v>
      </c>
      <c r="O81" s="8">
        <f t="shared" si="39"/>
        <v>47</v>
      </c>
      <c r="P81" s="13">
        <f t="shared" si="40"/>
        <v>13.038800000000002</v>
      </c>
      <c r="Q81" s="13">
        <f t="shared" si="41"/>
        <v>707.22451200000012</v>
      </c>
      <c r="R81" s="8">
        <f t="shared" si="42"/>
        <v>48</v>
      </c>
      <c r="S81" s="13">
        <f t="shared" si="43"/>
        <v>13.126900000000001</v>
      </c>
      <c r="T81" s="13">
        <f t="shared" si="44"/>
        <v>712.00305600000013</v>
      </c>
      <c r="U81" s="8">
        <f t="shared" si="45"/>
        <v>49</v>
      </c>
      <c r="V81" s="13">
        <f t="shared" si="46"/>
        <v>13.215</v>
      </c>
      <c r="W81" s="13">
        <f t="shared" si="47"/>
        <v>716.78160000000003</v>
      </c>
      <c r="X81" s="8">
        <f t="shared" si="48"/>
        <v>50</v>
      </c>
      <c r="Y81" s="13">
        <f t="shared" si="49"/>
        <v>19.822500000000002</v>
      </c>
      <c r="Z81" s="13">
        <f t="shared" si="50"/>
        <v>1075.1724000000002</v>
      </c>
      <c r="AA81" s="8">
        <v>125</v>
      </c>
      <c r="AB81" s="41">
        <v>55</v>
      </c>
      <c r="AC81" s="19"/>
      <c r="AD81" s="19"/>
    </row>
    <row r="82" spans="2:30" ht="15" hidden="1" customHeight="1">
      <c r="B82" s="14"/>
      <c r="C82" s="50"/>
      <c r="D82" s="45" t="s">
        <v>265</v>
      </c>
      <c r="E82" s="16" t="s">
        <v>4</v>
      </c>
      <c r="F82" s="16" t="s">
        <v>3</v>
      </c>
      <c r="G82" s="8">
        <f>G9</f>
        <v>54.24</v>
      </c>
      <c r="H82" s="21"/>
      <c r="I82" s="13">
        <f t="shared" si="34"/>
        <v>0</v>
      </c>
      <c r="J82" s="18">
        <f t="shared" si="35"/>
        <v>0</v>
      </c>
      <c r="K82" s="13">
        <f t="shared" si="36"/>
        <v>0</v>
      </c>
      <c r="L82" s="8">
        <v>45</v>
      </c>
      <c r="M82" s="13">
        <f t="shared" si="37"/>
        <v>0</v>
      </c>
      <c r="N82" s="13">
        <f t="shared" si="38"/>
        <v>0</v>
      </c>
      <c r="O82" s="8">
        <f t="shared" si="39"/>
        <v>47</v>
      </c>
      <c r="P82" s="13">
        <f t="shared" si="40"/>
        <v>0</v>
      </c>
      <c r="Q82" s="13">
        <f t="shared" si="41"/>
        <v>0</v>
      </c>
      <c r="R82" s="8">
        <f t="shared" si="42"/>
        <v>48</v>
      </c>
      <c r="S82" s="13">
        <f t="shared" si="43"/>
        <v>0</v>
      </c>
      <c r="T82" s="13">
        <f t="shared" si="44"/>
        <v>0</v>
      </c>
      <c r="U82" s="8">
        <f t="shared" si="45"/>
        <v>49</v>
      </c>
      <c r="V82" s="13">
        <f t="shared" si="46"/>
        <v>0</v>
      </c>
      <c r="W82" s="13">
        <f t="shared" si="47"/>
        <v>0</v>
      </c>
      <c r="X82" s="8">
        <f t="shared" si="48"/>
        <v>50</v>
      </c>
      <c r="Y82" s="13">
        <f t="shared" si="49"/>
        <v>0</v>
      </c>
      <c r="Z82" s="13">
        <f t="shared" si="50"/>
        <v>0</v>
      </c>
      <c r="AA82" s="8">
        <v>125</v>
      </c>
      <c r="AB82" s="41">
        <v>55</v>
      </c>
      <c r="AC82" s="19"/>
      <c r="AD82" s="19"/>
    </row>
    <row r="83" spans="2:30" ht="15" hidden="1" customHeight="1">
      <c r="B83" s="14"/>
      <c r="C83" s="50"/>
      <c r="D83" s="45" t="s">
        <v>160</v>
      </c>
      <c r="E83" s="16" t="s">
        <v>4</v>
      </c>
      <c r="F83" s="16" t="s">
        <v>3</v>
      </c>
      <c r="G83" s="8">
        <f>G9</f>
        <v>54.24</v>
      </c>
      <c r="H83" s="21"/>
      <c r="I83" s="13">
        <f t="shared" si="34"/>
        <v>0</v>
      </c>
      <c r="J83" s="18">
        <f t="shared" si="35"/>
        <v>0</v>
      </c>
      <c r="K83" s="13">
        <f t="shared" si="36"/>
        <v>0</v>
      </c>
      <c r="L83" s="8">
        <v>45</v>
      </c>
      <c r="M83" s="13">
        <f t="shared" si="37"/>
        <v>0</v>
      </c>
      <c r="N83" s="13">
        <f t="shared" si="38"/>
        <v>0</v>
      </c>
      <c r="O83" s="8">
        <f t="shared" si="39"/>
        <v>47</v>
      </c>
      <c r="P83" s="13">
        <f t="shared" si="40"/>
        <v>0</v>
      </c>
      <c r="Q83" s="13">
        <f t="shared" si="41"/>
        <v>0</v>
      </c>
      <c r="R83" s="8">
        <f t="shared" si="42"/>
        <v>48</v>
      </c>
      <c r="S83" s="13">
        <f t="shared" si="43"/>
        <v>0</v>
      </c>
      <c r="T83" s="13">
        <f t="shared" si="44"/>
        <v>0</v>
      </c>
      <c r="U83" s="8">
        <f t="shared" si="45"/>
        <v>49</v>
      </c>
      <c r="V83" s="13">
        <f t="shared" si="46"/>
        <v>0</v>
      </c>
      <c r="W83" s="13">
        <f t="shared" si="47"/>
        <v>0</v>
      </c>
      <c r="X83" s="8">
        <f t="shared" si="48"/>
        <v>50</v>
      </c>
      <c r="Y83" s="13">
        <f t="shared" si="49"/>
        <v>0</v>
      </c>
      <c r="Z83" s="13">
        <f t="shared" si="50"/>
        <v>0</v>
      </c>
      <c r="AA83" s="8">
        <v>125</v>
      </c>
      <c r="AB83" s="41">
        <v>55</v>
      </c>
      <c r="AC83" s="19"/>
      <c r="AD83" s="19"/>
    </row>
    <row r="84" spans="2:30" ht="15" hidden="1" customHeight="1">
      <c r="B84" s="14"/>
      <c r="C84" s="50"/>
      <c r="D84" s="45" t="s">
        <v>29</v>
      </c>
      <c r="E84" s="16" t="s">
        <v>4</v>
      </c>
      <c r="F84" s="16" t="s">
        <v>3</v>
      </c>
      <c r="G84" s="8">
        <f>G9</f>
        <v>54.24</v>
      </c>
      <c r="H84" s="17">
        <v>29.98</v>
      </c>
      <c r="I84" s="13">
        <f t="shared" si="34"/>
        <v>1626.1152000000002</v>
      </c>
      <c r="J84" s="18">
        <f t="shared" si="35"/>
        <v>43.471000000000004</v>
      </c>
      <c r="K84" s="13">
        <f t="shared" si="36"/>
        <v>2357.8670400000001</v>
      </c>
      <c r="L84" s="8">
        <v>45</v>
      </c>
      <c r="M84" s="13">
        <f t="shared" si="37"/>
        <v>44.070600000000006</v>
      </c>
      <c r="N84" s="13">
        <f t="shared" si="38"/>
        <v>2390.3893440000006</v>
      </c>
      <c r="O84" s="8">
        <f t="shared" si="39"/>
        <v>47</v>
      </c>
      <c r="P84" s="13">
        <f t="shared" si="40"/>
        <v>44.370399999999997</v>
      </c>
      <c r="Q84" s="13">
        <f t="shared" si="41"/>
        <v>2406.6504959999997</v>
      </c>
      <c r="R84" s="8">
        <f t="shared" si="42"/>
        <v>48</v>
      </c>
      <c r="S84" s="13">
        <f t="shared" si="43"/>
        <v>44.670200000000001</v>
      </c>
      <c r="T84" s="13">
        <f t="shared" si="44"/>
        <v>2422.9116480000002</v>
      </c>
      <c r="U84" s="8">
        <f t="shared" si="45"/>
        <v>49</v>
      </c>
      <c r="V84" s="13">
        <f t="shared" si="46"/>
        <v>44.97</v>
      </c>
      <c r="W84" s="13">
        <f t="shared" si="47"/>
        <v>2439.1727999999998</v>
      </c>
      <c r="X84" s="8">
        <f t="shared" si="48"/>
        <v>50</v>
      </c>
      <c r="Y84" s="13">
        <f t="shared" si="49"/>
        <v>67.454999999999998</v>
      </c>
      <c r="Z84" s="13">
        <f t="shared" si="50"/>
        <v>3658.7592</v>
      </c>
      <c r="AA84" s="8">
        <v>125</v>
      </c>
      <c r="AB84" s="41">
        <v>55</v>
      </c>
      <c r="AC84" s="19"/>
      <c r="AD84" s="19"/>
    </row>
    <row r="85" spans="2:30" s="48" customFormat="1" ht="15" customHeight="1">
      <c r="B85" s="46">
        <v>1</v>
      </c>
      <c r="C85" s="50" t="s">
        <v>294</v>
      </c>
      <c r="D85" s="15" t="s">
        <v>30</v>
      </c>
      <c r="E85" s="16" t="s">
        <v>4</v>
      </c>
      <c r="F85" s="16" t="s">
        <v>3</v>
      </c>
      <c r="G85" s="8">
        <f>G9</f>
        <v>54.24</v>
      </c>
      <c r="H85" s="17">
        <v>614.21</v>
      </c>
      <c r="I85" s="13">
        <f t="shared" si="34"/>
        <v>33314.750400000004</v>
      </c>
      <c r="J85" s="18">
        <f t="shared" si="35"/>
        <v>890.60450000000014</v>
      </c>
      <c r="K85" s="13">
        <f t="shared" si="36"/>
        <v>48306.388080000012</v>
      </c>
      <c r="L85" s="8">
        <v>45</v>
      </c>
      <c r="M85" s="13">
        <f t="shared" si="37"/>
        <v>902.88870000000009</v>
      </c>
      <c r="N85" s="13">
        <f t="shared" si="38"/>
        <v>48972.683088000005</v>
      </c>
      <c r="O85" s="8">
        <f t="shared" si="39"/>
        <v>47</v>
      </c>
      <c r="P85" s="13">
        <f t="shared" si="40"/>
        <v>909.0308</v>
      </c>
      <c r="Q85" s="13">
        <f t="shared" si="41"/>
        <v>49305.830591999998</v>
      </c>
      <c r="R85" s="8">
        <f t="shared" si="42"/>
        <v>48</v>
      </c>
      <c r="S85" s="13">
        <f t="shared" si="43"/>
        <v>915.17290000000003</v>
      </c>
      <c r="T85" s="13">
        <f t="shared" si="44"/>
        <v>49638.978096000006</v>
      </c>
      <c r="U85" s="8">
        <f t="shared" si="45"/>
        <v>49</v>
      </c>
      <c r="V85" s="13">
        <f t="shared" si="46"/>
        <v>921.31500000000005</v>
      </c>
      <c r="W85" s="13">
        <f t="shared" si="47"/>
        <v>49972.125600000007</v>
      </c>
      <c r="X85" s="8">
        <f t="shared" si="48"/>
        <v>50</v>
      </c>
      <c r="Y85" s="13">
        <f t="shared" si="49"/>
        <v>1381.9725000000001</v>
      </c>
      <c r="Z85" s="13">
        <f t="shared" si="50"/>
        <v>74958.188400000014</v>
      </c>
      <c r="AA85" s="8">
        <v>125</v>
      </c>
      <c r="AB85" s="8">
        <v>55</v>
      </c>
      <c r="AC85" s="47"/>
      <c r="AD85" s="47"/>
    </row>
    <row r="86" spans="2:30" s="48" customFormat="1" ht="15" customHeight="1">
      <c r="B86" s="46">
        <v>2</v>
      </c>
      <c r="C86" s="50" t="s">
        <v>294</v>
      </c>
      <c r="D86" s="15" t="s">
        <v>31</v>
      </c>
      <c r="E86" s="16" t="s">
        <v>4</v>
      </c>
      <c r="F86" s="16" t="s">
        <v>3</v>
      </c>
      <c r="G86" s="8">
        <f>G9</f>
        <v>54.24</v>
      </c>
      <c r="H86" s="17">
        <v>59.97</v>
      </c>
      <c r="I86" s="13">
        <f t="shared" si="34"/>
        <v>3252.7728000000002</v>
      </c>
      <c r="J86" s="18">
        <f t="shared" si="35"/>
        <v>86.956499999999991</v>
      </c>
      <c r="K86" s="13">
        <f t="shared" si="36"/>
        <v>4716.5205599999999</v>
      </c>
      <c r="L86" s="8">
        <v>45</v>
      </c>
      <c r="M86" s="13">
        <f t="shared" si="37"/>
        <v>88.155900000000003</v>
      </c>
      <c r="N86" s="13">
        <f t="shared" si="38"/>
        <v>4781.576016</v>
      </c>
      <c r="O86" s="8">
        <f t="shared" si="39"/>
        <v>47</v>
      </c>
      <c r="P86" s="13">
        <f t="shared" si="40"/>
        <v>88.755600000000001</v>
      </c>
      <c r="Q86" s="13">
        <f t="shared" si="41"/>
        <v>4814.103744</v>
      </c>
      <c r="R86" s="8">
        <f t="shared" si="42"/>
        <v>48</v>
      </c>
      <c r="S86" s="13">
        <f t="shared" si="43"/>
        <v>89.3553</v>
      </c>
      <c r="T86" s="13">
        <f t="shared" si="44"/>
        <v>4846.631472</v>
      </c>
      <c r="U86" s="8">
        <f t="shared" si="45"/>
        <v>49</v>
      </c>
      <c r="V86" s="13">
        <f t="shared" si="46"/>
        <v>89.954999999999998</v>
      </c>
      <c r="W86" s="13">
        <f t="shared" si="47"/>
        <v>4879.1592000000001</v>
      </c>
      <c r="X86" s="8">
        <f t="shared" si="48"/>
        <v>50</v>
      </c>
      <c r="Y86" s="13">
        <f t="shared" si="49"/>
        <v>134.9325</v>
      </c>
      <c r="Z86" s="13">
        <f t="shared" si="50"/>
        <v>7318.7388000000001</v>
      </c>
      <c r="AA86" s="8">
        <v>125</v>
      </c>
      <c r="AB86" s="8">
        <v>55</v>
      </c>
      <c r="AC86" s="47"/>
      <c r="AD86" s="47"/>
    </row>
    <row r="87" spans="2:30" ht="15" hidden="1" customHeight="1">
      <c r="B87" s="14"/>
      <c r="C87" s="50"/>
      <c r="D87" s="45" t="s">
        <v>32</v>
      </c>
      <c r="E87" s="16" t="s">
        <v>4</v>
      </c>
      <c r="F87" s="16" t="s">
        <v>3</v>
      </c>
      <c r="G87" s="8">
        <f>G9</f>
        <v>54.24</v>
      </c>
      <c r="H87" s="17">
        <v>231.89</v>
      </c>
      <c r="I87" s="13">
        <f t="shared" si="34"/>
        <v>12577.713599999999</v>
      </c>
      <c r="J87" s="18">
        <f t="shared" si="35"/>
        <v>336.24049999999994</v>
      </c>
      <c r="K87" s="13">
        <f t="shared" si="36"/>
        <v>18237.684719999997</v>
      </c>
      <c r="L87" s="8">
        <v>45</v>
      </c>
      <c r="M87" s="13">
        <f t="shared" si="37"/>
        <v>340.87829999999997</v>
      </c>
      <c r="N87" s="13">
        <f t="shared" si="38"/>
        <v>18489.238991999999</v>
      </c>
      <c r="O87" s="8">
        <f t="shared" si="39"/>
        <v>47</v>
      </c>
      <c r="P87" s="13">
        <f t="shared" si="40"/>
        <v>343.19720000000001</v>
      </c>
      <c r="Q87" s="13">
        <f t="shared" si="41"/>
        <v>18615.016128000003</v>
      </c>
      <c r="R87" s="8">
        <f t="shared" si="42"/>
        <v>48</v>
      </c>
      <c r="S87" s="13">
        <f t="shared" si="43"/>
        <v>345.51609999999999</v>
      </c>
      <c r="T87" s="13">
        <f t="shared" si="44"/>
        <v>18740.793264</v>
      </c>
      <c r="U87" s="8">
        <f t="shared" si="45"/>
        <v>49</v>
      </c>
      <c r="V87" s="13">
        <f t="shared" si="46"/>
        <v>347.83499999999998</v>
      </c>
      <c r="W87" s="13">
        <f t="shared" si="47"/>
        <v>18866.570400000001</v>
      </c>
      <c r="X87" s="8">
        <f t="shared" si="48"/>
        <v>50</v>
      </c>
      <c r="Y87" s="13">
        <f t="shared" si="49"/>
        <v>521.75250000000005</v>
      </c>
      <c r="Z87" s="13">
        <f t="shared" si="50"/>
        <v>28299.855600000003</v>
      </c>
      <c r="AA87" s="8">
        <v>125</v>
      </c>
      <c r="AB87" s="41">
        <v>55</v>
      </c>
      <c r="AC87" s="19"/>
      <c r="AD87" s="19"/>
    </row>
    <row r="88" spans="2:30" ht="15" hidden="1" customHeight="1">
      <c r="B88" s="14"/>
      <c r="C88" s="50"/>
      <c r="D88" s="45" t="s">
        <v>33</v>
      </c>
      <c r="E88" s="16" t="s">
        <v>4</v>
      </c>
      <c r="F88" s="16" t="s">
        <v>3</v>
      </c>
      <c r="G88" s="8">
        <f>G9</f>
        <v>54.24</v>
      </c>
      <c r="H88" s="17">
        <v>32.74</v>
      </c>
      <c r="I88" s="13">
        <f t="shared" si="34"/>
        <v>1775.8176000000001</v>
      </c>
      <c r="J88" s="18">
        <f t="shared" si="35"/>
        <v>47.472999999999999</v>
      </c>
      <c r="K88" s="13">
        <f t="shared" si="36"/>
        <v>2574.93552</v>
      </c>
      <c r="L88" s="8">
        <v>45</v>
      </c>
      <c r="M88" s="13">
        <f t="shared" si="37"/>
        <v>48.127800000000008</v>
      </c>
      <c r="N88" s="13">
        <f t="shared" si="38"/>
        <v>2610.4518720000005</v>
      </c>
      <c r="O88" s="8">
        <f t="shared" si="39"/>
        <v>47</v>
      </c>
      <c r="P88" s="13">
        <f t="shared" si="40"/>
        <v>48.455200000000005</v>
      </c>
      <c r="Q88" s="13">
        <f t="shared" si="41"/>
        <v>2628.2100480000004</v>
      </c>
      <c r="R88" s="8">
        <f t="shared" si="42"/>
        <v>48</v>
      </c>
      <c r="S88" s="13">
        <f t="shared" si="43"/>
        <v>48.782600000000002</v>
      </c>
      <c r="T88" s="13">
        <f t="shared" si="44"/>
        <v>2645.9682240000002</v>
      </c>
      <c r="U88" s="8">
        <f t="shared" si="45"/>
        <v>49</v>
      </c>
      <c r="V88" s="13">
        <f t="shared" si="46"/>
        <v>49.11</v>
      </c>
      <c r="W88" s="13">
        <f t="shared" si="47"/>
        <v>2663.7264</v>
      </c>
      <c r="X88" s="8">
        <f t="shared" si="48"/>
        <v>50</v>
      </c>
      <c r="Y88" s="13">
        <f t="shared" si="49"/>
        <v>73.665000000000006</v>
      </c>
      <c r="Z88" s="13">
        <f t="shared" si="50"/>
        <v>3995.5896000000007</v>
      </c>
      <c r="AA88" s="8">
        <v>125</v>
      </c>
      <c r="AB88" s="41">
        <v>55</v>
      </c>
      <c r="AC88" s="19"/>
      <c r="AD88" s="19"/>
    </row>
    <row r="89" spans="2:30" s="48" customFormat="1" ht="15" customHeight="1">
      <c r="B89" s="46">
        <v>3</v>
      </c>
      <c r="C89" s="50" t="s">
        <v>294</v>
      </c>
      <c r="D89" s="15" t="s">
        <v>34</v>
      </c>
      <c r="E89" s="16" t="s">
        <v>4</v>
      </c>
      <c r="F89" s="16" t="s">
        <v>3</v>
      </c>
      <c r="G89" s="8">
        <f>G9</f>
        <v>54.24</v>
      </c>
      <c r="H89" s="17">
        <v>674.66</v>
      </c>
      <c r="I89" s="13">
        <f t="shared" si="34"/>
        <v>36593.558400000002</v>
      </c>
      <c r="J89" s="18">
        <f t="shared" si="35"/>
        <v>978.25699999999995</v>
      </c>
      <c r="K89" s="13">
        <f t="shared" si="36"/>
        <v>53060.659679999997</v>
      </c>
      <c r="L89" s="8">
        <v>45</v>
      </c>
      <c r="M89" s="13">
        <f t="shared" si="37"/>
        <v>991.75019999999995</v>
      </c>
      <c r="N89" s="13">
        <f t="shared" si="38"/>
        <v>53792.530848000002</v>
      </c>
      <c r="O89" s="8">
        <f t="shared" si="39"/>
        <v>47</v>
      </c>
      <c r="P89" s="13">
        <f t="shared" si="40"/>
        <v>998.49679999999989</v>
      </c>
      <c r="Q89" s="13">
        <f t="shared" si="41"/>
        <v>54158.466431999994</v>
      </c>
      <c r="R89" s="8">
        <f t="shared" si="42"/>
        <v>48</v>
      </c>
      <c r="S89" s="13">
        <f t="shared" si="43"/>
        <v>1005.2434</v>
      </c>
      <c r="T89" s="13">
        <f t="shared" si="44"/>
        <v>54524.402016</v>
      </c>
      <c r="U89" s="8">
        <f t="shared" si="45"/>
        <v>49</v>
      </c>
      <c r="V89" s="13">
        <f t="shared" si="46"/>
        <v>1011.99</v>
      </c>
      <c r="W89" s="13">
        <f t="shared" si="47"/>
        <v>54890.337599999999</v>
      </c>
      <c r="X89" s="8">
        <f t="shared" si="48"/>
        <v>50</v>
      </c>
      <c r="Y89" s="13">
        <f t="shared" si="49"/>
        <v>1517.9849999999999</v>
      </c>
      <c r="Z89" s="13">
        <f t="shared" si="50"/>
        <v>82335.506399999998</v>
      </c>
      <c r="AA89" s="8">
        <v>125</v>
      </c>
      <c r="AB89" s="8">
        <v>55</v>
      </c>
      <c r="AC89" s="47"/>
      <c r="AD89" s="47"/>
    </row>
    <row r="90" spans="2:30" s="48" customFormat="1" ht="15" customHeight="1">
      <c r="B90" s="46">
        <v>4</v>
      </c>
      <c r="C90" s="50" t="s">
        <v>294</v>
      </c>
      <c r="D90" s="15" t="s">
        <v>35</v>
      </c>
      <c r="E90" s="16" t="s">
        <v>4</v>
      </c>
      <c r="F90" s="16" t="s">
        <v>3</v>
      </c>
      <c r="G90" s="8">
        <f>G9</f>
        <v>54.24</v>
      </c>
      <c r="H90" s="17">
        <v>62.48</v>
      </c>
      <c r="I90" s="13">
        <f t="shared" si="34"/>
        <v>3388.9151999999999</v>
      </c>
      <c r="J90" s="18">
        <f t="shared" si="35"/>
        <v>90.596000000000004</v>
      </c>
      <c r="K90" s="13">
        <f t="shared" si="36"/>
        <v>4913.9270400000005</v>
      </c>
      <c r="L90" s="8">
        <v>45</v>
      </c>
      <c r="M90" s="13">
        <f t="shared" si="37"/>
        <v>91.84559999999999</v>
      </c>
      <c r="N90" s="13">
        <f t="shared" si="38"/>
        <v>4981.705344</v>
      </c>
      <c r="O90" s="8">
        <f t="shared" si="39"/>
        <v>47</v>
      </c>
      <c r="P90" s="13">
        <f t="shared" si="40"/>
        <v>92.470399999999984</v>
      </c>
      <c r="Q90" s="13">
        <f t="shared" si="41"/>
        <v>5015.5944959999997</v>
      </c>
      <c r="R90" s="8">
        <f t="shared" si="42"/>
        <v>48</v>
      </c>
      <c r="S90" s="13">
        <f t="shared" si="43"/>
        <v>93.095200000000006</v>
      </c>
      <c r="T90" s="13">
        <f t="shared" si="44"/>
        <v>5049.4836480000004</v>
      </c>
      <c r="U90" s="8">
        <f t="shared" si="45"/>
        <v>49</v>
      </c>
      <c r="V90" s="13">
        <f t="shared" si="46"/>
        <v>93.72</v>
      </c>
      <c r="W90" s="13">
        <f t="shared" si="47"/>
        <v>5083.3728000000001</v>
      </c>
      <c r="X90" s="8">
        <f t="shared" si="48"/>
        <v>50</v>
      </c>
      <c r="Y90" s="13">
        <f t="shared" si="49"/>
        <v>140.58000000000001</v>
      </c>
      <c r="Z90" s="13">
        <f t="shared" si="50"/>
        <v>7625.0592000000006</v>
      </c>
      <c r="AA90" s="8">
        <v>125</v>
      </c>
      <c r="AB90" s="8">
        <v>55</v>
      </c>
      <c r="AC90" s="47"/>
      <c r="AD90" s="47"/>
    </row>
    <row r="91" spans="2:30" ht="15" hidden="1" customHeight="1">
      <c r="B91" s="14"/>
      <c r="C91" s="50"/>
      <c r="D91" s="45" t="s">
        <v>36</v>
      </c>
      <c r="E91" s="16" t="s">
        <v>4</v>
      </c>
      <c r="F91" s="16" t="s">
        <v>3</v>
      </c>
      <c r="G91" s="8">
        <f>G9</f>
        <v>54.24</v>
      </c>
      <c r="H91" s="17">
        <v>291.22000000000003</v>
      </c>
      <c r="I91" s="13">
        <f t="shared" si="34"/>
        <v>15795.772800000002</v>
      </c>
      <c r="J91" s="18">
        <f t="shared" si="35"/>
        <v>422.26900000000001</v>
      </c>
      <c r="K91" s="13">
        <f t="shared" si="36"/>
        <v>22903.870559999999</v>
      </c>
      <c r="L91" s="8">
        <v>45</v>
      </c>
      <c r="M91" s="13">
        <f t="shared" si="37"/>
        <v>428.09340000000003</v>
      </c>
      <c r="N91" s="13">
        <f t="shared" si="38"/>
        <v>23219.786016000002</v>
      </c>
      <c r="O91" s="8">
        <f t="shared" si="39"/>
        <v>47</v>
      </c>
      <c r="P91" s="13">
        <f t="shared" si="40"/>
        <v>431.00560000000007</v>
      </c>
      <c r="Q91" s="13">
        <f t="shared" si="41"/>
        <v>23377.743744000003</v>
      </c>
      <c r="R91" s="8">
        <f t="shared" si="42"/>
        <v>48</v>
      </c>
      <c r="S91" s="13">
        <f t="shared" si="43"/>
        <v>433.91780000000006</v>
      </c>
      <c r="T91" s="13">
        <f t="shared" si="44"/>
        <v>23535.701472000004</v>
      </c>
      <c r="U91" s="8">
        <f t="shared" si="45"/>
        <v>49</v>
      </c>
      <c r="V91" s="13">
        <f t="shared" si="46"/>
        <v>436.8300000000001</v>
      </c>
      <c r="W91" s="13">
        <f t="shared" si="47"/>
        <v>23693.659200000006</v>
      </c>
      <c r="X91" s="8">
        <f t="shared" si="48"/>
        <v>50</v>
      </c>
      <c r="Y91" s="13">
        <f t="shared" si="49"/>
        <v>655.24500000000012</v>
      </c>
      <c r="Z91" s="13">
        <f t="shared" si="50"/>
        <v>35540.488800000006</v>
      </c>
      <c r="AA91" s="8">
        <v>125</v>
      </c>
      <c r="AB91" s="41">
        <v>55</v>
      </c>
      <c r="AC91" s="19"/>
      <c r="AD91" s="19"/>
    </row>
    <row r="92" spans="2:30" ht="15" hidden="1" customHeight="1">
      <c r="B92" s="14"/>
      <c r="C92" s="50"/>
      <c r="D92" s="45" t="s">
        <v>37</v>
      </c>
      <c r="E92" s="16" t="s">
        <v>4</v>
      </c>
      <c r="F92" s="16" t="s">
        <v>3</v>
      </c>
      <c r="G92" s="8">
        <f>G9</f>
        <v>54.24</v>
      </c>
      <c r="H92" s="17">
        <v>30.2</v>
      </c>
      <c r="I92" s="13">
        <f t="shared" si="34"/>
        <v>1638.048</v>
      </c>
      <c r="J92" s="18">
        <f t="shared" si="35"/>
        <v>43.79</v>
      </c>
      <c r="K92" s="13">
        <f t="shared" si="36"/>
        <v>2375.1696000000002</v>
      </c>
      <c r="L92" s="8">
        <v>45</v>
      </c>
      <c r="M92" s="13">
        <f t="shared" si="37"/>
        <v>44.393999999999998</v>
      </c>
      <c r="N92" s="13">
        <f t="shared" si="38"/>
        <v>2407.9305599999998</v>
      </c>
      <c r="O92" s="8">
        <f t="shared" si="39"/>
        <v>47</v>
      </c>
      <c r="P92" s="13">
        <f t="shared" si="40"/>
        <v>44.695999999999998</v>
      </c>
      <c r="Q92" s="13">
        <f t="shared" si="41"/>
        <v>2424.31104</v>
      </c>
      <c r="R92" s="8">
        <f t="shared" si="42"/>
        <v>48</v>
      </c>
      <c r="S92" s="13">
        <f t="shared" si="43"/>
        <v>44.998000000000005</v>
      </c>
      <c r="T92" s="13">
        <f t="shared" si="44"/>
        <v>2440.6915200000003</v>
      </c>
      <c r="U92" s="8">
        <f t="shared" si="45"/>
        <v>49</v>
      </c>
      <c r="V92" s="13">
        <f t="shared" si="46"/>
        <v>45.3</v>
      </c>
      <c r="W92" s="13">
        <f t="shared" si="47"/>
        <v>2457.0720000000001</v>
      </c>
      <c r="X92" s="8">
        <f t="shared" si="48"/>
        <v>50</v>
      </c>
      <c r="Y92" s="13">
        <f t="shared" si="49"/>
        <v>67.95</v>
      </c>
      <c r="Z92" s="13">
        <f t="shared" si="50"/>
        <v>3685.6080000000002</v>
      </c>
      <c r="AA92" s="8">
        <v>125</v>
      </c>
      <c r="AB92" s="41">
        <v>55</v>
      </c>
      <c r="AC92" s="19"/>
      <c r="AD92" s="19"/>
    </row>
    <row r="93" spans="2:30" ht="15" hidden="1" customHeight="1">
      <c r="B93" s="14"/>
      <c r="C93" s="50"/>
      <c r="D93" s="45" t="s">
        <v>38</v>
      </c>
      <c r="E93" s="16" t="s">
        <v>4</v>
      </c>
      <c r="F93" s="16" t="s">
        <v>3</v>
      </c>
      <c r="G93" s="8">
        <f>G9</f>
        <v>54.24</v>
      </c>
      <c r="H93" s="17">
        <v>552.71</v>
      </c>
      <c r="I93" s="13">
        <f t="shared" si="34"/>
        <v>29978.990400000002</v>
      </c>
      <c r="J93" s="18">
        <f t="shared" si="35"/>
        <v>801.42950000000008</v>
      </c>
      <c r="K93" s="13">
        <f t="shared" si="36"/>
        <v>43469.536080000005</v>
      </c>
      <c r="L93" s="8">
        <v>45</v>
      </c>
      <c r="M93" s="13">
        <f t="shared" si="37"/>
        <v>812.48370000000011</v>
      </c>
      <c r="N93" s="13">
        <f t="shared" si="38"/>
        <v>44069.115888000008</v>
      </c>
      <c r="O93" s="8">
        <f t="shared" si="39"/>
        <v>47</v>
      </c>
      <c r="P93" s="13">
        <f t="shared" si="40"/>
        <v>818.01080000000002</v>
      </c>
      <c r="Q93" s="13">
        <f t="shared" si="41"/>
        <v>44368.905792000005</v>
      </c>
      <c r="R93" s="8">
        <f t="shared" si="42"/>
        <v>48</v>
      </c>
      <c r="S93" s="13">
        <f t="shared" si="43"/>
        <v>823.53790000000004</v>
      </c>
      <c r="T93" s="13">
        <f t="shared" si="44"/>
        <v>44668.695696000002</v>
      </c>
      <c r="U93" s="8">
        <f t="shared" si="45"/>
        <v>49</v>
      </c>
      <c r="V93" s="13">
        <f t="shared" si="46"/>
        <v>829.06500000000005</v>
      </c>
      <c r="W93" s="13">
        <f t="shared" si="47"/>
        <v>44968.485600000007</v>
      </c>
      <c r="X93" s="8">
        <f t="shared" si="48"/>
        <v>50</v>
      </c>
      <c r="Y93" s="13">
        <f t="shared" si="49"/>
        <v>1243.5975000000001</v>
      </c>
      <c r="Z93" s="13">
        <f t="shared" si="50"/>
        <v>67452.728400000007</v>
      </c>
      <c r="AA93" s="8">
        <v>125</v>
      </c>
      <c r="AB93" s="41">
        <v>55</v>
      </c>
      <c r="AC93" s="19"/>
      <c r="AD93" s="19"/>
    </row>
    <row r="94" spans="2:30" ht="15" hidden="1" customHeight="1">
      <c r="B94" s="14"/>
      <c r="C94" s="50"/>
      <c r="D94" s="45" t="s">
        <v>39</v>
      </c>
      <c r="E94" s="16" t="s">
        <v>4</v>
      </c>
      <c r="F94" s="16" t="s">
        <v>3</v>
      </c>
      <c r="G94" s="8">
        <f>G9</f>
        <v>54.24</v>
      </c>
      <c r="H94" s="17">
        <v>53.14</v>
      </c>
      <c r="I94" s="13">
        <f t="shared" si="34"/>
        <v>2882.3136</v>
      </c>
      <c r="J94" s="18">
        <f t="shared" si="35"/>
        <v>77.052999999999997</v>
      </c>
      <c r="K94" s="13">
        <f t="shared" si="36"/>
        <v>4179.3547200000003</v>
      </c>
      <c r="L94" s="8">
        <v>45</v>
      </c>
      <c r="M94" s="13">
        <f t="shared" si="37"/>
        <v>78.115799999999993</v>
      </c>
      <c r="N94" s="13">
        <f t="shared" si="38"/>
        <v>4237.0009920000002</v>
      </c>
      <c r="O94" s="8">
        <f t="shared" si="39"/>
        <v>47</v>
      </c>
      <c r="P94" s="13">
        <f t="shared" si="40"/>
        <v>78.647199999999998</v>
      </c>
      <c r="Q94" s="13">
        <f t="shared" si="41"/>
        <v>4265.8241280000002</v>
      </c>
      <c r="R94" s="8">
        <f t="shared" si="42"/>
        <v>48</v>
      </c>
      <c r="S94" s="13">
        <f t="shared" si="43"/>
        <v>79.178600000000003</v>
      </c>
      <c r="T94" s="13">
        <f t="shared" si="44"/>
        <v>4294.6472640000002</v>
      </c>
      <c r="U94" s="8">
        <f t="shared" si="45"/>
        <v>49</v>
      </c>
      <c r="V94" s="13">
        <f t="shared" si="46"/>
        <v>79.709999999999994</v>
      </c>
      <c r="W94" s="13">
        <f t="shared" si="47"/>
        <v>4323.4704000000002</v>
      </c>
      <c r="X94" s="8">
        <f t="shared" si="48"/>
        <v>50</v>
      </c>
      <c r="Y94" s="13">
        <f t="shared" si="49"/>
        <v>119.565</v>
      </c>
      <c r="Z94" s="13">
        <f t="shared" si="50"/>
        <v>6485.2056000000002</v>
      </c>
      <c r="AA94" s="8">
        <v>125</v>
      </c>
      <c r="AB94" s="41">
        <v>55</v>
      </c>
      <c r="AC94" s="19"/>
      <c r="AD94" s="19"/>
    </row>
    <row r="95" spans="2:30" ht="15" hidden="1" customHeight="1">
      <c r="B95" s="14"/>
      <c r="C95" s="50"/>
      <c r="D95" s="45" t="s">
        <v>40</v>
      </c>
      <c r="E95" s="16" t="s">
        <v>4</v>
      </c>
      <c r="F95" s="16" t="s">
        <v>3</v>
      </c>
      <c r="G95" s="8">
        <f>G9</f>
        <v>54.24</v>
      </c>
      <c r="H95" s="17">
        <v>184.43</v>
      </c>
      <c r="I95" s="13">
        <f t="shared" si="34"/>
        <v>10003.483200000001</v>
      </c>
      <c r="J95" s="18">
        <f t="shared" si="35"/>
        <v>267.42350000000005</v>
      </c>
      <c r="K95" s="13">
        <f t="shared" si="36"/>
        <v>14505.050640000003</v>
      </c>
      <c r="L95" s="8">
        <v>45</v>
      </c>
      <c r="M95" s="13">
        <f t="shared" si="37"/>
        <v>271.11210000000005</v>
      </c>
      <c r="N95" s="13">
        <f t="shared" si="38"/>
        <v>14705.120304000004</v>
      </c>
      <c r="O95" s="8">
        <f t="shared" si="39"/>
        <v>47</v>
      </c>
      <c r="P95" s="13">
        <f t="shared" si="40"/>
        <v>272.95639999999997</v>
      </c>
      <c r="Q95" s="13">
        <f t="shared" si="41"/>
        <v>14805.155135999999</v>
      </c>
      <c r="R95" s="8">
        <f t="shared" si="42"/>
        <v>48</v>
      </c>
      <c r="S95" s="13">
        <f t="shared" si="43"/>
        <v>274.80070000000001</v>
      </c>
      <c r="T95" s="13">
        <f t="shared" si="44"/>
        <v>14905.189968000001</v>
      </c>
      <c r="U95" s="8">
        <f t="shared" si="45"/>
        <v>49</v>
      </c>
      <c r="V95" s="13">
        <f t="shared" si="46"/>
        <v>276.64499999999998</v>
      </c>
      <c r="W95" s="13">
        <f t="shared" si="47"/>
        <v>15005.2248</v>
      </c>
      <c r="X95" s="8">
        <f t="shared" si="48"/>
        <v>50</v>
      </c>
      <c r="Y95" s="13">
        <f t="shared" si="49"/>
        <v>414.96749999999997</v>
      </c>
      <c r="Z95" s="13">
        <f t="shared" si="50"/>
        <v>22507.837199999998</v>
      </c>
      <c r="AA95" s="8">
        <v>125</v>
      </c>
      <c r="AB95" s="41">
        <v>55</v>
      </c>
      <c r="AC95" s="19"/>
      <c r="AD95" s="19"/>
    </row>
    <row r="96" spans="2:30" s="48" customFormat="1" ht="15" hidden="1" customHeight="1">
      <c r="B96" s="46"/>
      <c r="C96" s="50"/>
      <c r="D96" s="45" t="s">
        <v>41</v>
      </c>
      <c r="E96" s="16" t="s">
        <v>4</v>
      </c>
      <c r="F96" s="16" t="s">
        <v>3</v>
      </c>
      <c r="G96" s="8">
        <f>G9</f>
        <v>54.24</v>
      </c>
      <c r="H96" s="17">
        <v>369.9</v>
      </c>
      <c r="I96" s="13">
        <f t="shared" si="34"/>
        <v>20063.376</v>
      </c>
      <c r="J96" s="18">
        <f t="shared" si="35"/>
        <v>536.35500000000002</v>
      </c>
      <c r="K96" s="13">
        <f t="shared" si="36"/>
        <v>29091.895200000003</v>
      </c>
      <c r="L96" s="8">
        <v>45</v>
      </c>
      <c r="M96" s="13">
        <f t="shared" si="37"/>
        <v>543.75299999999993</v>
      </c>
      <c r="N96" s="13">
        <f t="shared" si="38"/>
        <v>29493.162719999997</v>
      </c>
      <c r="O96" s="8">
        <f t="shared" si="39"/>
        <v>47</v>
      </c>
      <c r="P96" s="13">
        <f t="shared" si="40"/>
        <v>547.452</v>
      </c>
      <c r="Q96" s="13">
        <f t="shared" si="41"/>
        <v>29693.796480000001</v>
      </c>
      <c r="R96" s="8">
        <f t="shared" si="42"/>
        <v>48</v>
      </c>
      <c r="S96" s="13">
        <f t="shared" si="43"/>
        <v>551.15099999999995</v>
      </c>
      <c r="T96" s="13">
        <f t="shared" si="44"/>
        <v>29894.430239999998</v>
      </c>
      <c r="U96" s="8">
        <f t="shared" si="45"/>
        <v>49</v>
      </c>
      <c r="V96" s="13">
        <f t="shared" si="46"/>
        <v>554.85</v>
      </c>
      <c r="W96" s="13">
        <f t="shared" si="47"/>
        <v>30095.064000000002</v>
      </c>
      <c r="X96" s="8">
        <f t="shared" si="48"/>
        <v>50</v>
      </c>
      <c r="Y96" s="13">
        <f t="shared" si="49"/>
        <v>832.27499999999998</v>
      </c>
      <c r="Z96" s="13">
        <f t="shared" si="50"/>
        <v>45142.595999999998</v>
      </c>
      <c r="AA96" s="8">
        <v>125</v>
      </c>
      <c r="AB96" s="8">
        <v>55</v>
      </c>
      <c r="AC96" s="47"/>
      <c r="AD96" s="47"/>
    </row>
    <row r="97" spans="2:30" s="48" customFormat="1" ht="15" hidden="1" customHeight="1">
      <c r="B97" s="46"/>
      <c r="C97" s="50"/>
      <c r="D97" s="45" t="s">
        <v>42</v>
      </c>
      <c r="E97" s="16" t="s">
        <v>4</v>
      </c>
      <c r="F97" s="16" t="s">
        <v>3</v>
      </c>
      <c r="G97" s="8">
        <f>G9</f>
        <v>54.24</v>
      </c>
      <c r="H97" s="17">
        <v>39.6</v>
      </c>
      <c r="I97" s="13">
        <f t="shared" si="34"/>
        <v>2147.904</v>
      </c>
      <c r="J97" s="18">
        <f t="shared" si="35"/>
        <v>57.42</v>
      </c>
      <c r="K97" s="13">
        <f t="shared" si="36"/>
        <v>3114.4608000000003</v>
      </c>
      <c r="L97" s="8">
        <v>45</v>
      </c>
      <c r="M97" s="13">
        <f t="shared" si="37"/>
        <v>58.211999999999996</v>
      </c>
      <c r="N97" s="13">
        <f t="shared" si="38"/>
        <v>3157.4188799999997</v>
      </c>
      <c r="O97" s="8">
        <f t="shared" si="39"/>
        <v>47</v>
      </c>
      <c r="P97" s="13">
        <f t="shared" si="40"/>
        <v>58.608000000000004</v>
      </c>
      <c r="Q97" s="13">
        <f t="shared" si="41"/>
        <v>3178.8979200000003</v>
      </c>
      <c r="R97" s="8">
        <f t="shared" si="42"/>
        <v>48</v>
      </c>
      <c r="S97" s="13">
        <f t="shared" si="43"/>
        <v>59.004000000000005</v>
      </c>
      <c r="T97" s="13">
        <f t="shared" si="44"/>
        <v>3200.3769600000005</v>
      </c>
      <c r="U97" s="8">
        <f t="shared" si="45"/>
        <v>49</v>
      </c>
      <c r="V97" s="13">
        <f t="shared" si="46"/>
        <v>59.4</v>
      </c>
      <c r="W97" s="13">
        <f t="shared" si="47"/>
        <v>3221.8560000000002</v>
      </c>
      <c r="X97" s="8">
        <f t="shared" si="48"/>
        <v>50</v>
      </c>
      <c r="Y97" s="13">
        <f t="shared" si="49"/>
        <v>89.1</v>
      </c>
      <c r="Z97" s="13">
        <f t="shared" si="50"/>
        <v>4832.7839999999997</v>
      </c>
      <c r="AA97" s="8">
        <v>125</v>
      </c>
      <c r="AB97" s="8">
        <v>55</v>
      </c>
      <c r="AC97" s="47"/>
      <c r="AD97" s="47"/>
    </row>
    <row r="98" spans="2:30" ht="15" hidden="1" customHeight="1">
      <c r="B98" s="14"/>
      <c r="C98" s="50"/>
      <c r="D98" s="45" t="s">
        <v>43</v>
      </c>
      <c r="E98" s="16" t="s">
        <v>4</v>
      </c>
      <c r="F98" s="16" t="s">
        <v>3</v>
      </c>
      <c r="G98" s="8">
        <f>G9</f>
        <v>54.24</v>
      </c>
      <c r="H98" s="17">
        <v>53.09</v>
      </c>
      <c r="I98" s="13">
        <f t="shared" si="34"/>
        <v>2879.6016000000004</v>
      </c>
      <c r="J98" s="18">
        <f t="shared" si="35"/>
        <v>76.980500000000006</v>
      </c>
      <c r="K98" s="13">
        <f t="shared" si="36"/>
        <v>4175.4223200000006</v>
      </c>
      <c r="L98" s="8">
        <v>45</v>
      </c>
      <c r="M98" s="13">
        <f t="shared" si="37"/>
        <v>78.042300000000012</v>
      </c>
      <c r="N98" s="13">
        <f t="shared" si="38"/>
        <v>4233.0143520000011</v>
      </c>
      <c r="O98" s="8">
        <f t="shared" si="39"/>
        <v>47</v>
      </c>
      <c r="P98" s="13">
        <f t="shared" si="40"/>
        <v>78.5732</v>
      </c>
      <c r="Q98" s="13">
        <f t="shared" si="41"/>
        <v>4261.8103680000004</v>
      </c>
      <c r="R98" s="8">
        <f t="shared" si="42"/>
        <v>48</v>
      </c>
      <c r="S98" s="13">
        <f t="shared" si="43"/>
        <v>79.104100000000003</v>
      </c>
      <c r="T98" s="13">
        <f t="shared" si="44"/>
        <v>4290.6063840000006</v>
      </c>
      <c r="U98" s="8">
        <f t="shared" si="45"/>
        <v>49</v>
      </c>
      <c r="V98" s="13">
        <f t="shared" si="46"/>
        <v>79.635000000000005</v>
      </c>
      <c r="W98" s="13">
        <f t="shared" si="47"/>
        <v>4319.4024000000009</v>
      </c>
      <c r="X98" s="8">
        <f t="shared" si="48"/>
        <v>50</v>
      </c>
      <c r="Y98" s="13">
        <f t="shared" si="49"/>
        <v>119.4525</v>
      </c>
      <c r="Z98" s="13">
        <f t="shared" si="50"/>
        <v>6479.1036000000004</v>
      </c>
      <c r="AA98" s="8">
        <v>125</v>
      </c>
      <c r="AB98" s="41">
        <v>55</v>
      </c>
      <c r="AC98" s="19"/>
      <c r="AD98" s="19"/>
    </row>
    <row r="99" spans="2:30" ht="15" hidden="1" customHeight="1">
      <c r="B99" s="14"/>
      <c r="C99" s="50"/>
      <c r="D99" s="45" t="s">
        <v>44</v>
      </c>
      <c r="E99" s="16" t="s">
        <v>4</v>
      </c>
      <c r="F99" s="16" t="s">
        <v>3</v>
      </c>
      <c r="G99" s="8">
        <f>G9</f>
        <v>54.24</v>
      </c>
      <c r="H99" s="17">
        <v>125.1</v>
      </c>
      <c r="I99" s="13">
        <f t="shared" si="34"/>
        <v>6785.424</v>
      </c>
      <c r="J99" s="18">
        <f t="shared" si="35"/>
        <v>181.39500000000001</v>
      </c>
      <c r="K99" s="13">
        <f t="shared" si="36"/>
        <v>9838.8648000000012</v>
      </c>
      <c r="L99" s="8">
        <v>45</v>
      </c>
      <c r="M99" s="13">
        <f t="shared" si="37"/>
        <v>183.89700000000002</v>
      </c>
      <c r="N99" s="13">
        <f t="shared" si="38"/>
        <v>9974.5732800000023</v>
      </c>
      <c r="O99" s="8">
        <f t="shared" si="39"/>
        <v>47</v>
      </c>
      <c r="P99" s="13">
        <f t="shared" si="40"/>
        <v>185.148</v>
      </c>
      <c r="Q99" s="13">
        <f t="shared" si="41"/>
        <v>10042.427519999999</v>
      </c>
      <c r="R99" s="8">
        <f t="shared" si="42"/>
        <v>48</v>
      </c>
      <c r="S99" s="13">
        <f t="shared" si="43"/>
        <v>186.39899999999997</v>
      </c>
      <c r="T99" s="13">
        <f t="shared" si="44"/>
        <v>10110.281759999998</v>
      </c>
      <c r="U99" s="8">
        <f t="shared" si="45"/>
        <v>49</v>
      </c>
      <c r="V99" s="13">
        <f t="shared" si="46"/>
        <v>187.65</v>
      </c>
      <c r="W99" s="13">
        <f t="shared" si="47"/>
        <v>10178.136</v>
      </c>
      <c r="X99" s="8">
        <f t="shared" si="48"/>
        <v>50</v>
      </c>
      <c r="Y99" s="13">
        <f t="shared" si="49"/>
        <v>281.47500000000002</v>
      </c>
      <c r="Z99" s="13">
        <f t="shared" si="50"/>
        <v>15267.204000000002</v>
      </c>
      <c r="AA99" s="8">
        <v>125</v>
      </c>
      <c r="AB99" s="41">
        <v>55</v>
      </c>
      <c r="AC99" s="19"/>
      <c r="AD99" s="19"/>
    </row>
    <row r="100" spans="2:30" ht="15" hidden="1" customHeight="1">
      <c r="B100" s="14"/>
      <c r="C100" s="50"/>
      <c r="D100" s="45" t="s">
        <v>279</v>
      </c>
      <c r="E100" s="16" t="s">
        <v>4</v>
      </c>
      <c r="F100" s="16" t="s">
        <v>3</v>
      </c>
      <c r="G100" s="8">
        <f>G9</f>
        <v>54.24</v>
      </c>
      <c r="H100" s="17">
        <v>460.14</v>
      </c>
      <c r="I100" s="13">
        <f t="shared" si="34"/>
        <v>24957.993600000002</v>
      </c>
      <c r="J100" s="18">
        <f t="shared" si="35"/>
        <v>667.20299999999997</v>
      </c>
      <c r="K100" s="13">
        <f t="shared" si="36"/>
        <v>36189.09072</v>
      </c>
      <c r="L100" s="8">
        <v>45</v>
      </c>
      <c r="M100" s="13">
        <f t="shared" si="37"/>
        <v>676.4058</v>
      </c>
      <c r="N100" s="13">
        <f t="shared" si="38"/>
        <v>36688.250592000004</v>
      </c>
      <c r="O100" s="8">
        <f t="shared" si="39"/>
        <v>47</v>
      </c>
      <c r="P100" s="13">
        <f t="shared" si="40"/>
        <v>681.00720000000001</v>
      </c>
      <c r="Q100" s="13">
        <f t="shared" si="41"/>
        <v>36937.830527999999</v>
      </c>
      <c r="R100" s="8">
        <f t="shared" si="42"/>
        <v>48</v>
      </c>
      <c r="S100" s="13">
        <f t="shared" si="43"/>
        <v>685.60860000000002</v>
      </c>
      <c r="T100" s="13">
        <f t="shared" si="44"/>
        <v>37187.410464000001</v>
      </c>
      <c r="U100" s="8">
        <f t="shared" si="45"/>
        <v>49</v>
      </c>
      <c r="V100" s="13">
        <f t="shared" si="46"/>
        <v>690.21</v>
      </c>
      <c r="W100" s="13">
        <f t="shared" si="47"/>
        <v>37436.990400000002</v>
      </c>
      <c r="X100" s="8">
        <f t="shared" si="48"/>
        <v>50</v>
      </c>
      <c r="Y100" s="13">
        <f t="shared" si="49"/>
        <v>1035.3150000000001</v>
      </c>
      <c r="Z100" s="13">
        <f t="shared" si="50"/>
        <v>56155.485600000007</v>
      </c>
      <c r="AA100" s="8">
        <v>125</v>
      </c>
      <c r="AB100" s="41">
        <v>55</v>
      </c>
      <c r="AC100" s="19"/>
      <c r="AD100" s="19"/>
    </row>
    <row r="101" spans="2:30" ht="15" hidden="1" customHeight="1">
      <c r="B101" s="14"/>
      <c r="C101" s="50"/>
      <c r="D101" s="45" t="s">
        <v>280</v>
      </c>
      <c r="E101" s="16" t="s">
        <v>4</v>
      </c>
      <c r="F101" s="16" t="s">
        <v>3</v>
      </c>
      <c r="G101" s="18">
        <f>G9</f>
        <v>54.24</v>
      </c>
      <c r="H101" s="17">
        <v>49.89</v>
      </c>
      <c r="I101" s="13">
        <f t="shared" si="34"/>
        <v>2706.0336000000002</v>
      </c>
      <c r="J101" s="18">
        <f t="shared" si="35"/>
        <v>72.340500000000006</v>
      </c>
      <c r="K101" s="13">
        <f t="shared" si="36"/>
        <v>3923.7487200000005</v>
      </c>
      <c r="L101" s="8">
        <v>45</v>
      </c>
      <c r="M101" s="13">
        <f t="shared" si="37"/>
        <v>73.338300000000004</v>
      </c>
      <c r="N101" s="13">
        <f t="shared" si="38"/>
        <v>3977.8693920000005</v>
      </c>
      <c r="O101" s="8">
        <f t="shared" si="39"/>
        <v>47</v>
      </c>
      <c r="P101" s="13">
        <f t="shared" si="40"/>
        <v>73.837199999999996</v>
      </c>
      <c r="Q101" s="13">
        <f t="shared" si="41"/>
        <v>4004.9297280000001</v>
      </c>
      <c r="R101" s="8">
        <f t="shared" si="42"/>
        <v>48</v>
      </c>
      <c r="S101" s="13">
        <f t="shared" si="43"/>
        <v>74.336100000000002</v>
      </c>
      <c r="T101" s="13">
        <f t="shared" si="44"/>
        <v>4031.9900640000001</v>
      </c>
      <c r="U101" s="8">
        <f t="shared" si="45"/>
        <v>49</v>
      </c>
      <c r="V101" s="13">
        <f t="shared" si="46"/>
        <v>74.834999999999994</v>
      </c>
      <c r="W101" s="13">
        <f t="shared" si="47"/>
        <v>4059.0503999999996</v>
      </c>
      <c r="X101" s="8">
        <f t="shared" si="48"/>
        <v>50</v>
      </c>
      <c r="Y101" s="13">
        <f t="shared" si="49"/>
        <v>112.2525</v>
      </c>
      <c r="Z101" s="13">
        <f t="shared" si="50"/>
        <v>6088.5756000000001</v>
      </c>
      <c r="AA101" s="8">
        <v>125</v>
      </c>
      <c r="AB101" s="41">
        <v>55</v>
      </c>
      <c r="AC101" s="19"/>
      <c r="AD101" s="19"/>
    </row>
    <row r="102" spans="2:30" ht="15" hidden="1" customHeight="1">
      <c r="B102" s="14"/>
      <c r="C102" s="50"/>
      <c r="D102" s="45" t="s">
        <v>281</v>
      </c>
      <c r="E102" s="16" t="s">
        <v>4</v>
      </c>
      <c r="F102" s="16" t="s">
        <v>3</v>
      </c>
      <c r="G102" s="18">
        <f>G9</f>
        <v>54.24</v>
      </c>
      <c r="H102" s="17">
        <v>481.81</v>
      </c>
      <c r="I102" s="13">
        <f t="shared" si="34"/>
        <v>26133.374400000001</v>
      </c>
      <c r="J102" s="18">
        <f t="shared" si="35"/>
        <v>698.62450000000001</v>
      </c>
      <c r="K102" s="13">
        <f t="shared" si="36"/>
        <v>37893.392879999999</v>
      </c>
      <c r="L102" s="8">
        <v>45</v>
      </c>
      <c r="M102" s="13">
        <f t="shared" si="37"/>
        <v>708.26070000000004</v>
      </c>
      <c r="N102" s="13">
        <f t="shared" si="38"/>
        <v>38416.060368000006</v>
      </c>
      <c r="O102" s="8">
        <f t="shared" si="39"/>
        <v>47</v>
      </c>
      <c r="P102" s="13">
        <f t="shared" si="40"/>
        <v>713.0788</v>
      </c>
      <c r="Q102" s="13">
        <f t="shared" si="41"/>
        <v>38677.394112000002</v>
      </c>
      <c r="R102" s="8">
        <f t="shared" si="42"/>
        <v>48</v>
      </c>
      <c r="S102" s="13">
        <f t="shared" si="43"/>
        <v>717.89690000000007</v>
      </c>
      <c r="T102" s="13">
        <f t="shared" si="44"/>
        <v>38938.727856000005</v>
      </c>
      <c r="U102" s="8">
        <f t="shared" si="45"/>
        <v>49</v>
      </c>
      <c r="V102" s="13">
        <f t="shared" si="46"/>
        <v>722.71500000000003</v>
      </c>
      <c r="W102" s="13">
        <f t="shared" si="47"/>
        <v>39200.061600000001</v>
      </c>
      <c r="X102" s="8">
        <f t="shared" si="48"/>
        <v>50</v>
      </c>
      <c r="Y102" s="13">
        <f t="shared" si="49"/>
        <v>1084.0725</v>
      </c>
      <c r="Z102" s="13">
        <f t="shared" si="50"/>
        <v>58800.092400000001</v>
      </c>
      <c r="AA102" s="8">
        <v>125</v>
      </c>
      <c r="AB102" s="41">
        <v>55</v>
      </c>
      <c r="AC102" s="19"/>
      <c r="AD102" s="19"/>
    </row>
    <row r="103" spans="2:30" ht="15" hidden="1" customHeight="1">
      <c r="B103" s="14"/>
      <c r="C103" s="50"/>
      <c r="D103" s="45" t="s">
        <v>282</v>
      </c>
      <c r="E103" s="16" t="s">
        <v>4</v>
      </c>
      <c r="F103" s="16" t="s">
        <v>3</v>
      </c>
      <c r="G103" s="18">
        <f>G9</f>
        <v>54.24</v>
      </c>
      <c r="H103" s="17">
        <v>50.19</v>
      </c>
      <c r="I103" s="13">
        <f t="shared" si="34"/>
        <v>2722.3056000000001</v>
      </c>
      <c r="J103" s="18">
        <f t="shared" si="35"/>
        <v>72.775499999999994</v>
      </c>
      <c r="K103" s="13">
        <f t="shared" si="36"/>
        <v>3947.34312</v>
      </c>
      <c r="L103" s="8">
        <v>45</v>
      </c>
      <c r="M103" s="13">
        <f t="shared" si="37"/>
        <v>73.779299999999992</v>
      </c>
      <c r="N103" s="13">
        <f t="shared" si="38"/>
        <v>4001.7892319999996</v>
      </c>
      <c r="O103" s="8">
        <f t="shared" si="39"/>
        <v>47</v>
      </c>
      <c r="P103" s="13">
        <f t="shared" si="40"/>
        <v>74.281199999999998</v>
      </c>
      <c r="Q103" s="13">
        <f t="shared" si="41"/>
        <v>4029.0122879999999</v>
      </c>
      <c r="R103" s="8">
        <f t="shared" si="42"/>
        <v>48</v>
      </c>
      <c r="S103" s="13">
        <f t="shared" si="43"/>
        <v>74.78309999999999</v>
      </c>
      <c r="T103" s="13">
        <f t="shared" si="44"/>
        <v>4056.2353439999997</v>
      </c>
      <c r="U103" s="8">
        <f t="shared" si="45"/>
        <v>49</v>
      </c>
      <c r="V103" s="13">
        <f t="shared" si="46"/>
        <v>75.284999999999997</v>
      </c>
      <c r="W103" s="13">
        <f t="shared" si="47"/>
        <v>4083.4584</v>
      </c>
      <c r="X103" s="8">
        <f t="shared" si="48"/>
        <v>50</v>
      </c>
      <c r="Y103" s="13">
        <f t="shared" si="49"/>
        <v>112.92749999999999</v>
      </c>
      <c r="Z103" s="13">
        <f t="shared" si="50"/>
        <v>6125.1876000000002</v>
      </c>
      <c r="AA103" s="8">
        <v>125</v>
      </c>
      <c r="AB103" s="41">
        <v>55</v>
      </c>
      <c r="AC103" s="19"/>
      <c r="AD103" s="19"/>
    </row>
    <row r="104" spans="2:30" s="48" customFormat="1" ht="15" customHeight="1">
      <c r="B104" s="46">
        <v>5</v>
      </c>
      <c r="C104" s="50" t="s">
        <v>297</v>
      </c>
      <c r="D104" s="15" t="s">
        <v>18</v>
      </c>
      <c r="E104" s="16" t="s">
        <v>4</v>
      </c>
      <c r="F104" s="16" t="s">
        <v>3</v>
      </c>
      <c r="G104" s="18">
        <f>G9</f>
        <v>54.24</v>
      </c>
      <c r="H104" s="17">
        <v>384.91</v>
      </c>
      <c r="I104" s="13">
        <f t="shared" si="34"/>
        <v>20877.518400000001</v>
      </c>
      <c r="J104" s="18">
        <f t="shared" si="35"/>
        <v>558.11950000000002</v>
      </c>
      <c r="K104" s="13">
        <f t="shared" si="36"/>
        <v>30272.401680000003</v>
      </c>
      <c r="L104" s="8">
        <v>45</v>
      </c>
      <c r="M104" s="13">
        <f t="shared" si="37"/>
        <v>565.81770000000006</v>
      </c>
      <c r="N104" s="13">
        <f t="shared" si="38"/>
        <v>30689.952048000003</v>
      </c>
      <c r="O104" s="8">
        <f t="shared" si="39"/>
        <v>47</v>
      </c>
      <c r="P104" s="13">
        <f t="shared" si="40"/>
        <v>569.66679999999997</v>
      </c>
      <c r="Q104" s="13">
        <f t="shared" si="41"/>
        <v>30898.727232000001</v>
      </c>
      <c r="R104" s="8">
        <f t="shared" si="42"/>
        <v>48</v>
      </c>
      <c r="S104" s="13">
        <f t="shared" si="43"/>
        <v>573.51589999999999</v>
      </c>
      <c r="T104" s="13">
        <f t="shared" si="44"/>
        <v>31107.502415999999</v>
      </c>
      <c r="U104" s="8">
        <f t="shared" si="45"/>
        <v>49</v>
      </c>
      <c r="V104" s="13">
        <f t="shared" si="46"/>
        <v>577.36500000000012</v>
      </c>
      <c r="W104" s="13">
        <f t="shared" si="47"/>
        <v>31316.277600000009</v>
      </c>
      <c r="X104" s="8">
        <f t="shared" si="48"/>
        <v>50</v>
      </c>
      <c r="Y104" s="13">
        <f t="shared" si="49"/>
        <v>866.04750000000001</v>
      </c>
      <c r="Z104" s="13">
        <f t="shared" si="50"/>
        <v>46974.416400000002</v>
      </c>
      <c r="AA104" s="8">
        <v>125</v>
      </c>
      <c r="AB104" s="8">
        <v>55</v>
      </c>
      <c r="AC104" s="47"/>
      <c r="AD104" s="47"/>
    </row>
    <row r="105" spans="2:30" s="48" customFormat="1" ht="15" customHeight="1">
      <c r="B105" s="46">
        <v>6</v>
      </c>
      <c r="C105" s="50" t="s">
        <v>297</v>
      </c>
      <c r="D105" s="15" t="s">
        <v>17</v>
      </c>
      <c r="E105" s="16" t="s">
        <v>4</v>
      </c>
      <c r="F105" s="16" t="s">
        <v>3</v>
      </c>
      <c r="G105" s="18">
        <f>G9</f>
        <v>54.24</v>
      </c>
      <c r="H105" s="17">
        <v>42.4</v>
      </c>
      <c r="I105" s="13">
        <f t="shared" si="34"/>
        <v>2299.7759999999998</v>
      </c>
      <c r="J105" s="18">
        <f t="shared" si="35"/>
        <v>61.48</v>
      </c>
      <c r="K105" s="13">
        <f t="shared" si="36"/>
        <v>3334.6752000000001</v>
      </c>
      <c r="L105" s="8">
        <v>45</v>
      </c>
      <c r="M105" s="13">
        <f t="shared" si="37"/>
        <v>62.328000000000003</v>
      </c>
      <c r="N105" s="13">
        <f t="shared" si="38"/>
        <v>3380.6707200000001</v>
      </c>
      <c r="O105" s="8">
        <f t="shared" si="39"/>
        <v>47</v>
      </c>
      <c r="P105" s="13">
        <f t="shared" si="40"/>
        <v>62.751999999999995</v>
      </c>
      <c r="Q105" s="13">
        <f t="shared" si="41"/>
        <v>3403.6684799999998</v>
      </c>
      <c r="R105" s="8">
        <f t="shared" si="42"/>
        <v>48</v>
      </c>
      <c r="S105" s="13">
        <f t="shared" si="43"/>
        <v>63.175999999999995</v>
      </c>
      <c r="T105" s="13">
        <f t="shared" si="44"/>
        <v>3426.66624</v>
      </c>
      <c r="U105" s="8">
        <f t="shared" si="45"/>
        <v>49</v>
      </c>
      <c r="V105" s="13">
        <f t="shared" si="46"/>
        <v>63.6</v>
      </c>
      <c r="W105" s="13">
        <f t="shared" si="47"/>
        <v>3449.6640000000002</v>
      </c>
      <c r="X105" s="8">
        <f t="shared" si="48"/>
        <v>50</v>
      </c>
      <c r="Y105" s="13">
        <f t="shared" si="49"/>
        <v>95.4</v>
      </c>
      <c r="Z105" s="13">
        <f t="shared" si="50"/>
        <v>5174.4960000000001</v>
      </c>
      <c r="AA105" s="8">
        <v>125</v>
      </c>
      <c r="AB105" s="8">
        <v>55</v>
      </c>
      <c r="AC105" s="47"/>
      <c r="AD105" s="47"/>
    </row>
    <row r="106" spans="2:30" ht="15" hidden="1" customHeight="1">
      <c r="B106" s="14"/>
      <c r="C106" s="50"/>
      <c r="D106" s="45" t="s">
        <v>45</v>
      </c>
      <c r="E106" s="16" t="s">
        <v>4</v>
      </c>
      <c r="F106" s="16" t="s">
        <v>3</v>
      </c>
      <c r="G106" s="18">
        <f>G9</f>
        <v>54.24</v>
      </c>
      <c r="H106" s="17">
        <v>56</v>
      </c>
      <c r="I106" s="13">
        <f t="shared" si="34"/>
        <v>3037.44</v>
      </c>
      <c r="J106" s="18">
        <f t="shared" si="35"/>
        <v>81.2</v>
      </c>
      <c r="K106" s="13">
        <f t="shared" si="36"/>
        <v>4404.2880000000005</v>
      </c>
      <c r="L106" s="8">
        <v>45</v>
      </c>
      <c r="M106" s="13">
        <f t="shared" si="37"/>
        <v>82.32</v>
      </c>
      <c r="N106" s="13">
        <f t="shared" si="38"/>
        <v>4465.0367999999999</v>
      </c>
      <c r="O106" s="8">
        <f t="shared" si="39"/>
        <v>47</v>
      </c>
      <c r="P106" s="13">
        <f t="shared" si="40"/>
        <v>82.88</v>
      </c>
      <c r="Q106" s="13">
        <f t="shared" si="41"/>
        <v>4495.4111999999996</v>
      </c>
      <c r="R106" s="8">
        <f t="shared" si="42"/>
        <v>48</v>
      </c>
      <c r="S106" s="13">
        <f t="shared" si="43"/>
        <v>83.44</v>
      </c>
      <c r="T106" s="13">
        <f t="shared" si="44"/>
        <v>4525.7856000000002</v>
      </c>
      <c r="U106" s="8">
        <f t="shared" si="45"/>
        <v>49</v>
      </c>
      <c r="V106" s="13">
        <f t="shared" si="46"/>
        <v>84</v>
      </c>
      <c r="W106" s="13">
        <f t="shared" si="47"/>
        <v>4556.16</v>
      </c>
      <c r="X106" s="8">
        <f t="shared" si="48"/>
        <v>50</v>
      </c>
      <c r="Y106" s="13">
        <f t="shared" si="49"/>
        <v>126</v>
      </c>
      <c r="Z106" s="13">
        <f t="shared" si="50"/>
        <v>6834.2400000000007</v>
      </c>
      <c r="AA106" s="8">
        <v>125</v>
      </c>
      <c r="AB106" s="41">
        <v>55</v>
      </c>
      <c r="AC106" s="19"/>
      <c r="AD106" s="19"/>
    </row>
    <row r="107" spans="2:30" ht="15" hidden="1" customHeight="1">
      <c r="B107" s="14"/>
      <c r="C107" s="50"/>
      <c r="D107" s="45" t="s">
        <v>16</v>
      </c>
      <c r="E107" s="16" t="s">
        <v>4</v>
      </c>
      <c r="F107" s="16" t="s">
        <v>3</v>
      </c>
      <c r="G107" s="18">
        <f>G9</f>
        <v>54.24</v>
      </c>
      <c r="H107" s="17">
        <v>132.86000000000001</v>
      </c>
      <c r="I107" s="13">
        <f t="shared" si="34"/>
        <v>7206.3264000000008</v>
      </c>
      <c r="J107" s="18">
        <f t="shared" si="35"/>
        <v>192.64700000000002</v>
      </c>
      <c r="K107" s="13">
        <f t="shared" si="36"/>
        <v>10449.173280000001</v>
      </c>
      <c r="L107" s="8">
        <v>45</v>
      </c>
      <c r="M107" s="13">
        <f t="shared" si="37"/>
        <v>195.30420000000001</v>
      </c>
      <c r="N107" s="13">
        <f t="shared" si="38"/>
        <v>10593.299808000002</v>
      </c>
      <c r="O107" s="8">
        <f t="shared" si="39"/>
        <v>47</v>
      </c>
      <c r="P107" s="13">
        <f t="shared" si="40"/>
        <v>196.63280000000003</v>
      </c>
      <c r="Q107" s="13">
        <f t="shared" si="41"/>
        <v>10665.363072000002</v>
      </c>
      <c r="R107" s="8">
        <f t="shared" si="42"/>
        <v>48</v>
      </c>
      <c r="S107" s="13">
        <f t="shared" si="43"/>
        <v>197.96140000000003</v>
      </c>
      <c r="T107" s="13">
        <f t="shared" si="44"/>
        <v>10737.426336000002</v>
      </c>
      <c r="U107" s="8">
        <f t="shared" si="45"/>
        <v>49</v>
      </c>
      <c r="V107" s="13">
        <f t="shared" si="46"/>
        <v>199.29000000000005</v>
      </c>
      <c r="W107" s="13">
        <f t="shared" si="47"/>
        <v>10809.489600000003</v>
      </c>
      <c r="X107" s="8">
        <f t="shared" si="48"/>
        <v>50</v>
      </c>
      <c r="Y107" s="13">
        <f t="shared" si="49"/>
        <v>298.93500000000006</v>
      </c>
      <c r="Z107" s="13">
        <f t="shared" si="50"/>
        <v>16214.234400000003</v>
      </c>
      <c r="AA107" s="8">
        <v>125</v>
      </c>
      <c r="AB107" s="41">
        <v>55</v>
      </c>
      <c r="AC107" s="19"/>
      <c r="AD107" s="19"/>
    </row>
    <row r="108" spans="2:30" ht="15" hidden="1" customHeight="1">
      <c r="B108" s="14"/>
      <c r="C108" s="50"/>
      <c r="D108" s="45" t="s">
        <v>161</v>
      </c>
      <c r="E108" s="16" t="s">
        <v>4</v>
      </c>
      <c r="F108" s="16" t="s">
        <v>3</v>
      </c>
      <c r="G108" s="18">
        <f>G9</f>
        <v>54.24</v>
      </c>
      <c r="H108" s="17">
        <v>34.42</v>
      </c>
      <c r="I108" s="13">
        <f t="shared" si="34"/>
        <v>1866.9408000000001</v>
      </c>
      <c r="J108" s="18">
        <f t="shared" si="35"/>
        <v>49.909000000000006</v>
      </c>
      <c r="K108" s="13">
        <f t="shared" si="36"/>
        <v>2707.0641600000004</v>
      </c>
      <c r="L108" s="8">
        <v>45</v>
      </c>
      <c r="M108" s="13">
        <f t="shared" si="37"/>
        <v>50.597400000000007</v>
      </c>
      <c r="N108" s="13">
        <f t="shared" si="38"/>
        <v>2744.4029760000003</v>
      </c>
      <c r="O108" s="8">
        <f t="shared" si="39"/>
        <v>47</v>
      </c>
      <c r="P108" s="13">
        <f t="shared" si="40"/>
        <v>50.941600000000001</v>
      </c>
      <c r="Q108" s="13">
        <f t="shared" si="41"/>
        <v>2763.0723840000001</v>
      </c>
      <c r="R108" s="8">
        <f t="shared" si="42"/>
        <v>48</v>
      </c>
      <c r="S108" s="13">
        <f t="shared" si="43"/>
        <v>51.285800000000002</v>
      </c>
      <c r="T108" s="13">
        <f t="shared" si="44"/>
        <v>2781.7417920000003</v>
      </c>
      <c r="U108" s="8">
        <f t="shared" si="45"/>
        <v>49</v>
      </c>
      <c r="V108" s="13">
        <f t="shared" si="46"/>
        <v>51.63</v>
      </c>
      <c r="W108" s="13">
        <f t="shared" si="47"/>
        <v>2800.4112000000005</v>
      </c>
      <c r="X108" s="8">
        <f t="shared" si="48"/>
        <v>50</v>
      </c>
      <c r="Y108" s="13">
        <f t="shared" si="49"/>
        <v>77.444999999999993</v>
      </c>
      <c r="Z108" s="13">
        <f t="shared" si="50"/>
        <v>4200.6167999999998</v>
      </c>
      <c r="AA108" s="8">
        <v>125</v>
      </c>
      <c r="AB108" s="41">
        <v>55</v>
      </c>
      <c r="AC108" s="19"/>
      <c r="AD108" s="19"/>
    </row>
    <row r="109" spans="2:30" s="48" customFormat="1" ht="15" customHeight="1">
      <c r="B109" s="46">
        <v>7</v>
      </c>
      <c r="C109" s="50" t="s">
        <v>295</v>
      </c>
      <c r="D109" s="15" t="s">
        <v>162</v>
      </c>
      <c r="E109" s="16" t="s">
        <v>4</v>
      </c>
      <c r="F109" s="16" t="s">
        <v>3</v>
      </c>
      <c r="G109" s="18">
        <f>G9</f>
        <v>54.24</v>
      </c>
      <c r="H109" s="17">
        <v>709.17</v>
      </c>
      <c r="I109" s="13">
        <f t="shared" si="34"/>
        <v>38465.380799999999</v>
      </c>
      <c r="J109" s="18">
        <f t="shared" si="35"/>
        <v>1028.2964999999999</v>
      </c>
      <c r="K109" s="13">
        <f t="shared" si="36"/>
        <v>55774.802159999999</v>
      </c>
      <c r="L109" s="8">
        <v>45</v>
      </c>
      <c r="M109" s="13">
        <f t="shared" si="37"/>
        <v>1042.4798999999998</v>
      </c>
      <c r="N109" s="13">
        <f t="shared" si="38"/>
        <v>56544.10977599999</v>
      </c>
      <c r="O109" s="8">
        <f t="shared" si="39"/>
        <v>47</v>
      </c>
      <c r="P109" s="13">
        <f t="shared" si="40"/>
        <v>1049.5716</v>
      </c>
      <c r="Q109" s="13">
        <f t="shared" si="41"/>
        <v>56928.763584</v>
      </c>
      <c r="R109" s="8">
        <f t="shared" si="42"/>
        <v>48</v>
      </c>
      <c r="S109" s="13">
        <f t="shared" si="43"/>
        <v>1056.6632999999999</v>
      </c>
      <c r="T109" s="13">
        <f t="shared" si="44"/>
        <v>57313.417391999996</v>
      </c>
      <c r="U109" s="8">
        <f t="shared" si="45"/>
        <v>49</v>
      </c>
      <c r="V109" s="13">
        <f t="shared" si="46"/>
        <v>1063.7550000000001</v>
      </c>
      <c r="W109" s="13">
        <f t="shared" si="47"/>
        <v>57698.071200000006</v>
      </c>
      <c r="X109" s="8">
        <f t="shared" si="48"/>
        <v>50</v>
      </c>
      <c r="Y109" s="13">
        <f t="shared" si="49"/>
        <v>1595.6324999999999</v>
      </c>
      <c r="Z109" s="13">
        <f t="shared" si="50"/>
        <v>86547.106799999994</v>
      </c>
      <c r="AA109" s="8">
        <v>125</v>
      </c>
      <c r="AB109" s="8">
        <v>55</v>
      </c>
      <c r="AC109" s="47"/>
      <c r="AD109" s="47"/>
    </row>
    <row r="110" spans="2:30" s="48" customFormat="1" ht="15" customHeight="1">
      <c r="B110" s="46">
        <v>8</v>
      </c>
      <c r="C110" s="50" t="s">
        <v>295</v>
      </c>
      <c r="D110" s="15" t="s">
        <v>163</v>
      </c>
      <c r="E110" s="16" t="s">
        <v>4</v>
      </c>
      <c r="F110" s="16" t="s">
        <v>3</v>
      </c>
      <c r="G110" s="18">
        <f>G9</f>
        <v>54.24</v>
      </c>
      <c r="H110" s="17">
        <v>68.34</v>
      </c>
      <c r="I110" s="13">
        <f t="shared" si="34"/>
        <v>3706.7616000000003</v>
      </c>
      <c r="J110" s="18">
        <f t="shared" si="35"/>
        <v>99.093000000000018</v>
      </c>
      <c r="K110" s="13">
        <f t="shared" si="36"/>
        <v>5374.8043200000011</v>
      </c>
      <c r="L110" s="8">
        <v>45</v>
      </c>
      <c r="M110" s="13">
        <f t="shared" si="37"/>
        <v>100.45980000000002</v>
      </c>
      <c r="N110" s="13">
        <f t="shared" si="38"/>
        <v>5448.9395520000007</v>
      </c>
      <c r="O110" s="8">
        <f t="shared" si="39"/>
        <v>47</v>
      </c>
      <c r="P110" s="13">
        <f t="shared" si="40"/>
        <v>101.14319999999999</v>
      </c>
      <c r="Q110" s="13">
        <f t="shared" si="41"/>
        <v>5486.0071680000001</v>
      </c>
      <c r="R110" s="8">
        <f t="shared" si="42"/>
        <v>48</v>
      </c>
      <c r="S110" s="13">
        <f t="shared" si="43"/>
        <v>101.8266</v>
      </c>
      <c r="T110" s="13">
        <f t="shared" si="44"/>
        <v>5523.0747840000004</v>
      </c>
      <c r="U110" s="8">
        <f t="shared" si="45"/>
        <v>49</v>
      </c>
      <c r="V110" s="13">
        <f t="shared" si="46"/>
        <v>102.51</v>
      </c>
      <c r="W110" s="13">
        <f t="shared" si="47"/>
        <v>5560.1424000000006</v>
      </c>
      <c r="X110" s="8">
        <f t="shared" si="48"/>
        <v>50</v>
      </c>
      <c r="Y110" s="13">
        <f t="shared" si="49"/>
        <v>153.76499999999999</v>
      </c>
      <c r="Z110" s="13">
        <f t="shared" si="50"/>
        <v>8340.2135999999991</v>
      </c>
      <c r="AA110" s="8">
        <v>125</v>
      </c>
      <c r="AB110" s="8">
        <v>55</v>
      </c>
      <c r="AC110" s="47"/>
      <c r="AD110" s="47"/>
    </row>
    <row r="111" spans="2:30" ht="15" hidden="1" customHeight="1">
      <c r="B111" s="14"/>
      <c r="C111" s="50"/>
      <c r="D111" s="45" t="s">
        <v>164</v>
      </c>
      <c r="E111" s="16" t="s">
        <v>4</v>
      </c>
      <c r="F111" s="16" t="s">
        <v>3</v>
      </c>
      <c r="G111" s="18">
        <f>G9</f>
        <v>54.24</v>
      </c>
      <c r="H111" s="21"/>
      <c r="I111" s="13">
        <f t="shared" si="34"/>
        <v>0</v>
      </c>
      <c r="J111" s="18">
        <f t="shared" si="35"/>
        <v>0</v>
      </c>
      <c r="K111" s="13">
        <f t="shared" si="36"/>
        <v>0</v>
      </c>
      <c r="L111" s="8">
        <v>45</v>
      </c>
      <c r="M111" s="13">
        <f t="shared" si="37"/>
        <v>0</v>
      </c>
      <c r="N111" s="13">
        <f t="shared" si="38"/>
        <v>0</v>
      </c>
      <c r="O111" s="8">
        <f t="shared" si="39"/>
        <v>47</v>
      </c>
      <c r="P111" s="13">
        <f t="shared" si="40"/>
        <v>0</v>
      </c>
      <c r="Q111" s="13">
        <f t="shared" si="41"/>
        <v>0</v>
      </c>
      <c r="R111" s="8">
        <f t="shared" si="42"/>
        <v>48</v>
      </c>
      <c r="S111" s="13">
        <f t="shared" si="43"/>
        <v>0</v>
      </c>
      <c r="T111" s="13">
        <f t="shared" si="44"/>
        <v>0</v>
      </c>
      <c r="U111" s="8">
        <f t="shared" si="45"/>
        <v>49</v>
      </c>
      <c r="V111" s="13">
        <f t="shared" si="46"/>
        <v>0</v>
      </c>
      <c r="W111" s="13">
        <f t="shared" si="47"/>
        <v>0</v>
      </c>
      <c r="X111" s="8">
        <f t="shared" si="48"/>
        <v>50</v>
      </c>
      <c r="Y111" s="13">
        <f t="shared" si="49"/>
        <v>0</v>
      </c>
      <c r="Z111" s="13">
        <f t="shared" si="50"/>
        <v>0</v>
      </c>
      <c r="AA111" s="8">
        <v>125</v>
      </c>
      <c r="AB111" s="41">
        <v>55</v>
      </c>
      <c r="AC111" s="19"/>
      <c r="AD111" s="19"/>
    </row>
    <row r="112" spans="2:30" ht="15" hidden="1" customHeight="1">
      <c r="B112" s="14"/>
      <c r="C112" s="50"/>
      <c r="D112" s="45" t="s">
        <v>46</v>
      </c>
      <c r="E112" s="16" t="s">
        <v>4</v>
      </c>
      <c r="F112" s="16" t="s">
        <v>3</v>
      </c>
      <c r="G112" s="18">
        <f>G9</f>
        <v>54.24</v>
      </c>
      <c r="H112" s="17">
        <v>31.88</v>
      </c>
      <c r="I112" s="13">
        <f t="shared" si="34"/>
        <v>1729.1712</v>
      </c>
      <c r="J112" s="18">
        <f t="shared" si="35"/>
        <v>46.225999999999992</v>
      </c>
      <c r="K112" s="13">
        <f t="shared" si="36"/>
        <v>2507.2982399999996</v>
      </c>
      <c r="L112" s="8">
        <v>45</v>
      </c>
      <c r="M112" s="13">
        <f t="shared" si="37"/>
        <v>46.863599999999998</v>
      </c>
      <c r="N112" s="13">
        <f t="shared" si="38"/>
        <v>2541.881664</v>
      </c>
      <c r="O112" s="8">
        <f t="shared" si="39"/>
        <v>47</v>
      </c>
      <c r="P112" s="13">
        <f t="shared" si="40"/>
        <v>47.182400000000001</v>
      </c>
      <c r="Q112" s="13">
        <f t="shared" si="41"/>
        <v>2559.1733760000002</v>
      </c>
      <c r="R112" s="8">
        <f t="shared" si="42"/>
        <v>48</v>
      </c>
      <c r="S112" s="13">
        <f t="shared" si="43"/>
        <v>47.501199999999997</v>
      </c>
      <c r="T112" s="13">
        <f t="shared" si="44"/>
        <v>2576.4650879999999</v>
      </c>
      <c r="U112" s="8">
        <f t="shared" si="45"/>
        <v>49</v>
      </c>
      <c r="V112" s="13">
        <f t="shared" si="46"/>
        <v>47.82</v>
      </c>
      <c r="W112" s="13">
        <f t="shared" si="47"/>
        <v>2593.7568000000001</v>
      </c>
      <c r="X112" s="8">
        <f t="shared" si="48"/>
        <v>50</v>
      </c>
      <c r="Y112" s="13">
        <f t="shared" si="49"/>
        <v>71.73</v>
      </c>
      <c r="Z112" s="13">
        <f t="shared" si="50"/>
        <v>3890.6352000000002</v>
      </c>
      <c r="AA112" s="8">
        <v>125</v>
      </c>
      <c r="AB112" s="41">
        <v>55</v>
      </c>
      <c r="AC112" s="19"/>
      <c r="AD112" s="19"/>
    </row>
    <row r="113" spans="2:30" ht="15" hidden="1" customHeight="1">
      <c r="B113" s="14"/>
      <c r="C113" s="50"/>
      <c r="D113" s="45" t="s">
        <v>47</v>
      </c>
      <c r="E113" s="16" t="s">
        <v>4</v>
      </c>
      <c r="F113" s="16" t="s">
        <v>3</v>
      </c>
      <c r="G113" s="8">
        <f>G9</f>
        <v>54.24</v>
      </c>
      <c r="H113" s="17">
        <v>536.16</v>
      </c>
      <c r="I113" s="13">
        <f t="shared" si="34"/>
        <v>29081.3184</v>
      </c>
      <c r="J113" s="18">
        <f t="shared" si="35"/>
        <v>777.43200000000002</v>
      </c>
      <c r="K113" s="13">
        <f t="shared" si="36"/>
        <v>42167.911680000005</v>
      </c>
      <c r="L113" s="8">
        <v>45</v>
      </c>
      <c r="M113" s="13">
        <f t="shared" si="37"/>
        <v>788.15519999999992</v>
      </c>
      <c r="N113" s="13">
        <f t="shared" si="38"/>
        <v>42749.538047999995</v>
      </c>
      <c r="O113" s="8">
        <f t="shared" si="39"/>
        <v>47</v>
      </c>
      <c r="P113" s="13">
        <f t="shared" si="40"/>
        <v>793.51679999999988</v>
      </c>
      <c r="Q113" s="13">
        <f t="shared" si="41"/>
        <v>43040.351231999994</v>
      </c>
      <c r="R113" s="8">
        <f t="shared" si="42"/>
        <v>48</v>
      </c>
      <c r="S113" s="13">
        <f t="shared" si="43"/>
        <v>798.87839999999994</v>
      </c>
      <c r="T113" s="13">
        <f t="shared" si="44"/>
        <v>43331.164416</v>
      </c>
      <c r="U113" s="8">
        <f t="shared" si="45"/>
        <v>49</v>
      </c>
      <c r="V113" s="13">
        <f t="shared" si="46"/>
        <v>804.24</v>
      </c>
      <c r="W113" s="13">
        <f t="shared" si="47"/>
        <v>43621.977600000006</v>
      </c>
      <c r="X113" s="8">
        <f t="shared" si="48"/>
        <v>50</v>
      </c>
      <c r="Y113" s="13">
        <f t="shared" si="49"/>
        <v>1206.3599999999999</v>
      </c>
      <c r="Z113" s="13">
        <f t="shared" si="50"/>
        <v>65432.966399999998</v>
      </c>
      <c r="AA113" s="8">
        <v>125</v>
      </c>
      <c r="AB113" s="41">
        <v>55</v>
      </c>
      <c r="AC113" s="19"/>
      <c r="AD113" s="19"/>
    </row>
    <row r="114" spans="2:30" ht="15" hidden="1" customHeight="1">
      <c r="B114" s="14"/>
      <c r="C114" s="50"/>
      <c r="D114" s="45" t="s">
        <v>48</v>
      </c>
      <c r="E114" s="16" t="s">
        <v>4</v>
      </c>
      <c r="F114" s="16" t="s">
        <v>3</v>
      </c>
      <c r="G114" s="8">
        <f>G9</f>
        <v>54.24</v>
      </c>
      <c r="H114" s="17">
        <v>51.87</v>
      </c>
      <c r="I114" s="13">
        <f t="shared" si="34"/>
        <v>2813.4288000000001</v>
      </c>
      <c r="J114" s="18">
        <f t="shared" si="35"/>
        <v>75.211500000000001</v>
      </c>
      <c r="K114" s="13">
        <f t="shared" si="36"/>
        <v>4079.4717600000004</v>
      </c>
      <c r="L114" s="8">
        <v>45</v>
      </c>
      <c r="M114" s="13">
        <f t="shared" si="37"/>
        <v>76.248899999999992</v>
      </c>
      <c r="N114" s="13">
        <f t="shared" si="38"/>
        <v>4135.7403359999998</v>
      </c>
      <c r="O114" s="8">
        <f t="shared" si="39"/>
        <v>47</v>
      </c>
      <c r="P114" s="13">
        <f t="shared" si="40"/>
        <v>76.767599999999987</v>
      </c>
      <c r="Q114" s="13">
        <f t="shared" si="41"/>
        <v>4163.8746239999991</v>
      </c>
      <c r="R114" s="8">
        <f t="shared" si="42"/>
        <v>48</v>
      </c>
      <c r="S114" s="13">
        <f t="shared" si="43"/>
        <v>77.286299999999997</v>
      </c>
      <c r="T114" s="13">
        <f t="shared" si="44"/>
        <v>4192.0089120000002</v>
      </c>
      <c r="U114" s="8">
        <f t="shared" si="45"/>
        <v>49</v>
      </c>
      <c r="V114" s="13">
        <f t="shared" si="46"/>
        <v>77.805000000000007</v>
      </c>
      <c r="W114" s="13">
        <f t="shared" si="47"/>
        <v>4220.1432000000004</v>
      </c>
      <c r="X114" s="8">
        <f t="shared" si="48"/>
        <v>50</v>
      </c>
      <c r="Y114" s="13">
        <f t="shared" si="49"/>
        <v>116.7075</v>
      </c>
      <c r="Z114" s="13">
        <f t="shared" si="50"/>
        <v>6330.2147999999997</v>
      </c>
      <c r="AA114" s="8">
        <v>125</v>
      </c>
      <c r="AB114" s="41">
        <v>55</v>
      </c>
      <c r="AC114" s="19"/>
      <c r="AD114" s="19"/>
    </row>
    <row r="115" spans="2:30" ht="15" hidden="1" customHeight="1">
      <c r="B115" s="14"/>
      <c r="C115" s="50"/>
      <c r="D115" s="45" t="s">
        <v>49</v>
      </c>
      <c r="E115" s="16" t="s">
        <v>4</v>
      </c>
      <c r="F115" s="16" t="s">
        <v>3</v>
      </c>
      <c r="G115" s="8">
        <f>G9</f>
        <v>54.24</v>
      </c>
      <c r="H115" s="17">
        <v>194.14</v>
      </c>
      <c r="I115" s="13">
        <f t="shared" ref="I115:I124" si="51">H115*G115</f>
        <v>10530.1536</v>
      </c>
      <c r="J115" s="18">
        <f t="shared" ref="J115:J124" si="52">H115*(100+L115)/100</f>
        <v>281.50299999999999</v>
      </c>
      <c r="K115" s="13">
        <f t="shared" ref="K115:K124" si="53">J115*G115</f>
        <v>15268.72272</v>
      </c>
      <c r="L115" s="8">
        <v>45</v>
      </c>
      <c r="M115" s="13">
        <f t="shared" ref="M115:M124" si="54">H115*(100+O115)/100</f>
        <v>285.38579999999996</v>
      </c>
      <c r="N115" s="13">
        <f t="shared" ref="N115:N124" si="55">M115*G115</f>
        <v>15479.325791999998</v>
      </c>
      <c r="O115" s="8">
        <f t="shared" ref="O115:O124" si="56">L115+2</f>
        <v>47</v>
      </c>
      <c r="P115" s="13">
        <f t="shared" ref="P115:P124" si="57">H115*(100+R115)/100</f>
        <v>287.32719999999995</v>
      </c>
      <c r="Q115" s="13">
        <f t="shared" ref="Q115:Q124" si="58">P115*G115</f>
        <v>15584.627327999997</v>
      </c>
      <c r="R115" s="8">
        <f t="shared" ref="R115:R124" si="59">L115+3</f>
        <v>48</v>
      </c>
      <c r="S115" s="13">
        <f t="shared" ref="S115:S124" si="60">H115*(100+U115)/100</f>
        <v>289.26859999999999</v>
      </c>
      <c r="T115" s="13">
        <f t="shared" ref="T115:T124" si="61">S115*G115</f>
        <v>15689.928864</v>
      </c>
      <c r="U115" s="8">
        <f t="shared" ref="U115:U124" si="62">L115+4</f>
        <v>49</v>
      </c>
      <c r="V115" s="13">
        <f t="shared" ref="V115:V124" si="63">H115*(100+X115)/100</f>
        <v>291.20999999999998</v>
      </c>
      <c r="W115" s="13">
        <f t="shared" ref="W115:W124" si="64">V115*G115</f>
        <v>15795.2304</v>
      </c>
      <c r="X115" s="8">
        <f t="shared" ref="X115:X124" si="65">L115+5</f>
        <v>50</v>
      </c>
      <c r="Y115" s="13">
        <f t="shared" ref="Y115:Y124" si="66">H115*(100+AA115)/100</f>
        <v>436.815</v>
      </c>
      <c r="Z115" s="13">
        <f t="shared" ref="Z115:Z124" si="67">Y115*G115</f>
        <v>23692.845600000001</v>
      </c>
      <c r="AA115" s="8">
        <v>125</v>
      </c>
      <c r="AB115" s="41">
        <v>55</v>
      </c>
      <c r="AC115" s="19"/>
      <c r="AD115" s="19"/>
    </row>
    <row r="116" spans="2:30" ht="15" hidden="1" customHeight="1">
      <c r="B116" s="14"/>
      <c r="C116" s="50"/>
      <c r="D116" s="45" t="s">
        <v>165</v>
      </c>
      <c r="E116" s="16" t="s">
        <v>4</v>
      </c>
      <c r="F116" s="16" t="s">
        <v>3</v>
      </c>
      <c r="G116" s="8">
        <f>G9</f>
        <v>54.24</v>
      </c>
      <c r="H116" s="17">
        <v>33.6</v>
      </c>
      <c r="I116" s="13">
        <f t="shared" si="51"/>
        <v>1822.4640000000002</v>
      </c>
      <c r="J116" s="18">
        <f t="shared" si="52"/>
        <v>48.72</v>
      </c>
      <c r="K116" s="13">
        <f t="shared" si="53"/>
        <v>2642.5727999999999</v>
      </c>
      <c r="L116" s="8">
        <v>45</v>
      </c>
      <c r="M116" s="13">
        <f t="shared" si="54"/>
        <v>49.391999999999996</v>
      </c>
      <c r="N116" s="13">
        <f t="shared" si="55"/>
        <v>2679.0220799999997</v>
      </c>
      <c r="O116" s="8">
        <f t="shared" si="56"/>
        <v>47</v>
      </c>
      <c r="P116" s="13">
        <f t="shared" si="57"/>
        <v>49.728000000000002</v>
      </c>
      <c r="Q116" s="13">
        <f t="shared" si="58"/>
        <v>2697.2467200000001</v>
      </c>
      <c r="R116" s="8">
        <f t="shared" si="59"/>
        <v>48</v>
      </c>
      <c r="S116" s="13">
        <f t="shared" si="60"/>
        <v>50.064000000000007</v>
      </c>
      <c r="T116" s="13">
        <f t="shared" si="61"/>
        <v>2715.4713600000005</v>
      </c>
      <c r="U116" s="8">
        <f t="shared" si="62"/>
        <v>49</v>
      </c>
      <c r="V116" s="13">
        <f t="shared" si="63"/>
        <v>50.4</v>
      </c>
      <c r="W116" s="13">
        <f t="shared" si="64"/>
        <v>2733.6959999999999</v>
      </c>
      <c r="X116" s="8">
        <f t="shared" si="65"/>
        <v>50</v>
      </c>
      <c r="Y116" s="13">
        <f t="shared" si="66"/>
        <v>75.599999999999994</v>
      </c>
      <c r="Z116" s="13">
        <f t="shared" si="67"/>
        <v>4100.5439999999999</v>
      </c>
      <c r="AA116" s="8">
        <v>125</v>
      </c>
      <c r="AB116" s="41">
        <v>55</v>
      </c>
      <c r="AC116" s="19"/>
      <c r="AD116" s="19"/>
    </row>
    <row r="117" spans="2:30" s="48" customFormat="1" ht="15" customHeight="1">
      <c r="B117" s="46">
        <v>9</v>
      </c>
      <c r="C117" s="50" t="s">
        <v>295</v>
      </c>
      <c r="D117" s="15" t="s">
        <v>166</v>
      </c>
      <c r="E117" s="16" t="s">
        <v>4</v>
      </c>
      <c r="F117" s="16" t="s">
        <v>3</v>
      </c>
      <c r="G117" s="8">
        <f>G9</f>
        <v>54.24</v>
      </c>
      <c r="H117" s="17">
        <v>693.77</v>
      </c>
      <c r="I117" s="13">
        <f t="shared" si="51"/>
        <v>37630.084799999997</v>
      </c>
      <c r="J117" s="18">
        <f t="shared" si="52"/>
        <v>1005.9665</v>
      </c>
      <c r="K117" s="13">
        <f t="shared" si="53"/>
        <v>54563.622960000001</v>
      </c>
      <c r="L117" s="8">
        <v>45</v>
      </c>
      <c r="M117" s="13">
        <f t="shared" si="54"/>
        <v>1019.8419</v>
      </c>
      <c r="N117" s="13">
        <f t="shared" si="55"/>
        <v>55316.224656000006</v>
      </c>
      <c r="O117" s="8">
        <f t="shared" si="56"/>
        <v>47</v>
      </c>
      <c r="P117" s="13">
        <f t="shared" si="57"/>
        <v>1026.7795999999998</v>
      </c>
      <c r="Q117" s="13">
        <f t="shared" si="58"/>
        <v>55692.52550399999</v>
      </c>
      <c r="R117" s="8">
        <f t="shared" si="59"/>
        <v>48</v>
      </c>
      <c r="S117" s="13">
        <f t="shared" si="60"/>
        <v>1033.7173</v>
      </c>
      <c r="T117" s="13">
        <f t="shared" si="61"/>
        <v>56068.826352000004</v>
      </c>
      <c r="U117" s="8">
        <f t="shared" si="62"/>
        <v>49</v>
      </c>
      <c r="V117" s="13">
        <f t="shared" si="63"/>
        <v>1040.655</v>
      </c>
      <c r="W117" s="13">
        <f t="shared" si="64"/>
        <v>56445.127200000003</v>
      </c>
      <c r="X117" s="8">
        <f t="shared" si="65"/>
        <v>50</v>
      </c>
      <c r="Y117" s="13">
        <f t="shared" si="66"/>
        <v>1560.9825000000001</v>
      </c>
      <c r="Z117" s="13">
        <f t="shared" si="67"/>
        <v>84667.690800000011</v>
      </c>
      <c r="AA117" s="8">
        <v>125</v>
      </c>
      <c r="AB117" s="8">
        <v>55</v>
      </c>
      <c r="AC117" s="47"/>
      <c r="AD117" s="47"/>
    </row>
    <row r="118" spans="2:30" s="48" customFormat="1" ht="15" customHeight="1">
      <c r="B118" s="46">
        <v>10</v>
      </c>
      <c r="C118" s="50" t="s">
        <v>295</v>
      </c>
      <c r="D118" s="15" t="s">
        <v>167</v>
      </c>
      <c r="E118" s="16" t="s">
        <v>4</v>
      </c>
      <c r="F118" s="16" t="s">
        <v>3</v>
      </c>
      <c r="G118" s="8">
        <f>G9</f>
        <v>54.24</v>
      </c>
      <c r="H118" s="17">
        <v>67.319999999999993</v>
      </c>
      <c r="I118" s="13">
        <f t="shared" si="51"/>
        <v>3651.4367999999999</v>
      </c>
      <c r="J118" s="18">
        <f t="shared" si="52"/>
        <v>97.61399999999999</v>
      </c>
      <c r="K118" s="13">
        <f t="shared" si="53"/>
        <v>5294.5833599999996</v>
      </c>
      <c r="L118" s="8">
        <v>45</v>
      </c>
      <c r="M118" s="13">
        <f t="shared" si="54"/>
        <v>98.960399999999993</v>
      </c>
      <c r="N118" s="13">
        <f t="shared" si="55"/>
        <v>5367.6120959999998</v>
      </c>
      <c r="O118" s="8">
        <f t="shared" si="56"/>
        <v>47</v>
      </c>
      <c r="P118" s="13">
        <f t="shared" si="57"/>
        <v>99.633599999999987</v>
      </c>
      <c r="Q118" s="13">
        <f t="shared" si="58"/>
        <v>5404.1264639999999</v>
      </c>
      <c r="R118" s="8">
        <f t="shared" si="59"/>
        <v>48</v>
      </c>
      <c r="S118" s="13">
        <f t="shared" si="60"/>
        <v>100.30679999999998</v>
      </c>
      <c r="T118" s="13">
        <f t="shared" si="61"/>
        <v>5440.6408319999991</v>
      </c>
      <c r="U118" s="8">
        <f t="shared" si="62"/>
        <v>49</v>
      </c>
      <c r="V118" s="13">
        <f t="shared" si="63"/>
        <v>100.97999999999998</v>
      </c>
      <c r="W118" s="13">
        <f t="shared" si="64"/>
        <v>5477.1551999999992</v>
      </c>
      <c r="X118" s="8">
        <f t="shared" si="65"/>
        <v>50</v>
      </c>
      <c r="Y118" s="13">
        <f t="shared" si="66"/>
        <v>151.46999999999997</v>
      </c>
      <c r="Z118" s="13">
        <f t="shared" si="67"/>
        <v>8215.732799999998</v>
      </c>
      <c r="AA118" s="8">
        <v>125</v>
      </c>
      <c r="AB118" s="8">
        <v>55</v>
      </c>
      <c r="AC118" s="47"/>
      <c r="AD118" s="47"/>
    </row>
    <row r="119" spans="2:30" ht="15" hidden="1" customHeight="1">
      <c r="B119" s="14"/>
      <c r="C119" s="50"/>
      <c r="D119" s="45" t="s">
        <v>168</v>
      </c>
      <c r="E119" s="16" t="s">
        <v>4</v>
      </c>
      <c r="F119" s="16" t="s">
        <v>3</v>
      </c>
      <c r="G119" s="18">
        <f>G9</f>
        <v>54.24</v>
      </c>
      <c r="H119" s="21"/>
      <c r="I119" s="13">
        <f t="shared" si="51"/>
        <v>0</v>
      </c>
      <c r="J119" s="18">
        <f t="shared" si="52"/>
        <v>0</v>
      </c>
      <c r="K119" s="13">
        <f t="shared" si="53"/>
        <v>0</v>
      </c>
      <c r="L119" s="8">
        <v>45</v>
      </c>
      <c r="M119" s="13">
        <f t="shared" si="54"/>
        <v>0</v>
      </c>
      <c r="N119" s="13">
        <f t="shared" si="55"/>
        <v>0</v>
      </c>
      <c r="O119" s="8">
        <f t="shared" si="56"/>
        <v>47</v>
      </c>
      <c r="P119" s="13">
        <f t="shared" si="57"/>
        <v>0</v>
      </c>
      <c r="Q119" s="13">
        <f t="shared" si="58"/>
        <v>0</v>
      </c>
      <c r="R119" s="8">
        <f t="shared" si="59"/>
        <v>48</v>
      </c>
      <c r="S119" s="13">
        <f t="shared" si="60"/>
        <v>0</v>
      </c>
      <c r="T119" s="13">
        <f t="shared" si="61"/>
        <v>0</v>
      </c>
      <c r="U119" s="8">
        <f t="shared" si="62"/>
        <v>49</v>
      </c>
      <c r="V119" s="13">
        <f t="shared" si="63"/>
        <v>0</v>
      </c>
      <c r="W119" s="13">
        <f t="shared" si="64"/>
        <v>0</v>
      </c>
      <c r="X119" s="8">
        <f t="shared" si="65"/>
        <v>50</v>
      </c>
      <c r="Y119" s="13">
        <f t="shared" si="66"/>
        <v>0</v>
      </c>
      <c r="Z119" s="13">
        <f t="shared" si="67"/>
        <v>0</v>
      </c>
      <c r="AA119" s="8">
        <v>125</v>
      </c>
      <c r="AB119" s="41">
        <v>55</v>
      </c>
      <c r="AC119" s="19"/>
      <c r="AD119" s="19"/>
    </row>
    <row r="120" spans="2:30" ht="15" hidden="1" customHeight="1">
      <c r="B120" s="14"/>
      <c r="C120" s="50"/>
      <c r="D120" s="45" t="s">
        <v>266</v>
      </c>
      <c r="E120" s="16" t="s">
        <v>4</v>
      </c>
      <c r="F120" s="16" t="s">
        <v>3</v>
      </c>
      <c r="G120" s="18">
        <f>G9</f>
        <v>54.24</v>
      </c>
      <c r="H120" s="21"/>
      <c r="I120" s="13">
        <f t="shared" si="51"/>
        <v>0</v>
      </c>
      <c r="J120" s="18">
        <f t="shared" si="52"/>
        <v>0</v>
      </c>
      <c r="K120" s="13">
        <f t="shared" si="53"/>
        <v>0</v>
      </c>
      <c r="L120" s="8">
        <v>45</v>
      </c>
      <c r="M120" s="13">
        <f t="shared" si="54"/>
        <v>0</v>
      </c>
      <c r="N120" s="13">
        <f t="shared" si="55"/>
        <v>0</v>
      </c>
      <c r="O120" s="8">
        <f t="shared" si="56"/>
        <v>47</v>
      </c>
      <c r="P120" s="13">
        <f t="shared" si="57"/>
        <v>0</v>
      </c>
      <c r="Q120" s="13">
        <f t="shared" si="58"/>
        <v>0</v>
      </c>
      <c r="R120" s="8">
        <f t="shared" si="59"/>
        <v>48</v>
      </c>
      <c r="S120" s="13">
        <f t="shared" si="60"/>
        <v>0</v>
      </c>
      <c r="T120" s="13">
        <f t="shared" si="61"/>
        <v>0</v>
      </c>
      <c r="U120" s="8">
        <f t="shared" si="62"/>
        <v>49</v>
      </c>
      <c r="V120" s="13">
        <f t="shared" si="63"/>
        <v>0</v>
      </c>
      <c r="W120" s="13">
        <f t="shared" si="64"/>
        <v>0</v>
      </c>
      <c r="X120" s="8">
        <f t="shared" si="65"/>
        <v>50</v>
      </c>
      <c r="Y120" s="13">
        <f t="shared" si="66"/>
        <v>0</v>
      </c>
      <c r="Z120" s="13">
        <f t="shared" si="67"/>
        <v>0</v>
      </c>
      <c r="AA120" s="8">
        <v>125</v>
      </c>
      <c r="AB120" s="41">
        <v>55</v>
      </c>
      <c r="AC120" s="19"/>
      <c r="AD120" s="19"/>
    </row>
    <row r="121" spans="2:30" ht="15" customHeight="1">
      <c r="B121" s="14">
        <v>11</v>
      </c>
      <c r="C121" s="50" t="s">
        <v>296</v>
      </c>
      <c r="D121" s="15" t="s">
        <v>15</v>
      </c>
      <c r="E121" s="16" t="s">
        <v>4</v>
      </c>
      <c r="F121" s="16" t="s">
        <v>3</v>
      </c>
      <c r="G121" s="18">
        <f>G9</f>
        <v>54.24</v>
      </c>
      <c r="H121" s="17">
        <v>425.25</v>
      </c>
      <c r="I121" s="13">
        <f t="shared" si="51"/>
        <v>23065.56</v>
      </c>
      <c r="J121" s="18">
        <f t="shared" si="52"/>
        <v>616.61249999999995</v>
      </c>
      <c r="K121" s="13">
        <f t="shared" si="53"/>
        <v>33445.061999999998</v>
      </c>
      <c r="L121" s="8">
        <v>45</v>
      </c>
      <c r="M121" s="13">
        <f t="shared" si="54"/>
        <v>625.11749999999995</v>
      </c>
      <c r="N121" s="13">
        <f t="shared" si="55"/>
        <v>33906.373200000002</v>
      </c>
      <c r="O121" s="8">
        <f t="shared" si="56"/>
        <v>47</v>
      </c>
      <c r="P121" s="13">
        <f t="shared" si="57"/>
        <v>629.37</v>
      </c>
      <c r="Q121" s="13">
        <f t="shared" si="58"/>
        <v>34137.0288</v>
      </c>
      <c r="R121" s="8">
        <f t="shared" si="59"/>
        <v>48</v>
      </c>
      <c r="S121" s="13">
        <f t="shared" si="60"/>
        <v>633.62249999999995</v>
      </c>
      <c r="T121" s="13">
        <f t="shared" si="61"/>
        <v>34367.684399999998</v>
      </c>
      <c r="U121" s="8">
        <f t="shared" si="62"/>
        <v>49</v>
      </c>
      <c r="V121" s="13">
        <f t="shared" si="63"/>
        <v>637.875</v>
      </c>
      <c r="W121" s="13">
        <f t="shared" si="64"/>
        <v>34598.340000000004</v>
      </c>
      <c r="X121" s="8">
        <f t="shared" si="65"/>
        <v>50</v>
      </c>
      <c r="Y121" s="13">
        <f t="shared" si="66"/>
        <v>956.8125</v>
      </c>
      <c r="Z121" s="13">
        <f t="shared" si="67"/>
        <v>51897.51</v>
      </c>
      <c r="AA121" s="8">
        <v>125</v>
      </c>
      <c r="AB121" s="41">
        <v>55</v>
      </c>
      <c r="AC121" s="19"/>
      <c r="AD121" s="19"/>
    </row>
    <row r="122" spans="2:30" ht="15" customHeight="1">
      <c r="B122" s="14">
        <v>12</v>
      </c>
      <c r="C122" s="50" t="s">
        <v>296</v>
      </c>
      <c r="D122" s="15" t="s">
        <v>14</v>
      </c>
      <c r="E122" s="16" t="s">
        <v>4</v>
      </c>
      <c r="F122" s="16" t="s">
        <v>3</v>
      </c>
      <c r="G122" s="18">
        <f>G9</f>
        <v>54.24</v>
      </c>
      <c r="H122" s="17">
        <v>43.21</v>
      </c>
      <c r="I122" s="13">
        <f t="shared" si="51"/>
        <v>2343.7103999999999</v>
      </c>
      <c r="J122" s="18">
        <f t="shared" si="52"/>
        <v>62.654499999999999</v>
      </c>
      <c r="K122" s="13">
        <f t="shared" si="53"/>
        <v>3398.3800799999999</v>
      </c>
      <c r="L122" s="8">
        <v>45</v>
      </c>
      <c r="M122" s="13">
        <f t="shared" si="54"/>
        <v>63.518699999999995</v>
      </c>
      <c r="N122" s="13">
        <f t="shared" si="55"/>
        <v>3445.2542880000001</v>
      </c>
      <c r="O122" s="8">
        <f t="shared" si="56"/>
        <v>47</v>
      </c>
      <c r="P122" s="13">
        <f t="shared" si="57"/>
        <v>63.950800000000001</v>
      </c>
      <c r="Q122" s="13">
        <f t="shared" si="58"/>
        <v>3468.6913920000002</v>
      </c>
      <c r="R122" s="8">
        <f t="shared" si="59"/>
        <v>48</v>
      </c>
      <c r="S122" s="13">
        <f t="shared" si="60"/>
        <v>64.382900000000006</v>
      </c>
      <c r="T122" s="13">
        <f t="shared" si="61"/>
        <v>3492.1284960000003</v>
      </c>
      <c r="U122" s="8">
        <f t="shared" si="62"/>
        <v>49</v>
      </c>
      <c r="V122" s="13">
        <f t="shared" si="63"/>
        <v>64.814999999999998</v>
      </c>
      <c r="W122" s="13">
        <f t="shared" si="64"/>
        <v>3515.5655999999999</v>
      </c>
      <c r="X122" s="8">
        <f t="shared" si="65"/>
        <v>50</v>
      </c>
      <c r="Y122" s="13">
        <f t="shared" si="66"/>
        <v>97.222499999999997</v>
      </c>
      <c r="Z122" s="13">
        <f t="shared" si="67"/>
        <v>5273.3483999999999</v>
      </c>
      <c r="AA122" s="8">
        <v>125</v>
      </c>
      <c r="AB122" s="41">
        <v>55</v>
      </c>
      <c r="AC122" s="19"/>
      <c r="AD122" s="19"/>
    </row>
    <row r="123" spans="2:30" ht="15" hidden="1" customHeight="1">
      <c r="B123" s="14"/>
      <c r="C123" s="50"/>
      <c r="D123" s="45" t="s">
        <v>50</v>
      </c>
      <c r="E123" s="16" t="s">
        <v>4</v>
      </c>
      <c r="F123" s="16" t="s">
        <v>3</v>
      </c>
      <c r="G123" s="18">
        <f>G9</f>
        <v>54.24</v>
      </c>
      <c r="H123" s="17">
        <v>61</v>
      </c>
      <c r="I123" s="13">
        <f t="shared" si="51"/>
        <v>3308.6400000000003</v>
      </c>
      <c r="J123" s="18">
        <f t="shared" si="52"/>
        <v>88.45</v>
      </c>
      <c r="K123" s="13">
        <f t="shared" si="53"/>
        <v>4797.5280000000002</v>
      </c>
      <c r="L123" s="8">
        <v>45</v>
      </c>
      <c r="M123" s="13">
        <f t="shared" si="54"/>
        <v>89.67</v>
      </c>
      <c r="N123" s="13">
        <f t="shared" si="55"/>
        <v>4863.7008000000005</v>
      </c>
      <c r="O123" s="8">
        <f t="shared" si="56"/>
        <v>47</v>
      </c>
      <c r="P123" s="13">
        <f t="shared" si="57"/>
        <v>90.28</v>
      </c>
      <c r="Q123" s="13">
        <f t="shared" si="58"/>
        <v>4896.7872000000007</v>
      </c>
      <c r="R123" s="8">
        <f t="shared" si="59"/>
        <v>48</v>
      </c>
      <c r="S123" s="13">
        <f t="shared" si="60"/>
        <v>90.89</v>
      </c>
      <c r="T123" s="13">
        <f t="shared" si="61"/>
        <v>4929.8735999999999</v>
      </c>
      <c r="U123" s="8">
        <f t="shared" si="62"/>
        <v>49</v>
      </c>
      <c r="V123" s="13">
        <f t="shared" si="63"/>
        <v>91.5</v>
      </c>
      <c r="W123" s="13">
        <f t="shared" si="64"/>
        <v>4962.96</v>
      </c>
      <c r="X123" s="8">
        <f t="shared" si="65"/>
        <v>50</v>
      </c>
      <c r="Y123" s="13">
        <f t="shared" si="66"/>
        <v>137.25</v>
      </c>
      <c r="Z123" s="13">
        <f t="shared" si="67"/>
        <v>7444.4400000000005</v>
      </c>
      <c r="AA123" s="8">
        <v>125</v>
      </c>
      <c r="AB123" s="41">
        <v>55</v>
      </c>
      <c r="AC123" s="19"/>
      <c r="AD123" s="19"/>
    </row>
    <row r="124" spans="2:30" ht="15" hidden="1" customHeight="1">
      <c r="B124" s="14"/>
      <c r="C124" s="50"/>
      <c r="D124" s="45" t="s">
        <v>267</v>
      </c>
      <c r="E124" s="16" t="s">
        <v>4</v>
      </c>
      <c r="F124" s="16" t="s">
        <v>3</v>
      </c>
      <c r="G124" s="18">
        <f>G9</f>
        <v>54.24</v>
      </c>
      <c r="H124" s="17">
        <v>10.81</v>
      </c>
      <c r="I124" s="13">
        <f t="shared" si="51"/>
        <v>586.33440000000007</v>
      </c>
      <c r="J124" s="18">
        <f t="shared" si="52"/>
        <v>15.6745</v>
      </c>
      <c r="K124" s="13">
        <f t="shared" si="53"/>
        <v>850.18488000000002</v>
      </c>
      <c r="L124" s="8">
        <v>45</v>
      </c>
      <c r="M124" s="13">
        <f t="shared" si="54"/>
        <v>15.890700000000002</v>
      </c>
      <c r="N124" s="13">
        <f t="shared" si="55"/>
        <v>861.91156800000022</v>
      </c>
      <c r="O124" s="8">
        <f t="shared" si="56"/>
        <v>47</v>
      </c>
      <c r="P124" s="13">
        <f t="shared" si="57"/>
        <v>15.998800000000001</v>
      </c>
      <c r="Q124" s="13">
        <f t="shared" si="58"/>
        <v>867.77491200000009</v>
      </c>
      <c r="R124" s="8">
        <f t="shared" si="59"/>
        <v>48</v>
      </c>
      <c r="S124" s="13">
        <f t="shared" si="60"/>
        <v>16.1069</v>
      </c>
      <c r="T124" s="13">
        <f t="shared" si="61"/>
        <v>873.63825599999996</v>
      </c>
      <c r="U124" s="8">
        <f t="shared" si="62"/>
        <v>49</v>
      </c>
      <c r="V124" s="13">
        <f t="shared" si="63"/>
        <v>16.215</v>
      </c>
      <c r="W124" s="13">
        <f t="shared" si="64"/>
        <v>879.50160000000005</v>
      </c>
      <c r="X124" s="8">
        <f t="shared" si="65"/>
        <v>50</v>
      </c>
      <c r="Y124" s="13">
        <f t="shared" si="66"/>
        <v>24.322500000000002</v>
      </c>
      <c r="Z124" s="13">
        <f t="shared" si="67"/>
        <v>1319.2524000000001</v>
      </c>
      <c r="AA124" s="8">
        <v>125</v>
      </c>
      <c r="AB124" s="41">
        <v>55</v>
      </c>
      <c r="AC124" s="19"/>
      <c r="AD124" s="19"/>
    </row>
    <row r="125" spans="2:30" ht="15" hidden="1" customHeight="1">
      <c r="B125" s="14"/>
      <c r="C125" s="50"/>
      <c r="D125" s="45" t="s">
        <v>13</v>
      </c>
      <c r="E125" s="16" t="s">
        <v>4</v>
      </c>
      <c r="F125" s="16" t="s">
        <v>3</v>
      </c>
      <c r="G125" s="18">
        <f>G9</f>
        <v>54.24</v>
      </c>
      <c r="H125" s="17">
        <v>144.84</v>
      </c>
      <c r="I125" s="13">
        <f>H125*G125</f>
        <v>7856.1216000000004</v>
      </c>
      <c r="J125" s="18">
        <f>H125*(100+L125)/100</f>
        <v>210.018</v>
      </c>
      <c r="K125" s="13">
        <f>J125*G125</f>
        <v>11391.376320000001</v>
      </c>
      <c r="L125" s="8">
        <v>45</v>
      </c>
      <c r="M125" s="13">
        <f>H125*(100+O125)/100</f>
        <v>212.91479999999999</v>
      </c>
      <c r="N125" s="13">
        <f>M125*G125</f>
        <v>11548.498752</v>
      </c>
      <c r="O125" s="8">
        <f>L125+2</f>
        <v>47</v>
      </c>
      <c r="P125" s="13">
        <f>H125*(100+R125)/100</f>
        <v>214.36320000000001</v>
      </c>
      <c r="Q125" s="13">
        <f>P125*G125</f>
        <v>11627.059968000001</v>
      </c>
      <c r="R125" s="8">
        <f>L125+3</f>
        <v>48</v>
      </c>
      <c r="S125" s="13">
        <f>H125*(100+U125)/100</f>
        <v>215.8116</v>
      </c>
      <c r="T125" s="13">
        <f>S125*G125</f>
        <v>11705.621184</v>
      </c>
      <c r="U125" s="8">
        <f>L125+4</f>
        <v>49</v>
      </c>
      <c r="V125" s="13">
        <f>H125*(100+X125)/100</f>
        <v>217.26</v>
      </c>
      <c r="W125" s="13">
        <f>V125*G125</f>
        <v>11784.1824</v>
      </c>
      <c r="X125" s="8">
        <f>L125+5</f>
        <v>50</v>
      </c>
      <c r="Y125" s="13">
        <f>H125*(100+AA125)/100</f>
        <v>325.89</v>
      </c>
      <c r="Z125" s="13">
        <f>Y125*G125</f>
        <v>17676.2736</v>
      </c>
      <c r="AA125" s="8">
        <v>125</v>
      </c>
      <c r="AB125" s="41">
        <v>55</v>
      </c>
      <c r="AC125" s="19"/>
      <c r="AD125" s="19"/>
    </row>
    <row r="126" spans="2:30" ht="15" customHeight="1">
      <c r="B126" s="33"/>
      <c r="C126" s="51"/>
      <c r="D126" s="26" t="s">
        <v>291</v>
      </c>
      <c r="E126" s="34"/>
      <c r="F126" s="34"/>
      <c r="G126" s="38"/>
      <c r="H126" s="39"/>
      <c r="I126" s="37"/>
      <c r="J126" s="38"/>
      <c r="K126" s="37"/>
      <c r="L126" s="35"/>
      <c r="M126" s="37"/>
      <c r="N126" s="37"/>
      <c r="O126" s="35"/>
      <c r="P126" s="37"/>
      <c r="Q126" s="37"/>
      <c r="R126" s="35"/>
      <c r="S126" s="37"/>
      <c r="T126" s="37"/>
      <c r="U126" s="35"/>
      <c r="V126" s="37"/>
      <c r="W126" s="37"/>
      <c r="X126" s="35"/>
      <c r="Y126" s="37"/>
      <c r="Z126" s="37"/>
      <c r="AA126" s="35"/>
      <c r="AB126" s="35"/>
      <c r="AC126" s="19"/>
      <c r="AD126" s="19"/>
    </row>
    <row r="127" spans="2:30" ht="15" hidden="1" customHeight="1">
      <c r="B127" s="14"/>
      <c r="C127" s="50"/>
      <c r="D127" s="45" t="s">
        <v>228</v>
      </c>
      <c r="E127" s="16" t="s">
        <v>4</v>
      </c>
      <c r="F127" s="16" t="s">
        <v>3</v>
      </c>
      <c r="G127" s="8">
        <f>G9</f>
        <v>54.24</v>
      </c>
      <c r="H127" s="17">
        <v>2.77</v>
      </c>
      <c r="I127" s="13">
        <f t="shared" ref="I127:I141" si="68">H127*G127</f>
        <v>150.2448</v>
      </c>
      <c r="J127" s="18">
        <f t="shared" ref="J127:J141" si="69">H127*(100+L127)/100</f>
        <v>4.0164999999999997</v>
      </c>
      <c r="K127" s="13">
        <f t="shared" ref="K127:K141" si="70">J127*G127</f>
        <v>217.85496000000001</v>
      </c>
      <c r="L127" s="8">
        <v>45</v>
      </c>
      <c r="M127" s="13">
        <f t="shared" ref="M127:M141" si="71">H127*(100+O127)/100</f>
        <v>4.0719000000000003</v>
      </c>
      <c r="N127" s="13">
        <f t="shared" ref="N127:N141" si="72">M127*G127</f>
        <v>220.85985600000004</v>
      </c>
      <c r="O127" s="8">
        <f t="shared" ref="O127:O141" si="73">L127+2</f>
        <v>47</v>
      </c>
      <c r="P127" s="13">
        <f t="shared" ref="P127:P141" si="74">H127*(100+R127)/100</f>
        <v>4.0995999999999997</v>
      </c>
      <c r="Q127" s="13">
        <f t="shared" ref="Q127:Q141" si="75">P127*G127</f>
        <v>222.36230399999999</v>
      </c>
      <c r="R127" s="8">
        <f t="shared" ref="R127:R141" si="76">L127+3</f>
        <v>48</v>
      </c>
      <c r="S127" s="13">
        <f t="shared" ref="S127:S141" si="77">H127*(100+U127)/100</f>
        <v>4.1273</v>
      </c>
      <c r="T127" s="13">
        <f t="shared" ref="T127:T141" si="78">S127*G127</f>
        <v>223.86475200000001</v>
      </c>
      <c r="U127" s="8">
        <f t="shared" ref="U127:U141" si="79">L127+4</f>
        <v>49</v>
      </c>
      <c r="V127" s="13">
        <f t="shared" ref="V127:V141" si="80">H127*(100+X127)/100</f>
        <v>4.1550000000000002</v>
      </c>
      <c r="W127" s="13">
        <f t="shared" ref="W127:W141" si="81">V127*G127</f>
        <v>225.36720000000003</v>
      </c>
      <c r="X127" s="8">
        <f t="shared" ref="X127:X141" si="82">L127+5</f>
        <v>50</v>
      </c>
      <c r="Y127" s="13">
        <f t="shared" ref="Y127:Y141" si="83">H127*(100+AA127)/100</f>
        <v>6.2324999999999999</v>
      </c>
      <c r="Z127" s="13">
        <f t="shared" ref="Z127:Z141" si="84">Y127*G127</f>
        <v>338.05079999999998</v>
      </c>
      <c r="AA127" s="8">
        <v>125</v>
      </c>
      <c r="AB127" s="41">
        <v>55</v>
      </c>
      <c r="AC127" s="19"/>
      <c r="AD127" s="19"/>
    </row>
    <row r="128" spans="2:30" ht="15" hidden="1" customHeight="1">
      <c r="B128" s="14"/>
      <c r="C128" s="50"/>
      <c r="D128" s="45" t="s">
        <v>263</v>
      </c>
      <c r="E128" s="16" t="s">
        <v>4</v>
      </c>
      <c r="F128" s="16" t="s">
        <v>3</v>
      </c>
      <c r="G128" s="8">
        <f>G9</f>
        <v>54.24</v>
      </c>
      <c r="H128" s="17">
        <v>9.3800000000000008</v>
      </c>
      <c r="I128" s="13">
        <f t="shared" si="68"/>
        <v>508.77120000000008</v>
      </c>
      <c r="J128" s="18">
        <f t="shared" si="69"/>
        <v>13.601000000000001</v>
      </c>
      <c r="K128" s="13">
        <f t="shared" si="70"/>
        <v>737.71824000000004</v>
      </c>
      <c r="L128" s="8">
        <v>45</v>
      </c>
      <c r="M128" s="13">
        <f t="shared" si="71"/>
        <v>13.788600000000001</v>
      </c>
      <c r="N128" s="13">
        <f t="shared" si="72"/>
        <v>747.89366400000006</v>
      </c>
      <c r="O128" s="8">
        <f t="shared" si="73"/>
        <v>47</v>
      </c>
      <c r="P128" s="13">
        <f t="shared" si="74"/>
        <v>13.882400000000001</v>
      </c>
      <c r="Q128" s="13">
        <f t="shared" si="75"/>
        <v>752.98137600000007</v>
      </c>
      <c r="R128" s="8">
        <f t="shared" si="76"/>
        <v>48</v>
      </c>
      <c r="S128" s="13">
        <f t="shared" si="77"/>
        <v>13.9762</v>
      </c>
      <c r="T128" s="13">
        <f t="shared" si="78"/>
        <v>758.06908800000008</v>
      </c>
      <c r="U128" s="8">
        <f t="shared" si="79"/>
        <v>49</v>
      </c>
      <c r="V128" s="13">
        <f t="shared" si="80"/>
        <v>14.070000000000002</v>
      </c>
      <c r="W128" s="13">
        <f t="shared" si="81"/>
        <v>763.15680000000009</v>
      </c>
      <c r="X128" s="8">
        <f t="shared" si="82"/>
        <v>50</v>
      </c>
      <c r="Y128" s="13">
        <f t="shared" si="83"/>
        <v>21.105</v>
      </c>
      <c r="Z128" s="13">
        <f t="shared" si="84"/>
        <v>1144.7352000000001</v>
      </c>
      <c r="AA128" s="8">
        <v>125</v>
      </c>
      <c r="AB128" s="41">
        <v>55</v>
      </c>
      <c r="AC128" s="19"/>
      <c r="AD128" s="19"/>
    </row>
    <row r="129" spans="2:30" ht="15" hidden="1" customHeight="1">
      <c r="B129" s="14"/>
      <c r="C129" s="50"/>
      <c r="D129" s="45" t="s">
        <v>264</v>
      </c>
      <c r="E129" s="16" t="s">
        <v>4</v>
      </c>
      <c r="F129" s="16" t="s">
        <v>3</v>
      </c>
      <c r="G129" s="8">
        <f>G9</f>
        <v>54.24</v>
      </c>
      <c r="H129" s="17">
        <v>11.86</v>
      </c>
      <c r="I129" s="13">
        <f t="shared" si="68"/>
        <v>643.28639999999996</v>
      </c>
      <c r="J129" s="18">
        <f t="shared" si="69"/>
        <v>17.196999999999999</v>
      </c>
      <c r="K129" s="13">
        <f t="shared" si="70"/>
        <v>932.76527999999996</v>
      </c>
      <c r="L129" s="8">
        <v>45</v>
      </c>
      <c r="M129" s="13">
        <f t="shared" si="71"/>
        <v>17.434199999999997</v>
      </c>
      <c r="N129" s="13">
        <f t="shared" si="72"/>
        <v>945.63100799999984</v>
      </c>
      <c r="O129" s="8">
        <f t="shared" si="73"/>
        <v>47</v>
      </c>
      <c r="P129" s="13">
        <f t="shared" si="74"/>
        <v>17.552800000000001</v>
      </c>
      <c r="Q129" s="13">
        <f t="shared" si="75"/>
        <v>952.06387200000006</v>
      </c>
      <c r="R129" s="8">
        <f t="shared" si="76"/>
        <v>48</v>
      </c>
      <c r="S129" s="13">
        <f t="shared" si="77"/>
        <v>17.671399999999998</v>
      </c>
      <c r="T129" s="13">
        <f t="shared" si="78"/>
        <v>958.49673599999994</v>
      </c>
      <c r="U129" s="8">
        <f t="shared" si="79"/>
        <v>49</v>
      </c>
      <c r="V129" s="13">
        <f t="shared" si="80"/>
        <v>17.79</v>
      </c>
      <c r="W129" s="13">
        <f t="shared" si="81"/>
        <v>964.92959999999994</v>
      </c>
      <c r="X129" s="8">
        <f t="shared" si="82"/>
        <v>50</v>
      </c>
      <c r="Y129" s="13">
        <f t="shared" si="83"/>
        <v>26.684999999999999</v>
      </c>
      <c r="Z129" s="13">
        <f t="shared" si="84"/>
        <v>1447.3943999999999</v>
      </c>
      <c r="AA129" s="8">
        <v>125</v>
      </c>
      <c r="AB129" s="41">
        <v>55</v>
      </c>
      <c r="AC129" s="19"/>
      <c r="AD129" s="19"/>
    </row>
    <row r="130" spans="2:30" ht="15" hidden="1" customHeight="1">
      <c r="B130" s="14"/>
      <c r="C130" s="50"/>
      <c r="D130" s="45" t="s">
        <v>139</v>
      </c>
      <c r="E130" s="16" t="s">
        <v>4</v>
      </c>
      <c r="F130" s="16" t="s">
        <v>3</v>
      </c>
      <c r="G130" s="8">
        <f>G9</f>
        <v>54.24</v>
      </c>
      <c r="H130" s="21"/>
      <c r="I130" s="13">
        <f t="shared" si="68"/>
        <v>0</v>
      </c>
      <c r="J130" s="18">
        <f t="shared" si="69"/>
        <v>0</v>
      </c>
      <c r="K130" s="13">
        <f t="shared" si="70"/>
        <v>0</v>
      </c>
      <c r="L130" s="8">
        <v>45</v>
      </c>
      <c r="M130" s="13">
        <f t="shared" si="71"/>
        <v>0</v>
      </c>
      <c r="N130" s="13">
        <f t="shared" si="72"/>
        <v>0</v>
      </c>
      <c r="O130" s="8">
        <f t="shared" si="73"/>
        <v>47</v>
      </c>
      <c r="P130" s="13">
        <f t="shared" si="74"/>
        <v>0</v>
      </c>
      <c r="Q130" s="13">
        <f t="shared" si="75"/>
        <v>0</v>
      </c>
      <c r="R130" s="8">
        <f t="shared" si="76"/>
        <v>48</v>
      </c>
      <c r="S130" s="13">
        <f t="shared" si="77"/>
        <v>0</v>
      </c>
      <c r="T130" s="13">
        <f t="shared" si="78"/>
        <v>0</v>
      </c>
      <c r="U130" s="8">
        <f t="shared" si="79"/>
        <v>49</v>
      </c>
      <c r="V130" s="13">
        <f t="shared" si="80"/>
        <v>0</v>
      </c>
      <c r="W130" s="13">
        <f t="shared" si="81"/>
        <v>0</v>
      </c>
      <c r="X130" s="8">
        <f t="shared" si="82"/>
        <v>50</v>
      </c>
      <c r="Y130" s="13">
        <f t="shared" si="83"/>
        <v>0</v>
      </c>
      <c r="Z130" s="13">
        <f t="shared" si="84"/>
        <v>0</v>
      </c>
      <c r="AA130" s="8">
        <v>125</v>
      </c>
      <c r="AB130" s="41">
        <v>55</v>
      </c>
      <c r="AC130" s="19"/>
      <c r="AD130" s="19"/>
    </row>
    <row r="131" spans="2:30" ht="15" customHeight="1">
      <c r="B131" s="14">
        <v>1</v>
      </c>
      <c r="C131" s="50" t="s">
        <v>294</v>
      </c>
      <c r="D131" s="15" t="s">
        <v>140</v>
      </c>
      <c r="E131" s="16" t="s">
        <v>4</v>
      </c>
      <c r="F131" s="16" t="s">
        <v>3</v>
      </c>
      <c r="G131" s="8">
        <f>G9</f>
        <v>54.24</v>
      </c>
      <c r="H131" s="17">
        <v>3.81</v>
      </c>
      <c r="I131" s="13">
        <f t="shared" si="68"/>
        <v>206.65440000000001</v>
      </c>
      <c r="J131" s="18">
        <f t="shared" si="69"/>
        <v>5.5245000000000006</v>
      </c>
      <c r="K131" s="13">
        <f t="shared" si="70"/>
        <v>299.64888000000002</v>
      </c>
      <c r="L131" s="8">
        <v>45</v>
      </c>
      <c r="M131" s="13">
        <f t="shared" si="71"/>
        <v>5.6007000000000007</v>
      </c>
      <c r="N131" s="13">
        <f t="shared" si="72"/>
        <v>303.78196800000006</v>
      </c>
      <c r="O131" s="8">
        <f t="shared" si="73"/>
        <v>47</v>
      </c>
      <c r="P131" s="13">
        <f t="shared" si="74"/>
        <v>5.6387999999999998</v>
      </c>
      <c r="Q131" s="13">
        <f t="shared" si="75"/>
        <v>305.84851200000003</v>
      </c>
      <c r="R131" s="8">
        <f t="shared" si="76"/>
        <v>48</v>
      </c>
      <c r="S131" s="13">
        <f t="shared" si="77"/>
        <v>5.6769000000000007</v>
      </c>
      <c r="T131" s="13">
        <f t="shared" si="78"/>
        <v>307.91505600000005</v>
      </c>
      <c r="U131" s="8">
        <f t="shared" si="79"/>
        <v>49</v>
      </c>
      <c r="V131" s="13">
        <f t="shared" si="80"/>
        <v>5.7149999999999999</v>
      </c>
      <c r="W131" s="13">
        <f t="shared" si="81"/>
        <v>309.98160000000001</v>
      </c>
      <c r="X131" s="8">
        <f t="shared" si="82"/>
        <v>50</v>
      </c>
      <c r="Y131" s="13">
        <f t="shared" si="83"/>
        <v>8.5724999999999998</v>
      </c>
      <c r="Z131" s="13">
        <f t="shared" si="84"/>
        <v>464.97239999999999</v>
      </c>
      <c r="AA131" s="8">
        <v>125</v>
      </c>
      <c r="AB131" s="41">
        <v>55</v>
      </c>
      <c r="AC131" s="19"/>
      <c r="AD131" s="19"/>
    </row>
    <row r="132" spans="2:30" ht="15" customHeight="1">
      <c r="B132" s="14">
        <v>2</v>
      </c>
      <c r="C132" s="50" t="s">
        <v>294</v>
      </c>
      <c r="D132" s="15" t="s">
        <v>141</v>
      </c>
      <c r="E132" s="16" t="s">
        <v>4</v>
      </c>
      <c r="F132" s="16" t="s">
        <v>3</v>
      </c>
      <c r="G132" s="8">
        <f>G9</f>
        <v>54.24</v>
      </c>
      <c r="H132" s="17">
        <v>632.14</v>
      </c>
      <c r="I132" s="13">
        <f t="shared" si="68"/>
        <v>34287.2736</v>
      </c>
      <c r="J132" s="18">
        <f t="shared" si="69"/>
        <v>916.60300000000007</v>
      </c>
      <c r="K132" s="13">
        <f t="shared" si="70"/>
        <v>49716.546720000006</v>
      </c>
      <c r="L132" s="8">
        <v>45</v>
      </c>
      <c r="M132" s="13">
        <f t="shared" si="71"/>
        <v>929.24580000000003</v>
      </c>
      <c r="N132" s="13">
        <f t="shared" si="72"/>
        <v>50402.292192000001</v>
      </c>
      <c r="O132" s="8">
        <f t="shared" si="73"/>
        <v>47</v>
      </c>
      <c r="P132" s="13">
        <f t="shared" si="74"/>
        <v>935.56719999999996</v>
      </c>
      <c r="Q132" s="13">
        <f t="shared" si="75"/>
        <v>50745.164927999998</v>
      </c>
      <c r="R132" s="8">
        <f t="shared" si="76"/>
        <v>48</v>
      </c>
      <c r="S132" s="13">
        <f t="shared" si="77"/>
        <v>941.8886</v>
      </c>
      <c r="T132" s="13">
        <f t="shared" si="78"/>
        <v>51088.037664000003</v>
      </c>
      <c r="U132" s="8">
        <f t="shared" si="79"/>
        <v>49</v>
      </c>
      <c r="V132" s="13">
        <f t="shared" si="80"/>
        <v>948.21</v>
      </c>
      <c r="W132" s="13">
        <f t="shared" si="81"/>
        <v>51430.910400000001</v>
      </c>
      <c r="X132" s="8">
        <f t="shared" si="82"/>
        <v>50</v>
      </c>
      <c r="Y132" s="13">
        <f t="shared" si="83"/>
        <v>1422.3150000000001</v>
      </c>
      <c r="Z132" s="13">
        <f t="shared" si="84"/>
        <v>77146.365600000005</v>
      </c>
      <c r="AA132" s="8">
        <v>125</v>
      </c>
      <c r="AB132" s="41">
        <v>55</v>
      </c>
      <c r="AC132" s="19"/>
      <c r="AD132" s="19"/>
    </row>
    <row r="133" spans="2:30" ht="15" hidden="1" customHeight="1">
      <c r="B133" s="14"/>
      <c r="C133" s="50" t="s">
        <v>294</v>
      </c>
      <c r="D133" s="45" t="s">
        <v>142</v>
      </c>
      <c r="E133" s="16" t="s">
        <v>4</v>
      </c>
      <c r="F133" s="16" t="s">
        <v>3</v>
      </c>
      <c r="G133" s="8">
        <f>G9</f>
        <v>54.24</v>
      </c>
      <c r="H133" s="17">
        <v>62.05</v>
      </c>
      <c r="I133" s="13">
        <f t="shared" si="68"/>
        <v>3365.5920000000001</v>
      </c>
      <c r="J133" s="18">
        <f t="shared" si="69"/>
        <v>89.972499999999997</v>
      </c>
      <c r="K133" s="13">
        <f t="shared" si="70"/>
        <v>4880.1084000000001</v>
      </c>
      <c r="L133" s="8">
        <v>45</v>
      </c>
      <c r="M133" s="13">
        <f t="shared" si="71"/>
        <v>91.21350000000001</v>
      </c>
      <c r="N133" s="13">
        <f t="shared" si="72"/>
        <v>4947.4202400000004</v>
      </c>
      <c r="O133" s="8">
        <f t="shared" si="73"/>
        <v>47</v>
      </c>
      <c r="P133" s="13">
        <f t="shared" si="74"/>
        <v>91.834000000000003</v>
      </c>
      <c r="Q133" s="13">
        <f t="shared" si="75"/>
        <v>4981.0761600000005</v>
      </c>
      <c r="R133" s="8">
        <f t="shared" si="76"/>
        <v>48</v>
      </c>
      <c r="S133" s="13">
        <f t="shared" si="77"/>
        <v>92.454499999999996</v>
      </c>
      <c r="T133" s="13">
        <f t="shared" si="78"/>
        <v>5014.7320799999998</v>
      </c>
      <c r="U133" s="8">
        <f t="shared" si="79"/>
        <v>49</v>
      </c>
      <c r="V133" s="13">
        <f t="shared" si="80"/>
        <v>93.075000000000003</v>
      </c>
      <c r="W133" s="13">
        <f t="shared" si="81"/>
        <v>5048.3879999999999</v>
      </c>
      <c r="X133" s="8">
        <f t="shared" si="82"/>
        <v>50</v>
      </c>
      <c r="Y133" s="13">
        <f t="shared" si="83"/>
        <v>139.61250000000001</v>
      </c>
      <c r="Z133" s="13">
        <f t="shared" si="84"/>
        <v>7572.5820000000012</v>
      </c>
      <c r="AA133" s="8">
        <v>125</v>
      </c>
      <c r="AB133" s="41">
        <v>55</v>
      </c>
      <c r="AC133" s="19"/>
      <c r="AD133" s="19"/>
    </row>
    <row r="134" spans="2:30" ht="15" customHeight="1">
      <c r="B134" s="14">
        <v>3</v>
      </c>
      <c r="C134" s="50" t="s">
        <v>294</v>
      </c>
      <c r="D134" s="15" t="s">
        <v>143</v>
      </c>
      <c r="E134" s="16" t="s">
        <v>4</v>
      </c>
      <c r="F134" s="16" t="s">
        <v>3</v>
      </c>
      <c r="G134" s="8">
        <f>G9</f>
        <v>54.24</v>
      </c>
      <c r="H134" s="17">
        <v>13.75</v>
      </c>
      <c r="I134" s="13">
        <f t="shared" si="68"/>
        <v>745.80000000000007</v>
      </c>
      <c r="J134" s="18">
        <f t="shared" si="69"/>
        <v>19.9375</v>
      </c>
      <c r="K134" s="13">
        <f t="shared" si="70"/>
        <v>1081.4100000000001</v>
      </c>
      <c r="L134" s="8">
        <v>45</v>
      </c>
      <c r="M134" s="13">
        <f t="shared" si="71"/>
        <v>20.212499999999999</v>
      </c>
      <c r="N134" s="13">
        <f t="shared" si="72"/>
        <v>1096.326</v>
      </c>
      <c r="O134" s="8">
        <f t="shared" si="73"/>
        <v>47</v>
      </c>
      <c r="P134" s="13">
        <f t="shared" si="74"/>
        <v>20.350000000000001</v>
      </c>
      <c r="Q134" s="13">
        <f t="shared" si="75"/>
        <v>1103.7840000000001</v>
      </c>
      <c r="R134" s="8">
        <f t="shared" si="76"/>
        <v>48</v>
      </c>
      <c r="S134" s="13">
        <f t="shared" si="77"/>
        <v>20.487500000000001</v>
      </c>
      <c r="T134" s="13">
        <f t="shared" si="78"/>
        <v>1111.2420000000002</v>
      </c>
      <c r="U134" s="8">
        <f t="shared" si="79"/>
        <v>49</v>
      </c>
      <c r="V134" s="13">
        <f t="shared" si="80"/>
        <v>20.625</v>
      </c>
      <c r="W134" s="13">
        <f t="shared" si="81"/>
        <v>1118.7</v>
      </c>
      <c r="X134" s="8">
        <f t="shared" si="82"/>
        <v>50</v>
      </c>
      <c r="Y134" s="13">
        <f t="shared" si="83"/>
        <v>30.9375</v>
      </c>
      <c r="Z134" s="13">
        <f t="shared" si="84"/>
        <v>1678.05</v>
      </c>
      <c r="AA134" s="8">
        <v>125</v>
      </c>
      <c r="AB134" s="41">
        <v>55</v>
      </c>
      <c r="AC134" s="19"/>
      <c r="AD134" s="19"/>
    </row>
    <row r="135" spans="2:30" ht="15" hidden="1" customHeight="1">
      <c r="B135" s="14"/>
      <c r="C135" s="50"/>
      <c r="D135" s="45" t="s">
        <v>144</v>
      </c>
      <c r="E135" s="16" t="s">
        <v>4</v>
      </c>
      <c r="F135" s="16" t="s">
        <v>3</v>
      </c>
      <c r="G135" s="8">
        <f>G9</f>
        <v>54.24</v>
      </c>
      <c r="H135" s="21"/>
      <c r="I135" s="13">
        <f t="shared" si="68"/>
        <v>0</v>
      </c>
      <c r="J135" s="18">
        <f t="shared" si="69"/>
        <v>0</v>
      </c>
      <c r="K135" s="13">
        <f t="shared" si="70"/>
        <v>0</v>
      </c>
      <c r="L135" s="8">
        <v>45</v>
      </c>
      <c r="M135" s="13">
        <f t="shared" si="71"/>
        <v>0</v>
      </c>
      <c r="N135" s="13">
        <f t="shared" si="72"/>
        <v>0</v>
      </c>
      <c r="O135" s="8">
        <f t="shared" si="73"/>
        <v>47</v>
      </c>
      <c r="P135" s="13">
        <f t="shared" si="74"/>
        <v>0</v>
      </c>
      <c r="Q135" s="13">
        <f t="shared" si="75"/>
        <v>0</v>
      </c>
      <c r="R135" s="8">
        <f t="shared" si="76"/>
        <v>48</v>
      </c>
      <c r="S135" s="13">
        <f t="shared" si="77"/>
        <v>0</v>
      </c>
      <c r="T135" s="13">
        <f t="shared" si="78"/>
        <v>0</v>
      </c>
      <c r="U135" s="8">
        <f t="shared" si="79"/>
        <v>49</v>
      </c>
      <c r="V135" s="13">
        <f t="shared" si="80"/>
        <v>0</v>
      </c>
      <c r="W135" s="13">
        <f t="shared" si="81"/>
        <v>0</v>
      </c>
      <c r="X135" s="8">
        <f t="shared" si="82"/>
        <v>50</v>
      </c>
      <c r="Y135" s="13">
        <f t="shared" si="83"/>
        <v>0</v>
      </c>
      <c r="Z135" s="13">
        <f t="shared" si="84"/>
        <v>0</v>
      </c>
      <c r="AA135" s="8">
        <v>125</v>
      </c>
      <c r="AB135" s="41">
        <v>55</v>
      </c>
      <c r="AC135" s="19"/>
      <c r="AD135" s="19"/>
    </row>
    <row r="136" spans="2:30" ht="15" hidden="1" customHeight="1">
      <c r="B136" s="14"/>
      <c r="C136" s="50"/>
      <c r="D136" s="45" t="s">
        <v>145</v>
      </c>
      <c r="E136" s="16" t="s">
        <v>4</v>
      </c>
      <c r="F136" s="16" t="s">
        <v>3</v>
      </c>
      <c r="G136" s="8">
        <f>G9</f>
        <v>54.24</v>
      </c>
      <c r="H136" s="21"/>
      <c r="I136" s="13">
        <f t="shared" si="68"/>
        <v>0</v>
      </c>
      <c r="J136" s="18">
        <f t="shared" si="69"/>
        <v>0</v>
      </c>
      <c r="K136" s="13">
        <f t="shared" si="70"/>
        <v>0</v>
      </c>
      <c r="L136" s="8">
        <v>45</v>
      </c>
      <c r="M136" s="13">
        <f t="shared" si="71"/>
        <v>0</v>
      </c>
      <c r="N136" s="13">
        <f t="shared" si="72"/>
        <v>0</v>
      </c>
      <c r="O136" s="8">
        <f t="shared" si="73"/>
        <v>47</v>
      </c>
      <c r="P136" s="13">
        <f t="shared" si="74"/>
        <v>0</v>
      </c>
      <c r="Q136" s="13">
        <f t="shared" si="75"/>
        <v>0</v>
      </c>
      <c r="R136" s="8">
        <f t="shared" si="76"/>
        <v>48</v>
      </c>
      <c r="S136" s="13">
        <f t="shared" si="77"/>
        <v>0</v>
      </c>
      <c r="T136" s="13">
        <f t="shared" si="78"/>
        <v>0</v>
      </c>
      <c r="U136" s="8">
        <f t="shared" si="79"/>
        <v>49</v>
      </c>
      <c r="V136" s="13">
        <f t="shared" si="80"/>
        <v>0</v>
      </c>
      <c r="W136" s="13">
        <f t="shared" si="81"/>
        <v>0</v>
      </c>
      <c r="X136" s="8">
        <f t="shared" si="82"/>
        <v>50</v>
      </c>
      <c r="Y136" s="13">
        <f t="shared" si="83"/>
        <v>0</v>
      </c>
      <c r="Z136" s="13">
        <f t="shared" si="84"/>
        <v>0</v>
      </c>
      <c r="AA136" s="8">
        <v>125</v>
      </c>
      <c r="AB136" s="41">
        <v>55</v>
      </c>
      <c r="AC136" s="19"/>
      <c r="AD136" s="19"/>
    </row>
    <row r="137" spans="2:30" ht="15" customHeight="1">
      <c r="B137" s="14">
        <v>4</v>
      </c>
      <c r="C137" s="50" t="s">
        <v>295</v>
      </c>
      <c r="D137" s="15" t="s">
        <v>146</v>
      </c>
      <c r="E137" s="16" t="s">
        <v>4</v>
      </c>
      <c r="F137" s="16" t="s">
        <v>3</v>
      </c>
      <c r="G137" s="8">
        <f>G9</f>
        <v>54.24</v>
      </c>
      <c r="H137" s="17">
        <v>7.32</v>
      </c>
      <c r="I137" s="13">
        <f t="shared" si="68"/>
        <v>397.03680000000003</v>
      </c>
      <c r="J137" s="18">
        <f t="shared" si="69"/>
        <v>10.614000000000001</v>
      </c>
      <c r="K137" s="13">
        <f t="shared" si="70"/>
        <v>575.70336000000009</v>
      </c>
      <c r="L137" s="8">
        <v>45</v>
      </c>
      <c r="M137" s="13">
        <f t="shared" si="71"/>
        <v>10.760399999999999</v>
      </c>
      <c r="N137" s="13">
        <f t="shared" si="72"/>
        <v>583.64409599999999</v>
      </c>
      <c r="O137" s="8">
        <f t="shared" si="73"/>
        <v>47</v>
      </c>
      <c r="P137" s="13">
        <f t="shared" si="74"/>
        <v>10.833600000000001</v>
      </c>
      <c r="Q137" s="13">
        <f t="shared" si="75"/>
        <v>587.614464</v>
      </c>
      <c r="R137" s="8">
        <f t="shared" si="76"/>
        <v>48</v>
      </c>
      <c r="S137" s="13">
        <f t="shared" si="77"/>
        <v>10.9068</v>
      </c>
      <c r="T137" s="13">
        <f t="shared" si="78"/>
        <v>591.58483200000001</v>
      </c>
      <c r="U137" s="8">
        <f t="shared" si="79"/>
        <v>49</v>
      </c>
      <c r="V137" s="13">
        <f t="shared" si="80"/>
        <v>10.98</v>
      </c>
      <c r="W137" s="13">
        <f t="shared" si="81"/>
        <v>595.55520000000001</v>
      </c>
      <c r="X137" s="8">
        <f t="shared" si="82"/>
        <v>50</v>
      </c>
      <c r="Y137" s="13">
        <f t="shared" si="83"/>
        <v>16.47</v>
      </c>
      <c r="Z137" s="13">
        <f t="shared" si="84"/>
        <v>893.33280000000002</v>
      </c>
      <c r="AA137" s="8">
        <v>125</v>
      </c>
      <c r="AB137" s="41">
        <v>55</v>
      </c>
      <c r="AC137" s="19"/>
      <c r="AD137" s="19"/>
    </row>
    <row r="138" spans="2:30" ht="15" customHeight="1">
      <c r="B138" s="14">
        <v>5</v>
      </c>
      <c r="C138" s="50" t="s">
        <v>295</v>
      </c>
      <c r="D138" s="15" t="s">
        <v>147</v>
      </c>
      <c r="E138" s="16" t="s">
        <v>4</v>
      </c>
      <c r="F138" s="16" t="s">
        <v>3</v>
      </c>
      <c r="G138" s="8">
        <f>G9</f>
        <v>54.24</v>
      </c>
      <c r="H138" s="22">
        <v>1110.0999999999999</v>
      </c>
      <c r="I138" s="13">
        <f t="shared" si="68"/>
        <v>60211.824000000001</v>
      </c>
      <c r="J138" s="18">
        <f t="shared" si="69"/>
        <v>1609.645</v>
      </c>
      <c r="K138" s="13">
        <f t="shared" si="70"/>
        <v>87307.144800000009</v>
      </c>
      <c r="L138" s="8">
        <v>45</v>
      </c>
      <c r="M138" s="13">
        <f t="shared" si="71"/>
        <v>1631.8469999999998</v>
      </c>
      <c r="N138" s="13">
        <f t="shared" si="72"/>
        <v>88511.381279999987</v>
      </c>
      <c r="O138" s="8">
        <f t="shared" si="73"/>
        <v>47</v>
      </c>
      <c r="P138" s="13">
        <f t="shared" si="74"/>
        <v>1642.9479999999999</v>
      </c>
      <c r="Q138" s="13">
        <f t="shared" si="75"/>
        <v>89113.499519999998</v>
      </c>
      <c r="R138" s="8">
        <f t="shared" si="76"/>
        <v>48</v>
      </c>
      <c r="S138" s="13">
        <f t="shared" si="77"/>
        <v>1654.049</v>
      </c>
      <c r="T138" s="13">
        <f t="shared" si="78"/>
        <v>89715.617760000008</v>
      </c>
      <c r="U138" s="8">
        <f t="shared" si="79"/>
        <v>49</v>
      </c>
      <c r="V138" s="13">
        <f t="shared" si="80"/>
        <v>1665.15</v>
      </c>
      <c r="W138" s="13">
        <f t="shared" si="81"/>
        <v>90317.736000000004</v>
      </c>
      <c r="X138" s="8">
        <f t="shared" si="82"/>
        <v>50</v>
      </c>
      <c r="Y138" s="13">
        <f t="shared" si="83"/>
        <v>2497.7249999999999</v>
      </c>
      <c r="Z138" s="13">
        <f t="shared" si="84"/>
        <v>135476.60399999999</v>
      </c>
      <c r="AA138" s="8">
        <v>125</v>
      </c>
      <c r="AB138" s="41">
        <v>55</v>
      </c>
      <c r="AC138" s="19"/>
      <c r="AD138" s="19"/>
    </row>
    <row r="139" spans="2:30" ht="15" hidden="1" customHeight="1">
      <c r="B139" s="14"/>
      <c r="C139" s="50" t="s">
        <v>295</v>
      </c>
      <c r="D139" s="45" t="s">
        <v>148</v>
      </c>
      <c r="E139" s="16" t="s">
        <v>4</v>
      </c>
      <c r="F139" s="16" t="s">
        <v>3</v>
      </c>
      <c r="G139" s="8">
        <f>G9</f>
        <v>54.24</v>
      </c>
      <c r="H139" s="21"/>
      <c r="I139" s="13">
        <f t="shared" si="68"/>
        <v>0</v>
      </c>
      <c r="J139" s="18">
        <f t="shared" si="69"/>
        <v>0</v>
      </c>
      <c r="K139" s="13">
        <f t="shared" si="70"/>
        <v>0</v>
      </c>
      <c r="L139" s="8">
        <v>45</v>
      </c>
      <c r="M139" s="13">
        <f t="shared" si="71"/>
        <v>0</v>
      </c>
      <c r="N139" s="13">
        <f t="shared" si="72"/>
        <v>0</v>
      </c>
      <c r="O139" s="8">
        <f t="shared" si="73"/>
        <v>47</v>
      </c>
      <c r="P139" s="13">
        <f t="shared" si="74"/>
        <v>0</v>
      </c>
      <c r="Q139" s="13">
        <f t="shared" si="75"/>
        <v>0</v>
      </c>
      <c r="R139" s="8">
        <f t="shared" si="76"/>
        <v>48</v>
      </c>
      <c r="S139" s="13">
        <f t="shared" si="77"/>
        <v>0</v>
      </c>
      <c r="T139" s="13">
        <f t="shared" si="78"/>
        <v>0</v>
      </c>
      <c r="U139" s="8">
        <f t="shared" si="79"/>
        <v>49</v>
      </c>
      <c r="V139" s="13">
        <f t="shared" si="80"/>
        <v>0</v>
      </c>
      <c r="W139" s="13">
        <f t="shared" si="81"/>
        <v>0</v>
      </c>
      <c r="X139" s="8">
        <f t="shared" si="82"/>
        <v>50</v>
      </c>
      <c r="Y139" s="13">
        <f t="shared" si="83"/>
        <v>0</v>
      </c>
      <c r="Z139" s="13">
        <f t="shared" si="84"/>
        <v>0</v>
      </c>
      <c r="AA139" s="8">
        <v>125</v>
      </c>
      <c r="AB139" s="41">
        <v>55</v>
      </c>
      <c r="AC139" s="19"/>
      <c r="AD139" s="19"/>
    </row>
    <row r="140" spans="2:30" ht="15" customHeight="1">
      <c r="B140" s="14">
        <v>6</v>
      </c>
      <c r="C140" s="50" t="s">
        <v>295</v>
      </c>
      <c r="D140" s="15" t="s">
        <v>149</v>
      </c>
      <c r="E140" s="16" t="s">
        <v>4</v>
      </c>
      <c r="F140" s="16" t="s">
        <v>3</v>
      </c>
      <c r="G140" s="8">
        <f>G9</f>
        <v>54.24</v>
      </c>
      <c r="H140" s="17">
        <v>24.24</v>
      </c>
      <c r="I140" s="13">
        <f t="shared" si="68"/>
        <v>1314.7775999999999</v>
      </c>
      <c r="J140" s="18">
        <f t="shared" si="69"/>
        <v>35.147999999999996</v>
      </c>
      <c r="K140" s="13">
        <f t="shared" si="70"/>
        <v>1906.42752</v>
      </c>
      <c r="L140" s="8">
        <v>45</v>
      </c>
      <c r="M140" s="13">
        <f t="shared" si="71"/>
        <v>35.632799999999996</v>
      </c>
      <c r="N140" s="13">
        <f t="shared" si="72"/>
        <v>1932.7230719999998</v>
      </c>
      <c r="O140" s="8">
        <f t="shared" si="73"/>
        <v>47</v>
      </c>
      <c r="P140" s="13">
        <f t="shared" si="74"/>
        <v>35.8752</v>
      </c>
      <c r="Q140" s="13">
        <f t="shared" si="75"/>
        <v>1945.870848</v>
      </c>
      <c r="R140" s="8">
        <f t="shared" si="76"/>
        <v>48</v>
      </c>
      <c r="S140" s="13">
        <f t="shared" si="77"/>
        <v>36.117599999999996</v>
      </c>
      <c r="T140" s="13">
        <f t="shared" si="78"/>
        <v>1959.0186239999998</v>
      </c>
      <c r="U140" s="8">
        <f t="shared" si="79"/>
        <v>49</v>
      </c>
      <c r="V140" s="13">
        <f t="shared" si="80"/>
        <v>36.359999999999992</v>
      </c>
      <c r="W140" s="13">
        <f t="shared" si="81"/>
        <v>1972.1663999999996</v>
      </c>
      <c r="X140" s="8">
        <f t="shared" si="82"/>
        <v>50</v>
      </c>
      <c r="Y140" s="13">
        <f t="shared" si="83"/>
        <v>54.54</v>
      </c>
      <c r="Z140" s="13">
        <f t="shared" si="84"/>
        <v>2958.2496000000001</v>
      </c>
      <c r="AA140" s="8">
        <v>125</v>
      </c>
      <c r="AB140" s="41">
        <v>55</v>
      </c>
      <c r="AC140" s="19"/>
      <c r="AD140" s="19"/>
    </row>
    <row r="141" spans="2:30" ht="15" hidden="1" customHeight="1">
      <c r="B141" s="14"/>
      <c r="C141" s="50"/>
      <c r="D141" s="45" t="s">
        <v>150</v>
      </c>
      <c r="E141" s="16" t="s">
        <v>4</v>
      </c>
      <c r="F141" s="16" t="s">
        <v>3</v>
      </c>
      <c r="G141" s="8">
        <f>G9</f>
        <v>54.24</v>
      </c>
      <c r="H141" s="21"/>
      <c r="I141" s="13">
        <f t="shared" si="68"/>
        <v>0</v>
      </c>
      <c r="J141" s="18">
        <f t="shared" si="69"/>
        <v>0</v>
      </c>
      <c r="K141" s="13">
        <f t="shared" si="70"/>
        <v>0</v>
      </c>
      <c r="L141" s="8">
        <v>45</v>
      </c>
      <c r="M141" s="13">
        <f t="shared" si="71"/>
        <v>0</v>
      </c>
      <c r="N141" s="13">
        <f t="shared" si="72"/>
        <v>0</v>
      </c>
      <c r="O141" s="8">
        <f t="shared" si="73"/>
        <v>47</v>
      </c>
      <c r="P141" s="13">
        <f t="shared" si="74"/>
        <v>0</v>
      </c>
      <c r="Q141" s="13">
        <f t="shared" si="75"/>
        <v>0</v>
      </c>
      <c r="R141" s="8">
        <f t="shared" si="76"/>
        <v>48</v>
      </c>
      <c r="S141" s="13">
        <f t="shared" si="77"/>
        <v>0</v>
      </c>
      <c r="T141" s="13">
        <f t="shared" si="78"/>
        <v>0</v>
      </c>
      <c r="U141" s="8">
        <f t="shared" si="79"/>
        <v>49</v>
      </c>
      <c r="V141" s="13">
        <f t="shared" si="80"/>
        <v>0</v>
      </c>
      <c r="W141" s="13">
        <f t="shared" si="81"/>
        <v>0</v>
      </c>
      <c r="X141" s="8">
        <f t="shared" si="82"/>
        <v>50</v>
      </c>
      <c r="Y141" s="13">
        <f t="shared" si="83"/>
        <v>0</v>
      </c>
      <c r="Z141" s="13">
        <f t="shared" si="84"/>
        <v>0</v>
      </c>
      <c r="AA141" s="8">
        <v>125</v>
      </c>
      <c r="AB141" s="41">
        <v>55</v>
      </c>
      <c r="AC141" s="19"/>
      <c r="AD141" s="19"/>
    </row>
    <row r="142" spans="2:30" ht="15" hidden="1" customHeight="1">
      <c r="B142" s="14"/>
      <c r="C142" s="50"/>
      <c r="D142" s="45" t="s">
        <v>169</v>
      </c>
      <c r="E142" s="16" t="s">
        <v>4</v>
      </c>
      <c r="F142" s="16" t="s">
        <v>3</v>
      </c>
      <c r="G142" s="18">
        <f>G9</f>
        <v>54.24</v>
      </c>
      <c r="H142" s="21"/>
      <c r="I142" s="13">
        <f t="shared" ref="I142:I204" si="85">H142*G142</f>
        <v>0</v>
      </c>
      <c r="J142" s="18">
        <f t="shared" ref="J142:J204" si="86">H142*(100+L142)/100</f>
        <v>0</v>
      </c>
      <c r="K142" s="13">
        <f t="shared" ref="K142:K204" si="87">J142*G142</f>
        <v>0</v>
      </c>
      <c r="L142" s="8">
        <v>45</v>
      </c>
      <c r="M142" s="13">
        <f t="shared" ref="M142:M204" si="88">H142*(100+O142)/100</f>
        <v>0</v>
      </c>
      <c r="N142" s="13">
        <f t="shared" ref="N142:N204" si="89">M142*G142</f>
        <v>0</v>
      </c>
      <c r="O142" s="8">
        <f t="shared" ref="O142:O204" si="90">L142+2</f>
        <v>47</v>
      </c>
      <c r="P142" s="13">
        <f t="shared" ref="P142:P204" si="91">H142*(100+R142)/100</f>
        <v>0</v>
      </c>
      <c r="Q142" s="13">
        <f t="shared" ref="Q142:Q204" si="92">P142*G142</f>
        <v>0</v>
      </c>
      <c r="R142" s="8">
        <f t="shared" ref="R142:R204" si="93">L142+3</f>
        <v>48</v>
      </c>
      <c r="S142" s="13">
        <f t="shared" ref="S142:S204" si="94">H142*(100+U142)/100</f>
        <v>0</v>
      </c>
      <c r="T142" s="13">
        <f t="shared" ref="T142:T204" si="95">S142*G142</f>
        <v>0</v>
      </c>
      <c r="U142" s="8">
        <f t="shared" ref="U142:U204" si="96">L142+4</f>
        <v>49</v>
      </c>
      <c r="V142" s="13">
        <f t="shared" ref="V142:V204" si="97">H142*(100+X142)/100</f>
        <v>0</v>
      </c>
      <c r="W142" s="13">
        <f t="shared" ref="W142:W204" si="98">V142*G142</f>
        <v>0</v>
      </c>
      <c r="X142" s="8">
        <f t="shared" ref="X142:X204" si="99">L142+5</f>
        <v>50</v>
      </c>
      <c r="Y142" s="13">
        <f t="shared" ref="Y142:Y204" si="100">H142*(100+AA142)/100</f>
        <v>0</v>
      </c>
      <c r="Z142" s="13">
        <f t="shared" ref="Z142:Z204" si="101">Y142*G142</f>
        <v>0</v>
      </c>
      <c r="AA142" s="8">
        <v>125</v>
      </c>
      <c r="AB142" s="41">
        <v>55</v>
      </c>
      <c r="AC142" s="19"/>
      <c r="AD142" s="19"/>
    </row>
    <row r="143" spans="2:30" ht="15" hidden="1" customHeight="1">
      <c r="B143" s="14"/>
      <c r="C143" s="50"/>
      <c r="D143" s="45" t="s">
        <v>170</v>
      </c>
      <c r="E143" s="16" t="s">
        <v>4</v>
      </c>
      <c r="F143" s="16" t="s">
        <v>3</v>
      </c>
      <c r="G143" s="18">
        <f>G9</f>
        <v>54.24</v>
      </c>
      <c r="H143" s="21"/>
      <c r="I143" s="13">
        <f t="shared" si="85"/>
        <v>0</v>
      </c>
      <c r="J143" s="18">
        <f t="shared" si="86"/>
        <v>0</v>
      </c>
      <c r="K143" s="13">
        <f t="shared" si="87"/>
        <v>0</v>
      </c>
      <c r="L143" s="8">
        <v>45</v>
      </c>
      <c r="M143" s="13">
        <f t="shared" si="88"/>
        <v>0</v>
      </c>
      <c r="N143" s="13">
        <f t="shared" si="89"/>
        <v>0</v>
      </c>
      <c r="O143" s="8">
        <f t="shared" si="90"/>
        <v>47</v>
      </c>
      <c r="P143" s="13">
        <f t="shared" si="91"/>
        <v>0</v>
      </c>
      <c r="Q143" s="13">
        <f t="shared" si="92"/>
        <v>0</v>
      </c>
      <c r="R143" s="8">
        <f t="shared" si="93"/>
        <v>48</v>
      </c>
      <c r="S143" s="13">
        <f t="shared" si="94"/>
        <v>0</v>
      </c>
      <c r="T143" s="13">
        <f t="shared" si="95"/>
        <v>0</v>
      </c>
      <c r="U143" s="8">
        <f t="shared" si="96"/>
        <v>49</v>
      </c>
      <c r="V143" s="13">
        <f t="shared" si="97"/>
        <v>0</v>
      </c>
      <c r="W143" s="13">
        <f t="shared" si="98"/>
        <v>0</v>
      </c>
      <c r="X143" s="8">
        <f t="shared" si="99"/>
        <v>50</v>
      </c>
      <c r="Y143" s="13">
        <f t="shared" si="100"/>
        <v>0</v>
      </c>
      <c r="Z143" s="13">
        <f t="shared" si="101"/>
        <v>0</v>
      </c>
      <c r="AA143" s="8">
        <v>125</v>
      </c>
      <c r="AB143" s="41">
        <v>55</v>
      </c>
      <c r="AC143" s="19"/>
      <c r="AD143" s="19"/>
    </row>
    <row r="144" spans="2:30" ht="15" hidden="1" customHeight="1">
      <c r="B144" s="14"/>
      <c r="C144" s="50"/>
      <c r="D144" s="45" t="s">
        <v>171</v>
      </c>
      <c r="E144" s="16" t="s">
        <v>4</v>
      </c>
      <c r="F144" s="16" t="s">
        <v>3</v>
      </c>
      <c r="G144" s="18">
        <f>G9</f>
        <v>54.24</v>
      </c>
      <c r="H144" s="21"/>
      <c r="I144" s="13">
        <f t="shared" si="85"/>
        <v>0</v>
      </c>
      <c r="J144" s="18">
        <f t="shared" si="86"/>
        <v>0</v>
      </c>
      <c r="K144" s="13">
        <f t="shared" si="87"/>
        <v>0</v>
      </c>
      <c r="L144" s="8">
        <v>45</v>
      </c>
      <c r="M144" s="13">
        <f t="shared" si="88"/>
        <v>0</v>
      </c>
      <c r="N144" s="13">
        <f t="shared" si="89"/>
        <v>0</v>
      </c>
      <c r="O144" s="8">
        <f t="shared" si="90"/>
        <v>47</v>
      </c>
      <c r="P144" s="13">
        <f t="shared" si="91"/>
        <v>0</v>
      </c>
      <c r="Q144" s="13">
        <f t="shared" si="92"/>
        <v>0</v>
      </c>
      <c r="R144" s="8">
        <f t="shared" si="93"/>
        <v>48</v>
      </c>
      <c r="S144" s="13">
        <f t="shared" si="94"/>
        <v>0</v>
      </c>
      <c r="T144" s="13">
        <f t="shared" si="95"/>
        <v>0</v>
      </c>
      <c r="U144" s="8">
        <f t="shared" si="96"/>
        <v>49</v>
      </c>
      <c r="V144" s="13">
        <f t="shared" si="97"/>
        <v>0</v>
      </c>
      <c r="W144" s="13">
        <f t="shared" si="98"/>
        <v>0</v>
      </c>
      <c r="X144" s="8">
        <f t="shared" si="99"/>
        <v>50</v>
      </c>
      <c r="Y144" s="13">
        <f t="shared" si="100"/>
        <v>0</v>
      </c>
      <c r="Z144" s="13">
        <f t="shared" si="101"/>
        <v>0</v>
      </c>
      <c r="AA144" s="8">
        <v>125</v>
      </c>
      <c r="AB144" s="41">
        <v>55</v>
      </c>
      <c r="AC144" s="19"/>
      <c r="AD144" s="19"/>
    </row>
    <row r="145" spans="2:30" ht="15" hidden="1" customHeight="1">
      <c r="B145" s="14"/>
      <c r="C145" s="50"/>
      <c r="D145" s="45" t="s">
        <v>172</v>
      </c>
      <c r="E145" s="16" t="s">
        <v>4</v>
      </c>
      <c r="F145" s="16" t="s">
        <v>3</v>
      </c>
      <c r="G145" s="18">
        <f>G9</f>
        <v>54.24</v>
      </c>
      <c r="H145" s="21"/>
      <c r="I145" s="13">
        <f t="shared" si="85"/>
        <v>0</v>
      </c>
      <c r="J145" s="18">
        <f t="shared" si="86"/>
        <v>0</v>
      </c>
      <c r="K145" s="13">
        <f t="shared" si="87"/>
        <v>0</v>
      </c>
      <c r="L145" s="8">
        <v>45</v>
      </c>
      <c r="M145" s="13">
        <f t="shared" si="88"/>
        <v>0</v>
      </c>
      <c r="N145" s="13">
        <f t="shared" si="89"/>
        <v>0</v>
      </c>
      <c r="O145" s="8">
        <f t="shared" si="90"/>
        <v>47</v>
      </c>
      <c r="P145" s="13">
        <f t="shared" si="91"/>
        <v>0</v>
      </c>
      <c r="Q145" s="13">
        <f t="shared" si="92"/>
        <v>0</v>
      </c>
      <c r="R145" s="8">
        <f t="shared" si="93"/>
        <v>48</v>
      </c>
      <c r="S145" s="13">
        <f t="shared" si="94"/>
        <v>0</v>
      </c>
      <c r="T145" s="13">
        <f t="shared" si="95"/>
        <v>0</v>
      </c>
      <c r="U145" s="8">
        <f t="shared" si="96"/>
        <v>49</v>
      </c>
      <c r="V145" s="13">
        <f t="shared" si="97"/>
        <v>0</v>
      </c>
      <c r="W145" s="13">
        <f t="shared" si="98"/>
        <v>0</v>
      </c>
      <c r="X145" s="8">
        <f t="shared" si="99"/>
        <v>50</v>
      </c>
      <c r="Y145" s="13">
        <f t="shared" si="100"/>
        <v>0</v>
      </c>
      <c r="Z145" s="13">
        <f t="shared" si="101"/>
        <v>0</v>
      </c>
      <c r="AA145" s="8">
        <v>125</v>
      </c>
      <c r="AB145" s="41">
        <v>55</v>
      </c>
      <c r="AC145" s="19"/>
      <c r="AD145" s="19"/>
    </row>
    <row r="146" spans="2:30" ht="15" hidden="1" customHeight="1">
      <c r="B146" s="14"/>
      <c r="C146" s="50"/>
      <c r="D146" s="45" t="s">
        <v>173</v>
      </c>
      <c r="E146" s="16" t="s">
        <v>4</v>
      </c>
      <c r="F146" s="16" t="s">
        <v>3</v>
      </c>
      <c r="G146" s="18">
        <f>G9</f>
        <v>54.24</v>
      </c>
      <c r="H146" s="21"/>
      <c r="I146" s="13">
        <f t="shared" si="85"/>
        <v>0</v>
      </c>
      <c r="J146" s="18">
        <f t="shared" si="86"/>
        <v>0</v>
      </c>
      <c r="K146" s="13">
        <f t="shared" si="87"/>
        <v>0</v>
      </c>
      <c r="L146" s="8">
        <v>45</v>
      </c>
      <c r="M146" s="13">
        <f t="shared" si="88"/>
        <v>0</v>
      </c>
      <c r="N146" s="13">
        <f t="shared" si="89"/>
        <v>0</v>
      </c>
      <c r="O146" s="8">
        <f t="shared" si="90"/>
        <v>47</v>
      </c>
      <c r="P146" s="13">
        <f t="shared" si="91"/>
        <v>0</v>
      </c>
      <c r="Q146" s="13">
        <f t="shared" si="92"/>
        <v>0</v>
      </c>
      <c r="R146" s="8">
        <f t="shared" si="93"/>
        <v>48</v>
      </c>
      <c r="S146" s="13">
        <f t="shared" si="94"/>
        <v>0</v>
      </c>
      <c r="T146" s="13">
        <f t="shared" si="95"/>
        <v>0</v>
      </c>
      <c r="U146" s="8">
        <f t="shared" si="96"/>
        <v>49</v>
      </c>
      <c r="V146" s="13">
        <f t="shared" si="97"/>
        <v>0</v>
      </c>
      <c r="W146" s="13">
        <f t="shared" si="98"/>
        <v>0</v>
      </c>
      <c r="X146" s="8">
        <f t="shared" si="99"/>
        <v>50</v>
      </c>
      <c r="Y146" s="13">
        <f t="shared" si="100"/>
        <v>0</v>
      </c>
      <c r="Z146" s="13">
        <f t="shared" si="101"/>
        <v>0</v>
      </c>
      <c r="AA146" s="8">
        <v>125</v>
      </c>
      <c r="AB146" s="41">
        <v>55</v>
      </c>
      <c r="AC146" s="19"/>
      <c r="AD146" s="19"/>
    </row>
    <row r="147" spans="2:30" ht="15" hidden="1" customHeight="1">
      <c r="B147" s="14"/>
      <c r="C147" s="50"/>
      <c r="D147" s="45" t="s">
        <v>174</v>
      </c>
      <c r="E147" s="16" t="s">
        <v>4</v>
      </c>
      <c r="F147" s="16" t="s">
        <v>3</v>
      </c>
      <c r="G147" s="18">
        <f>G9</f>
        <v>54.24</v>
      </c>
      <c r="H147" s="21"/>
      <c r="I147" s="13">
        <f t="shared" si="85"/>
        <v>0</v>
      </c>
      <c r="J147" s="18">
        <f t="shared" si="86"/>
        <v>0</v>
      </c>
      <c r="K147" s="13">
        <f t="shared" si="87"/>
        <v>0</v>
      </c>
      <c r="L147" s="8">
        <v>45</v>
      </c>
      <c r="M147" s="13">
        <f t="shared" si="88"/>
        <v>0</v>
      </c>
      <c r="N147" s="13">
        <f t="shared" si="89"/>
        <v>0</v>
      </c>
      <c r="O147" s="8">
        <f t="shared" si="90"/>
        <v>47</v>
      </c>
      <c r="P147" s="13">
        <f t="shared" si="91"/>
        <v>0</v>
      </c>
      <c r="Q147" s="13">
        <f t="shared" si="92"/>
        <v>0</v>
      </c>
      <c r="R147" s="8">
        <f t="shared" si="93"/>
        <v>48</v>
      </c>
      <c r="S147" s="13">
        <f t="shared" si="94"/>
        <v>0</v>
      </c>
      <c r="T147" s="13">
        <f t="shared" si="95"/>
        <v>0</v>
      </c>
      <c r="U147" s="8">
        <f t="shared" si="96"/>
        <v>49</v>
      </c>
      <c r="V147" s="13">
        <f t="shared" si="97"/>
        <v>0</v>
      </c>
      <c r="W147" s="13">
        <f t="shared" si="98"/>
        <v>0</v>
      </c>
      <c r="X147" s="8">
        <f t="shared" si="99"/>
        <v>50</v>
      </c>
      <c r="Y147" s="13">
        <f t="shared" si="100"/>
        <v>0</v>
      </c>
      <c r="Z147" s="13">
        <f t="shared" si="101"/>
        <v>0</v>
      </c>
      <c r="AA147" s="8">
        <v>125</v>
      </c>
      <c r="AB147" s="41">
        <v>55</v>
      </c>
      <c r="AC147" s="19"/>
      <c r="AD147" s="19"/>
    </row>
    <row r="148" spans="2:30" ht="15" customHeight="1">
      <c r="B148" s="14">
        <v>7</v>
      </c>
      <c r="C148" s="50" t="s">
        <v>296</v>
      </c>
      <c r="D148" s="15" t="s">
        <v>175</v>
      </c>
      <c r="E148" s="16" t="s">
        <v>4</v>
      </c>
      <c r="F148" s="16" t="s">
        <v>3</v>
      </c>
      <c r="G148" s="18">
        <f>G9</f>
        <v>54.24</v>
      </c>
      <c r="H148" s="17">
        <v>3.1</v>
      </c>
      <c r="I148" s="13">
        <f t="shared" si="85"/>
        <v>168.14400000000001</v>
      </c>
      <c r="J148" s="18">
        <f t="shared" si="86"/>
        <v>4.4950000000000001</v>
      </c>
      <c r="K148" s="13">
        <f t="shared" si="87"/>
        <v>243.80880000000002</v>
      </c>
      <c r="L148" s="8">
        <v>45</v>
      </c>
      <c r="M148" s="13">
        <f t="shared" si="88"/>
        <v>4.5569999999999995</v>
      </c>
      <c r="N148" s="13">
        <f t="shared" si="89"/>
        <v>247.17167999999998</v>
      </c>
      <c r="O148" s="8">
        <f t="shared" si="90"/>
        <v>47</v>
      </c>
      <c r="P148" s="13">
        <f t="shared" si="91"/>
        <v>4.5880000000000001</v>
      </c>
      <c r="Q148" s="13">
        <f t="shared" si="92"/>
        <v>248.85312000000002</v>
      </c>
      <c r="R148" s="8">
        <f t="shared" si="93"/>
        <v>48</v>
      </c>
      <c r="S148" s="13">
        <f t="shared" si="94"/>
        <v>4.6190000000000007</v>
      </c>
      <c r="T148" s="13">
        <f t="shared" si="95"/>
        <v>250.53456000000006</v>
      </c>
      <c r="U148" s="8">
        <f t="shared" si="96"/>
        <v>49</v>
      </c>
      <c r="V148" s="13">
        <f t="shared" si="97"/>
        <v>4.6500000000000004</v>
      </c>
      <c r="W148" s="13">
        <f t="shared" si="98"/>
        <v>252.21600000000004</v>
      </c>
      <c r="X148" s="8">
        <f t="shared" si="99"/>
        <v>50</v>
      </c>
      <c r="Y148" s="13">
        <f t="shared" si="100"/>
        <v>6.9749999999999996</v>
      </c>
      <c r="Z148" s="13">
        <f t="shared" si="101"/>
        <v>378.32400000000001</v>
      </c>
      <c r="AA148" s="8">
        <v>125</v>
      </c>
      <c r="AB148" s="41">
        <v>55</v>
      </c>
      <c r="AC148" s="19"/>
      <c r="AD148" s="19"/>
    </row>
    <row r="149" spans="2:30" ht="15" customHeight="1">
      <c r="B149" s="14">
        <v>8</v>
      </c>
      <c r="C149" s="50" t="s">
        <v>296</v>
      </c>
      <c r="D149" s="15" t="s">
        <v>176</v>
      </c>
      <c r="E149" s="16" t="s">
        <v>4</v>
      </c>
      <c r="F149" s="16" t="s">
        <v>3</v>
      </c>
      <c r="G149" s="18">
        <f>G9</f>
        <v>54.24</v>
      </c>
      <c r="H149" s="17">
        <v>522.08000000000004</v>
      </c>
      <c r="I149" s="13">
        <f t="shared" si="85"/>
        <v>28317.619200000005</v>
      </c>
      <c r="J149" s="18">
        <f t="shared" si="86"/>
        <v>757.01600000000008</v>
      </c>
      <c r="K149" s="13">
        <f t="shared" si="87"/>
        <v>41060.547840000007</v>
      </c>
      <c r="L149" s="8">
        <v>45</v>
      </c>
      <c r="M149" s="13">
        <f t="shared" si="88"/>
        <v>767.45760000000007</v>
      </c>
      <c r="N149" s="13">
        <f t="shared" si="89"/>
        <v>41626.900224000005</v>
      </c>
      <c r="O149" s="8">
        <f t="shared" si="90"/>
        <v>47</v>
      </c>
      <c r="P149" s="13">
        <f t="shared" si="91"/>
        <v>772.67840000000012</v>
      </c>
      <c r="Q149" s="13">
        <f t="shared" si="92"/>
        <v>41910.076416000011</v>
      </c>
      <c r="R149" s="8">
        <f t="shared" si="93"/>
        <v>48</v>
      </c>
      <c r="S149" s="13">
        <f t="shared" si="94"/>
        <v>777.89920000000018</v>
      </c>
      <c r="T149" s="13">
        <f t="shared" si="95"/>
        <v>42193.25260800001</v>
      </c>
      <c r="U149" s="8">
        <f t="shared" si="96"/>
        <v>49</v>
      </c>
      <c r="V149" s="13">
        <f t="shared" si="97"/>
        <v>783.12</v>
      </c>
      <c r="W149" s="13">
        <f t="shared" si="98"/>
        <v>42476.428800000002</v>
      </c>
      <c r="X149" s="8">
        <f t="shared" si="99"/>
        <v>50</v>
      </c>
      <c r="Y149" s="13">
        <f t="shared" si="100"/>
        <v>1174.68</v>
      </c>
      <c r="Z149" s="13">
        <f t="shared" si="101"/>
        <v>63714.643200000006</v>
      </c>
      <c r="AA149" s="8">
        <v>125</v>
      </c>
      <c r="AB149" s="41">
        <v>55</v>
      </c>
      <c r="AC149" s="19"/>
      <c r="AD149" s="19"/>
    </row>
    <row r="150" spans="2:30" ht="15" hidden="1" customHeight="1">
      <c r="B150" s="14"/>
      <c r="C150" s="50" t="s">
        <v>296</v>
      </c>
      <c r="D150" s="45" t="s">
        <v>177</v>
      </c>
      <c r="E150" s="16" t="s">
        <v>4</v>
      </c>
      <c r="F150" s="16" t="s">
        <v>3</v>
      </c>
      <c r="G150" s="18">
        <f>G9</f>
        <v>54.24</v>
      </c>
      <c r="H150" s="21"/>
      <c r="I150" s="13">
        <f t="shared" si="85"/>
        <v>0</v>
      </c>
      <c r="J150" s="18">
        <f t="shared" si="86"/>
        <v>0</v>
      </c>
      <c r="K150" s="13">
        <f t="shared" si="87"/>
        <v>0</v>
      </c>
      <c r="L150" s="8">
        <v>45</v>
      </c>
      <c r="M150" s="13">
        <f t="shared" si="88"/>
        <v>0</v>
      </c>
      <c r="N150" s="13">
        <f t="shared" si="89"/>
        <v>0</v>
      </c>
      <c r="O150" s="8">
        <f t="shared" si="90"/>
        <v>47</v>
      </c>
      <c r="P150" s="13">
        <f t="shared" si="91"/>
        <v>0</v>
      </c>
      <c r="Q150" s="13">
        <f t="shared" si="92"/>
        <v>0</v>
      </c>
      <c r="R150" s="8">
        <f t="shared" si="93"/>
        <v>48</v>
      </c>
      <c r="S150" s="13">
        <f t="shared" si="94"/>
        <v>0</v>
      </c>
      <c r="T150" s="13">
        <f t="shared" si="95"/>
        <v>0</v>
      </c>
      <c r="U150" s="8">
        <f t="shared" si="96"/>
        <v>49</v>
      </c>
      <c r="V150" s="13">
        <f t="shared" si="97"/>
        <v>0</v>
      </c>
      <c r="W150" s="13">
        <f t="shared" si="98"/>
        <v>0</v>
      </c>
      <c r="X150" s="8">
        <f t="shared" si="99"/>
        <v>50</v>
      </c>
      <c r="Y150" s="13">
        <f t="shared" si="100"/>
        <v>0</v>
      </c>
      <c r="Z150" s="13">
        <f t="shared" si="101"/>
        <v>0</v>
      </c>
      <c r="AA150" s="8">
        <v>125</v>
      </c>
      <c r="AB150" s="41">
        <v>55</v>
      </c>
      <c r="AC150" s="19"/>
      <c r="AD150" s="19"/>
    </row>
    <row r="151" spans="2:30" ht="15" customHeight="1">
      <c r="B151" s="14">
        <v>9</v>
      </c>
      <c r="C151" s="50" t="s">
        <v>296</v>
      </c>
      <c r="D151" s="15" t="s">
        <v>178</v>
      </c>
      <c r="E151" s="16" t="s">
        <v>4</v>
      </c>
      <c r="F151" s="16" t="s">
        <v>3</v>
      </c>
      <c r="G151" s="18">
        <f>G9</f>
        <v>54.24</v>
      </c>
      <c r="H151" s="17">
        <v>10.039999999999999</v>
      </c>
      <c r="I151" s="13">
        <f t="shared" si="85"/>
        <v>544.56959999999992</v>
      </c>
      <c r="J151" s="18">
        <f t="shared" si="86"/>
        <v>14.558</v>
      </c>
      <c r="K151" s="13">
        <f t="shared" si="87"/>
        <v>789.62592000000006</v>
      </c>
      <c r="L151" s="8">
        <v>45</v>
      </c>
      <c r="M151" s="13">
        <f t="shared" si="88"/>
        <v>14.758799999999999</v>
      </c>
      <c r="N151" s="13">
        <f t="shared" si="89"/>
        <v>800.51731199999995</v>
      </c>
      <c r="O151" s="8">
        <f t="shared" si="90"/>
        <v>47</v>
      </c>
      <c r="P151" s="13">
        <f t="shared" si="91"/>
        <v>14.859199999999998</v>
      </c>
      <c r="Q151" s="13">
        <f t="shared" si="92"/>
        <v>805.96300799999995</v>
      </c>
      <c r="R151" s="8">
        <f t="shared" si="93"/>
        <v>48</v>
      </c>
      <c r="S151" s="13">
        <f t="shared" si="94"/>
        <v>14.959599999999998</v>
      </c>
      <c r="T151" s="13">
        <f t="shared" si="95"/>
        <v>811.40870399999994</v>
      </c>
      <c r="U151" s="8">
        <f t="shared" si="96"/>
        <v>49</v>
      </c>
      <c r="V151" s="13">
        <f t="shared" si="97"/>
        <v>15.059999999999997</v>
      </c>
      <c r="W151" s="13">
        <f t="shared" si="98"/>
        <v>816.85439999999983</v>
      </c>
      <c r="X151" s="8">
        <f t="shared" si="99"/>
        <v>50</v>
      </c>
      <c r="Y151" s="13">
        <f t="shared" si="100"/>
        <v>22.59</v>
      </c>
      <c r="Z151" s="13">
        <f t="shared" si="101"/>
        <v>1225.2816</v>
      </c>
      <c r="AA151" s="8">
        <v>125</v>
      </c>
      <c r="AB151" s="41">
        <v>55</v>
      </c>
      <c r="AC151" s="19"/>
      <c r="AD151" s="19"/>
    </row>
    <row r="152" spans="2:30" ht="15" hidden="1" customHeight="1">
      <c r="B152" s="14"/>
      <c r="C152" s="50"/>
      <c r="D152" s="45" t="s">
        <v>179</v>
      </c>
      <c r="E152" s="16" t="s">
        <v>4</v>
      </c>
      <c r="F152" s="16" t="s">
        <v>3</v>
      </c>
      <c r="G152" s="18">
        <f>G9</f>
        <v>54.24</v>
      </c>
      <c r="H152" s="21"/>
      <c r="I152" s="13">
        <f t="shared" si="85"/>
        <v>0</v>
      </c>
      <c r="J152" s="18">
        <f t="shared" si="86"/>
        <v>0</v>
      </c>
      <c r="K152" s="13">
        <f t="shared" si="87"/>
        <v>0</v>
      </c>
      <c r="L152" s="8">
        <v>45</v>
      </c>
      <c r="M152" s="13">
        <f t="shared" si="88"/>
        <v>0</v>
      </c>
      <c r="N152" s="13">
        <f t="shared" si="89"/>
        <v>0</v>
      </c>
      <c r="O152" s="8">
        <f t="shared" si="90"/>
        <v>47</v>
      </c>
      <c r="P152" s="13">
        <f t="shared" si="91"/>
        <v>0</v>
      </c>
      <c r="Q152" s="13">
        <f t="shared" si="92"/>
        <v>0</v>
      </c>
      <c r="R152" s="8">
        <f t="shared" si="93"/>
        <v>48</v>
      </c>
      <c r="S152" s="13">
        <f t="shared" si="94"/>
        <v>0</v>
      </c>
      <c r="T152" s="13">
        <f t="shared" si="95"/>
        <v>0</v>
      </c>
      <c r="U152" s="8">
        <f t="shared" si="96"/>
        <v>49</v>
      </c>
      <c r="V152" s="13">
        <f t="shared" si="97"/>
        <v>0</v>
      </c>
      <c r="W152" s="13">
        <f t="shared" si="98"/>
        <v>0</v>
      </c>
      <c r="X152" s="8">
        <f t="shared" si="99"/>
        <v>50</v>
      </c>
      <c r="Y152" s="13">
        <f t="shared" si="100"/>
        <v>0</v>
      </c>
      <c r="Z152" s="13">
        <f t="shared" si="101"/>
        <v>0</v>
      </c>
      <c r="AA152" s="8">
        <v>125</v>
      </c>
      <c r="AB152" s="41">
        <v>55</v>
      </c>
      <c r="AC152" s="19"/>
      <c r="AD152" s="19"/>
    </row>
    <row r="153" spans="2:30" ht="15" customHeight="1">
      <c r="B153" s="14">
        <v>10</v>
      </c>
      <c r="C153" s="50" t="s">
        <v>296</v>
      </c>
      <c r="D153" s="15" t="s">
        <v>230</v>
      </c>
      <c r="E153" s="16" t="s">
        <v>4</v>
      </c>
      <c r="F153" s="16" t="s">
        <v>3</v>
      </c>
      <c r="G153" s="18">
        <f>G9</f>
        <v>54.24</v>
      </c>
      <c r="H153" s="17">
        <v>3.23</v>
      </c>
      <c r="I153" s="13">
        <f t="shared" si="85"/>
        <v>175.1952</v>
      </c>
      <c r="J153" s="18">
        <f t="shared" si="86"/>
        <v>4.6835000000000004</v>
      </c>
      <c r="K153" s="13">
        <f t="shared" si="87"/>
        <v>254.03304000000003</v>
      </c>
      <c r="L153" s="8">
        <v>45</v>
      </c>
      <c r="M153" s="13">
        <f t="shared" si="88"/>
        <v>4.7481</v>
      </c>
      <c r="N153" s="13">
        <f t="shared" si="89"/>
        <v>257.53694400000001</v>
      </c>
      <c r="O153" s="8">
        <f t="shared" si="90"/>
        <v>47</v>
      </c>
      <c r="P153" s="13">
        <f t="shared" si="91"/>
        <v>4.7804000000000002</v>
      </c>
      <c r="Q153" s="13">
        <f t="shared" si="92"/>
        <v>259.28889600000002</v>
      </c>
      <c r="R153" s="8">
        <f t="shared" si="93"/>
        <v>48</v>
      </c>
      <c r="S153" s="13">
        <f t="shared" si="94"/>
        <v>4.8126999999999995</v>
      </c>
      <c r="T153" s="13">
        <f t="shared" si="95"/>
        <v>261.04084799999998</v>
      </c>
      <c r="U153" s="8">
        <f t="shared" si="96"/>
        <v>49</v>
      </c>
      <c r="V153" s="13">
        <f t="shared" si="97"/>
        <v>4.8449999999999998</v>
      </c>
      <c r="W153" s="13">
        <f t="shared" si="98"/>
        <v>262.7928</v>
      </c>
      <c r="X153" s="8">
        <f t="shared" si="99"/>
        <v>50</v>
      </c>
      <c r="Y153" s="13">
        <f t="shared" si="100"/>
        <v>7.2675000000000001</v>
      </c>
      <c r="Z153" s="13">
        <f t="shared" si="101"/>
        <v>394.18920000000003</v>
      </c>
      <c r="AA153" s="8">
        <v>125</v>
      </c>
      <c r="AB153" s="41">
        <v>55</v>
      </c>
      <c r="AC153" s="19"/>
      <c r="AD153" s="19"/>
    </row>
    <row r="154" spans="2:30" ht="15" customHeight="1">
      <c r="B154" s="14">
        <v>11</v>
      </c>
      <c r="C154" s="50" t="s">
        <v>296</v>
      </c>
      <c r="D154" s="15" t="s">
        <v>231</v>
      </c>
      <c r="E154" s="16" t="s">
        <v>4</v>
      </c>
      <c r="F154" s="16" t="s">
        <v>3</v>
      </c>
      <c r="G154" s="18">
        <f>G9</f>
        <v>54.24</v>
      </c>
      <c r="H154" s="17">
        <v>509.69</v>
      </c>
      <c r="I154" s="13">
        <f t="shared" si="85"/>
        <v>27645.585600000002</v>
      </c>
      <c r="J154" s="18">
        <f t="shared" si="86"/>
        <v>739.05050000000006</v>
      </c>
      <c r="K154" s="13">
        <f t="shared" si="87"/>
        <v>40086.099120000006</v>
      </c>
      <c r="L154" s="8">
        <v>45</v>
      </c>
      <c r="M154" s="13">
        <f t="shared" si="88"/>
        <v>749.24429999999995</v>
      </c>
      <c r="N154" s="13">
        <f t="shared" si="89"/>
        <v>40639.010832</v>
      </c>
      <c r="O154" s="8">
        <f t="shared" si="90"/>
        <v>47</v>
      </c>
      <c r="P154" s="13">
        <f t="shared" si="91"/>
        <v>754.34119999999996</v>
      </c>
      <c r="Q154" s="13">
        <f t="shared" si="92"/>
        <v>40915.466688</v>
      </c>
      <c r="R154" s="8">
        <f t="shared" si="93"/>
        <v>48</v>
      </c>
      <c r="S154" s="13">
        <f t="shared" si="94"/>
        <v>759.43809999999996</v>
      </c>
      <c r="T154" s="13">
        <f t="shared" si="95"/>
        <v>41191.922544000001</v>
      </c>
      <c r="U154" s="8">
        <f t="shared" si="96"/>
        <v>49</v>
      </c>
      <c r="V154" s="13">
        <f t="shared" si="97"/>
        <v>764.53499999999997</v>
      </c>
      <c r="W154" s="13">
        <f t="shared" si="98"/>
        <v>41468.378400000001</v>
      </c>
      <c r="X154" s="8">
        <f t="shared" si="99"/>
        <v>50</v>
      </c>
      <c r="Y154" s="13">
        <f t="shared" si="100"/>
        <v>1146.8025</v>
      </c>
      <c r="Z154" s="13">
        <f t="shared" si="101"/>
        <v>62202.567600000002</v>
      </c>
      <c r="AA154" s="8">
        <v>125</v>
      </c>
      <c r="AB154" s="41">
        <v>55</v>
      </c>
      <c r="AC154" s="19"/>
      <c r="AD154" s="19"/>
    </row>
    <row r="155" spans="2:30" ht="15" hidden="1" customHeight="1">
      <c r="B155" s="14"/>
      <c r="C155" s="50" t="s">
        <v>296</v>
      </c>
      <c r="D155" s="45" t="s">
        <v>283</v>
      </c>
      <c r="E155" s="16" t="s">
        <v>4</v>
      </c>
      <c r="F155" s="16" t="s">
        <v>3</v>
      </c>
      <c r="G155" s="18">
        <f>G9</f>
        <v>54.24</v>
      </c>
      <c r="H155" s="21"/>
      <c r="I155" s="13">
        <f t="shared" si="85"/>
        <v>0</v>
      </c>
      <c r="J155" s="18">
        <f t="shared" si="86"/>
        <v>0</v>
      </c>
      <c r="K155" s="13">
        <f t="shared" si="87"/>
        <v>0</v>
      </c>
      <c r="L155" s="8">
        <v>45</v>
      </c>
      <c r="M155" s="13">
        <f t="shared" si="88"/>
        <v>0</v>
      </c>
      <c r="N155" s="13">
        <f t="shared" si="89"/>
        <v>0</v>
      </c>
      <c r="O155" s="8">
        <f t="shared" si="90"/>
        <v>47</v>
      </c>
      <c r="P155" s="13">
        <f t="shared" si="91"/>
        <v>0</v>
      </c>
      <c r="Q155" s="13">
        <f t="shared" si="92"/>
        <v>0</v>
      </c>
      <c r="R155" s="8">
        <f t="shared" si="93"/>
        <v>48</v>
      </c>
      <c r="S155" s="13">
        <f t="shared" si="94"/>
        <v>0</v>
      </c>
      <c r="T155" s="13">
        <f t="shared" si="95"/>
        <v>0</v>
      </c>
      <c r="U155" s="8">
        <f t="shared" si="96"/>
        <v>49</v>
      </c>
      <c r="V155" s="13">
        <f t="shared" si="97"/>
        <v>0</v>
      </c>
      <c r="W155" s="13">
        <f t="shared" si="98"/>
        <v>0</v>
      </c>
      <c r="X155" s="8">
        <f t="shared" si="99"/>
        <v>50</v>
      </c>
      <c r="Y155" s="13">
        <f t="shared" si="100"/>
        <v>0</v>
      </c>
      <c r="Z155" s="13">
        <f t="shared" si="101"/>
        <v>0</v>
      </c>
      <c r="AA155" s="8">
        <v>125</v>
      </c>
      <c r="AB155" s="41">
        <v>55</v>
      </c>
      <c r="AC155" s="19"/>
      <c r="AD155" s="19"/>
    </row>
    <row r="156" spans="2:30" ht="15" customHeight="1">
      <c r="B156" s="14">
        <v>12</v>
      </c>
      <c r="C156" s="50" t="s">
        <v>296</v>
      </c>
      <c r="D156" s="15" t="s">
        <v>232</v>
      </c>
      <c r="E156" s="16" t="s">
        <v>4</v>
      </c>
      <c r="F156" s="16" t="s">
        <v>3</v>
      </c>
      <c r="G156" s="18">
        <f>G9</f>
        <v>54.24</v>
      </c>
      <c r="H156" s="17">
        <v>11.26</v>
      </c>
      <c r="I156" s="13">
        <f t="shared" si="85"/>
        <v>610.74239999999998</v>
      </c>
      <c r="J156" s="18">
        <f t="shared" si="86"/>
        <v>16.327000000000002</v>
      </c>
      <c r="K156" s="13">
        <f t="shared" si="87"/>
        <v>885.57648000000017</v>
      </c>
      <c r="L156" s="8">
        <v>45</v>
      </c>
      <c r="M156" s="13">
        <f t="shared" si="88"/>
        <v>16.552199999999999</v>
      </c>
      <c r="N156" s="13">
        <f t="shared" si="89"/>
        <v>897.79132800000002</v>
      </c>
      <c r="O156" s="8">
        <f t="shared" si="90"/>
        <v>47</v>
      </c>
      <c r="P156" s="13">
        <f t="shared" si="91"/>
        <v>16.6648</v>
      </c>
      <c r="Q156" s="13">
        <f t="shared" si="92"/>
        <v>903.89875200000006</v>
      </c>
      <c r="R156" s="8">
        <f t="shared" si="93"/>
        <v>48</v>
      </c>
      <c r="S156" s="13">
        <f t="shared" si="94"/>
        <v>16.7774</v>
      </c>
      <c r="T156" s="13">
        <f t="shared" si="95"/>
        <v>910.00617599999998</v>
      </c>
      <c r="U156" s="8">
        <f t="shared" si="96"/>
        <v>49</v>
      </c>
      <c r="V156" s="13">
        <f t="shared" si="97"/>
        <v>16.89</v>
      </c>
      <c r="W156" s="13">
        <f t="shared" si="98"/>
        <v>916.11360000000002</v>
      </c>
      <c r="X156" s="8">
        <f t="shared" si="99"/>
        <v>50</v>
      </c>
      <c r="Y156" s="13">
        <f t="shared" si="100"/>
        <v>25.335000000000001</v>
      </c>
      <c r="Z156" s="13">
        <f t="shared" si="101"/>
        <v>1374.1704000000002</v>
      </c>
      <c r="AA156" s="8">
        <v>125</v>
      </c>
      <c r="AB156" s="41">
        <v>55</v>
      </c>
      <c r="AC156" s="19"/>
      <c r="AD156" s="19"/>
    </row>
    <row r="157" spans="2:30" ht="15" hidden="1" customHeight="1">
      <c r="B157" s="14"/>
      <c r="C157" s="50" t="s">
        <v>296</v>
      </c>
      <c r="D157" s="45" t="s">
        <v>284</v>
      </c>
      <c r="E157" s="16" t="s">
        <v>4</v>
      </c>
      <c r="F157" s="16" t="s">
        <v>3</v>
      </c>
      <c r="G157" s="18">
        <f>G9</f>
        <v>54.24</v>
      </c>
      <c r="H157" s="21"/>
      <c r="I157" s="13">
        <f t="shared" si="85"/>
        <v>0</v>
      </c>
      <c r="J157" s="18">
        <f t="shared" si="86"/>
        <v>0</v>
      </c>
      <c r="K157" s="13">
        <f t="shared" si="87"/>
        <v>0</v>
      </c>
      <c r="L157" s="8">
        <v>45</v>
      </c>
      <c r="M157" s="13">
        <f t="shared" si="88"/>
        <v>0</v>
      </c>
      <c r="N157" s="13">
        <f t="shared" si="89"/>
        <v>0</v>
      </c>
      <c r="O157" s="8">
        <f t="shared" si="90"/>
        <v>47</v>
      </c>
      <c r="P157" s="13">
        <f t="shared" si="91"/>
        <v>0</v>
      </c>
      <c r="Q157" s="13">
        <f t="shared" si="92"/>
        <v>0</v>
      </c>
      <c r="R157" s="8">
        <f t="shared" si="93"/>
        <v>48</v>
      </c>
      <c r="S157" s="13">
        <f t="shared" si="94"/>
        <v>0</v>
      </c>
      <c r="T157" s="13">
        <f t="shared" si="95"/>
        <v>0</v>
      </c>
      <c r="U157" s="8">
        <f t="shared" si="96"/>
        <v>49</v>
      </c>
      <c r="V157" s="13">
        <f t="shared" si="97"/>
        <v>0</v>
      </c>
      <c r="W157" s="13">
        <f t="shared" si="98"/>
        <v>0</v>
      </c>
      <c r="X157" s="8">
        <f t="shared" si="99"/>
        <v>50</v>
      </c>
      <c r="Y157" s="13">
        <f t="shared" si="100"/>
        <v>0</v>
      </c>
      <c r="Z157" s="13">
        <f t="shared" si="101"/>
        <v>0</v>
      </c>
      <c r="AA157" s="8">
        <v>125</v>
      </c>
      <c r="AB157" s="41">
        <v>55</v>
      </c>
      <c r="AC157" s="19"/>
      <c r="AD157" s="19"/>
    </row>
    <row r="158" spans="2:30" ht="15" hidden="1" customHeight="1">
      <c r="B158" s="14"/>
      <c r="C158" s="50" t="s">
        <v>296</v>
      </c>
      <c r="D158" s="45" t="s">
        <v>12</v>
      </c>
      <c r="E158" s="16" t="s">
        <v>4</v>
      </c>
      <c r="F158" s="16" t="s">
        <v>3</v>
      </c>
      <c r="G158" s="18">
        <f>G9</f>
        <v>54.24</v>
      </c>
      <c r="H158" s="17">
        <v>2.58</v>
      </c>
      <c r="I158" s="13">
        <f t="shared" si="85"/>
        <v>139.9392</v>
      </c>
      <c r="J158" s="18">
        <f t="shared" si="86"/>
        <v>3.7410000000000001</v>
      </c>
      <c r="K158" s="13">
        <f t="shared" si="87"/>
        <v>202.91184000000001</v>
      </c>
      <c r="L158" s="8">
        <v>45</v>
      </c>
      <c r="M158" s="13">
        <f t="shared" si="88"/>
        <v>3.7925999999999997</v>
      </c>
      <c r="N158" s="13">
        <f t="shared" si="89"/>
        <v>205.710624</v>
      </c>
      <c r="O158" s="8">
        <f t="shared" si="90"/>
        <v>47</v>
      </c>
      <c r="P158" s="13">
        <f t="shared" si="91"/>
        <v>3.8184000000000005</v>
      </c>
      <c r="Q158" s="13">
        <f t="shared" si="92"/>
        <v>207.11001600000003</v>
      </c>
      <c r="R158" s="8">
        <f t="shared" si="93"/>
        <v>48</v>
      </c>
      <c r="S158" s="13">
        <f t="shared" si="94"/>
        <v>3.8442000000000003</v>
      </c>
      <c r="T158" s="13">
        <f t="shared" si="95"/>
        <v>208.50940800000004</v>
      </c>
      <c r="U158" s="8">
        <f t="shared" si="96"/>
        <v>49</v>
      </c>
      <c r="V158" s="13">
        <f t="shared" si="97"/>
        <v>3.87</v>
      </c>
      <c r="W158" s="13">
        <f t="shared" si="98"/>
        <v>209.90880000000001</v>
      </c>
      <c r="X158" s="8">
        <f t="shared" si="99"/>
        <v>50</v>
      </c>
      <c r="Y158" s="13">
        <f t="shared" si="100"/>
        <v>5.8049999999999997</v>
      </c>
      <c r="Z158" s="13">
        <f t="shared" si="101"/>
        <v>314.86320000000001</v>
      </c>
      <c r="AA158" s="8">
        <v>125</v>
      </c>
      <c r="AB158" s="41">
        <v>55</v>
      </c>
      <c r="AC158" s="19"/>
      <c r="AD158" s="19"/>
    </row>
    <row r="159" spans="2:30" ht="15" hidden="1" customHeight="1">
      <c r="B159" s="14"/>
      <c r="C159" s="50"/>
      <c r="D159" s="45" t="s">
        <v>51</v>
      </c>
      <c r="E159" s="16" t="s">
        <v>4</v>
      </c>
      <c r="F159" s="16" t="s">
        <v>3</v>
      </c>
      <c r="G159" s="18">
        <f>G9</f>
        <v>54.24</v>
      </c>
      <c r="H159" s="17">
        <v>398</v>
      </c>
      <c r="I159" s="13">
        <f t="shared" si="85"/>
        <v>21587.52</v>
      </c>
      <c r="J159" s="18">
        <f t="shared" si="86"/>
        <v>577.1</v>
      </c>
      <c r="K159" s="13">
        <f t="shared" si="87"/>
        <v>31301.904000000002</v>
      </c>
      <c r="L159" s="8">
        <v>45</v>
      </c>
      <c r="M159" s="13">
        <f t="shared" si="88"/>
        <v>585.05999999999995</v>
      </c>
      <c r="N159" s="13">
        <f t="shared" si="89"/>
        <v>31733.654399999999</v>
      </c>
      <c r="O159" s="8">
        <f t="shared" si="90"/>
        <v>47</v>
      </c>
      <c r="P159" s="13">
        <f t="shared" si="91"/>
        <v>589.04</v>
      </c>
      <c r="Q159" s="13">
        <f t="shared" si="92"/>
        <v>31949.529599999998</v>
      </c>
      <c r="R159" s="8">
        <f t="shared" si="93"/>
        <v>48</v>
      </c>
      <c r="S159" s="13">
        <f t="shared" si="94"/>
        <v>593.02</v>
      </c>
      <c r="T159" s="13">
        <f t="shared" si="95"/>
        <v>32165.4048</v>
      </c>
      <c r="U159" s="8">
        <f t="shared" si="96"/>
        <v>49</v>
      </c>
      <c r="V159" s="13">
        <f t="shared" si="97"/>
        <v>597</v>
      </c>
      <c r="W159" s="13">
        <f t="shared" si="98"/>
        <v>32381.280000000002</v>
      </c>
      <c r="X159" s="8">
        <f t="shared" si="99"/>
        <v>50</v>
      </c>
      <c r="Y159" s="13">
        <f t="shared" si="100"/>
        <v>895.5</v>
      </c>
      <c r="Z159" s="13">
        <f t="shared" si="101"/>
        <v>48571.92</v>
      </c>
      <c r="AA159" s="8">
        <v>125</v>
      </c>
      <c r="AB159" s="41">
        <v>55</v>
      </c>
      <c r="AC159" s="19"/>
      <c r="AD159" s="19"/>
    </row>
    <row r="160" spans="2:30" ht="15" hidden="1" customHeight="1">
      <c r="B160" s="14"/>
      <c r="C160" s="50"/>
      <c r="D160" s="45" t="s">
        <v>52</v>
      </c>
      <c r="E160" s="16" t="s">
        <v>4</v>
      </c>
      <c r="F160" s="16" t="s">
        <v>3</v>
      </c>
      <c r="G160" s="18">
        <f>G9</f>
        <v>54.24</v>
      </c>
      <c r="H160" s="17">
        <v>40.49</v>
      </c>
      <c r="I160" s="13">
        <f t="shared" si="85"/>
        <v>2196.1776</v>
      </c>
      <c r="J160" s="18">
        <f t="shared" si="86"/>
        <v>58.710500000000003</v>
      </c>
      <c r="K160" s="13">
        <f t="shared" si="87"/>
        <v>3184.4575200000004</v>
      </c>
      <c r="L160" s="8">
        <v>45</v>
      </c>
      <c r="M160" s="13">
        <f t="shared" si="88"/>
        <v>59.520300000000006</v>
      </c>
      <c r="N160" s="13">
        <f t="shared" si="89"/>
        <v>3228.3810720000006</v>
      </c>
      <c r="O160" s="8">
        <f t="shared" si="90"/>
        <v>47</v>
      </c>
      <c r="P160" s="13">
        <f t="shared" si="91"/>
        <v>59.925200000000004</v>
      </c>
      <c r="Q160" s="13">
        <f t="shared" si="92"/>
        <v>3250.3428480000002</v>
      </c>
      <c r="R160" s="8">
        <f t="shared" si="93"/>
        <v>48</v>
      </c>
      <c r="S160" s="13">
        <f t="shared" si="94"/>
        <v>60.330100000000002</v>
      </c>
      <c r="T160" s="13">
        <f t="shared" si="95"/>
        <v>3272.3046240000003</v>
      </c>
      <c r="U160" s="8">
        <f t="shared" si="96"/>
        <v>49</v>
      </c>
      <c r="V160" s="13">
        <f t="shared" si="97"/>
        <v>60.734999999999999</v>
      </c>
      <c r="W160" s="13">
        <f t="shared" si="98"/>
        <v>3294.2664</v>
      </c>
      <c r="X160" s="8">
        <f t="shared" si="99"/>
        <v>50</v>
      </c>
      <c r="Y160" s="13">
        <f t="shared" si="100"/>
        <v>91.102500000000006</v>
      </c>
      <c r="Z160" s="13">
        <f t="shared" si="101"/>
        <v>4941.3996000000006</v>
      </c>
      <c r="AA160" s="8">
        <v>125</v>
      </c>
      <c r="AB160" s="41">
        <v>55</v>
      </c>
      <c r="AC160" s="19"/>
      <c r="AD160" s="19"/>
    </row>
    <row r="161" spans="2:30" ht="15" hidden="1" customHeight="1">
      <c r="B161" s="14"/>
      <c r="C161" s="50"/>
      <c r="D161" s="45" t="s">
        <v>53</v>
      </c>
      <c r="E161" s="16" t="s">
        <v>4</v>
      </c>
      <c r="F161" s="16" t="s">
        <v>3</v>
      </c>
      <c r="G161" s="18">
        <f>G9</f>
        <v>54.24</v>
      </c>
      <c r="H161" s="17">
        <v>8.6999999999999993</v>
      </c>
      <c r="I161" s="13">
        <f t="shared" si="85"/>
        <v>471.88799999999998</v>
      </c>
      <c r="J161" s="18">
        <f t="shared" si="86"/>
        <v>12.615</v>
      </c>
      <c r="K161" s="13">
        <f t="shared" si="87"/>
        <v>684.23760000000004</v>
      </c>
      <c r="L161" s="8">
        <v>45</v>
      </c>
      <c r="M161" s="13">
        <f t="shared" si="88"/>
        <v>12.788999999999998</v>
      </c>
      <c r="N161" s="13">
        <f t="shared" si="89"/>
        <v>693.67535999999996</v>
      </c>
      <c r="O161" s="8">
        <f t="shared" si="90"/>
        <v>47</v>
      </c>
      <c r="P161" s="13">
        <f t="shared" si="91"/>
        <v>12.875999999999999</v>
      </c>
      <c r="Q161" s="13">
        <f t="shared" si="92"/>
        <v>698.39423999999997</v>
      </c>
      <c r="R161" s="8">
        <f t="shared" si="93"/>
        <v>48</v>
      </c>
      <c r="S161" s="13">
        <f t="shared" si="94"/>
        <v>12.962999999999999</v>
      </c>
      <c r="T161" s="13">
        <f t="shared" si="95"/>
        <v>703.11311999999998</v>
      </c>
      <c r="U161" s="8">
        <f t="shared" si="96"/>
        <v>49</v>
      </c>
      <c r="V161" s="13">
        <f t="shared" si="97"/>
        <v>13.05</v>
      </c>
      <c r="W161" s="13">
        <f t="shared" si="98"/>
        <v>707.83200000000011</v>
      </c>
      <c r="X161" s="8">
        <f t="shared" si="99"/>
        <v>50</v>
      </c>
      <c r="Y161" s="13">
        <f t="shared" si="100"/>
        <v>19.574999999999999</v>
      </c>
      <c r="Z161" s="13">
        <f t="shared" si="101"/>
        <v>1061.748</v>
      </c>
      <c r="AA161" s="8">
        <v>125</v>
      </c>
      <c r="AB161" s="41">
        <v>55</v>
      </c>
      <c r="AC161" s="19"/>
      <c r="AD161" s="19"/>
    </row>
    <row r="162" spans="2:30" ht="15" hidden="1" customHeight="1">
      <c r="B162" s="14"/>
      <c r="C162" s="50"/>
      <c r="D162" s="45" t="s">
        <v>54</v>
      </c>
      <c r="E162" s="16" t="s">
        <v>4</v>
      </c>
      <c r="F162" s="16" t="s">
        <v>3</v>
      </c>
      <c r="G162" s="18">
        <f>G9</f>
        <v>54.24</v>
      </c>
      <c r="H162" s="17">
        <v>118.99</v>
      </c>
      <c r="I162" s="13">
        <f t="shared" si="85"/>
        <v>6454.0176000000001</v>
      </c>
      <c r="J162" s="18">
        <f t="shared" si="86"/>
        <v>172.53549999999998</v>
      </c>
      <c r="K162" s="13">
        <f t="shared" si="87"/>
        <v>9358.3255200000003</v>
      </c>
      <c r="L162" s="8">
        <v>45</v>
      </c>
      <c r="M162" s="13">
        <f t="shared" si="88"/>
        <v>174.9153</v>
      </c>
      <c r="N162" s="13">
        <f t="shared" si="89"/>
        <v>9487.4058720000012</v>
      </c>
      <c r="O162" s="8">
        <f t="shared" si="90"/>
        <v>47</v>
      </c>
      <c r="P162" s="13">
        <f t="shared" si="91"/>
        <v>176.1052</v>
      </c>
      <c r="Q162" s="13">
        <f t="shared" si="92"/>
        <v>9551.9460479999998</v>
      </c>
      <c r="R162" s="8">
        <f t="shared" si="93"/>
        <v>48</v>
      </c>
      <c r="S162" s="13">
        <f t="shared" si="94"/>
        <v>177.29509999999999</v>
      </c>
      <c r="T162" s="13">
        <f t="shared" si="95"/>
        <v>9616.4862240000002</v>
      </c>
      <c r="U162" s="8">
        <f t="shared" si="96"/>
        <v>49</v>
      </c>
      <c r="V162" s="13">
        <f t="shared" si="97"/>
        <v>178.48500000000001</v>
      </c>
      <c r="W162" s="13">
        <f t="shared" si="98"/>
        <v>9681.0264000000006</v>
      </c>
      <c r="X162" s="8">
        <f t="shared" si="99"/>
        <v>50</v>
      </c>
      <c r="Y162" s="13">
        <f t="shared" si="100"/>
        <v>267.72750000000002</v>
      </c>
      <c r="Z162" s="13">
        <f t="shared" si="101"/>
        <v>14521.539600000002</v>
      </c>
      <c r="AA162" s="8">
        <v>125</v>
      </c>
      <c r="AB162" s="41">
        <v>55</v>
      </c>
      <c r="AC162" s="19"/>
      <c r="AD162" s="19"/>
    </row>
    <row r="163" spans="2:30" ht="15" customHeight="1">
      <c r="B163" s="14">
        <v>13</v>
      </c>
      <c r="C163" s="50" t="s">
        <v>296</v>
      </c>
      <c r="D163" s="15" t="s">
        <v>11</v>
      </c>
      <c r="E163" s="16" t="s">
        <v>4</v>
      </c>
      <c r="F163" s="16" t="s">
        <v>3</v>
      </c>
      <c r="G163" s="18">
        <f>G9</f>
        <v>54.24</v>
      </c>
      <c r="H163" s="17">
        <v>2.54</v>
      </c>
      <c r="I163" s="13">
        <f t="shared" si="85"/>
        <v>137.7696</v>
      </c>
      <c r="J163" s="18">
        <f t="shared" si="86"/>
        <v>3.6830000000000003</v>
      </c>
      <c r="K163" s="13">
        <f t="shared" si="87"/>
        <v>199.76592000000002</v>
      </c>
      <c r="L163" s="8">
        <v>45</v>
      </c>
      <c r="M163" s="13">
        <f t="shared" si="88"/>
        <v>3.7338</v>
      </c>
      <c r="N163" s="13">
        <f t="shared" si="89"/>
        <v>202.52131199999999</v>
      </c>
      <c r="O163" s="8">
        <f t="shared" si="90"/>
        <v>47</v>
      </c>
      <c r="P163" s="13">
        <f t="shared" si="91"/>
        <v>3.7592000000000003</v>
      </c>
      <c r="Q163" s="13">
        <f t="shared" si="92"/>
        <v>203.89900800000004</v>
      </c>
      <c r="R163" s="8">
        <f t="shared" si="93"/>
        <v>48</v>
      </c>
      <c r="S163" s="13">
        <f t="shared" si="94"/>
        <v>3.7845999999999997</v>
      </c>
      <c r="T163" s="13">
        <f t="shared" si="95"/>
        <v>205.276704</v>
      </c>
      <c r="U163" s="8">
        <f t="shared" si="96"/>
        <v>49</v>
      </c>
      <c r="V163" s="13">
        <f t="shared" si="97"/>
        <v>3.81</v>
      </c>
      <c r="W163" s="13">
        <f t="shared" si="98"/>
        <v>206.65440000000001</v>
      </c>
      <c r="X163" s="8">
        <f t="shared" si="99"/>
        <v>50</v>
      </c>
      <c r="Y163" s="13">
        <f t="shared" si="100"/>
        <v>5.7149999999999999</v>
      </c>
      <c r="Z163" s="13">
        <f t="shared" si="101"/>
        <v>309.98160000000001</v>
      </c>
      <c r="AA163" s="8">
        <v>125</v>
      </c>
      <c r="AB163" s="41">
        <v>55</v>
      </c>
      <c r="AC163" s="19"/>
      <c r="AD163" s="19"/>
    </row>
    <row r="164" spans="2:30" ht="15" customHeight="1">
      <c r="B164" s="14">
        <v>14</v>
      </c>
      <c r="C164" s="50" t="s">
        <v>296</v>
      </c>
      <c r="D164" s="15" t="s">
        <v>10</v>
      </c>
      <c r="E164" s="16" t="s">
        <v>4</v>
      </c>
      <c r="F164" s="16" t="s">
        <v>3</v>
      </c>
      <c r="G164" s="18">
        <f>G9</f>
        <v>54.24</v>
      </c>
      <c r="H164" s="17">
        <v>416.22</v>
      </c>
      <c r="I164" s="13">
        <f t="shared" si="85"/>
        <v>22575.772800000002</v>
      </c>
      <c r="J164" s="18">
        <f t="shared" si="86"/>
        <v>603.51900000000001</v>
      </c>
      <c r="K164" s="13">
        <f t="shared" si="87"/>
        <v>32734.870560000003</v>
      </c>
      <c r="L164" s="8">
        <v>45</v>
      </c>
      <c r="M164" s="13">
        <f t="shared" si="88"/>
        <v>611.84340000000009</v>
      </c>
      <c r="N164" s="13">
        <f t="shared" si="89"/>
        <v>33186.386016000004</v>
      </c>
      <c r="O164" s="8">
        <f t="shared" si="90"/>
        <v>47</v>
      </c>
      <c r="P164" s="13">
        <f t="shared" si="91"/>
        <v>616.00560000000007</v>
      </c>
      <c r="Q164" s="13">
        <f t="shared" si="92"/>
        <v>33412.143744000008</v>
      </c>
      <c r="R164" s="8">
        <f t="shared" si="93"/>
        <v>48</v>
      </c>
      <c r="S164" s="13">
        <f t="shared" si="94"/>
        <v>620.16780000000006</v>
      </c>
      <c r="T164" s="13">
        <f t="shared" si="95"/>
        <v>33637.901472000005</v>
      </c>
      <c r="U164" s="8">
        <f t="shared" si="96"/>
        <v>49</v>
      </c>
      <c r="V164" s="13">
        <f t="shared" si="97"/>
        <v>624.33000000000004</v>
      </c>
      <c r="W164" s="13">
        <f t="shared" si="98"/>
        <v>33863.659200000002</v>
      </c>
      <c r="X164" s="8">
        <f t="shared" si="99"/>
        <v>50</v>
      </c>
      <c r="Y164" s="13">
        <f t="shared" si="100"/>
        <v>936.495</v>
      </c>
      <c r="Z164" s="13">
        <f t="shared" si="101"/>
        <v>50795.488799999999</v>
      </c>
      <c r="AA164" s="8">
        <v>125</v>
      </c>
      <c r="AB164" s="41">
        <v>55</v>
      </c>
      <c r="AC164" s="19"/>
      <c r="AD164" s="19"/>
    </row>
    <row r="165" spans="2:30" ht="15" customHeight="1">
      <c r="B165" s="14">
        <v>15</v>
      </c>
      <c r="C165" s="50" t="s">
        <v>296</v>
      </c>
      <c r="D165" s="15" t="s">
        <v>9</v>
      </c>
      <c r="E165" s="16" t="s">
        <v>4</v>
      </c>
      <c r="F165" s="16" t="s">
        <v>3</v>
      </c>
      <c r="G165" s="18">
        <f>G9</f>
        <v>54.24</v>
      </c>
      <c r="H165" s="17">
        <v>9.0500000000000007</v>
      </c>
      <c r="I165" s="13">
        <f t="shared" si="85"/>
        <v>490.87200000000007</v>
      </c>
      <c r="J165" s="18">
        <f t="shared" si="86"/>
        <v>13.1225</v>
      </c>
      <c r="K165" s="13">
        <f t="shared" si="87"/>
        <v>711.76440000000002</v>
      </c>
      <c r="L165" s="8">
        <v>45</v>
      </c>
      <c r="M165" s="13">
        <f t="shared" si="88"/>
        <v>13.303500000000001</v>
      </c>
      <c r="N165" s="13">
        <f t="shared" si="89"/>
        <v>721.58184000000006</v>
      </c>
      <c r="O165" s="8">
        <f t="shared" si="90"/>
        <v>47</v>
      </c>
      <c r="P165" s="13">
        <f t="shared" si="91"/>
        <v>13.394</v>
      </c>
      <c r="Q165" s="13">
        <f t="shared" si="92"/>
        <v>726.49056000000007</v>
      </c>
      <c r="R165" s="8">
        <f t="shared" si="93"/>
        <v>48</v>
      </c>
      <c r="S165" s="13">
        <f t="shared" si="94"/>
        <v>13.484500000000001</v>
      </c>
      <c r="T165" s="13">
        <f t="shared" si="95"/>
        <v>731.39928000000009</v>
      </c>
      <c r="U165" s="8">
        <f t="shared" si="96"/>
        <v>49</v>
      </c>
      <c r="V165" s="13">
        <f t="shared" si="97"/>
        <v>13.574999999999999</v>
      </c>
      <c r="W165" s="13">
        <f t="shared" si="98"/>
        <v>736.30799999999999</v>
      </c>
      <c r="X165" s="8">
        <f t="shared" si="99"/>
        <v>50</v>
      </c>
      <c r="Y165" s="13">
        <f t="shared" si="100"/>
        <v>20.362500000000001</v>
      </c>
      <c r="Z165" s="13">
        <f t="shared" si="101"/>
        <v>1104.462</v>
      </c>
      <c r="AA165" s="8">
        <v>125</v>
      </c>
      <c r="AB165" s="41">
        <v>55</v>
      </c>
      <c r="AC165" s="19"/>
      <c r="AD165" s="19"/>
    </row>
    <row r="166" spans="2:30" ht="15" hidden="1" customHeight="1">
      <c r="B166" s="14"/>
      <c r="C166" s="50"/>
      <c r="D166" s="45" t="s">
        <v>55</v>
      </c>
      <c r="E166" s="16" t="s">
        <v>4</v>
      </c>
      <c r="F166" s="16" t="s">
        <v>3</v>
      </c>
      <c r="G166" s="18">
        <f>G9</f>
        <v>54.24</v>
      </c>
      <c r="H166" s="17">
        <v>126.78</v>
      </c>
      <c r="I166" s="13">
        <f t="shared" si="85"/>
        <v>6876.5472</v>
      </c>
      <c r="J166" s="18">
        <f t="shared" si="86"/>
        <v>183.83099999999999</v>
      </c>
      <c r="K166" s="13">
        <f t="shared" si="87"/>
        <v>9970.9934400000002</v>
      </c>
      <c r="L166" s="8">
        <v>45</v>
      </c>
      <c r="M166" s="13">
        <f t="shared" si="88"/>
        <v>186.36660000000001</v>
      </c>
      <c r="N166" s="13">
        <f t="shared" si="89"/>
        <v>10108.524384</v>
      </c>
      <c r="O166" s="8">
        <f t="shared" si="90"/>
        <v>47</v>
      </c>
      <c r="P166" s="13">
        <f t="shared" si="91"/>
        <v>187.6344</v>
      </c>
      <c r="Q166" s="13">
        <f t="shared" si="92"/>
        <v>10177.289856000001</v>
      </c>
      <c r="R166" s="8">
        <f t="shared" si="93"/>
        <v>48</v>
      </c>
      <c r="S166" s="13">
        <f t="shared" si="94"/>
        <v>188.90220000000002</v>
      </c>
      <c r="T166" s="13">
        <f t="shared" si="95"/>
        <v>10246.055328000002</v>
      </c>
      <c r="U166" s="8">
        <f t="shared" si="96"/>
        <v>49</v>
      </c>
      <c r="V166" s="13">
        <f t="shared" si="97"/>
        <v>190.17</v>
      </c>
      <c r="W166" s="13">
        <f t="shared" si="98"/>
        <v>10314.8208</v>
      </c>
      <c r="X166" s="8">
        <f t="shared" si="99"/>
        <v>50</v>
      </c>
      <c r="Y166" s="13">
        <f t="shared" si="100"/>
        <v>285.255</v>
      </c>
      <c r="Z166" s="13">
        <f t="shared" si="101"/>
        <v>15472.2312</v>
      </c>
      <c r="AA166" s="8">
        <v>125</v>
      </c>
      <c r="AB166" s="41">
        <v>55</v>
      </c>
      <c r="AC166" s="19"/>
      <c r="AD166" s="19"/>
    </row>
    <row r="167" spans="2:30" ht="15" hidden="1" customHeight="1">
      <c r="B167" s="14"/>
      <c r="C167" s="50"/>
      <c r="D167" s="45" t="s">
        <v>180</v>
      </c>
      <c r="E167" s="16" t="s">
        <v>4</v>
      </c>
      <c r="F167" s="16" t="s">
        <v>3</v>
      </c>
      <c r="G167" s="18">
        <f>G9</f>
        <v>54.24</v>
      </c>
      <c r="H167" s="21"/>
      <c r="I167" s="13">
        <f t="shared" si="85"/>
        <v>0</v>
      </c>
      <c r="J167" s="18">
        <f t="shared" si="86"/>
        <v>0</v>
      </c>
      <c r="K167" s="13">
        <f t="shared" si="87"/>
        <v>0</v>
      </c>
      <c r="L167" s="8">
        <v>45</v>
      </c>
      <c r="M167" s="13">
        <f t="shared" si="88"/>
        <v>0</v>
      </c>
      <c r="N167" s="13">
        <f t="shared" si="89"/>
        <v>0</v>
      </c>
      <c r="O167" s="8">
        <f t="shared" si="90"/>
        <v>47</v>
      </c>
      <c r="P167" s="13">
        <f t="shared" si="91"/>
        <v>0</v>
      </c>
      <c r="Q167" s="13">
        <f t="shared" si="92"/>
        <v>0</v>
      </c>
      <c r="R167" s="8">
        <f t="shared" si="93"/>
        <v>48</v>
      </c>
      <c r="S167" s="13">
        <f t="shared" si="94"/>
        <v>0</v>
      </c>
      <c r="T167" s="13">
        <f t="shared" si="95"/>
        <v>0</v>
      </c>
      <c r="U167" s="8">
        <f t="shared" si="96"/>
        <v>49</v>
      </c>
      <c r="V167" s="13">
        <f t="shared" si="97"/>
        <v>0</v>
      </c>
      <c r="W167" s="13">
        <f t="shared" si="98"/>
        <v>0</v>
      </c>
      <c r="X167" s="8">
        <f t="shared" si="99"/>
        <v>50</v>
      </c>
      <c r="Y167" s="13">
        <f t="shared" si="100"/>
        <v>0</v>
      </c>
      <c r="Z167" s="13">
        <f t="shared" si="101"/>
        <v>0</v>
      </c>
      <c r="AA167" s="8">
        <v>125</v>
      </c>
      <c r="AB167" s="41">
        <v>55</v>
      </c>
      <c r="AC167" s="19"/>
      <c r="AD167" s="19"/>
    </row>
    <row r="168" spans="2:30" ht="15" hidden="1" customHeight="1">
      <c r="B168" s="14"/>
      <c r="C168" s="50"/>
      <c r="D168" s="45" t="s">
        <v>181</v>
      </c>
      <c r="E168" s="16" t="s">
        <v>4</v>
      </c>
      <c r="F168" s="16" t="s">
        <v>3</v>
      </c>
      <c r="G168" s="18">
        <f>G9</f>
        <v>54.24</v>
      </c>
      <c r="H168" s="21"/>
      <c r="I168" s="13">
        <f t="shared" si="85"/>
        <v>0</v>
      </c>
      <c r="J168" s="18">
        <f t="shared" si="86"/>
        <v>0</v>
      </c>
      <c r="K168" s="13">
        <f t="shared" si="87"/>
        <v>0</v>
      </c>
      <c r="L168" s="8">
        <v>45</v>
      </c>
      <c r="M168" s="13">
        <f t="shared" si="88"/>
        <v>0</v>
      </c>
      <c r="N168" s="13">
        <f t="shared" si="89"/>
        <v>0</v>
      </c>
      <c r="O168" s="8">
        <f t="shared" si="90"/>
        <v>47</v>
      </c>
      <c r="P168" s="13">
        <f t="shared" si="91"/>
        <v>0</v>
      </c>
      <c r="Q168" s="13">
        <f t="shared" si="92"/>
        <v>0</v>
      </c>
      <c r="R168" s="8">
        <f t="shared" si="93"/>
        <v>48</v>
      </c>
      <c r="S168" s="13">
        <f t="shared" si="94"/>
        <v>0</v>
      </c>
      <c r="T168" s="13">
        <f t="shared" si="95"/>
        <v>0</v>
      </c>
      <c r="U168" s="8">
        <f t="shared" si="96"/>
        <v>49</v>
      </c>
      <c r="V168" s="13">
        <f t="shared" si="97"/>
        <v>0</v>
      </c>
      <c r="W168" s="13">
        <f t="shared" si="98"/>
        <v>0</v>
      </c>
      <c r="X168" s="8">
        <f t="shared" si="99"/>
        <v>50</v>
      </c>
      <c r="Y168" s="13">
        <f t="shared" si="100"/>
        <v>0</v>
      </c>
      <c r="Z168" s="13">
        <f t="shared" si="101"/>
        <v>0</v>
      </c>
      <c r="AA168" s="8">
        <v>125</v>
      </c>
      <c r="AB168" s="41">
        <v>55</v>
      </c>
      <c r="AC168" s="19"/>
      <c r="AD168" s="19"/>
    </row>
    <row r="169" spans="2:30" ht="15" hidden="1" customHeight="1">
      <c r="B169" s="14"/>
      <c r="C169" s="50"/>
      <c r="D169" s="45" t="s">
        <v>182</v>
      </c>
      <c r="E169" s="16" t="s">
        <v>4</v>
      </c>
      <c r="F169" s="16" t="s">
        <v>3</v>
      </c>
      <c r="G169" s="18">
        <f>G9</f>
        <v>54.24</v>
      </c>
      <c r="H169" s="21"/>
      <c r="I169" s="13">
        <f t="shared" si="85"/>
        <v>0</v>
      </c>
      <c r="J169" s="18">
        <f t="shared" si="86"/>
        <v>0</v>
      </c>
      <c r="K169" s="13">
        <f t="shared" si="87"/>
        <v>0</v>
      </c>
      <c r="L169" s="8">
        <v>45</v>
      </c>
      <c r="M169" s="13">
        <f t="shared" si="88"/>
        <v>0</v>
      </c>
      <c r="N169" s="13">
        <f t="shared" si="89"/>
        <v>0</v>
      </c>
      <c r="O169" s="8">
        <f t="shared" si="90"/>
        <v>47</v>
      </c>
      <c r="P169" s="13">
        <f t="shared" si="91"/>
        <v>0</v>
      </c>
      <c r="Q169" s="13">
        <f t="shared" si="92"/>
        <v>0</v>
      </c>
      <c r="R169" s="8">
        <f t="shared" si="93"/>
        <v>48</v>
      </c>
      <c r="S169" s="13">
        <f t="shared" si="94"/>
        <v>0</v>
      </c>
      <c r="T169" s="13">
        <f t="shared" si="95"/>
        <v>0</v>
      </c>
      <c r="U169" s="8">
        <f t="shared" si="96"/>
        <v>49</v>
      </c>
      <c r="V169" s="13">
        <f t="shared" si="97"/>
        <v>0</v>
      </c>
      <c r="W169" s="13">
        <f t="shared" si="98"/>
        <v>0</v>
      </c>
      <c r="X169" s="8">
        <f t="shared" si="99"/>
        <v>50</v>
      </c>
      <c r="Y169" s="13">
        <f t="shared" si="100"/>
        <v>0</v>
      </c>
      <c r="Z169" s="13">
        <f t="shared" si="101"/>
        <v>0</v>
      </c>
      <c r="AA169" s="8">
        <v>125</v>
      </c>
      <c r="AB169" s="41">
        <v>55</v>
      </c>
      <c r="AC169" s="19"/>
      <c r="AD169" s="19"/>
    </row>
    <row r="170" spans="2:30" ht="15" hidden="1" customHeight="1">
      <c r="B170" s="14"/>
      <c r="C170" s="50"/>
      <c r="D170" s="45" t="s">
        <v>183</v>
      </c>
      <c r="E170" s="16" t="s">
        <v>4</v>
      </c>
      <c r="F170" s="16" t="s">
        <v>3</v>
      </c>
      <c r="G170" s="18">
        <f>G9</f>
        <v>54.24</v>
      </c>
      <c r="H170" s="21"/>
      <c r="I170" s="13">
        <f t="shared" si="85"/>
        <v>0</v>
      </c>
      <c r="J170" s="18">
        <f t="shared" si="86"/>
        <v>0</v>
      </c>
      <c r="K170" s="13">
        <f t="shared" si="87"/>
        <v>0</v>
      </c>
      <c r="L170" s="8">
        <v>45</v>
      </c>
      <c r="M170" s="13">
        <f t="shared" si="88"/>
        <v>0</v>
      </c>
      <c r="N170" s="13">
        <f t="shared" si="89"/>
        <v>0</v>
      </c>
      <c r="O170" s="8">
        <f t="shared" si="90"/>
        <v>47</v>
      </c>
      <c r="P170" s="13">
        <f t="shared" si="91"/>
        <v>0</v>
      </c>
      <c r="Q170" s="13">
        <f t="shared" si="92"/>
        <v>0</v>
      </c>
      <c r="R170" s="8">
        <f t="shared" si="93"/>
        <v>48</v>
      </c>
      <c r="S170" s="13">
        <f t="shared" si="94"/>
        <v>0</v>
      </c>
      <c r="T170" s="13">
        <f t="shared" si="95"/>
        <v>0</v>
      </c>
      <c r="U170" s="8">
        <f t="shared" si="96"/>
        <v>49</v>
      </c>
      <c r="V170" s="13">
        <f t="shared" si="97"/>
        <v>0</v>
      </c>
      <c r="W170" s="13">
        <f t="shared" si="98"/>
        <v>0</v>
      </c>
      <c r="X170" s="8">
        <f t="shared" si="99"/>
        <v>50</v>
      </c>
      <c r="Y170" s="13">
        <f t="shared" si="100"/>
        <v>0</v>
      </c>
      <c r="Z170" s="13">
        <f t="shared" si="101"/>
        <v>0</v>
      </c>
      <c r="AA170" s="8">
        <v>125</v>
      </c>
      <c r="AB170" s="41">
        <v>55</v>
      </c>
      <c r="AC170" s="19"/>
      <c r="AD170" s="19"/>
    </row>
    <row r="171" spans="2:30" ht="15" hidden="1" customHeight="1">
      <c r="B171" s="14"/>
      <c r="C171" s="50"/>
      <c r="D171" s="45" t="s">
        <v>56</v>
      </c>
      <c r="E171" s="16" t="s">
        <v>4</v>
      </c>
      <c r="F171" s="16" t="s">
        <v>3</v>
      </c>
      <c r="G171" s="18">
        <f>G9</f>
        <v>54.24</v>
      </c>
      <c r="H171" s="17">
        <v>39.729999999999997</v>
      </c>
      <c r="I171" s="13">
        <f t="shared" si="85"/>
        <v>2154.9551999999999</v>
      </c>
      <c r="J171" s="18">
        <f t="shared" si="86"/>
        <v>57.608499999999992</v>
      </c>
      <c r="K171" s="13">
        <f t="shared" si="87"/>
        <v>3124.6850399999998</v>
      </c>
      <c r="L171" s="8">
        <v>45</v>
      </c>
      <c r="M171" s="13">
        <f t="shared" si="88"/>
        <v>58.403099999999995</v>
      </c>
      <c r="N171" s="13">
        <f t="shared" si="89"/>
        <v>3167.7841439999997</v>
      </c>
      <c r="O171" s="8">
        <f t="shared" si="90"/>
        <v>47</v>
      </c>
      <c r="P171" s="13">
        <f t="shared" si="91"/>
        <v>58.800399999999996</v>
      </c>
      <c r="Q171" s="13">
        <f t="shared" si="92"/>
        <v>3189.3336959999997</v>
      </c>
      <c r="R171" s="8">
        <f t="shared" si="93"/>
        <v>48</v>
      </c>
      <c r="S171" s="13">
        <f t="shared" si="94"/>
        <v>59.197699999999998</v>
      </c>
      <c r="T171" s="13">
        <f t="shared" si="95"/>
        <v>3210.8832480000001</v>
      </c>
      <c r="U171" s="8">
        <f t="shared" si="96"/>
        <v>49</v>
      </c>
      <c r="V171" s="13">
        <f t="shared" si="97"/>
        <v>59.594999999999992</v>
      </c>
      <c r="W171" s="13">
        <f t="shared" si="98"/>
        <v>3232.4327999999996</v>
      </c>
      <c r="X171" s="8">
        <f t="shared" si="99"/>
        <v>50</v>
      </c>
      <c r="Y171" s="13">
        <f t="shared" si="100"/>
        <v>89.392499999999998</v>
      </c>
      <c r="Z171" s="13">
        <f t="shared" si="101"/>
        <v>4848.6491999999998</v>
      </c>
      <c r="AA171" s="8">
        <v>125</v>
      </c>
      <c r="AB171" s="41">
        <v>55</v>
      </c>
      <c r="AC171" s="19"/>
      <c r="AD171" s="19"/>
    </row>
    <row r="172" spans="2:30" ht="15" customHeight="1">
      <c r="B172" s="14">
        <v>16</v>
      </c>
      <c r="C172" s="50" t="s">
        <v>295</v>
      </c>
      <c r="D172" s="15" t="s">
        <v>57</v>
      </c>
      <c r="E172" s="16" t="s">
        <v>4</v>
      </c>
      <c r="F172" s="16" t="s">
        <v>3</v>
      </c>
      <c r="G172" s="18">
        <f>G9</f>
        <v>54.24</v>
      </c>
      <c r="H172" s="17">
        <v>4.3499999999999996</v>
      </c>
      <c r="I172" s="13">
        <f t="shared" si="85"/>
        <v>235.94399999999999</v>
      </c>
      <c r="J172" s="18">
        <f t="shared" si="86"/>
        <v>6.3075000000000001</v>
      </c>
      <c r="K172" s="13">
        <f t="shared" si="87"/>
        <v>342.11880000000002</v>
      </c>
      <c r="L172" s="8">
        <v>45</v>
      </c>
      <c r="M172" s="13">
        <f t="shared" si="88"/>
        <v>6.394499999999999</v>
      </c>
      <c r="N172" s="13">
        <f t="shared" si="89"/>
        <v>346.83767999999998</v>
      </c>
      <c r="O172" s="8">
        <f t="shared" si="90"/>
        <v>47</v>
      </c>
      <c r="P172" s="13">
        <f t="shared" si="91"/>
        <v>6.4379999999999997</v>
      </c>
      <c r="Q172" s="13">
        <f t="shared" si="92"/>
        <v>349.19711999999998</v>
      </c>
      <c r="R172" s="8">
        <f t="shared" si="93"/>
        <v>48</v>
      </c>
      <c r="S172" s="13">
        <f t="shared" si="94"/>
        <v>6.4814999999999996</v>
      </c>
      <c r="T172" s="13">
        <f t="shared" si="95"/>
        <v>351.55655999999999</v>
      </c>
      <c r="U172" s="8">
        <f t="shared" si="96"/>
        <v>49</v>
      </c>
      <c r="V172" s="13">
        <f t="shared" si="97"/>
        <v>6.5250000000000004</v>
      </c>
      <c r="W172" s="13">
        <f t="shared" si="98"/>
        <v>353.91600000000005</v>
      </c>
      <c r="X172" s="8">
        <f t="shared" si="99"/>
        <v>50</v>
      </c>
      <c r="Y172" s="13">
        <f t="shared" si="100"/>
        <v>9.7874999999999996</v>
      </c>
      <c r="Z172" s="13">
        <f t="shared" si="101"/>
        <v>530.87400000000002</v>
      </c>
      <c r="AA172" s="8">
        <v>125</v>
      </c>
      <c r="AB172" s="41">
        <v>55</v>
      </c>
      <c r="AC172" s="19"/>
      <c r="AD172" s="19"/>
    </row>
    <row r="173" spans="2:30" ht="15" customHeight="1">
      <c r="B173" s="14">
        <v>17</v>
      </c>
      <c r="C173" s="50" t="s">
        <v>295</v>
      </c>
      <c r="D173" s="15" t="s">
        <v>58</v>
      </c>
      <c r="E173" s="16" t="s">
        <v>4</v>
      </c>
      <c r="F173" s="16" t="s">
        <v>3</v>
      </c>
      <c r="G173" s="18">
        <f>G9</f>
        <v>54.24</v>
      </c>
      <c r="H173" s="17">
        <v>721.52</v>
      </c>
      <c r="I173" s="13">
        <f t="shared" si="85"/>
        <v>39135.2448</v>
      </c>
      <c r="J173" s="18">
        <f t="shared" si="86"/>
        <v>1046.204</v>
      </c>
      <c r="K173" s="13">
        <f t="shared" si="87"/>
        <v>56746.104959999997</v>
      </c>
      <c r="L173" s="8">
        <v>45</v>
      </c>
      <c r="M173" s="13">
        <f t="shared" si="88"/>
        <v>1060.6343999999999</v>
      </c>
      <c r="N173" s="13">
        <f t="shared" si="89"/>
        <v>57528.809856</v>
      </c>
      <c r="O173" s="8">
        <f t="shared" si="90"/>
        <v>47</v>
      </c>
      <c r="P173" s="13">
        <f t="shared" si="91"/>
        <v>1067.8496</v>
      </c>
      <c r="Q173" s="13">
        <f t="shared" si="92"/>
        <v>57920.162304000005</v>
      </c>
      <c r="R173" s="8">
        <f t="shared" si="93"/>
        <v>48</v>
      </c>
      <c r="S173" s="13">
        <f t="shared" si="94"/>
        <v>1075.0647999999999</v>
      </c>
      <c r="T173" s="13">
        <f t="shared" si="95"/>
        <v>58311.514751999995</v>
      </c>
      <c r="U173" s="8">
        <f t="shared" si="96"/>
        <v>49</v>
      </c>
      <c r="V173" s="13">
        <f t="shared" si="97"/>
        <v>1082.28</v>
      </c>
      <c r="W173" s="13">
        <f t="shared" si="98"/>
        <v>58702.867200000001</v>
      </c>
      <c r="X173" s="8">
        <f t="shared" si="99"/>
        <v>50</v>
      </c>
      <c r="Y173" s="13">
        <f t="shared" si="100"/>
        <v>1623.42</v>
      </c>
      <c r="Z173" s="13">
        <f t="shared" si="101"/>
        <v>88054.300800000012</v>
      </c>
      <c r="AA173" s="8">
        <v>125</v>
      </c>
      <c r="AB173" s="41">
        <v>55</v>
      </c>
      <c r="AC173" s="19"/>
      <c r="AD173" s="19"/>
    </row>
    <row r="174" spans="2:30" ht="15" hidden="1" customHeight="1">
      <c r="B174" s="14"/>
      <c r="C174" s="50" t="s">
        <v>295</v>
      </c>
      <c r="D174" s="45" t="s">
        <v>59</v>
      </c>
      <c r="E174" s="16" t="s">
        <v>4</v>
      </c>
      <c r="F174" s="16" t="s">
        <v>3</v>
      </c>
      <c r="G174" s="18">
        <f>G9</f>
        <v>54.24</v>
      </c>
      <c r="H174" s="17">
        <v>79.45</v>
      </c>
      <c r="I174" s="13">
        <f t="shared" si="85"/>
        <v>4309.3680000000004</v>
      </c>
      <c r="J174" s="18">
        <f t="shared" si="86"/>
        <v>115.2025</v>
      </c>
      <c r="K174" s="13">
        <f t="shared" si="87"/>
        <v>6248.5835999999999</v>
      </c>
      <c r="L174" s="8">
        <v>45</v>
      </c>
      <c r="M174" s="13">
        <f t="shared" si="88"/>
        <v>116.7915</v>
      </c>
      <c r="N174" s="13">
        <f t="shared" si="89"/>
        <v>6334.7709599999998</v>
      </c>
      <c r="O174" s="8">
        <f t="shared" si="90"/>
        <v>47</v>
      </c>
      <c r="P174" s="13">
        <f t="shared" si="91"/>
        <v>117.586</v>
      </c>
      <c r="Q174" s="13">
        <f t="shared" si="92"/>
        <v>6377.8646399999998</v>
      </c>
      <c r="R174" s="8">
        <f t="shared" si="93"/>
        <v>48</v>
      </c>
      <c r="S174" s="13">
        <f t="shared" si="94"/>
        <v>118.38050000000001</v>
      </c>
      <c r="T174" s="13">
        <f t="shared" si="95"/>
        <v>6420.9583200000006</v>
      </c>
      <c r="U174" s="8">
        <f t="shared" si="96"/>
        <v>49</v>
      </c>
      <c r="V174" s="13">
        <f t="shared" si="97"/>
        <v>119.175</v>
      </c>
      <c r="W174" s="13">
        <f t="shared" si="98"/>
        <v>6464.0519999999997</v>
      </c>
      <c r="X174" s="8">
        <f t="shared" si="99"/>
        <v>50</v>
      </c>
      <c r="Y174" s="13">
        <f t="shared" si="100"/>
        <v>178.76249999999999</v>
      </c>
      <c r="Z174" s="13">
        <f t="shared" si="101"/>
        <v>9696.0779999999995</v>
      </c>
      <c r="AA174" s="8">
        <v>125</v>
      </c>
      <c r="AB174" s="41">
        <v>55</v>
      </c>
      <c r="AC174" s="19"/>
      <c r="AD174" s="19"/>
    </row>
    <row r="175" spans="2:30" ht="15" customHeight="1">
      <c r="B175" s="14">
        <v>18</v>
      </c>
      <c r="C175" s="50" t="s">
        <v>295</v>
      </c>
      <c r="D175" s="15" t="s">
        <v>60</v>
      </c>
      <c r="E175" s="16" t="s">
        <v>4</v>
      </c>
      <c r="F175" s="16" t="s">
        <v>3</v>
      </c>
      <c r="G175" s="18">
        <f>G9</f>
        <v>54.24</v>
      </c>
      <c r="H175" s="17">
        <v>15.71</v>
      </c>
      <c r="I175" s="13">
        <f t="shared" si="85"/>
        <v>852.11040000000003</v>
      </c>
      <c r="J175" s="18">
        <f t="shared" si="86"/>
        <v>22.779500000000002</v>
      </c>
      <c r="K175" s="13">
        <f t="shared" si="87"/>
        <v>1235.5600800000002</v>
      </c>
      <c r="L175" s="8">
        <v>45</v>
      </c>
      <c r="M175" s="13">
        <f t="shared" si="88"/>
        <v>23.093700000000002</v>
      </c>
      <c r="N175" s="13">
        <f t="shared" si="89"/>
        <v>1252.602288</v>
      </c>
      <c r="O175" s="8">
        <f t="shared" si="90"/>
        <v>47</v>
      </c>
      <c r="P175" s="13">
        <f t="shared" si="91"/>
        <v>23.250799999999998</v>
      </c>
      <c r="Q175" s="13">
        <f t="shared" si="92"/>
        <v>1261.123392</v>
      </c>
      <c r="R175" s="8">
        <f t="shared" si="93"/>
        <v>48</v>
      </c>
      <c r="S175" s="13">
        <f t="shared" si="94"/>
        <v>23.407899999999998</v>
      </c>
      <c r="T175" s="13">
        <f t="shared" si="95"/>
        <v>1269.6444959999999</v>
      </c>
      <c r="U175" s="8">
        <f t="shared" si="96"/>
        <v>49</v>
      </c>
      <c r="V175" s="13">
        <f t="shared" si="97"/>
        <v>23.565000000000001</v>
      </c>
      <c r="W175" s="13">
        <f t="shared" si="98"/>
        <v>1278.1656</v>
      </c>
      <c r="X175" s="8">
        <f t="shared" si="99"/>
        <v>50</v>
      </c>
      <c r="Y175" s="13">
        <f t="shared" si="100"/>
        <v>35.347499999999997</v>
      </c>
      <c r="Z175" s="13">
        <f t="shared" si="101"/>
        <v>1917.2483999999999</v>
      </c>
      <c r="AA175" s="8">
        <v>125</v>
      </c>
      <c r="AB175" s="41">
        <v>55</v>
      </c>
      <c r="AC175" s="19"/>
      <c r="AD175" s="19"/>
    </row>
    <row r="176" spans="2:30" ht="15" hidden="1" customHeight="1">
      <c r="B176" s="14"/>
      <c r="C176" s="50"/>
      <c r="D176" s="45" t="s">
        <v>61</v>
      </c>
      <c r="E176" s="16" t="s">
        <v>4</v>
      </c>
      <c r="F176" s="16" t="s">
        <v>3</v>
      </c>
      <c r="G176" s="18">
        <f>G9</f>
        <v>54.24</v>
      </c>
      <c r="H176" s="17">
        <v>241.6</v>
      </c>
      <c r="I176" s="13">
        <f t="shared" si="85"/>
        <v>13104.384</v>
      </c>
      <c r="J176" s="18">
        <f t="shared" si="86"/>
        <v>350.32</v>
      </c>
      <c r="K176" s="13">
        <f t="shared" si="87"/>
        <v>19001.356800000001</v>
      </c>
      <c r="L176" s="8">
        <v>45</v>
      </c>
      <c r="M176" s="13">
        <f t="shared" si="88"/>
        <v>355.15199999999999</v>
      </c>
      <c r="N176" s="13">
        <f t="shared" si="89"/>
        <v>19263.444479999998</v>
      </c>
      <c r="O176" s="8">
        <f t="shared" si="90"/>
        <v>47</v>
      </c>
      <c r="P176" s="13">
        <f t="shared" si="91"/>
        <v>357.56799999999998</v>
      </c>
      <c r="Q176" s="13">
        <f t="shared" si="92"/>
        <v>19394.48832</v>
      </c>
      <c r="R176" s="8">
        <f t="shared" si="93"/>
        <v>48</v>
      </c>
      <c r="S176" s="13">
        <f t="shared" si="94"/>
        <v>359.98400000000004</v>
      </c>
      <c r="T176" s="13">
        <f t="shared" si="95"/>
        <v>19525.532160000002</v>
      </c>
      <c r="U176" s="8">
        <f t="shared" si="96"/>
        <v>49</v>
      </c>
      <c r="V176" s="13">
        <f t="shared" si="97"/>
        <v>362.4</v>
      </c>
      <c r="W176" s="13">
        <f t="shared" si="98"/>
        <v>19656.576000000001</v>
      </c>
      <c r="X176" s="8">
        <f t="shared" si="99"/>
        <v>50</v>
      </c>
      <c r="Y176" s="13">
        <f t="shared" si="100"/>
        <v>543.6</v>
      </c>
      <c r="Z176" s="13">
        <f t="shared" si="101"/>
        <v>29484.864000000001</v>
      </c>
      <c r="AA176" s="8">
        <v>125</v>
      </c>
      <c r="AB176" s="41">
        <v>55</v>
      </c>
      <c r="AC176" s="19"/>
      <c r="AD176" s="19"/>
    </row>
    <row r="177" spans="2:30" ht="15" customHeight="1">
      <c r="B177" s="33"/>
      <c r="C177" s="51"/>
      <c r="D177" s="26" t="s">
        <v>290</v>
      </c>
      <c r="E177" s="34"/>
      <c r="F177" s="34"/>
      <c r="G177" s="38"/>
      <c r="H177" s="39"/>
      <c r="I177" s="37"/>
      <c r="J177" s="38"/>
      <c r="K177" s="37"/>
      <c r="L177" s="35"/>
      <c r="M177" s="37"/>
      <c r="N177" s="37"/>
      <c r="O177" s="35"/>
      <c r="P177" s="37"/>
      <c r="Q177" s="37"/>
      <c r="R177" s="35"/>
      <c r="S177" s="37"/>
      <c r="T177" s="37"/>
      <c r="U177" s="35"/>
      <c r="V177" s="37"/>
      <c r="W177" s="37"/>
      <c r="X177" s="35"/>
      <c r="Y177" s="37"/>
      <c r="Z177" s="37"/>
      <c r="AA177" s="35"/>
      <c r="AB177" s="35"/>
      <c r="AC177" s="19"/>
      <c r="AD177" s="19"/>
    </row>
    <row r="178" spans="2:30" ht="15" customHeight="1">
      <c r="B178" s="14">
        <v>1</v>
      </c>
      <c r="C178" s="50" t="s">
        <v>295</v>
      </c>
      <c r="D178" s="15" t="s">
        <v>184</v>
      </c>
      <c r="E178" s="16" t="s">
        <v>4</v>
      </c>
      <c r="F178" s="16" t="s">
        <v>3</v>
      </c>
      <c r="G178" s="18">
        <f>G9</f>
        <v>54.24</v>
      </c>
      <c r="H178" s="17">
        <v>50.75</v>
      </c>
      <c r="I178" s="13">
        <f t="shared" si="85"/>
        <v>2752.6800000000003</v>
      </c>
      <c r="J178" s="18">
        <f t="shared" si="86"/>
        <v>73.587500000000006</v>
      </c>
      <c r="K178" s="13">
        <f t="shared" si="87"/>
        <v>3991.3860000000004</v>
      </c>
      <c r="L178" s="8">
        <v>45</v>
      </c>
      <c r="M178" s="13">
        <f t="shared" si="88"/>
        <v>74.602500000000006</v>
      </c>
      <c r="N178" s="13">
        <f t="shared" si="89"/>
        <v>4046.4396000000006</v>
      </c>
      <c r="O178" s="8">
        <f t="shared" si="90"/>
        <v>47</v>
      </c>
      <c r="P178" s="13">
        <f t="shared" si="91"/>
        <v>75.11</v>
      </c>
      <c r="Q178" s="13">
        <f t="shared" si="92"/>
        <v>4073.9664000000002</v>
      </c>
      <c r="R178" s="8">
        <f t="shared" si="93"/>
        <v>48</v>
      </c>
      <c r="S178" s="13">
        <f t="shared" si="94"/>
        <v>75.617500000000007</v>
      </c>
      <c r="T178" s="13">
        <f t="shared" si="95"/>
        <v>4101.4932000000008</v>
      </c>
      <c r="U178" s="8">
        <f t="shared" si="96"/>
        <v>49</v>
      </c>
      <c r="V178" s="13">
        <f t="shared" si="97"/>
        <v>76.125</v>
      </c>
      <c r="W178" s="13">
        <f t="shared" si="98"/>
        <v>4129.0200000000004</v>
      </c>
      <c r="X178" s="8">
        <f t="shared" si="99"/>
        <v>50</v>
      </c>
      <c r="Y178" s="13">
        <f t="shared" si="100"/>
        <v>114.1875</v>
      </c>
      <c r="Z178" s="13">
        <f t="shared" si="101"/>
        <v>6193.5300000000007</v>
      </c>
      <c r="AA178" s="8">
        <v>125</v>
      </c>
      <c r="AB178" s="41">
        <v>55</v>
      </c>
      <c r="AC178" s="19"/>
      <c r="AD178" s="19"/>
    </row>
    <row r="179" spans="2:30" ht="15" customHeight="1">
      <c r="B179" s="14">
        <v>2</v>
      </c>
      <c r="C179" s="50" t="s">
        <v>295</v>
      </c>
      <c r="D179" s="15" t="s">
        <v>185</v>
      </c>
      <c r="E179" s="16" t="s">
        <v>4</v>
      </c>
      <c r="F179" s="16" t="s">
        <v>3</v>
      </c>
      <c r="G179" s="18">
        <f>G9</f>
        <v>54.24</v>
      </c>
      <c r="H179" s="17">
        <v>6.13</v>
      </c>
      <c r="I179" s="13">
        <f t="shared" si="85"/>
        <v>332.49119999999999</v>
      </c>
      <c r="J179" s="18">
        <f t="shared" si="86"/>
        <v>8.8885000000000005</v>
      </c>
      <c r="K179" s="13">
        <f t="shared" si="87"/>
        <v>482.11224000000004</v>
      </c>
      <c r="L179" s="8">
        <v>45</v>
      </c>
      <c r="M179" s="13">
        <f t="shared" si="88"/>
        <v>9.0111000000000008</v>
      </c>
      <c r="N179" s="13">
        <f t="shared" si="89"/>
        <v>488.76206400000007</v>
      </c>
      <c r="O179" s="8">
        <f t="shared" si="90"/>
        <v>47</v>
      </c>
      <c r="P179" s="13">
        <f t="shared" si="91"/>
        <v>9.0724</v>
      </c>
      <c r="Q179" s="13">
        <f t="shared" si="92"/>
        <v>492.08697599999999</v>
      </c>
      <c r="R179" s="8">
        <f t="shared" si="93"/>
        <v>48</v>
      </c>
      <c r="S179" s="13">
        <f t="shared" si="94"/>
        <v>9.1336999999999993</v>
      </c>
      <c r="T179" s="13">
        <f t="shared" si="95"/>
        <v>495.41188799999998</v>
      </c>
      <c r="U179" s="8">
        <f t="shared" si="96"/>
        <v>49</v>
      </c>
      <c r="V179" s="13">
        <f t="shared" si="97"/>
        <v>9.1950000000000003</v>
      </c>
      <c r="W179" s="13">
        <f t="shared" si="98"/>
        <v>498.73680000000002</v>
      </c>
      <c r="X179" s="8">
        <f t="shared" si="99"/>
        <v>50</v>
      </c>
      <c r="Y179" s="13">
        <f t="shared" si="100"/>
        <v>13.7925</v>
      </c>
      <c r="Z179" s="13">
        <f t="shared" si="101"/>
        <v>748.10520000000008</v>
      </c>
      <c r="AA179" s="8">
        <v>125</v>
      </c>
      <c r="AB179" s="41">
        <v>55</v>
      </c>
      <c r="AC179" s="19"/>
      <c r="AD179" s="19"/>
    </row>
    <row r="180" spans="2:30" ht="15" customHeight="1">
      <c r="B180" s="14">
        <v>3</v>
      </c>
      <c r="C180" s="50" t="s">
        <v>295</v>
      </c>
      <c r="D180" s="15" t="s">
        <v>186</v>
      </c>
      <c r="E180" s="16" t="s">
        <v>4</v>
      </c>
      <c r="F180" s="16" t="s">
        <v>3</v>
      </c>
      <c r="G180" s="18">
        <f>G9</f>
        <v>54.24</v>
      </c>
      <c r="H180" s="22">
        <v>1025.02</v>
      </c>
      <c r="I180" s="13">
        <f t="shared" si="85"/>
        <v>55597.084800000004</v>
      </c>
      <c r="J180" s="18">
        <f t="shared" si="86"/>
        <v>1486.279</v>
      </c>
      <c r="K180" s="13">
        <f t="shared" si="87"/>
        <v>80615.772960000002</v>
      </c>
      <c r="L180" s="8">
        <v>45</v>
      </c>
      <c r="M180" s="13">
        <f t="shared" si="88"/>
        <v>1506.7794000000001</v>
      </c>
      <c r="N180" s="13">
        <f t="shared" si="89"/>
        <v>81727.714656000011</v>
      </c>
      <c r="O180" s="8">
        <f t="shared" si="90"/>
        <v>47</v>
      </c>
      <c r="P180" s="13">
        <f t="shared" si="91"/>
        <v>1517.0295999999998</v>
      </c>
      <c r="Q180" s="13">
        <f t="shared" si="92"/>
        <v>82283.685503999994</v>
      </c>
      <c r="R180" s="8">
        <f t="shared" si="93"/>
        <v>48</v>
      </c>
      <c r="S180" s="13">
        <f t="shared" si="94"/>
        <v>1527.2798</v>
      </c>
      <c r="T180" s="13">
        <f t="shared" si="95"/>
        <v>82839.656352000005</v>
      </c>
      <c r="U180" s="8">
        <f t="shared" si="96"/>
        <v>49</v>
      </c>
      <c r="V180" s="13">
        <f t="shared" si="97"/>
        <v>1537.53</v>
      </c>
      <c r="W180" s="13">
        <f t="shared" si="98"/>
        <v>83395.627200000003</v>
      </c>
      <c r="X180" s="8">
        <f t="shared" si="99"/>
        <v>50</v>
      </c>
      <c r="Y180" s="13">
        <f t="shared" si="100"/>
        <v>2306.2950000000001</v>
      </c>
      <c r="Z180" s="13">
        <f t="shared" si="101"/>
        <v>125093.44080000001</v>
      </c>
      <c r="AA180" s="8">
        <v>125</v>
      </c>
      <c r="AB180" s="41">
        <v>55</v>
      </c>
      <c r="AC180" s="19"/>
      <c r="AD180" s="19"/>
    </row>
    <row r="181" spans="2:30" ht="15" customHeight="1">
      <c r="B181" s="14">
        <v>4</v>
      </c>
      <c r="C181" s="50" t="s">
        <v>295</v>
      </c>
      <c r="D181" s="15" t="s">
        <v>187</v>
      </c>
      <c r="E181" s="16" t="s">
        <v>4</v>
      </c>
      <c r="F181" s="16" t="s">
        <v>3</v>
      </c>
      <c r="G181" s="18">
        <f>G9</f>
        <v>54.24</v>
      </c>
      <c r="H181" s="17">
        <v>101.51</v>
      </c>
      <c r="I181" s="13">
        <f t="shared" si="85"/>
        <v>5505.9024000000009</v>
      </c>
      <c r="J181" s="18">
        <f t="shared" si="86"/>
        <v>147.18950000000001</v>
      </c>
      <c r="K181" s="13">
        <f t="shared" si="87"/>
        <v>7983.5584800000006</v>
      </c>
      <c r="L181" s="8">
        <v>45</v>
      </c>
      <c r="M181" s="13">
        <f t="shared" si="88"/>
        <v>149.21970000000002</v>
      </c>
      <c r="N181" s="13">
        <f t="shared" si="89"/>
        <v>8093.6765280000009</v>
      </c>
      <c r="O181" s="8">
        <f t="shared" si="90"/>
        <v>47</v>
      </c>
      <c r="P181" s="13">
        <f t="shared" si="91"/>
        <v>150.23480000000001</v>
      </c>
      <c r="Q181" s="13">
        <f t="shared" si="92"/>
        <v>8148.735552000001</v>
      </c>
      <c r="R181" s="8">
        <f t="shared" si="93"/>
        <v>48</v>
      </c>
      <c r="S181" s="13">
        <f t="shared" si="94"/>
        <v>151.24990000000003</v>
      </c>
      <c r="T181" s="13">
        <f t="shared" si="95"/>
        <v>8203.7945760000021</v>
      </c>
      <c r="U181" s="8">
        <f t="shared" si="96"/>
        <v>49</v>
      </c>
      <c r="V181" s="13">
        <f t="shared" si="97"/>
        <v>152.26499999999999</v>
      </c>
      <c r="W181" s="13">
        <f t="shared" si="98"/>
        <v>8258.8536000000004</v>
      </c>
      <c r="X181" s="8">
        <f t="shared" si="99"/>
        <v>50</v>
      </c>
      <c r="Y181" s="13">
        <f t="shared" si="100"/>
        <v>228.39750000000001</v>
      </c>
      <c r="Z181" s="13">
        <f t="shared" si="101"/>
        <v>12388.280400000001</v>
      </c>
      <c r="AA181" s="8">
        <v>125</v>
      </c>
      <c r="AB181" s="41">
        <v>55</v>
      </c>
      <c r="AC181" s="19"/>
      <c r="AD181" s="19"/>
    </row>
    <row r="182" spans="2:30" ht="15" hidden="1" customHeight="1">
      <c r="B182" s="14"/>
      <c r="C182" s="50"/>
      <c r="D182" s="45" t="s">
        <v>188</v>
      </c>
      <c r="E182" s="16" t="s">
        <v>4</v>
      </c>
      <c r="F182" s="16" t="s">
        <v>3</v>
      </c>
      <c r="G182" s="18">
        <f>G9</f>
        <v>54.24</v>
      </c>
      <c r="H182" s="21"/>
      <c r="I182" s="13">
        <f t="shared" si="85"/>
        <v>0</v>
      </c>
      <c r="J182" s="18">
        <f t="shared" si="86"/>
        <v>0</v>
      </c>
      <c r="K182" s="13">
        <f t="shared" si="87"/>
        <v>0</v>
      </c>
      <c r="L182" s="8">
        <v>45</v>
      </c>
      <c r="M182" s="13">
        <f t="shared" si="88"/>
        <v>0</v>
      </c>
      <c r="N182" s="13">
        <f t="shared" si="89"/>
        <v>0</v>
      </c>
      <c r="O182" s="8">
        <f t="shared" si="90"/>
        <v>47</v>
      </c>
      <c r="P182" s="13">
        <f t="shared" si="91"/>
        <v>0</v>
      </c>
      <c r="Q182" s="13">
        <f t="shared" si="92"/>
        <v>0</v>
      </c>
      <c r="R182" s="8">
        <f t="shared" si="93"/>
        <v>48</v>
      </c>
      <c r="S182" s="13">
        <f t="shared" si="94"/>
        <v>0</v>
      </c>
      <c r="T182" s="13">
        <f t="shared" si="95"/>
        <v>0</v>
      </c>
      <c r="U182" s="8">
        <f t="shared" si="96"/>
        <v>49</v>
      </c>
      <c r="V182" s="13">
        <f t="shared" si="97"/>
        <v>0</v>
      </c>
      <c r="W182" s="13">
        <f t="shared" si="98"/>
        <v>0</v>
      </c>
      <c r="X182" s="8">
        <f t="shared" si="99"/>
        <v>50</v>
      </c>
      <c r="Y182" s="13">
        <f t="shared" si="100"/>
        <v>0</v>
      </c>
      <c r="Z182" s="13">
        <f t="shared" si="101"/>
        <v>0</v>
      </c>
      <c r="AA182" s="8">
        <v>125</v>
      </c>
      <c r="AB182" s="41">
        <v>55</v>
      </c>
      <c r="AC182" s="19"/>
      <c r="AD182" s="19"/>
    </row>
    <row r="183" spans="2:30" ht="15" customHeight="1">
      <c r="B183" s="14">
        <v>5</v>
      </c>
      <c r="C183" s="50" t="s">
        <v>294</v>
      </c>
      <c r="D183" s="15" t="s">
        <v>62</v>
      </c>
      <c r="E183" s="16" t="s">
        <v>4</v>
      </c>
      <c r="F183" s="16" t="s">
        <v>3</v>
      </c>
      <c r="G183" s="18">
        <f>G9</f>
        <v>54.24</v>
      </c>
      <c r="H183" s="17">
        <v>36.49</v>
      </c>
      <c r="I183" s="13">
        <f t="shared" si="85"/>
        <v>1979.2176000000002</v>
      </c>
      <c r="J183" s="18">
        <f t="shared" si="86"/>
        <v>52.910499999999999</v>
      </c>
      <c r="K183" s="13">
        <f t="shared" si="87"/>
        <v>2869.8655199999998</v>
      </c>
      <c r="L183" s="8">
        <v>45</v>
      </c>
      <c r="M183" s="13">
        <f t="shared" si="88"/>
        <v>53.640300000000003</v>
      </c>
      <c r="N183" s="13">
        <f t="shared" si="89"/>
        <v>2909.4498720000001</v>
      </c>
      <c r="O183" s="8">
        <f t="shared" si="90"/>
        <v>47</v>
      </c>
      <c r="P183" s="13">
        <f t="shared" si="91"/>
        <v>54.005200000000002</v>
      </c>
      <c r="Q183" s="13">
        <f t="shared" si="92"/>
        <v>2929.2420480000001</v>
      </c>
      <c r="R183" s="8">
        <f t="shared" si="93"/>
        <v>48</v>
      </c>
      <c r="S183" s="13">
        <f t="shared" si="94"/>
        <v>54.370100000000001</v>
      </c>
      <c r="T183" s="13">
        <f t="shared" si="95"/>
        <v>2949.034224</v>
      </c>
      <c r="U183" s="8">
        <f t="shared" si="96"/>
        <v>49</v>
      </c>
      <c r="V183" s="13">
        <f t="shared" si="97"/>
        <v>54.734999999999999</v>
      </c>
      <c r="W183" s="13">
        <f t="shared" si="98"/>
        <v>2968.8263999999999</v>
      </c>
      <c r="X183" s="8">
        <f t="shared" si="99"/>
        <v>50</v>
      </c>
      <c r="Y183" s="13">
        <f t="shared" si="100"/>
        <v>82.102500000000006</v>
      </c>
      <c r="Z183" s="13">
        <f t="shared" si="101"/>
        <v>4453.2396000000008</v>
      </c>
      <c r="AA183" s="8">
        <v>125</v>
      </c>
      <c r="AB183" s="41">
        <v>55</v>
      </c>
      <c r="AC183" s="19"/>
      <c r="AD183" s="19"/>
    </row>
    <row r="184" spans="2:30" ht="15" customHeight="1">
      <c r="B184" s="14">
        <v>6</v>
      </c>
      <c r="C184" s="50" t="s">
        <v>294</v>
      </c>
      <c r="D184" s="15" t="s">
        <v>63</v>
      </c>
      <c r="E184" s="16" t="s">
        <v>4</v>
      </c>
      <c r="F184" s="16" t="s">
        <v>3</v>
      </c>
      <c r="G184" s="18">
        <f>G9</f>
        <v>54.24</v>
      </c>
      <c r="H184" s="17">
        <v>3.17</v>
      </c>
      <c r="I184" s="13">
        <f t="shared" si="85"/>
        <v>171.9408</v>
      </c>
      <c r="J184" s="18">
        <f t="shared" si="86"/>
        <v>4.5964999999999998</v>
      </c>
      <c r="K184" s="13">
        <f t="shared" si="87"/>
        <v>249.31415999999999</v>
      </c>
      <c r="L184" s="8">
        <v>45</v>
      </c>
      <c r="M184" s="13">
        <f t="shared" si="88"/>
        <v>4.6599000000000004</v>
      </c>
      <c r="N184" s="13">
        <f t="shared" si="89"/>
        <v>252.75297600000002</v>
      </c>
      <c r="O184" s="8">
        <f t="shared" si="90"/>
        <v>47</v>
      </c>
      <c r="P184" s="13">
        <f t="shared" si="91"/>
        <v>4.6915999999999993</v>
      </c>
      <c r="Q184" s="13">
        <f t="shared" si="92"/>
        <v>254.47238399999998</v>
      </c>
      <c r="R184" s="8">
        <f t="shared" si="93"/>
        <v>48</v>
      </c>
      <c r="S184" s="13">
        <f t="shared" si="94"/>
        <v>4.7233000000000001</v>
      </c>
      <c r="T184" s="13">
        <f t="shared" si="95"/>
        <v>256.19179200000002</v>
      </c>
      <c r="U184" s="8">
        <f t="shared" si="96"/>
        <v>49</v>
      </c>
      <c r="V184" s="13">
        <f t="shared" si="97"/>
        <v>4.7549999999999999</v>
      </c>
      <c r="W184" s="13">
        <f t="shared" si="98"/>
        <v>257.91120000000001</v>
      </c>
      <c r="X184" s="8">
        <f t="shared" si="99"/>
        <v>50</v>
      </c>
      <c r="Y184" s="13">
        <f t="shared" si="100"/>
        <v>7.1325000000000003</v>
      </c>
      <c r="Z184" s="13">
        <f t="shared" si="101"/>
        <v>386.86680000000001</v>
      </c>
      <c r="AA184" s="8">
        <v>125</v>
      </c>
      <c r="AB184" s="41">
        <v>55</v>
      </c>
      <c r="AC184" s="19"/>
      <c r="AD184" s="19"/>
    </row>
    <row r="185" spans="2:30" ht="15" customHeight="1">
      <c r="B185" s="14">
        <v>7</v>
      </c>
      <c r="C185" s="50" t="s">
        <v>294</v>
      </c>
      <c r="D185" s="15" t="s">
        <v>64</v>
      </c>
      <c r="E185" s="16" t="s">
        <v>4</v>
      </c>
      <c r="F185" s="16" t="s">
        <v>3</v>
      </c>
      <c r="G185" s="18">
        <f>G9</f>
        <v>54.24</v>
      </c>
      <c r="H185" s="17">
        <v>537.85</v>
      </c>
      <c r="I185" s="13">
        <f t="shared" si="85"/>
        <v>29172.984000000004</v>
      </c>
      <c r="J185" s="18">
        <f t="shared" si="86"/>
        <v>779.88250000000005</v>
      </c>
      <c r="K185" s="13">
        <f t="shared" si="87"/>
        <v>42300.826800000003</v>
      </c>
      <c r="L185" s="8">
        <v>45</v>
      </c>
      <c r="M185" s="13">
        <f t="shared" si="88"/>
        <v>790.6395</v>
      </c>
      <c r="N185" s="13">
        <f t="shared" si="89"/>
        <v>42884.286480000002</v>
      </c>
      <c r="O185" s="8">
        <f t="shared" si="90"/>
        <v>47</v>
      </c>
      <c r="P185" s="13">
        <f t="shared" si="91"/>
        <v>796.01800000000003</v>
      </c>
      <c r="Q185" s="13">
        <f t="shared" si="92"/>
        <v>43176.016320000002</v>
      </c>
      <c r="R185" s="8">
        <f t="shared" si="93"/>
        <v>48</v>
      </c>
      <c r="S185" s="13">
        <f t="shared" si="94"/>
        <v>801.39650000000006</v>
      </c>
      <c r="T185" s="13">
        <f t="shared" si="95"/>
        <v>43467.746160000002</v>
      </c>
      <c r="U185" s="8">
        <f t="shared" si="96"/>
        <v>49</v>
      </c>
      <c r="V185" s="13">
        <f t="shared" si="97"/>
        <v>806.77499999999998</v>
      </c>
      <c r="W185" s="13">
        <f t="shared" si="98"/>
        <v>43759.476000000002</v>
      </c>
      <c r="X185" s="8">
        <f t="shared" si="99"/>
        <v>50</v>
      </c>
      <c r="Y185" s="13">
        <f t="shared" si="100"/>
        <v>1210.1624999999999</v>
      </c>
      <c r="Z185" s="13">
        <f t="shared" si="101"/>
        <v>65639.213999999993</v>
      </c>
      <c r="AA185" s="8">
        <v>125</v>
      </c>
      <c r="AB185" s="41">
        <v>55</v>
      </c>
      <c r="AC185" s="19"/>
      <c r="AD185" s="19"/>
    </row>
    <row r="186" spans="2:30" ht="15" customHeight="1">
      <c r="B186" s="14">
        <v>8</v>
      </c>
      <c r="C186" s="50" t="s">
        <v>294</v>
      </c>
      <c r="D186" s="15" t="s">
        <v>65</v>
      </c>
      <c r="E186" s="16" t="s">
        <v>4</v>
      </c>
      <c r="F186" s="16" t="s">
        <v>3</v>
      </c>
      <c r="G186" s="18">
        <f>G9</f>
        <v>54.24</v>
      </c>
      <c r="H186" s="17">
        <v>55.1</v>
      </c>
      <c r="I186" s="13">
        <f t="shared" si="85"/>
        <v>2988.6240000000003</v>
      </c>
      <c r="J186" s="18">
        <f t="shared" si="86"/>
        <v>79.894999999999996</v>
      </c>
      <c r="K186" s="13">
        <f t="shared" si="87"/>
        <v>4333.5047999999997</v>
      </c>
      <c r="L186" s="8">
        <v>45</v>
      </c>
      <c r="M186" s="13">
        <f t="shared" si="88"/>
        <v>80.997</v>
      </c>
      <c r="N186" s="13">
        <f t="shared" si="89"/>
        <v>4393.2772800000002</v>
      </c>
      <c r="O186" s="8">
        <f t="shared" si="90"/>
        <v>47</v>
      </c>
      <c r="P186" s="13">
        <f t="shared" si="91"/>
        <v>81.548000000000002</v>
      </c>
      <c r="Q186" s="13">
        <f t="shared" si="92"/>
        <v>4423.1635200000001</v>
      </c>
      <c r="R186" s="8">
        <f t="shared" si="93"/>
        <v>48</v>
      </c>
      <c r="S186" s="13">
        <f t="shared" si="94"/>
        <v>82.09899999999999</v>
      </c>
      <c r="T186" s="13">
        <f t="shared" si="95"/>
        <v>4453.0497599999999</v>
      </c>
      <c r="U186" s="8">
        <f t="shared" si="96"/>
        <v>49</v>
      </c>
      <c r="V186" s="13">
        <f t="shared" si="97"/>
        <v>82.65</v>
      </c>
      <c r="W186" s="13">
        <f t="shared" si="98"/>
        <v>4482.9360000000006</v>
      </c>
      <c r="X186" s="8">
        <f t="shared" si="99"/>
        <v>50</v>
      </c>
      <c r="Y186" s="13">
        <f t="shared" si="100"/>
        <v>123.97499999999999</v>
      </c>
      <c r="Z186" s="13">
        <f t="shared" si="101"/>
        <v>6724.4039999999995</v>
      </c>
      <c r="AA186" s="8">
        <v>125</v>
      </c>
      <c r="AB186" s="41">
        <v>55</v>
      </c>
      <c r="AC186" s="19"/>
      <c r="AD186" s="19"/>
    </row>
    <row r="187" spans="2:30" ht="15" hidden="1" customHeight="1">
      <c r="B187" s="14"/>
      <c r="C187" s="50"/>
      <c r="D187" s="45" t="s">
        <v>66</v>
      </c>
      <c r="E187" s="16" t="s">
        <v>4</v>
      </c>
      <c r="F187" s="16" t="s">
        <v>3</v>
      </c>
      <c r="G187" s="18">
        <f>G9</f>
        <v>54.24</v>
      </c>
      <c r="H187" s="17">
        <v>222.18</v>
      </c>
      <c r="I187" s="13">
        <f t="shared" si="85"/>
        <v>12051.0432</v>
      </c>
      <c r="J187" s="18">
        <f t="shared" si="86"/>
        <v>322.161</v>
      </c>
      <c r="K187" s="13">
        <f t="shared" si="87"/>
        <v>17474.012640000001</v>
      </c>
      <c r="L187" s="8">
        <v>45</v>
      </c>
      <c r="M187" s="13">
        <f t="shared" si="88"/>
        <v>326.6046</v>
      </c>
      <c r="N187" s="13">
        <f t="shared" si="89"/>
        <v>17715.033504000003</v>
      </c>
      <c r="O187" s="8">
        <f t="shared" si="90"/>
        <v>47</v>
      </c>
      <c r="P187" s="13">
        <f t="shared" si="91"/>
        <v>328.82639999999998</v>
      </c>
      <c r="Q187" s="13">
        <f t="shared" si="92"/>
        <v>17835.543935999998</v>
      </c>
      <c r="R187" s="8">
        <f t="shared" si="93"/>
        <v>48</v>
      </c>
      <c r="S187" s="13">
        <f t="shared" si="94"/>
        <v>331.04820000000001</v>
      </c>
      <c r="T187" s="13">
        <f t="shared" si="95"/>
        <v>17956.054368000001</v>
      </c>
      <c r="U187" s="8">
        <f t="shared" si="96"/>
        <v>49</v>
      </c>
      <c r="V187" s="13">
        <f t="shared" si="97"/>
        <v>333.27</v>
      </c>
      <c r="W187" s="13">
        <f t="shared" si="98"/>
        <v>18076.5648</v>
      </c>
      <c r="X187" s="8">
        <f t="shared" si="99"/>
        <v>50</v>
      </c>
      <c r="Y187" s="13">
        <f t="shared" si="100"/>
        <v>499.90499999999997</v>
      </c>
      <c r="Z187" s="13">
        <f t="shared" si="101"/>
        <v>27114.8472</v>
      </c>
      <c r="AA187" s="8">
        <v>125</v>
      </c>
      <c r="AB187" s="41">
        <v>55</v>
      </c>
      <c r="AC187" s="19"/>
      <c r="AD187" s="19"/>
    </row>
    <row r="188" spans="2:30" ht="15" hidden="1" customHeight="1">
      <c r="B188" s="14"/>
      <c r="C188" s="50"/>
      <c r="D188" s="45" t="s">
        <v>189</v>
      </c>
      <c r="E188" s="16" t="s">
        <v>4</v>
      </c>
      <c r="F188" s="16" t="s">
        <v>3</v>
      </c>
      <c r="G188" s="18">
        <f>G9</f>
        <v>54.24</v>
      </c>
      <c r="H188" s="21"/>
      <c r="I188" s="13">
        <f t="shared" si="85"/>
        <v>0</v>
      </c>
      <c r="J188" s="18">
        <f t="shared" si="86"/>
        <v>0</v>
      </c>
      <c r="K188" s="13">
        <f t="shared" si="87"/>
        <v>0</v>
      </c>
      <c r="L188" s="8">
        <v>45</v>
      </c>
      <c r="M188" s="13">
        <f t="shared" si="88"/>
        <v>0</v>
      </c>
      <c r="N188" s="13">
        <f t="shared" si="89"/>
        <v>0</v>
      </c>
      <c r="O188" s="8">
        <f t="shared" si="90"/>
        <v>47</v>
      </c>
      <c r="P188" s="13">
        <f t="shared" si="91"/>
        <v>0</v>
      </c>
      <c r="Q188" s="13">
        <f t="shared" si="92"/>
        <v>0</v>
      </c>
      <c r="R188" s="8">
        <f t="shared" si="93"/>
        <v>48</v>
      </c>
      <c r="S188" s="13">
        <f t="shared" si="94"/>
        <v>0</v>
      </c>
      <c r="T188" s="13">
        <f t="shared" si="95"/>
        <v>0</v>
      </c>
      <c r="U188" s="8">
        <f t="shared" si="96"/>
        <v>49</v>
      </c>
      <c r="V188" s="13">
        <f t="shared" si="97"/>
        <v>0</v>
      </c>
      <c r="W188" s="13">
        <f t="shared" si="98"/>
        <v>0</v>
      </c>
      <c r="X188" s="8">
        <f t="shared" si="99"/>
        <v>50</v>
      </c>
      <c r="Y188" s="13">
        <f t="shared" si="100"/>
        <v>0</v>
      </c>
      <c r="Z188" s="13">
        <f t="shared" si="101"/>
        <v>0</v>
      </c>
      <c r="AA188" s="8">
        <v>125</v>
      </c>
      <c r="AB188" s="41">
        <v>55</v>
      </c>
      <c r="AC188" s="19"/>
      <c r="AD188" s="19"/>
    </row>
    <row r="189" spans="2:30" ht="15" hidden="1" customHeight="1">
      <c r="B189" s="14"/>
      <c r="C189" s="50"/>
      <c r="D189" s="45" t="s">
        <v>190</v>
      </c>
      <c r="E189" s="16" t="s">
        <v>4</v>
      </c>
      <c r="F189" s="16" t="s">
        <v>3</v>
      </c>
      <c r="G189" s="18">
        <f>G9</f>
        <v>54.24</v>
      </c>
      <c r="H189" s="21"/>
      <c r="I189" s="13">
        <f t="shared" si="85"/>
        <v>0</v>
      </c>
      <c r="J189" s="18">
        <f t="shared" si="86"/>
        <v>0</v>
      </c>
      <c r="K189" s="13">
        <f t="shared" si="87"/>
        <v>0</v>
      </c>
      <c r="L189" s="8">
        <v>45</v>
      </c>
      <c r="M189" s="13">
        <f t="shared" si="88"/>
        <v>0</v>
      </c>
      <c r="N189" s="13">
        <f t="shared" si="89"/>
        <v>0</v>
      </c>
      <c r="O189" s="8">
        <f t="shared" si="90"/>
        <v>47</v>
      </c>
      <c r="P189" s="13">
        <f t="shared" si="91"/>
        <v>0</v>
      </c>
      <c r="Q189" s="13">
        <f t="shared" si="92"/>
        <v>0</v>
      </c>
      <c r="R189" s="8">
        <f t="shared" si="93"/>
        <v>48</v>
      </c>
      <c r="S189" s="13">
        <f t="shared" si="94"/>
        <v>0</v>
      </c>
      <c r="T189" s="13">
        <f t="shared" si="95"/>
        <v>0</v>
      </c>
      <c r="U189" s="8">
        <f t="shared" si="96"/>
        <v>49</v>
      </c>
      <c r="V189" s="13">
        <f t="shared" si="97"/>
        <v>0</v>
      </c>
      <c r="W189" s="13">
        <f t="shared" si="98"/>
        <v>0</v>
      </c>
      <c r="X189" s="8">
        <f t="shared" si="99"/>
        <v>50</v>
      </c>
      <c r="Y189" s="13">
        <f t="shared" si="100"/>
        <v>0</v>
      </c>
      <c r="Z189" s="13">
        <f t="shared" si="101"/>
        <v>0</v>
      </c>
      <c r="AA189" s="8">
        <v>125</v>
      </c>
      <c r="AB189" s="41">
        <v>55</v>
      </c>
      <c r="AC189" s="19"/>
      <c r="AD189" s="19"/>
    </row>
    <row r="190" spans="2:30" ht="15" hidden="1" customHeight="1">
      <c r="B190" s="14"/>
      <c r="C190" s="50"/>
      <c r="D190" s="45" t="s">
        <v>191</v>
      </c>
      <c r="E190" s="16" t="s">
        <v>4</v>
      </c>
      <c r="F190" s="16" t="s">
        <v>3</v>
      </c>
      <c r="G190" s="18">
        <f>G9</f>
        <v>54.24</v>
      </c>
      <c r="H190" s="21"/>
      <c r="I190" s="13">
        <f t="shared" si="85"/>
        <v>0</v>
      </c>
      <c r="J190" s="18">
        <f t="shared" si="86"/>
        <v>0</v>
      </c>
      <c r="K190" s="13">
        <f t="shared" si="87"/>
        <v>0</v>
      </c>
      <c r="L190" s="8">
        <v>45</v>
      </c>
      <c r="M190" s="13">
        <f t="shared" si="88"/>
        <v>0</v>
      </c>
      <c r="N190" s="13">
        <f t="shared" si="89"/>
        <v>0</v>
      </c>
      <c r="O190" s="8">
        <f t="shared" si="90"/>
        <v>47</v>
      </c>
      <c r="P190" s="13">
        <f t="shared" si="91"/>
        <v>0</v>
      </c>
      <c r="Q190" s="13">
        <f t="shared" si="92"/>
        <v>0</v>
      </c>
      <c r="R190" s="8">
        <f t="shared" si="93"/>
        <v>48</v>
      </c>
      <c r="S190" s="13">
        <f t="shared" si="94"/>
        <v>0</v>
      </c>
      <c r="T190" s="13">
        <f t="shared" si="95"/>
        <v>0</v>
      </c>
      <c r="U190" s="8">
        <f t="shared" si="96"/>
        <v>49</v>
      </c>
      <c r="V190" s="13">
        <f t="shared" si="97"/>
        <v>0</v>
      </c>
      <c r="W190" s="13">
        <f t="shared" si="98"/>
        <v>0</v>
      </c>
      <c r="X190" s="8">
        <f t="shared" si="99"/>
        <v>50</v>
      </c>
      <c r="Y190" s="13">
        <f t="shared" si="100"/>
        <v>0</v>
      </c>
      <c r="Z190" s="13">
        <f t="shared" si="101"/>
        <v>0</v>
      </c>
      <c r="AA190" s="8">
        <v>125</v>
      </c>
      <c r="AB190" s="41">
        <v>55</v>
      </c>
      <c r="AC190" s="19"/>
      <c r="AD190" s="19"/>
    </row>
    <row r="191" spans="2:30" ht="15" hidden="1" customHeight="1">
      <c r="B191" s="14"/>
      <c r="C191" s="50"/>
      <c r="D191" s="45" t="s">
        <v>192</v>
      </c>
      <c r="E191" s="16" t="s">
        <v>4</v>
      </c>
      <c r="F191" s="16" t="s">
        <v>3</v>
      </c>
      <c r="G191" s="18">
        <f>G9</f>
        <v>54.24</v>
      </c>
      <c r="H191" s="21"/>
      <c r="I191" s="13">
        <f t="shared" si="85"/>
        <v>0</v>
      </c>
      <c r="J191" s="18">
        <f t="shared" si="86"/>
        <v>0</v>
      </c>
      <c r="K191" s="13">
        <f t="shared" si="87"/>
        <v>0</v>
      </c>
      <c r="L191" s="8">
        <v>45</v>
      </c>
      <c r="M191" s="13">
        <f t="shared" si="88"/>
        <v>0</v>
      </c>
      <c r="N191" s="13">
        <f t="shared" si="89"/>
        <v>0</v>
      </c>
      <c r="O191" s="8">
        <f t="shared" si="90"/>
        <v>47</v>
      </c>
      <c r="P191" s="13">
        <f t="shared" si="91"/>
        <v>0</v>
      </c>
      <c r="Q191" s="13">
        <f t="shared" si="92"/>
        <v>0</v>
      </c>
      <c r="R191" s="8">
        <f t="shared" si="93"/>
        <v>48</v>
      </c>
      <c r="S191" s="13">
        <f t="shared" si="94"/>
        <v>0</v>
      </c>
      <c r="T191" s="13">
        <f t="shared" si="95"/>
        <v>0</v>
      </c>
      <c r="U191" s="8">
        <f t="shared" si="96"/>
        <v>49</v>
      </c>
      <c r="V191" s="13">
        <f t="shared" si="97"/>
        <v>0</v>
      </c>
      <c r="W191" s="13">
        <f t="shared" si="98"/>
        <v>0</v>
      </c>
      <c r="X191" s="8">
        <f t="shared" si="99"/>
        <v>50</v>
      </c>
      <c r="Y191" s="13">
        <f t="shared" si="100"/>
        <v>0</v>
      </c>
      <c r="Z191" s="13">
        <f t="shared" si="101"/>
        <v>0</v>
      </c>
      <c r="AA191" s="8">
        <v>125</v>
      </c>
      <c r="AB191" s="41">
        <v>55</v>
      </c>
      <c r="AC191" s="19"/>
      <c r="AD191" s="19"/>
    </row>
    <row r="192" spans="2:30" ht="15" hidden="1" customHeight="1">
      <c r="B192" s="14"/>
      <c r="C192" s="50"/>
      <c r="D192" s="45" t="s">
        <v>67</v>
      </c>
      <c r="E192" s="16" t="s">
        <v>4</v>
      </c>
      <c r="F192" s="16" t="s">
        <v>3</v>
      </c>
      <c r="G192" s="18">
        <f>G9</f>
        <v>54.24</v>
      </c>
      <c r="H192" s="17">
        <v>30.2</v>
      </c>
      <c r="I192" s="13">
        <f t="shared" si="85"/>
        <v>1638.048</v>
      </c>
      <c r="J192" s="18">
        <f t="shared" si="86"/>
        <v>43.79</v>
      </c>
      <c r="K192" s="13">
        <f t="shared" si="87"/>
        <v>2375.1696000000002</v>
      </c>
      <c r="L192" s="8">
        <v>45</v>
      </c>
      <c r="M192" s="13">
        <f t="shared" si="88"/>
        <v>44.393999999999998</v>
      </c>
      <c r="N192" s="13">
        <f t="shared" si="89"/>
        <v>2407.9305599999998</v>
      </c>
      <c r="O192" s="8">
        <f t="shared" si="90"/>
        <v>47</v>
      </c>
      <c r="P192" s="13">
        <f t="shared" si="91"/>
        <v>44.695999999999998</v>
      </c>
      <c r="Q192" s="13">
        <f t="shared" si="92"/>
        <v>2424.31104</v>
      </c>
      <c r="R192" s="8">
        <f t="shared" si="93"/>
        <v>48</v>
      </c>
      <c r="S192" s="13">
        <f t="shared" si="94"/>
        <v>44.998000000000005</v>
      </c>
      <c r="T192" s="13">
        <f t="shared" si="95"/>
        <v>2440.6915200000003</v>
      </c>
      <c r="U192" s="8">
        <f t="shared" si="96"/>
        <v>49</v>
      </c>
      <c r="V192" s="13">
        <f t="shared" si="97"/>
        <v>45.3</v>
      </c>
      <c r="W192" s="13">
        <f t="shared" si="98"/>
        <v>2457.0720000000001</v>
      </c>
      <c r="X192" s="8">
        <f t="shared" si="99"/>
        <v>50</v>
      </c>
      <c r="Y192" s="13">
        <f t="shared" si="100"/>
        <v>67.95</v>
      </c>
      <c r="Z192" s="13">
        <f t="shared" si="101"/>
        <v>3685.6080000000002</v>
      </c>
      <c r="AA192" s="8">
        <v>125</v>
      </c>
      <c r="AB192" s="41">
        <v>55</v>
      </c>
      <c r="AC192" s="19"/>
      <c r="AD192" s="19"/>
    </row>
    <row r="193" spans="2:30" ht="15" hidden="1" customHeight="1">
      <c r="B193" s="14"/>
      <c r="C193" s="50"/>
      <c r="D193" s="45" t="s">
        <v>68</v>
      </c>
      <c r="E193" s="16" t="s">
        <v>4</v>
      </c>
      <c r="F193" s="16" t="s">
        <v>3</v>
      </c>
      <c r="G193" s="18">
        <f>G9</f>
        <v>54.24</v>
      </c>
      <c r="H193" s="17">
        <v>2.74</v>
      </c>
      <c r="I193" s="13">
        <f t="shared" si="85"/>
        <v>148.61760000000001</v>
      </c>
      <c r="J193" s="18">
        <f t="shared" si="86"/>
        <v>3.9730000000000003</v>
      </c>
      <c r="K193" s="13">
        <f t="shared" si="87"/>
        <v>215.49552000000003</v>
      </c>
      <c r="L193" s="8">
        <v>45</v>
      </c>
      <c r="M193" s="13">
        <f t="shared" si="88"/>
        <v>4.0278</v>
      </c>
      <c r="N193" s="13">
        <f t="shared" si="89"/>
        <v>218.467872</v>
      </c>
      <c r="O193" s="8">
        <f t="shared" si="90"/>
        <v>47</v>
      </c>
      <c r="P193" s="13">
        <f t="shared" si="91"/>
        <v>4.0552000000000001</v>
      </c>
      <c r="Q193" s="13">
        <f t="shared" si="92"/>
        <v>219.95404800000003</v>
      </c>
      <c r="R193" s="8">
        <f t="shared" si="93"/>
        <v>48</v>
      </c>
      <c r="S193" s="13">
        <f t="shared" si="94"/>
        <v>4.0826000000000002</v>
      </c>
      <c r="T193" s="13">
        <f t="shared" si="95"/>
        <v>221.44022400000003</v>
      </c>
      <c r="U193" s="8">
        <f t="shared" si="96"/>
        <v>49</v>
      </c>
      <c r="V193" s="13">
        <f t="shared" si="97"/>
        <v>4.1100000000000003</v>
      </c>
      <c r="W193" s="13">
        <f t="shared" si="98"/>
        <v>222.92640000000003</v>
      </c>
      <c r="X193" s="8">
        <f t="shared" si="99"/>
        <v>50</v>
      </c>
      <c r="Y193" s="13">
        <f t="shared" si="100"/>
        <v>6.165</v>
      </c>
      <c r="Z193" s="13">
        <f t="shared" si="101"/>
        <v>334.38960000000003</v>
      </c>
      <c r="AA193" s="8">
        <v>125</v>
      </c>
      <c r="AB193" s="41">
        <v>55</v>
      </c>
      <c r="AC193" s="19"/>
      <c r="AD193" s="19"/>
    </row>
    <row r="194" spans="2:30" ht="15" hidden="1" customHeight="1">
      <c r="B194" s="14"/>
      <c r="C194" s="50"/>
      <c r="D194" s="45" t="s">
        <v>69</v>
      </c>
      <c r="E194" s="16" t="s">
        <v>4</v>
      </c>
      <c r="F194" s="16" t="s">
        <v>3</v>
      </c>
      <c r="G194" s="18">
        <f>G9</f>
        <v>54.24</v>
      </c>
      <c r="H194" s="17">
        <v>457.74</v>
      </c>
      <c r="I194" s="13">
        <f t="shared" si="85"/>
        <v>24827.817600000002</v>
      </c>
      <c r="J194" s="18">
        <f t="shared" si="86"/>
        <v>663.72300000000007</v>
      </c>
      <c r="K194" s="13">
        <f t="shared" si="87"/>
        <v>36000.335520000008</v>
      </c>
      <c r="L194" s="8">
        <v>45</v>
      </c>
      <c r="M194" s="13">
        <f t="shared" si="88"/>
        <v>672.87779999999998</v>
      </c>
      <c r="N194" s="13">
        <f t="shared" si="89"/>
        <v>36496.891872</v>
      </c>
      <c r="O194" s="8">
        <f t="shared" si="90"/>
        <v>47</v>
      </c>
      <c r="P194" s="13">
        <f t="shared" si="91"/>
        <v>677.45519999999999</v>
      </c>
      <c r="Q194" s="13">
        <f t="shared" si="92"/>
        <v>36745.170048</v>
      </c>
      <c r="R194" s="8">
        <f t="shared" si="93"/>
        <v>48</v>
      </c>
      <c r="S194" s="13">
        <f t="shared" si="94"/>
        <v>682.0326</v>
      </c>
      <c r="T194" s="13">
        <f t="shared" si="95"/>
        <v>36993.448224</v>
      </c>
      <c r="U194" s="8">
        <f t="shared" si="96"/>
        <v>49</v>
      </c>
      <c r="V194" s="13">
        <f t="shared" si="97"/>
        <v>686.61</v>
      </c>
      <c r="W194" s="13">
        <f t="shared" si="98"/>
        <v>37241.7264</v>
      </c>
      <c r="X194" s="8">
        <f t="shared" si="99"/>
        <v>50</v>
      </c>
      <c r="Y194" s="13">
        <f t="shared" si="100"/>
        <v>1029.915</v>
      </c>
      <c r="Z194" s="13">
        <f t="shared" si="101"/>
        <v>55862.589599999999</v>
      </c>
      <c r="AA194" s="8">
        <v>125</v>
      </c>
      <c r="AB194" s="41">
        <v>55</v>
      </c>
      <c r="AC194" s="19"/>
      <c r="AD194" s="19"/>
    </row>
    <row r="195" spans="2:30" ht="15" hidden="1" customHeight="1">
      <c r="B195" s="14"/>
      <c r="C195" s="50"/>
      <c r="D195" s="45" t="s">
        <v>70</v>
      </c>
      <c r="E195" s="16" t="s">
        <v>4</v>
      </c>
      <c r="F195" s="16" t="s">
        <v>3</v>
      </c>
      <c r="G195" s="18">
        <f>G9</f>
        <v>54.24</v>
      </c>
      <c r="H195" s="17">
        <v>45.66</v>
      </c>
      <c r="I195" s="13">
        <f t="shared" si="85"/>
        <v>2476.5983999999999</v>
      </c>
      <c r="J195" s="18">
        <f t="shared" si="86"/>
        <v>66.206999999999994</v>
      </c>
      <c r="K195" s="13">
        <f t="shared" si="87"/>
        <v>3591.0676799999997</v>
      </c>
      <c r="L195" s="8">
        <v>45</v>
      </c>
      <c r="M195" s="13">
        <f t="shared" si="88"/>
        <v>67.120199999999997</v>
      </c>
      <c r="N195" s="13">
        <f t="shared" si="89"/>
        <v>3640.5996479999999</v>
      </c>
      <c r="O195" s="8">
        <f t="shared" si="90"/>
        <v>47</v>
      </c>
      <c r="P195" s="13">
        <f t="shared" si="91"/>
        <v>67.576799999999992</v>
      </c>
      <c r="Q195" s="13">
        <f t="shared" si="92"/>
        <v>3665.3656319999996</v>
      </c>
      <c r="R195" s="8">
        <f t="shared" si="93"/>
        <v>48</v>
      </c>
      <c r="S195" s="13">
        <f t="shared" si="94"/>
        <v>68.033399999999986</v>
      </c>
      <c r="T195" s="13">
        <f t="shared" si="95"/>
        <v>3690.1316159999992</v>
      </c>
      <c r="U195" s="8">
        <f t="shared" si="96"/>
        <v>49</v>
      </c>
      <c r="V195" s="13">
        <f t="shared" si="97"/>
        <v>68.489999999999995</v>
      </c>
      <c r="W195" s="13">
        <f t="shared" si="98"/>
        <v>3714.8975999999998</v>
      </c>
      <c r="X195" s="8">
        <f t="shared" si="99"/>
        <v>50</v>
      </c>
      <c r="Y195" s="13">
        <f t="shared" si="100"/>
        <v>102.735</v>
      </c>
      <c r="Z195" s="13">
        <f t="shared" si="101"/>
        <v>5572.3464000000004</v>
      </c>
      <c r="AA195" s="8">
        <v>125</v>
      </c>
      <c r="AB195" s="41">
        <v>55</v>
      </c>
      <c r="AC195" s="19"/>
      <c r="AD195" s="19"/>
    </row>
    <row r="196" spans="2:30" ht="15" hidden="1" customHeight="1">
      <c r="B196" s="14"/>
      <c r="C196" s="50"/>
      <c r="D196" s="45" t="s">
        <v>71</v>
      </c>
      <c r="E196" s="16" t="s">
        <v>4</v>
      </c>
      <c r="F196" s="16" t="s">
        <v>3</v>
      </c>
      <c r="G196" s="18">
        <f>G9</f>
        <v>54.24</v>
      </c>
      <c r="H196" s="17">
        <v>184.43</v>
      </c>
      <c r="I196" s="13">
        <f t="shared" si="85"/>
        <v>10003.483200000001</v>
      </c>
      <c r="J196" s="18">
        <f t="shared" si="86"/>
        <v>267.42350000000005</v>
      </c>
      <c r="K196" s="13">
        <f t="shared" si="87"/>
        <v>14505.050640000003</v>
      </c>
      <c r="L196" s="8">
        <v>45</v>
      </c>
      <c r="M196" s="13">
        <f t="shared" si="88"/>
        <v>271.11210000000005</v>
      </c>
      <c r="N196" s="13">
        <f t="shared" si="89"/>
        <v>14705.120304000004</v>
      </c>
      <c r="O196" s="8">
        <f t="shared" si="90"/>
        <v>47</v>
      </c>
      <c r="P196" s="13">
        <f t="shared" si="91"/>
        <v>272.95639999999997</v>
      </c>
      <c r="Q196" s="13">
        <f t="shared" si="92"/>
        <v>14805.155135999999</v>
      </c>
      <c r="R196" s="8">
        <f t="shared" si="93"/>
        <v>48</v>
      </c>
      <c r="S196" s="13">
        <f t="shared" si="94"/>
        <v>274.80070000000001</v>
      </c>
      <c r="T196" s="13">
        <f t="shared" si="95"/>
        <v>14905.189968000001</v>
      </c>
      <c r="U196" s="8">
        <f t="shared" si="96"/>
        <v>49</v>
      </c>
      <c r="V196" s="13">
        <f t="shared" si="97"/>
        <v>276.64499999999998</v>
      </c>
      <c r="W196" s="13">
        <f t="shared" si="98"/>
        <v>15005.2248</v>
      </c>
      <c r="X196" s="8">
        <f t="shared" si="99"/>
        <v>50</v>
      </c>
      <c r="Y196" s="13">
        <f t="shared" si="100"/>
        <v>414.96749999999997</v>
      </c>
      <c r="Z196" s="13">
        <f t="shared" si="101"/>
        <v>22507.837199999998</v>
      </c>
      <c r="AA196" s="8">
        <v>125</v>
      </c>
      <c r="AB196" s="41">
        <v>55</v>
      </c>
      <c r="AC196" s="19"/>
      <c r="AD196" s="19"/>
    </row>
    <row r="197" spans="2:30" ht="15" hidden="1" customHeight="1">
      <c r="B197" s="14"/>
      <c r="C197" s="50"/>
      <c r="D197" s="45" t="s">
        <v>193</v>
      </c>
      <c r="E197" s="16" t="s">
        <v>4</v>
      </c>
      <c r="F197" s="16" t="s">
        <v>3</v>
      </c>
      <c r="G197" s="18">
        <f>G9</f>
        <v>54.24</v>
      </c>
      <c r="H197" s="21"/>
      <c r="I197" s="13">
        <f t="shared" si="85"/>
        <v>0</v>
      </c>
      <c r="J197" s="18">
        <f t="shared" si="86"/>
        <v>0</v>
      </c>
      <c r="K197" s="13">
        <f t="shared" si="87"/>
        <v>0</v>
      </c>
      <c r="L197" s="8">
        <v>45</v>
      </c>
      <c r="M197" s="13">
        <f t="shared" si="88"/>
        <v>0</v>
      </c>
      <c r="N197" s="13">
        <f t="shared" si="89"/>
        <v>0</v>
      </c>
      <c r="O197" s="8">
        <f t="shared" si="90"/>
        <v>47</v>
      </c>
      <c r="P197" s="13">
        <f t="shared" si="91"/>
        <v>0</v>
      </c>
      <c r="Q197" s="13">
        <f t="shared" si="92"/>
        <v>0</v>
      </c>
      <c r="R197" s="8">
        <f t="shared" si="93"/>
        <v>48</v>
      </c>
      <c r="S197" s="13">
        <f t="shared" si="94"/>
        <v>0</v>
      </c>
      <c r="T197" s="13">
        <f t="shared" si="95"/>
        <v>0</v>
      </c>
      <c r="U197" s="8">
        <f t="shared" si="96"/>
        <v>49</v>
      </c>
      <c r="V197" s="13">
        <f t="shared" si="97"/>
        <v>0</v>
      </c>
      <c r="W197" s="13">
        <f t="shared" si="98"/>
        <v>0</v>
      </c>
      <c r="X197" s="8">
        <f t="shared" si="99"/>
        <v>50</v>
      </c>
      <c r="Y197" s="13">
        <f t="shared" si="100"/>
        <v>0</v>
      </c>
      <c r="Z197" s="13">
        <f t="shared" si="101"/>
        <v>0</v>
      </c>
      <c r="AA197" s="8">
        <v>125</v>
      </c>
      <c r="AB197" s="41">
        <v>55</v>
      </c>
      <c r="AC197" s="19"/>
      <c r="AD197" s="19"/>
    </row>
    <row r="198" spans="2:30" ht="15" hidden="1" customHeight="1">
      <c r="B198" s="14"/>
      <c r="C198" s="50"/>
      <c r="D198" s="45" t="s">
        <v>194</v>
      </c>
      <c r="E198" s="16" t="s">
        <v>4</v>
      </c>
      <c r="F198" s="16" t="s">
        <v>3</v>
      </c>
      <c r="G198" s="18">
        <f>G9</f>
        <v>54.24</v>
      </c>
      <c r="H198" s="21"/>
      <c r="I198" s="13">
        <f t="shared" si="85"/>
        <v>0</v>
      </c>
      <c r="J198" s="18">
        <f t="shared" si="86"/>
        <v>0</v>
      </c>
      <c r="K198" s="13">
        <f t="shared" si="87"/>
        <v>0</v>
      </c>
      <c r="L198" s="8">
        <v>45</v>
      </c>
      <c r="M198" s="13">
        <f t="shared" si="88"/>
        <v>0</v>
      </c>
      <c r="N198" s="13">
        <f t="shared" si="89"/>
        <v>0</v>
      </c>
      <c r="O198" s="8">
        <f t="shared" si="90"/>
        <v>47</v>
      </c>
      <c r="P198" s="13">
        <f t="shared" si="91"/>
        <v>0</v>
      </c>
      <c r="Q198" s="13">
        <f t="shared" si="92"/>
        <v>0</v>
      </c>
      <c r="R198" s="8">
        <f t="shared" si="93"/>
        <v>48</v>
      </c>
      <c r="S198" s="13">
        <f t="shared" si="94"/>
        <v>0</v>
      </c>
      <c r="T198" s="13">
        <f t="shared" si="95"/>
        <v>0</v>
      </c>
      <c r="U198" s="8">
        <f t="shared" si="96"/>
        <v>49</v>
      </c>
      <c r="V198" s="13">
        <f t="shared" si="97"/>
        <v>0</v>
      </c>
      <c r="W198" s="13">
        <f t="shared" si="98"/>
        <v>0</v>
      </c>
      <c r="X198" s="8">
        <f t="shared" si="99"/>
        <v>50</v>
      </c>
      <c r="Y198" s="13">
        <f t="shared" si="100"/>
        <v>0</v>
      </c>
      <c r="Z198" s="13">
        <f t="shared" si="101"/>
        <v>0</v>
      </c>
      <c r="AA198" s="8">
        <v>125</v>
      </c>
      <c r="AB198" s="41">
        <v>55</v>
      </c>
      <c r="AC198" s="19"/>
      <c r="AD198" s="19"/>
    </row>
    <row r="199" spans="2:30" ht="15" hidden="1" customHeight="1">
      <c r="B199" s="14"/>
      <c r="C199" s="50"/>
      <c r="D199" s="45" t="s">
        <v>195</v>
      </c>
      <c r="E199" s="16" t="s">
        <v>4</v>
      </c>
      <c r="F199" s="16" t="s">
        <v>3</v>
      </c>
      <c r="G199" s="18">
        <f>G9</f>
        <v>54.24</v>
      </c>
      <c r="H199" s="21"/>
      <c r="I199" s="13">
        <f t="shared" si="85"/>
        <v>0</v>
      </c>
      <c r="J199" s="18">
        <f t="shared" si="86"/>
        <v>0</v>
      </c>
      <c r="K199" s="13">
        <f t="shared" si="87"/>
        <v>0</v>
      </c>
      <c r="L199" s="8">
        <v>45</v>
      </c>
      <c r="M199" s="13">
        <f t="shared" si="88"/>
        <v>0</v>
      </c>
      <c r="N199" s="13">
        <f t="shared" si="89"/>
        <v>0</v>
      </c>
      <c r="O199" s="8">
        <f t="shared" si="90"/>
        <v>47</v>
      </c>
      <c r="P199" s="13">
        <f t="shared" si="91"/>
        <v>0</v>
      </c>
      <c r="Q199" s="13">
        <f t="shared" si="92"/>
        <v>0</v>
      </c>
      <c r="R199" s="8">
        <f t="shared" si="93"/>
        <v>48</v>
      </c>
      <c r="S199" s="13">
        <f t="shared" si="94"/>
        <v>0</v>
      </c>
      <c r="T199" s="13">
        <f t="shared" si="95"/>
        <v>0</v>
      </c>
      <c r="U199" s="8">
        <f t="shared" si="96"/>
        <v>49</v>
      </c>
      <c r="V199" s="13">
        <f t="shared" si="97"/>
        <v>0</v>
      </c>
      <c r="W199" s="13">
        <f t="shared" si="98"/>
        <v>0</v>
      </c>
      <c r="X199" s="8">
        <f t="shared" si="99"/>
        <v>50</v>
      </c>
      <c r="Y199" s="13">
        <f t="shared" si="100"/>
        <v>0</v>
      </c>
      <c r="Z199" s="13">
        <f t="shared" si="101"/>
        <v>0</v>
      </c>
      <c r="AA199" s="8">
        <v>125</v>
      </c>
      <c r="AB199" s="41">
        <v>55</v>
      </c>
      <c r="AC199" s="19"/>
      <c r="AD199" s="19"/>
    </row>
    <row r="200" spans="2:30" ht="15" hidden="1" customHeight="1">
      <c r="B200" s="14"/>
      <c r="C200" s="50"/>
      <c r="D200" s="45" t="s">
        <v>196</v>
      </c>
      <c r="E200" s="16" t="s">
        <v>4</v>
      </c>
      <c r="F200" s="16" t="s">
        <v>3</v>
      </c>
      <c r="G200" s="18">
        <f>G9</f>
        <v>54.24</v>
      </c>
      <c r="H200" s="21"/>
      <c r="I200" s="13">
        <f t="shared" si="85"/>
        <v>0</v>
      </c>
      <c r="J200" s="18">
        <f t="shared" si="86"/>
        <v>0</v>
      </c>
      <c r="K200" s="13">
        <f t="shared" si="87"/>
        <v>0</v>
      </c>
      <c r="L200" s="8">
        <v>45</v>
      </c>
      <c r="M200" s="13">
        <f t="shared" si="88"/>
        <v>0</v>
      </c>
      <c r="N200" s="13">
        <f t="shared" si="89"/>
        <v>0</v>
      </c>
      <c r="O200" s="8">
        <f t="shared" si="90"/>
        <v>47</v>
      </c>
      <c r="P200" s="13">
        <f t="shared" si="91"/>
        <v>0</v>
      </c>
      <c r="Q200" s="13">
        <f t="shared" si="92"/>
        <v>0</v>
      </c>
      <c r="R200" s="8">
        <f t="shared" si="93"/>
        <v>48</v>
      </c>
      <c r="S200" s="13">
        <f t="shared" si="94"/>
        <v>0</v>
      </c>
      <c r="T200" s="13">
        <f t="shared" si="95"/>
        <v>0</v>
      </c>
      <c r="U200" s="8">
        <f t="shared" si="96"/>
        <v>49</v>
      </c>
      <c r="V200" s="13">
        <f t="shared" si="97"/>
        <v>0</v>
      </c>
      <c r="W200" s="13">
        <f t="shared" si="98"/>
        <v>0</v>
      </c>
      <c r="X200" s="8">
        <f t="shared" si="99"/>
        <v>50</v>
      </c>
      <c r="Y200" s="13">
        <f t="shared" si="100"/>
        <v>0</v>
      </c>
      <c r="Z200" s="13">
        <f t="shared" si="101"/>
        <v>0</v>
      </c>
      <c r="AA200" s="8">
        <v>125</v>
      </c>
      <c r="AB200" s="41">
        <v>55</v>
      </c>
      <c r="AC200" s="19"/>
      <c r="AD200" s="19"/>
    </row>
    <row r="201" spans="2:30" ht="15" hidden="1" customHeight="1">
      <c r="B201" s="14"/>
      <c r="C201" s="50"/>
      <c r="D201" s="45" t="s">
        <v>197</v>
      </c>
      <c r="E201" s="16" t="s">
        <v>4</v>
      </c>
      <c r="F201" s="16" t="s">
        <v>3</v>
      </c>
      <c r="G201" s="18">
        <f>G9</f>
        <v>54.24</v>
      </c>
      <c r="H201" s="21"/>
      <c r="I201" s="13">
        <f t="shared" si="85"/>
        <v>0</v>
      </c>
      <c r="J201" s="18">
        <f t="shared" si="86"/>
        <v>0</v>
      </c>
      <c r="K201" s="13">
        <f t="shared" si="87"/>
        <v>0</v>
      </c>
      <c r="L201" s="8">
        <v>45</v>
      </c>
      <c r="M201" s="13">
        <f t="shared" si="88"/>
        <v>0</v>
      </c>
      <c r="N201" s="13">
        <f t="shared" si="89"/>
        <v>0</v>
      </c>
      <c r="O201" s="8">
        <f t="shared" si="90"/>
        <v>47</v>
      </c>
      <c r="P201" s="13">
        <f t="shared" si="91"/>
        <v>0</v>
      </c>
      <c r="Q201" s="13">
        <f t="shared" si="92"/>
        <v>0</v>
      </c>
      <c r="R201" s="8">
        <f t="shared" si="93"/>
        <v>48</v>
      </c>
      <c r="S201" s="13">
        <f t="shared" si="94"/>
        <v>0</v>
      </c>
      <c r="T201" s="13">
        <f t="shared" si="95"/>
        <v>0</v>
      </c>
      <c r="U201" s="8">
        <f t="shared" si="96"/>
        <v>49</v>
      </c>
      <c r="V201" s="13">
        <f t="shared" si="97"/>
        <v>0</v>
      </c>
      <c r="W201" s="13">
        <f t="shared" si="98"/>
        <v>0</v>
      </c>
      <c r="X201" s="8">
        <f t="shared" si="99"/>
        <v>50</v>
      </c>
      <c r="Y201" s="13">
        <f t="shared" si="100"/>
        <v>0</v>
      </c>
      <c r="Z201" s="13">
        <f t="shared" si="101"/>
        <v>0</v>
      </c>
      <c r="AA201" s="8">
        <v>125</v>
      </c>
      <c r="AB201" s="41">
        <v>55</v>
      </c>
      <c r="AC201" s="19"/>
      <c r="AD201" s="19"/>
    </row>
    <row r="202" spans="2:30" ht="15" hidden="1" customHeight="1">
      <c r="B202" s="14"/>
      <c r="C202" s="50"/>
      <c r="D202" s="45" t="s">
        <v>198</v>
      </c>
      <c r="E202" s="16" t="s">
        <v>4</v>
      </c>
      <c r="F202" s="16" t="s">
        <v>3</v>
      </c>
      <c r="G202" s="18">
        <f>G9</f>
        <v>54.24</v>
      </c>
      <c r="H202" s="21"/>
      <c r="I202" s="13">
        <f t="shared" si="85"/>
        <v>0</v>
      </c>
      <c r="J202" s="18">
        <f t="shared" si="86"/>
        <v>0</v>
      </c>
      <c r="K202" s="13">
        <f t="shared" si="87"/>
        <v>0</v>
      </c>
      <c r="L202" s="8">
        <v>45</v>
      </c>
      <c r="M202" s="13">
        <f t="shared" si="88"/>
        <v>0</v>
      </c>
      <c r="N202" s="13">
        <f t="shared" si="89"/>
        <v>0</v>
      </c>
      <c r="O202" s="8">
        <f t="shared" si="90"/>
        <v>47</v>
      </c>
      <c r="P202" s="13">
        <f t="shared" si="91"/>
        <v>0</v>
      </c>
      <c r="Q202" s="13">
        <f t="shared" si="92"/>
        <v>0</v>
      </c>
      <c r="R202" s="8">
        <f t="shared" si="93"/>
        <v>48</v>
      </c>
      <c r="S202" s="13">
        <f t="shared" si="94"/>
        <v>0</v>
      </c>
      <c r="T202" s="13">
        <f t="shared" si="95"/>
        <v>0</v>
      </c>
      <c r="U202" s="8">
        <f t="shared" si="96"/>
        <v>49</v>
      </c>
      <c r="V202" s="13">
        <f t="shared" si="97"/>
        <v>0</v>
      </c>
      <c r="W202" s="13">
        <f t="shared" si="98"/>
        <v>0</v>
      </c>
      <c r="X202" s="8">
        <f t="shared" si="99"/>
        <v>50</v>
      </c>
      <c r="Y202" s="13">
        <f t="shared" si="100"/>
        <v>0</v>
      </c>
      <c r="Z202" s="13">
        <f t="shared" si="101"/>
        <v>0</v>
      </c>
      <c r="AA202" s="8">
        <v>125</v>
      </c>
      <c r="AB202" s="41">
        <v>55</v>
      </c>
      <c r="AC202" s="19"/>
      <c r="AD202" s="19"/>
    </row>
    <row r="203" spans="2:30" ht="15" hidden="1" customHeight="1">
      <c r="B203" s="14"/>
      <c r="C203" s="50"/>
      <c r="D203" s="45" t="s">
        <v>199</v>
      </c>
      <c r="E203" s="16" t="s">
        <v>4</v>
      </c>
      <c r="F203" s="16" t="s">
        <v>3</v>
      </c>
      <c r="G203" s="18">
        <f>G9</f>
        <v>54.24</v>
      </c>
      <c r="H203" s="21"/>
      <c r="I203" s="13">
        <f t="shared" si="85"/>
        <v>0</v>
      </c>
      <c r="J203" s="18">
        <f t="shared" si="86"/>
        <v>0</v>
      </c>
      <c r="K203" s="13">
        <f t="shared" si="87"/>
        <v>0</v>
      </c>
      <c r="L203" s="8">
        <v>45</v>
      </c>
      <c r="M203" s="13">
        <f t="shared" si="88"/>
        <v>0</v>
      </c>
      <c r="N203" s="13">
        <f t="shared" si="89"/>
        <v>0</v>
      </c>
      <c r="O203" s="8">
        <f t="shared" si="90"/>
        <v>47</v>
      </c>
      <c r="P203" s="13">
        <f t="shared" si="91"/>
        <v>0</v>
      </c>
      <c r="Q203" s="13">
        <f t="shared" si="92"/>
        <v>0</v>
      </c>
      <c r="R203" s="8">
        <f t="shared" si="93"/>
        <v>48</v>
      </c>
      <c r="S203" s="13">
        <f t="shared" si="94"/>
        <v>0</v>
      </c>
      <c r="T203" s="13">
        <f t="shared" si="95"/>
        <v>0</v>
      </c>
      <c r="U203" s="8">
        <f t="shared" si="96"/>
        <v>49</v>
      </c>
      <c r="V203" s="13">
        <f t="shared" si="97"/>
        <v>0</v>
      </c>
      <c r="W203" s="13">
        <f t="shared" si="98"/>
        <v>0</v>
      </c>
      <c r="X203" s="8">
        <f t="shared" si="99"/>
        <v>50</v>
      </c>
      <c r="Y203" s="13">
        <f t="shared" si="100"/>
        <v>0</v>
      </c>
      <c r="Z203" s="13">
        <f t="shared" si="101"/>
        <v>0</v>
      </c>
      <c r="AA203" s="8">
        <v>125</v>
      </c>
      <c r="AB203" s="41">
        <v>55</v>
      </c>
      <c r="AC203" s="19"/>
      <c r="AD203" s="19"/>
    </row>
    <row r="204" spans="2:30" ht="15" hidden="1" customHeight="1">
      <c r="B204" s="14"/>
      <c r="C204" s="50"/>
      <c r="D204" s="45" t="s">
        <v>200</v>
      </c>
      <c r="E204" s="16" t="s">
        <v>4</v>
      </c>
      <c r="F204" s="16" t="s">
        <v>3</v>
      </c>
      <c r="G204" s="18">
        <f>G9</f>
        <v>54.24</v>
      </c>
      <c r="H204" s="21"/>
      <c r="I204" s="13">
        <f t="shared" si="85"/>
        <v>0</v>
      </c>
      <c r="J204" s="18">
        <f t="shared" si="86"/>
        <v>0</v>
      </c>
      <c r="K204" s="13">
        <f t="shared" si="87"/>
        <v>0</v>
      </c>
      <c r="L204" s="8">
        <v>45</v>
      </c>
      <c r="M204" s="13">
        <f t="shared" si="88"/>
        <v>0</v>
      </c>
      <c r="N204" s="13">
        <f t="shared" si="89"/>
        <v>0</v>
      </c>
      <c r="O204" s="8">
        <f t="shared" si="90"/>
        <v>47</v>
      </c>
      <c r="P204" s="13">
        <f t="shared" si="91"/>
        <v>0</v>
      </c>
      <c r="Q204" s="13">
        <f t="shared" si="92"/>
        <v>0</v>
      </c>
      <c r="R204" s="8">
        <f t="shared" si="93"/>
        <v>48</v>
      </c>
      <c r="S204" s="13">
        <f t="shared" si="94"/>
        <v>0</v>
      </c>
      <c r="T204" s="13">
        <f t="shared" si="95"/>
        <v>0</v>
      </c>
      <c r="U204" s="8">
        <f t="shared" si="96"/>
        <v>49</v>
      </c>
      <c r="V204" s="13">
        <f t="shared" si="97"/>
        <v>0</v>
      </c>
      <c r="W204" s="13">
        <f t="shared" si="98"/>
        <v>0</v>
      </c>
      <c r="X204" s="8">
        <f t="shared" si="99"/>
        <v>50</v>
      </c>
      <c r="Y204" s="13">
        <f t="shared" si="100"/>
        <v>0</v>
      </c>
      <c r="Z204" s="13">
        <f t="shared" si="101"/>
        <v>0</v>
      </c>
      <c r="AA204" s="8">
        <v>125</v>
      </c>
      <c r="AB204" s="41">
        <v>55</v>
      </c>
      <c r="AC204" s="19"/>
      <c r="AD204" s="19"/>
    </row>
    <row r="205" spans="2:30" ht="15" hidden="1" customHeight="1">
      <c r="B205" s="14"/>
      <c r="C205" s="50"/>
      <c r="D205" s="45" t="s">
        <v>201</v>
      </c>
      <c r="E205" s="16" t="s">
        <v>4</v>
      </c>
      <c r="F205" s="16" t="s">
        <v>3</v>
      </c>
      <c r="G205" s="18">
        <f>G9</f>
        <v>54.24</v>
      </c>
      <c r="H205" s="21"/>
      <c r="I205" s="13">
        <f t="shared" ref="I205:I264" si="102">H205*G205</f>
        <v>0</v>
      </c>
      <c r="J205" s="18">
        <f t="shared" ref="J205:J264" si="103">H205*(100+L205)/100</f>
        <v>0</v>
      </c>
      <c r="K205" s="13">
        <f t="shared" ref="K205:K264" si="104">J205*G205</f>
        <v>0</v>
      </c>
      <c r="L205" s="8">
        <v>45</v>
      </c>
      <c r="M205" s="13">
        <f t="shared" ref="M205:M264" si="105">H205*(100+O205)/100</f>
        <v>0</v>
      </c>
      <c r="N205" s="13">
        <f t="shared" ref="N205:N264" si="106">M205*G205</f>
        <v>0</v>
      </c>
      <c r="O205" s="8">
        <f t="shared" ref="O205:O264" si="107">L205+2</f>
        <v>47</v>
      </c>
      <c r="P205" s="13">
        <f t="shared" ref="P205:P264" si="108">H205*(100+R205)/100</f>
        <v>0</v>
      </c>
      <c r="Q205" s="13">
        <f t="shared" ref="Q205:Q264" si="109">P205*G205</f>
        <v>0</v>
      </c>
      <c r="R205" s="8">
        <f t="shared" ref="R205:R264" si="110">L205+3</f>
        <v>48</v>
      </c>
      <c r="S205" s="13">
        <f t="shared" ref="S205:S264" si="111">H205*(100+U205)/100</f>
        <v>0</v>
      </c>
      <c r="T205" s="13">
        <f t="shared" ref="T205:T264" si="112">S205*G205</f>
        <v>0</v>
      </c>
      <c r="U205" s="8">
        <f t="shared" ref="U205:U264" si="113">L205+4</f>
        <v>49</v>
      </c>
      <c r="V205" s="13">
        <f t="shared" ref="V205:V264" si="114">H205*(100+X205)/100</f>
        <v>0</v>
      </c>
      <c r="W205" s="13">
        <f t="shared" ref="W205:W264" si="115">V205*G205</f>
        <v>0</v>
      </c>
      <c r="X205" s="8">
        <f t="shared" ref="X205:X264" si="116">L205+5</f>
        <v>50</v>
      </c>
      <c r="Y205" s="13">
        <f t="shared" ref="Y205:Y264" si="117">H205*(100+AA205)/100</f>
        <v>0</v>
      </c>
      <c r="Z205" s="13">
        <f t="shared" ref="Z205:Z264" si="118">Y205*G205</f>
        <v>0</v>
      </c>
      <c r="AA205" s="8">
        <v>125</v>
      </c>
      <c r="AB205" s="41">
        <v>55</v>
      </c>
      <c r="AC205" s="19"/>
      <c r="AD205" s="19"/>
    </row>
    <row r="206" spans="2:30" ht="15" hidden="1" customHeight="1">
      <c r="B206" s="14"/>
      <c r="C206" s="50"/>
      <c r="D206" s="45" t="s">
        <v>202</v>
      </c>
      <c r="E206" s="16" t="s">
        <v>4</v>
      </c>
      <c r="F206" s="16" t="s">
        <v>3</v>
      </c>
      <c r="G206" s="18">
        <f>G9</f>
        <v>54.24</v>
      </c>
      <c r="H206" s="21"/>
      <c r="I206" s="13">
        <f t="shared" si="102"/>
        <v>0</v>
      </c>
      <c r="J206" s="18">
        <f t="shared" si="103"/>
        <v>0</v>
      </c>
      <c r="K206" s="13">
        <f t="shared" si="104"/>
        <v>0</v>
      </c>
      <c r="L206" s="8">
        <v>45</v>
      </c>
      <c r="M206" s="13">
        <f t="shared" si="105"/>
        <v>0</v>
      </c>
      <c r="N206" s="13">
        <f t="shared" si="106"/>
        <v>0</v>
      </c>
      <c r="O206" s="8">
        <f t="shared" si="107"/>
        <v>47</v>
      </c>
      <c r="P206" s="13">
        <f t="shared" si="108"/>
        <v>0</v>
      </c>
      <c r="Q206" s="13">
        <f t="shared" si="109"/>
        <v>0</v>
      </c>
      <c r="R206" s="8">
        <f t="shared" si="110"/>
        <v>48</v>
      </c>
      <c r="S206" s="13">
        <f t="shared" si="111"/>
        <v>0</v>
      </c>
      <c r="T206" s="13">
        <f t="shared" si="112"/>
        <v>0</v>
      </c>
      <c r="U206" s="8">
        <f t="shared" si="113"/>
        <v>49</v>
      </c>
      <c r="V206" s="13">
        <f t="shared" si="114"/>
        <v>0</v>
      </c>
      <c r="W206" s="13">
        <f t="shared" si="115"/>
        <v>0</v>
      </c>
      <c r="X206" s="8">
        <f t="shared" si="116"/>
        <v>50</v>
      </c>
      <c r="Y206" s="13">
        <f t="shared" si="117"/>
        <v>0</v>
      </c>
      <c r="Z206" s="13">
        <f t="shared" si="118"/>
        <v>0</v>
      </c>
      <c r="AA206" s="8">
        <v>125</v>
      </c>
      <c r="AB206" s="41">
        <v>55</v>
      </c>
      <c r="AC206" s="19"/>
      <c r="AD206" s="19"/>
    </row>
    <row r="207" spans="2:30" ht="15" hidden="1" customHeight="1">
      <c r="B207" s="14"/>
      <c r="C207" s="50"/>
      <c r="D207" s="45" t="s">
        <v>203</v>
      </c>
      <c r="E207" s="16" t="s">
        <v>4</v>
      </c>
      <c r="F207" s="16" t="s">
        <v>3</v>
      </c>
      <c r="G207" s="18">
        <f>G9</f>
        <v>54.24</v>
      </c>
      <c r="H207" s="21"/>
      <c r="I207" s="13">
        <f t="shared" si="102"/>
        <v>0</v>
      </c>
      <c r="J207" s="18">
        <f t="shared" si="103"/>
        <v>0</v>
      </c>
      <c r="K207" s="13">
        <f t="shared" si="104"/>
        <v>0</v>
      </c>
      <c r="L207" s="8">
        <v>45</v>
      </c>
      <c r="M207" s="13">
        <f t="shared" si="105"/>
        <v>0</v>
      </c>
      <c r="N207" s="13">
        <f t="shared" si="106"/>
        <v>0</v>
      </c>
      <c r="O207" s="8">
        <f t="shared" si="107"/>
        <v>47</v>
      </c>
      <c r="P207" s="13">
        <f t="shared" si="108"/>
        <v>0</v>
      </c>
      <c r="Q207" s="13">
        <f t="shared" si="109"/>
        <v>0</v>
      </c>
      <c r="R207" s="8">
        <f t="shared" si="110"/>
        <v>48</v>
      </c>
      <c r="S207" s="13">
        <f t="shared" si="111"/>
        <v>0</v>
      </c>
      <c r="T207" s="13">
        <f t="shared" si="112"/>
        <v>0</v>
      </c>
      <c r="U207" s="8">
        <f t="shared" si="113"/>
        <v>49</v>
      </c>
      <c r="V207" s="13">
        <f t="shared" si="114"/>
        <v>0</v>
      </c>
      <c r="W207" s="13">
        <f t="shared" si="115"/>
        <v>0</v>
      </c>
      <c r="X207" s="8">
        <f t="shared" si="116"/>
        <v>50</v>
      </c>
      <c r="Y207" s="13">
        <f t="shared" si="117"/>
        <v>0</v>
      </c>
      <c r="Z207" s="13">
        <f t="shared" si="118"/>
        <v>0</v>
      </c>
      <c r="AA207" s="8">
        <v>125</v>
      </c>
      <c r="AB207" s="41">
        <v>55</v>
      </c>
      <c r="AC207" s="19"/>
      <c r="AD207" s="19"/>
    </row>
    <row r="208" spans="2:30" ht="15" hidden="1" customHeight="1">
      <c r="B208" s="14"/>
      <c r="C208" s="50"/>
      <c r="D208" s="45" t="s">
        <v>204</v>
      </c>
      <c r="E208" s="16" t="s">
        <v>4</v>
      </c>
      <c r="F208" s="16" t="s">
        <v>3</v>
      </c>
      <c r="G208" s="18">
        <f>G9</f>
        <v>54.24</v>
      </c>
      <c r="H208" s="21"/>
      <c r="I208" s="13">
        <f t="shared" si="102"/>
        <v>0</v>
      </c>
      <c r="J208" s="18">
        <f t="shared" si="103"/>
        <v>0</v>
      </c>
      <c r="K208" s="13">
        <f t="shared" si="104"/>
        <v>0</v>
      </c>
      <c r="L208" s="8">
        <v>45</v>
      </c>
      <c r="M208" s="13">
        <f t="shared" si="105"/>
        <v>0</v>
      </c>
      <c r="N208" s="13">
        <f t="shared" si="106"/>
        <v>0</v>
      </c>
      <c r="O208" s="8">
        <f t="shared" si="107"/>
        <v>47</v>
      </c>
      <c r="P208" s="13">
        <f t="shared" si="108"/>
        <v>0</v>
      </c>
      <c r="Q208" s="13">
        <f t="shared" si="109"/>
        <v>0</v>
      </c>
      <c r="R208" s="8">
        <f t="shared" si="110"/>
        <v>48</v>
      </c>
      <c r="S208" s="13">
        <f t="shared" si="111"/>
        <v>0</v>
      </c>
      <c r="T208" s="13">
        <f t="shared" si="112"/>
        <v>0</v>
      </c>
      <c r="U208" s="8">
        <f t="shared" si="113"/>
        <v>49</v>
      </c>
      <c r="V208" s="13">
        <f t="shared" si="114"/>
        <v>0</v>
      </c>
      <c r="W208" s="13">
        <f t="shared" si="115"/>
        <v>0</v>
      </c>
      <c r="X208" s="8">
        <f t="shared" si="116"/>
        <v>50</v>
      </c>
      <c r="Y208" s="13">
        <f t="shared" si="117"/>
        <v>0</v>
      </c>
      <c r="Z208" s="13">
        <f t="shared" si="118"/>
        <v>0</v>
      </c>
      <c r="AA208" s="8">
        <v>125</v>
      </c>
      <c r="AB208" s="41">
        <v>55</v>
      </c>
      <c r="AC208" s="19"/>
      <c r="AD208" s="19"/>
    </row>
    <row r="209" spans="2:30" ht="15" hidden="1" customHeight="1">
      <c r="B209" s="14"/>
      <c r="C209" s="50"/>
      <c r="D209" s="45" t="s">
        <v>205</v>
      </c>
      <c r="E209" s="16" t="s">
        <v>4</v>
      </c>
      <c r="F209" s="16" t="s">
        <v>3</v>
      </c>
      <c r="G209" s="18">
        <f>G9</f>
        <v>54.24</v>
      </c>
      <c r="H209" s="21"/>
      <c r="I209" s="13">
        <f t="shared" si="102"/>
        <v>0</v>
      </c>
      <c r="J209" s="18">
        <f t="shared" si="103"/>
        <v>0</v>
      </c>
      <c r="K209" s="13">
        <f t="shared" si="104"/>
        <v>0</v>
      </c>
      <c r="L209" s="8">
        <v>45</v>
      </c>
      <c r="M209" s="13">
        <f t="shared" si="105"/>
        <v>0</v>
      </c>
      <c r="N209" s="13">
        <f t="shared" si="106"/>
        <v>0</v>
      </c>
      <c r="O209" s="8">
        <f t="shared" si="107"/>
        <v>47</v>
      </c>
      <c r="P209" s="13">
        <f t="shared" si="108"/>
        <v>0</v>
      </c>
      <c r="Q209" s="13">
        <f t="shared" si="109"/>
        <v>0</v>
      </c>
      <c r="R209" s="8">
        <f t="shared" si="110"/>
        <v>48</v>
      </c>
      <c r="S209" s="13">
        <f t="shared" si="111"/>
        <v>0</v>
      </c>
      <c r="T209" s="13">
        <f t="shared" si="112"/>
        <v>0</v>
      </c>
      <c r="U209" s="8">
        <f t="shared" si="113"/>
        <v>49</v>
      </c>
      <c r="V209" s="13">
        <f t="shared" si="114"/>
        <v>0</v>
      </c>
      <c r="W209" s="13">
        <f t="shared" si="115"/>
        <v>0</v>
      </c>
      <c r="X209" s="8">
        <f t="shared" si="116"/>
        <v>50</v>
      </c>
      <c r="Y209" s="13">
        <f t="shared" si="117"/>
        <v>0</v>
      </c>
      <c r="Z209" s="13">
        <f t="shared" si="118"/>
        <v>0</v>
      </c>
      <c r="AA209" s="8">
        <v>125</v>
      </c>
      <c r="AB209" s="41">
        <v>55</v>
      </c>
      <c r="AC209" s="19"/>
      <c r="AD209" s="19"/>
    </row>
    <row r="210" spans="2:30" ht="15" hidden="1" customHeight="1">
      <c r="B210" s="14"/>
      <c r="C210" s="50"/>
      <c r="D210" s="45" t="s">
        <v>206</v>
      </c>
      <c r="E210" s="16" t="s">
        <v>4</v>
      </c>
      <c r="F210" s="16" t="s">
        <v>3</v>
      </c>
      <c r="G210" s="18">
        <f>G9</f>
        <v>54.24</v>
      </c>
      <c r="H210" s="21"/>
      <c r="I210" s="13">
        <f t="shared" si="102"/>
        <v>0</v>
      </c>
      <c r="J210" s="18">
        <f t="shared" si="103"/>
        <v>0</v>
      </c>
      <c r="K210" s="13">
        <f t="shared" si="104"/>
        <v>0</v>
      </c>
      <c r="L210" s="8">
        <v>45</v>
      </c>
      <c r="M210" s="13">
        <f t="shared" si="105"/>
        <v>0</v>
      </c>
      <c r="N210" s="13">
        <f t="shared" si="106"/>
        <v>0</v>
      </c>
      <c r="O210" s="8">
        <f t="shared" si="107"/>
        <v>47</v>
      </c>
      <c r="P210" s="13">
        <f t="shared" si="108"/>
        <v>0</v>
      </c>
      <c r="Q210" s="13">
        <f t="shared" si="109"/>
        <v>0</v>
      </c>
      <c r="R210" s="8">
        <f t="shared" si="110"/>
        <v>48</v>
      </c>
      <c r="S210" s="13">
        <f t="shared" si="111"/>
        <v>0</v>
      </c>
      <c r="T210" s="13">
        <f t="shared" si="112"/>
        <v>0</v>
      </c>
      <c r="U210" s="8">
        <f t="shared" si="113"/>
        <v>49</v>
      </c>
      <c r="V210" s="13">
        <f t="shared" si="114"/>
        <v>0</v>
      </c>
      <c r="W210" s="13">
        <f t="shared" si="115"/>
        <v>0</v>
      </c>
      <c r="X210" s="8">
        <f t="shared" si="116"/>
        <v>50</v>
      </c>
      <c r="Y210" s="13">
        <f t="shared" si="117"/>
        <v>0</v>
      </c>
      <c r="Z210" s="13">
        <f t="shared" si="118"/>
        <v>0</v>
      </c>
      <c r="AA210" s="8">
        <v>125</v>
      </c>
      <c r="AB210" s="41">
        <v>55</v>
      </c>
      <c r="AC210" s="19"/>
      <c r="AD210" s="19"/>
    </row>
    <row r="211" spans="2:30" ht="15" hidden="1" customHeight="1">
      <c r="B211" s="14"/>
      <c r="C211" s="50"/>
      <c r="D211" s="45" t="s">
        <v>207</v>
      </c>
      <c r="E211" s="16" t="s">
        <v>4</v>
      </c>
      <c r="F211" s="16" t="s">
        <v>3</v>
      </c>
      <c r="G211" s="18">
        <f>G9</f>
        <v>54.24</v>
      </c>
      <c r="H211" s="21"/>
      <c r="I211" s="13">
        <f t="shared" si="102"/>
        <v>0</v>
      </c>
      <c r="J211" s="18">
        <f t="shared" si="103"/>
        <v>0</v>
      </c>
      <c r="K211" s="13">
        <f t="shared" si="104"/>
        <v>0</v>
      </c>
      <c r="L211" s="8">
        <v>45</v>
      </c>
      <c r="M211" s="13">
        <f t="shared" si="105"/>
        <v>0</v>
      </c>
      <c r="N211" s="13">
        <f t="shared" si="106"/>
        <v>0</v>
      </c>
      <c r="O211" s="8">
        <f t="shared" si="107"/>
        <v>47</v>
      </c>
      <c r="P211" s="13">
        <f t="shared" si="108"/>
        <v>0</v>
      </c>
      <c r="Q211" s="13">
        <f t="shared" si="109"/>
        <v>0</v>
      </c>
      <c r="R211" s="8">
        <f t="shared" si="110"/>
        <v>48</v>
      </c>
      <c r="S211" s="13">
        <f t="shared" si="111"/>
        <v>0</v>
      </c>
      <c r="T211" s="13">
        <f t="shared" si="112"/>
        <v>0</v>
      </c>
      <c r="U211" s="8">
        <f t="shared" si="113"/>
        <v>49</v>
      </c>
      <c r="V211" s="13">
        <f t="shared" si="114"/>
        <v>0</v>
      </c>
      <c r="W211" s="13">
        <f t="shared" si="115"/>
        <v>0</v>
      </c>
      <c r="X211" s="8">
        <f t="shared" si="116"/>
        <v>50</v>
      </c>
      <c r="Y211" s="13">
        <f t="shared" si="117"/>
        <v>0</v>
      </c>
      <c r="Z211" s="13">
        <f t="shared" si="118"/>
        <v>0</v>
      </c>
      <c r="AA211" s="8">
        <v>125</v>
      </c>
      <c r="AB211" s="41">
        <v>55</v>
      </c>
      <c r="AC211" s="19"/>
      <c r="AD211" s="19"/>
    </row>
    <row r="212" spans="2:30" ht="15" customHeight="1">
      <c r="B212" s="14">
        <v>9</v>
      </c>
      <c r="C212" s="50" t="s">
        <v>295</v>
      </c>
      <c r="D212" s="15" t="s">
        <v>233</v>
      </c>
      <c r="E212" s="16" t="s">
        <v>4</v>
      </c>
      <c r="F212" s="16" t="s">
        <v>3</v>
      </c>
      <c r="G212" s="18">
        <f>G9</f>
        <v>54.24</v>
      </c>
      <c r="H212" s="17">
        <v>39.57</v>
      </c>
      <c r="I212" s="13">
        <f t="shared" si="102"/>
        <v>2146.2768000000001</v>
      </c>
      <c r="J212" s="18">
        <f t="shared" si="103"/>
        <v>57.376499999999993</v>
      </c>
      <c r="K212" s="13">
        <f t="shared" si="104"/>
        <v>3112.1013599999997</v>
      </c>
      <c r="L212" s="8">
        <v>45</v>
      </c>
      <c r="M212" s="13">
        <f t="shared" si="105"/>
        <v>58.167900000000003</v>
      </c>
      <c r="N212" s="13">
        <f t="shared" si="106"/>
        <v>3155.0268960000003</v>
      </c>
      <c r="O212" s="8">
        <f t="shared" si="107"/>
        <v>47</v>
      </c>
      <c r="P212" s="13">
        <f t="shared" si="108"/>
        <v>58.563599999999994</v>
      </c>
      <c r="Q212" s="13">
        <f t="shared" si="109"/>
        <v>3176.4896639999997</v>
      </c>
      <c r="R212" s="8">
        <f t="shared" si="110"/>
        <v>48</v>
      </c>
      <c r="S212" s="13">
        <f t="shared" si="111"/>
        <v>58.959300000000006</v>
      </c>
      <c r="T212" s="13">
        <f t="shared" si="112"/>
        <v>3197.9524320000005</v>
      </c>
      <c r="U212" s="8">
        <f t="shared" si="113"/>
        <v>49</v>
      </c>
      <c r="V212" s="13">
        <f t="shared" si="114"/>
        <v>59.354999999999997</v>
      </c>
      <c r="W212" s="13">
        <f t="shared" si="115"/>
        <v>3219.4151999999999</v>
      </c>
      <c r="X212" s="8">
        <f t="shared" si="116"/>
        <v>50</v>
      </c>
      <c r="Y212" s="13">
        <f t="shared" si="117"/>
        <v>89.032499999999999</v>
      </c>
      <c r="Z212" s="13">
        <f t="shared" si="118"/>
        <v>4829.1228000000001</v>
      </c>
      <c r="AA212" s="8">
        <v>125</v>
      </c>
      <c r="AB212" s="41">
        <v>55</v>
      </c>
      <c r="AC212" s="19"/>
      <c r="AD212" s="19"/>
    </row>
    <row r="213" spans="2:30" ht="15" customHeight="1">
      <c r="B213" s="14">
        <v>10</v>
      </c>
      <c r="C213" s="50" t="s">
        <v>295</v>
      </c>
      <c r="D213" s="15" t="s">
        <v>234</v>
      </c>
      <c r="E213" s="16" t="s">
        <v>4</v>
      </c>
      <c r="F213" s="16" t="s">
        <v>3</v>
      </c>
      <c r="G213" s="18">
        <f>G9</f>
        <v>54.24</v>
      </c>
      <c r="H213" s="17">
        <v>4.43</v>
      </c>
      <c r="I213" s="13">
        <f t="shared" si="102"/>
        <v>240.28319999999999</v>
      </c>
      <c r="J213" s="18">
        <f t="shared" si="103"/>
        <v>6.4234999999999989</v>
      </c>
      <c r="K213" s="13">
        <f t="shared" si="104"/>
        <v>348.41063999999994</v>
      </c>
      <c r="L213" s="8">
        <v>45</v>
      </c>
      <c r="M213" s="13">
        <f t="shared" si="105"/>
        <v>6.5120999999999993</v>
      </c>
      <c r="N213" s="13">
        <f t="shared" si="106"/>
        <v>353.21630399999998</v>
      </c>
      <c r="O213" s="8">
        <f t="shared" si="107"/>
        <v>47</v>
      </c>
      <c r="P213" s="13">
        <f t="shared" si="108"/>
        <v>6.5564</v>
      </c>
      <c r="Q213" s="13">
        <f t="shared" si="109"/>
        <v>355.61913600000003</v>
      </c>
      <c r="R213" s="8">
        <f t="shared" si="110"/>
        <v>48</v>
      </c>
      <c r="S213" s="13">
        <f t="shared" si="111"/>
        <v>6.6006999999999998</v>
      </c>
      <c r="T213" s="13">
        <f t="shared" si="112"/>
        <v>358.02196800000002</v>
      </c>
      <c r="U213" s="8">
        <f t="shared" si="113"/>
        <v>49</v>
      </c>
      <c r="V213" s="13">
        <f t="shared" si="114"/>
        <v>6.6449999999999996</v>
      </c>
      <c r="W213" s="13">
        <f t="shared" si="115"/>
        <v>360.4248</v>
      </c>
      <c r="X213" s="8">
        <f t="shared" si="116"/>
        <v>50</v>
      </c>
      <c r="Y213" s="13">
        <f t="shared" si="117"/>
        <v>9.9674999999999994</v>
      </c>
      <c r="Z213" s="13">
        <f t="shared" si="118"/>
        <v>540.63720000000001</v>
      </c>
      <c r="AA213" s="8">
        <v>125</v>
      </c>
      <c r="AB213" s="41">
        <v>55</v>
      </c>
      <c r="AC213" s="19"/>
      <c r="AD213" s="19"/>
    </row>
    <row r="214" spans="2:30" ht="15" customHeight="1">
      <c r="B214" s="14">
        <v>11</v>
      </c>
      <c r="C214" s="50" t="s">
        <v>295</v>
      </c>
      <c r="D214" s="15" t="s">
        <v>235</v>
      </c>
      <c r="E214" s="16" t="s">
        <v>4</v>
      </c>
      <c r="F214" s="16" t="s">
        <v>3</v>
      </c>
      <c r="G214" s="18">
        <f>G9</f>
        <v>54.24</v>
      </c>
      <c r="H214" s="17">
        <v>751.38</v>
      </c>
      <c r="I214" s="13">
        <f t="shared" si="102"/>
        <v>40754.851200000005</v>
      </c>
      <c r="J214" s="18">
        <f t="shared" si="103"/>
        <v>1089.501</v>
      </c>
      <c r="K214" s="13">
        <f t="shared" si="104"/>
        <v>59094.534240000001</v>
      </c>
      <c r="L214" s="8">
        <v>45</v>
      </c>
      <c r="M214" s="13">
        <f t="shared" si="105"/>
        <v>1104.5286000000001</v>
      </c>
      <c r="N214" s="13">
        <f t="shared" si="106"/>
        <v>59909.631264000011</v>
      </c>
      <c r="O214" s="8">
        <f t="shared" si="107"/>
        <v>47</v>
      </c>
      <c r="P214" s="13">
        <f t="shared" si="108"/>
        <v>1112.0424</v>
      </c>
      <c r="Q214" s="13">
        <f t="shared" si="109"/>
        <v>60317.179776000004</v>
      </c>
      <c r="R214" s="8">
        <f t="shared" si="110"/>
        <v>48</v>
      </c>
      <c r="S214" s="13">
        <f t="shared" si="111"/>
        <v>1119.5562</v>
      </c>
      <c r="T214" s="13">
        <f t="shared" si="112"/>
        <v>60724.728287999998</v>
      </c>
      <c r="U214" s="8">
        <f t="shared" si="113"/>
        <v>49</v>
      </c>
      <c r="V214" s="13">
        <f t="shared" si="114"/>
        <v>1127.07</v>
      </c>
      <c r="W214" s="13">
        <f t="shared" si="115"/>
        <v>61132.2768</v>
      </c>
      <c r="X214" s="8">
        <f t="shared" si="116"/>
        <v>50</v>
      </c>
      <c r="Y214" s="13">
        <f t="shared" si="117"/>
        <v>1690.605</v>
      </c>
      <c r="Z214" s="13">
        <f t="shared" si="118"/>
        <v>91698.415200000003</v>
      </c>
      <c r="AA214" s="8">
        <v>125</v>
      </c>
      <c r="AB214" s="41">
        <v>55</v>
      </c>
      <c r="AC214" s="19"/>
      <c r="AD214" s="19"/>
    </row>
    <row r="215" spans="2:30" ht="15" customHeight="1">
      <c r="B215" s="14">
        <v>12</v>
      </c>
      <c r="C215" s="50" t="s">
        <v>295</v>
      </c>
      <c r="D215" s="15" t="s">
        <v>236</v>
      </c>
      <c r="E215" s="16" t="s">
        <v>4</v>
      </c>
      <c r="F215" s="16" t="s">
        <v>3</v>
      </c>
      <c r="G215" s="18">
        <f>G9</f>
        <v>54.24</v>
      </c>
      <c r="H215" s="17">
        <v>76.95</v>
      </c>
      <c r="I215" s="13">
        <f t="shared" si="102"/>
        <v>4173.768</v>
      </c>
      <c r="J215" s="18">
        <f t="shared" si="103"/>
        <v>111.5775</v>
      </c>
      <c r="K215" s="13">
        <f t="shared" si="104"/>
        <v>6051.9636</v>
      </c>
      <c r="L215" s="8">
        <v>45</v>
      </c>
      <c r="M215" s="13">
        <f t="shared" si="105"/>
        <v>113.1165</v>
      </c>
      <c r="N215" s="13">
        <f t="shared" si="106"/>
        <v>6135.4389600000004</v>
      </c>
      <c r="O215" s="8">
        <f t="shared" si="107"/>
        <v>47</v>
      </c>
      <c r="P215" s="13">
        <f t="shared" si="108"/>
        <v>113.88600000000001</v>
      </c>
      <c r="Q215" s="13">
        <f t="shared" si="109"/>
        <v>6177.1766400000006</v>
      </c>
      <c r="R215" s="8">
        <f t="shared" si="110"/>
        <v>48</v>
      </c>
      <c r="S215" s="13">
        <f t="shared" si="111"/>
        <v>114.65550000000002</v>
      </c>
      <c r="T215" s="13">
        <f t="shared" si="112"/>
        <v>6218.9143200000008</v>
      </c>
      <c r="U215" s="8">
        <f t="shared" si="113"/>
        <v>49</v>
      </c>
      <c r="V215" s="13">
        <f t="shared" si="114"/>
        <v>115.425</v>
      </c>
      <c r="W215" s="13">
        <f t="shared" si="115"/>
        <v>6260.652</v>
      </c>
      <c r="X215" s="8">
        <f t="shared" si="116"/>
        <v>50</v>
      </c>
      <c r="Y215" s="13">
        <f t="shared" si="117"/>
        <v>173.13749999999999</v>
      </c>
      <c r="Z215" s="13">
        <f t="shared" si="118"/>
        <v>9390.9779999999992</v>
      </c>
      <c r="AA215" s="8">
        <v>125</v>
      </c>
      <c r="AB215" s="41">
        <v>55</v>
      </c>
      <c r="AC215" s="19"/>
      <c r="AD215" s="19"/>
    </row>
    <row r="216" spans="2:30" ht="15" hidden="1" customHeight="1">
      <c r="B216" s="14"/>
      <c r="C216" s="50"/>
      <c r="D216" s="45" t="s">
        <v>208</v>
      </c>
      <c r="E216" s="16" t="s">
        <v>4</v>
      </c>
      <c r="F216" s="16" t="s">
        <v>3</v>
      </c>
      <c r="G216" s="18">
        <f>G9</f>
        <v>54.24</v>
      </c>
      <c r="H216" s="21"/>
      <c r="I216" s="13">
        <f t="shared" si="102"/>
        <v>0</v>
      </c>
      <c r="J216" s="18">
        <f t="shared" si="103"/>
        <v>0</v>
      </c>
      <c r="K216" s="13">
        <f t="shared" si="104"/>
        <v>0</v>
      </c>
      <c r="L216" s="8">
        <v>45</v>
      </c>
      <c r="M216" s="13">
        <f t="shared" si="105"/>
        <v>0</v>
      </c>
      <c r="N216" s="13">
        <f t="shared" si="106"/>
        <v>0</v>
      </c>
      <c r="O216" s="8">
        <f t="shared" si="107"/>
        <v>47</v>
      </c>
      <c r="P216" s="13">
        <f t="shared" si="108"/>
        <v>0</v>
      </c>
      <c r="Q216" s="13">
        <f t="shared" si="109"/>
        <v>0</v>
      </c>
      <c r="R216" s="8">
        <f t="shared" si="110"/>
        <v>48</v>
      </c>
      <c r="S216" s="13">
        <f t="shared" si="111"/>
        <v>0</v>
      </c>
      <c r="T216" s="13">
        <f t="shared" si="112"/>
        <v>0</v>
      </c>
      <c r="U216" s="8">
        <f t="shared" si="113"/>
        <v>49</v>
      </c>
      <c r="V216" s="13">
        <f t="shared" si="114"/>
        <v>0</v>
      </c>
      <c r="W216" s="13">
        <f t="shared" si="115"/>
        <v>0</v>
      </c>
      <c r="X216" s="8">
        <f t="shared" si="116"/>
        <v>50</v>
      </c>
      <c r="Y216" s="13">
        <f t="shared" si="117"/>
        <v>0</v>
      </c>
      <c r="Z216" s="13">
        <f t="shared" si="118"/>
        <v>0</v>
      </c>
      <c r="AA216" s="8">
        <v>125</v>
      </c>
      <c r="AB216" s="41">
        <v>55</v>
      </c>
      <c r="AC216" s="19"/>
      <c r="AD216" s="19"/>
    </row>
    <row r="217" spans="2:30" ht="15" hidden="1" customHeight="1">
      <c r="B217" s="14"/>
      <c r="C217" s="50"/>
      <c r="D217" s="45" t="s">
        <v>209</v>
      </c>
      <c r="E217" s="16" t="s">
        <v>4</v>
      </c>
      <c r="F217" s="16" t="s">
        <v>3</v>
      </c>
      <c r="G217" s="18">
        <f>G9</f>
        <v>54.24</v>
      </c>
      <c r="H217" s="21"/>
      <c r="I217" s="13">
        <f t="shared" si="102"/>
        <v>0</v>
      </c>
      <c r="J217" s="18">
        <f t="shared" si="103"/>
        <v>0</v>
      </c>
      <c r="K217" s="13">
        <f t="shared" si="104"/>
        <v>0</v>
      </c>
      <c r="L217" s="8">
        <v>45</v>
      </c>
      <c r="M217" s="13">
        <f t="shared" si="105"/>
        <v>0</v>
      </c>
      <c r="N217" s="13">
        <f t="shared" si="106"/>
        <v>0</v>
      </c>
      <c r="O217" s="8">
        <f t="shared" si="107"/>
        <v>47</v>
      </c>
      <c r="P217" s="13">
        <f t="shared" si="108"/>
        <v>0</v>
      </c>
      <c r="Q217" s="13">
        <f t="shared" si="109"/>
        <v>0</v>
      </c>
      <c r="R217" s="8">
        <f t="shared" si="110"/>
        <v>48</v>
      </c>
      <c r="S217" s="13">
        <f t="shared" si="111"/>
        <v>0</v>
      </c>
      <c r="T217" s="13">
        <f t="shared" si="112"/>
        <v>0</v>
      </c>
      <c r="U217" s="8">
        <f t="shared" si="113"/>
        <v>49</v>
      </c>
      <c r="V217" s="13">
        <f t="shared" si="114"/>
        <v>0</v>
      </c>
      <c r="W217" s="13">
        <f t="shared" si="115"/>
        <v>0</v>
      </c>
      <c r="X217" s="8">
        <f t="shared" si="116"/>
        <v>50</v>
      </c>
      <c r="Y217" s="13">
        <f t="shared" si="117"/>
        <v>0</v>
      </c>
      <c r="Z217" s="13">
        <f t="shared" si="118"/>
        <v>0</v>
      </c>
      <c r="AA217" s="8">
        <v>125</v>
      </c>
      <c r="AB217" s="41">
        <v>55</v>
      </c>
      <c r="AC217" s="19"/>
      <c r="AD217" s="19"/>
    </row>
    <row r="218" spans="2:30" ht="15" hidden="1" customHeight="1">
      <c r="B218" s="14"/>
      <c r="C218" s="50"/>
      <c r="D218" s="45" t="s">
        <v>210</v>
      </c>
      <c r="E218" s="16" t="s">
        <v>4</v>
      </c>
      <c r="F218" s="16" t="s">
        <v>3</v>
      </c>
      <c r="G218" s="18">
        <f>G9</f>
        <v>54.24</v>
      </c>
      <c r="H218" s="21"/>
      <c r="I218" s="13">
        <f t="shared" si="102"/>
        <v>0</v>
      </c>
      <c r="J218" s="18">
        <f t="shared" si="103"/>
        <v>0</v>
      </c>
      <c r="K218" s="13">
        <f t="shared" si="104"/>
        <v>0</v>
      </c>
      <c r="L218" s="8">
        <v>45</v>
      </c>
      <c r="M218" s="13">
        <f t="shared" si="105"/>
        <v>0</v>
      </c>
      <c r="N218" s="13">
        <f t="shared" si="106"/>
        <v>0</v>
      </c>
      <c r="O218" s="8">
        <f t="shared" si="107"/>
        <v>47</v>
      </c>
      <c r="P218" s="13">
        <f t="shared" si="108"/>
        <v>0</v>
      </c>
      <c r="Q218" s="13">
        <f t="shared" si="109"/>
        <v>0</v>
      </c>
      <c r="R218" s="8">
        <f t="shared" si="110"/>
        <v>48</v>
      </c>
      <c r="S218" s="13">
        <f t="shared" si="111"/>
        <v>0</v>
      </c>
      <c r="T218" s="13">
        <f t="shared" si="112"/>
        <v>0</v>
      </c>
      <c r="U218" s="8">
        <f t="shared" si="113"/>
        <v>49</v>
      </c>
      <c r="V218" s="13">
        <f t="shared" si="114"/>
        <v>0</v>
      </c>
      <c r="W218" s="13">
        <f t="shared" si="115"/>
        <v>0</v>
      </c>
      <c r="X218" s="8">
        <f t="shared" si="116"/>
        <v>50</v>
      </c>
      <c r="Y218" s="13">
        <f t="shared" si="117"/>
        <v>0</v>
      </c>
      <c r="Z218" s="13">
        <f t="shared" si="118"/>
        <v>0</v>
      </c>
      <c r="AA218" s="8">
        <v>125</v>
      </c>
      <c r="AB218" s="41">
        <v>55</v>
      </c>
      <c r="AC218" s="19"/>
      <c r="AD218" s="19"/>
    </row>
    <row r="219" spans="2:30" ht="15" hidden="1" customHeight="1">
      <c r="B219" s="14"/>
      <c r="C219" s="50"/>
      <c r="D219" s="45" t="s">
        <v>211</v>
      </c>
      <c r="E219" s="16" t="s">
        <v>4</v>
      </c>
      <c r="F219" s="16" t="s">
        <v>3</v>
      </c>
      <c r="G219" s="18">
        <f>G9</f>
        <v>54.24</v>
      </c>
      <c r="H219" s="21"/>
      <c r="I219" s="13">
        <f t="shared" si="102"/>
        <v>0</v>
      </c>
      <c r="J219" s="18">
        <f t="shared" si="103"/>
        <v>0</v>
      </c>
      <c r="K219" s="13">
        <f t="shared" si="104"/>
        <v>0</v>
      </c>
      <c r="L219" s="8">
        <v>45</v>
      </c>
      <c r="M219" s="13">
        <f t="shared" si="105"/>
        <v>0</v>
      </c>
      <c r="N219" s="13">
        <f t="shared" si="106"/>
        <v>0</v>
      </c>
      <c r="O219" s="8">
        <f t="shared" si="107"/>
        <v>47</v>
      </c>
      <c r="P219" s="13">
        <f t="shared" si="108"/>
        <v>0</v>
      </c>
      <c r="Q219" s="13">
        <f t="shared" si="109"/>
        <v>0</v>
      </c>
      <c r="R219" s="8">
        <f t="shared" si="110"/>
        <v>48</v>
      </c>
      <c r="S219" s="13">
        <f t="shared" si="111"/>
        <v>0</v>
      </c>
      <c r="T219" s="13">
        <f t="shared" si="112"/>
        <v>0</v>
      </c>
      <c r="U219" s="8">
        <f t="shared" si="113"/>
        <v>49</v>
      </c>
      <c r="V219" s="13">
        <f t="shared" si="114"/>
        <v>0</v>
      </c>
      <c r="W219" s="13">
        <f t="shared" si="115"/>
        <v>0</v>
      </c>
      <c r="X219" s="8">
        <f t="shared" si="116"/>
        <v>50</v>
      </c>
      <c r="Y219" s="13">
        <f t="shared" si="117"/>
        <v>0</v>
      </c>
      <c r="Z219" s="13">
        <f t="shared" si="118"/>
        <v>0</v>
      </c>
      <c r="AA219" s="8">
        <v>125</v>
      </c>
      <c r="AB219" s="41">
        <v>55</v>
      </c>
      <c r="AC219" s="19"/>
      <c r="AD219" s="19"/>
    </row>
    <row r="220" spans="2:30" ht="15" hidden="1" customHeight="1">
      <c r="B220" s="14"/>
      <c r="C220" s="50"/>
      <c r="D220" s="45" t="s">
        <v>212</v>
      </c>
      <c r="E220" s="16" t="s">
        <v>4</v>
      </c>
      <c r="F220" s="16" t="s">
        <v>3</v>
      </c>
      <c r="G220" s="18">
        <f>G9</f>
        <v>54.24</v>
      </c>
      <c r="H220" s="21"/>
      <c r="I220" s="13">
        <f t="shared" si="102"/>
        <v>0</v>
      </c>
      <c r="J220" s="18">
        <f t="shared" si="103"/>
        <v>0</v>
      </c>
      <c r="K220" s="13">
        <f t="shared" si="104"/>
        <v>0</v>
      </c>
      <c r="L220" s="8">
        <v>45</v>
      </c>
      <c r="M220" s="13">
        <f t="shared" si="105"/>
        <v>0</v>
      </c>
      <c r="N220" s="13">
        <f t="shared" si="106"/>
        <v>0</v>
      </c>
      <c r="O220" s="8">
        <f t="shared" si="107"/>
        <v>47</v>
      </c>
      <c r="P220" s="13">
        <f t="shared" si="108"/>
        <v>0</v>
      </c>
      <c r="Q220" s="13">
        <f t="shared" si="109"/>
        <v>0</v>
      </c>
      <c r="R220" s="8">
        <f t="shared" si="110"/>
        <v>48</v>
      </c>
      <c r="S220" s="13">
        <f t="shared" si="111"/>
        <v>0</v>
      </c>
      <c r="T220" s="13">
        <f t="shared" si="112"/>
        <v>0</v>
      </c>
      <c r="U220" s="8">
        <f t="shared" si="113"/>
        <v>49</v>
      </c>
      <c r="V220" s="13">
        <f t="shared" si="114"/>
        <v>0</v>
      </c>
      <c r="W220" s="13">
        <f t="shared" si="115"/>
        <v>0</v>
      </c>
      <c r="X220" s="8">
        <f t="shared" si="116"/>
        <v>50</v>
      </c>
      <c r="Y220" s="13">
        <f t="shared" si="117"/>
        <v>0</v>
      </c>
      <c r="Z220" s="13">
        <f t="shared" si="118"/>
        <v>0</v>
      </c>
      <c r="AA220" s="8">
        <v>125</v>
      </c>
      <c r="AB220" s="41">
        <v>55</v>
      </c>
      <c r="AC220" s="19"/>
      <c r="AD220" s="19"/>
    </row>
    <row r="221" spans="2:30" ht="15" hidden="1" customHeight="1">
      <c r="B221" s="14"/>
      <c r="C221" s="50"/>
      <c r="D221" s="45" t="s">
        <v>72</v>
      </c>
      <c r="E221" s="16" t="s">
        <v>4</v>
      </c>
      <c r="F221" s="16" t="s">
        <v>3</v>
      </c>
      <c r="G221" s="18">
        <f>G9</f>
        <v>54.24</v>
      </c>
      <c r="H221" s="17">
        <v>39.19</v>
      </c>
      <c r="I221" s="13">
        <f t="shared" si="102"/>
        <v>2125.6655999999998</v>
      </c>
      <c r="J221" s="18">
        <f t="shared" si="103"/>
        <v>56.825499999999991</v>
      </c>
      <c r="K221" s="13">
        <f t="shared" si="104"/>
        <v>3082.2151199999998</v>
      </c>
      <c r="L221" s="8">
        <v>45</v>
      </c>
      <c r="M221" s="13">
        <f t="shared" si="105"/>
        <v>57.60929999999999</v>
      </c>
      <c r="N221" s="13">
        <f t="shared" si="106"/>
        <v>3124.7284319999994</v>
      </c>
      <c r="O221" s="8">
        <f t="shared" si="107"/>
        <v>47</v>
      </c>
      <c r="P221" s="13">
        <f t="shared" si="108"/>
        <v>58.001199999999997</v>
      </c>
      <c r="Q221" s="13">
        <f t="shared" si="109"/>
        <v>3145.9850879999999</v>
      </c>
      <c r="R221" s="8">
        <f t="shared" si="110"/>
        <v>48</v>
      </c>
      <c r="S221" s="13">
        <f t="shared" si="111"/>
        <v>58.393099999999997</v>
      </c>
      <c r="T221" s="13">
        <f t="shared" si="112"/>
        <v>3167.2417439999999</v>
      </c>
      <c r="U221" s="8">
        <f t="shared" si="113"/>
        <v>49</v>
      </c>
      <c r="V221" s="13">
        <f t="shared" si="114"/>
        <v>58.784999999999997</v>
      </c>
      <c r="W221" s="13">
        <f t="shared" si="115"/>
        <v>3188.4983999999999</v>
      </c>
      <c r="X221" s="8">
        <f t="shared" si="116"/>
        <v>50</v>
      </c>
      <c r="Y221" s="13">
        <f t="shared" si="117"/>
        <v>88.177499999999995</v>
      </c>
      <c r="Z221" s="13">
        <f t="shared" si="118"/>
        <v>4782.7475999999997</v>
      </c>
      <c r="AA221" s="8">
        <v>125</v>
      </c>
      <c r="AB221" s="41">
        <v>55</v>
      </c>
      <c r="AC221" s="19"/>
      <c r="AD221" s="19"/>
    </row>
    <row r="222" spans="2:30" ht="15" hidden="1" customHeight="1">
      <c r="B222" s="14"/>
      <c r="C222" s="50"/>
      <c r="D222" s="45" t="s">
        <v>73</v>
      </c>
      <c r="E222" s="16" t="s">
        <v>4</v>
      </c>
      <c r="F222" s="16" t="s">
        <v>3</v>
      </c>
      <c r="G222" s="18">
        <f>G9</f>
        <v>54.24</v>
      </c>
      <c r="H222" s="17">
        <v>689.68</v>
      </c>
      <c r="I222" s="13">
        <f t="shared" si="102"/>
        <v>37408.243199999997</v>
      </c>
      <c r="J222" s="18">
        <f t="shared" si="103"/>
        <v>1000.0359999999999</v>
      </c>
      <c r="K222" s="13">
        <f t="shared" si="104"/>
        <v>54241.952639999996</v>
      </c>
      <c r="L222" s="8">
        <v>45</v>
      </c>
      <c r="M222" s="13">
        <f t="shared" si="105"/>
        <v>1013.8295999999999</v>
      </c>
      <c r="N222" s="13">
        <f t="shared" si="106"/>
        <v>54990.117503999994</v>
      </c>
      <c r="O222" s="8">
        <f t="shared" si="107"/>
        <v>47</v>
      </c>
      <c r="P222" s="13">
        <f t="shared" si="108"/>
        <v>1020.7264</v>
      </c>
      <c r="Q222" s="13">
        <f t="shared" si="109"/>
        <v>55364.199936000005</v>
      </c>
      <c r="R222" s="8">
        <f t="shared" si="110"/>
        <v>48</v>
      </c>
      <c r="S222" s="13">
        <f t="shared" si="111"/>
        <v>1027.6232</v>
      </c>
      <c r="T222" s="13">
        <f t="shared" si="112"/>
        <v>55738.282368</v>
      </c>
      <c r="U222" s="8">
        <f t="shared" si="113"/>
        <v>49</v>
      </c>
      <c r="V222" s="13">
        <f t="shared" si="114"/>
        <v>1034.5199999999998</v>
      </c>
      <c r="W222" s="13">
        <f t="shared" si="115"/>
        <v>56112.364799999988</v>
      </c>
      <c r="X222" s="8">
        <f t="shared" si="116"/>
        <v>50</v>
      </c>
      <c r="Y222" s="13">
        <f t="shared" si="117"/>
        <v>1551.78</v>
      </c>
      <c r="Z222" s="13">
        <f t="shared" si="118"/>
        <v>84168.547200000001</v>
      </c>
      <c r="AA222" s="8">
        <v>125</v>
      </c>
      <c r="AB222" s="41">
        <v>55</v>
      </c>
      <c r="AC222" s="19"/>
      <c r="AD222" s="19"/>
    </row>
    <row r="223" spans="2:30" ht="15" hidden="1" customHeight="1">
      <c r="B223" s="14"/>
      <c r="C223" s="50"/>
      <c r="D223" s="45" t="s">
        <v>74</v>
      </c>
      <c r="E223" s="16" t="s">
        <v>4</v>
      </c>
      <c r="F223" s="16" t="s">
        <v>3</v>
      </c>
      <c r="G223" s="18">
        <f>G9</f>
        <v>54.24</v>
      </c>
      <c r="H223" s="17">
        <v>66.33</v>
      </c>
      <c r="I223" s="13">
        <f t="shared" si="102"/>
        <v>3597.7392</v>
      </c>
      <c r="J223" s="18">
        <f t="shared" si="103"/>
        <v>96.1785</v>
      </c>
      <c r="K223" s="13">
        <f t="shared" si="104"/>
        <v>5216.7218400000002</v>
      </c>
      <c r="L223" s="8">
        <v>45</v>
      </c>
      <c r="M223" s="13">
        <f t="shared" si="105"/>
        <v>97.505099999999999</v>
      </c>
      <c r="N223" s="13">
        <f t="shared" si="106"/>
        <v>5288.6766239999997</v>
      </c>
      <c r="O223" s="8">
        <f t="shared" si="107"/>
        <v>47</v>
      </c>
      <c r="P223" s="13">
        <f t="shared" si="108"/>
        <v>98.168400000000005</v>
      </c>
      <c r="Q223" s="13">
        <f t="shared" si="109"/>
        <v>5324.6540160000004</v>
      </c>
      <c r="R223" s="8">
        <f t="shared" si="110"/>
        <v>48</v>
      </c>
      <c r="S223" s="13">
        <f t="shared" si="111"/>
        <v>98.831699999999998</v>
      </c>
      <c r="T223" s="13">
        <f t="shared" si="112"/>
        <v>5360.6314080000002</v>
      </c>
      <c r="U223" s="8">
        <f t="shared" si="113"/>
        <v>49</v>
      </c>
      <c r="V223" s="13">
        <f t="shared" si="114"/>
        <v>99.495000000000005</v>
      </c>
      <c r="W223" s="13">
        <f t="shared" si="115"/>
        <v>5396.6088000000009</v>
      </c>
      <c r="X223" s="8">
        <f t="shared" si="116"/>
        <v>50</v>
      </c>
      <c r="Y223" s="13">
        <f t="shared" si="117"/>
        <v>149.24250000000001</v>
      </c>
      <c r="Z223" s="13">
        <f t="shared" si="118"/>
        <v>8094.9132000000009</v>
      </c>
      <c r="AA223" s="8">
        <v>125</v>
      </c>
      <c r="AB223" s="41">
        <v>55</v>
      </c>
      <c r="AC223" s="19"/>
      <c r="AD223" s="19"/>
    </row>
    <row r="224" spans="2:30" ht="15" hidden="1" customHeight="1">
      <c r="B224" s="14"/>
      <c r="C224" s="50"/>
      <c r="D224" s="45" t="s">
        <v>75</v>
      </c>
      <c r="E224" s="16" t="s">
        <v>4</v>
      </c>
      <c r="F224" s="16" t="s">
        <v>3</v>
      </c>
      <c r="G224" s="18">
        <f>G9</f>
        <v>54.24</v>
      </c>
      <c r="H224" s="17">
        <v>238.36</v>
      </c>
      <c r="I224" s="13">
        <f t="shared" si="102"/>
        <v>12928.646400000001</v>
      </c>
      <c r="J224" s="18">
        <f t="shared" si="103"/>
        <v>345.62200000000007</v>
      </c>
      <c r="K224" s="13">
        <f t="shared" si="104"/>
        <v>18746.537280000004</v>
      </c>
      <c r="L224" s="8">
        <v>45</v>
      </c>
      <c r="M224" s="13">
        <f t="shared" si="105"/>
        <v>350.38920000000007</v>
      </c>
      <c r="N224" s="13">
        <f t="shared" si="106"/>
        <v>19005.110208000006</v>
      </c>
      <c r="O224" s="8">
        <f t="shared" si="107"/>
        <v>47</v>
      </c>
      <c r="P224" s="13">
        <f t="shared" si="108"/>
        <v>352.77279999999996</v>
      </c>
      <c r="Q224" s="13">
        <f t="shared" si="109"/>
        <v>19134.396671999999</v>
      </c>
      <c r="R224" s="8">
        <f t="shared" si="110"/>
        <v>48</v>
      </c>
      <c r="S224" s="13">
        <f t="shared" si="111"/>
        <v>355.15640000000002</v>
      </c>
      <c r="T224" s="13">
        <f t="shared" si="112"/>
        <v>19263.683136000003</v>
      </c>
      <c r="U224" s="8">
        <f t="shared" si="113"/>
        <v>49</v>
      </c>
      <c r="V224" s="13">
        <f t="shared" si="114"/>
        <v>357.54</v>
      </c>
      <c r="W224" s="13">
        <f t="shared" si="115"/>
        <v>19392.9696</v>
      </c>
      <c r="X224" s="8">
        <f t="shared" si="116"/>
        <v>50</v>
      </c>
      <c r="Y224" s="13">
        <f t="shared" si="117"/>
        <v>536.30999999999995</v>
      </c>
      <c r="Z224" s="13">
        <f t="shared" si="118"/>
        <v>29089.454399999999</v>
      </c>
      <c r="AA224" s="8">
        <v>125</v>
      </c>
      <c r="AB224" s="41">
        <v>55</v>
      </c>
      <c r="AC224" s="19"/>
      <c r="AD224" s="19"/>
    </row>
    <row r="225" spans="2:30" ht="15" customHeight="1">
      <c r="B225" s="14">
        <v>13</v>
      </c>
      <c r="C225" s="50" t="s">
        <v>297</v>
      </c>
      <c r="D225" s="15" t="s">
        <v>213</v>
      </c>
      <c r="E225" s="16" t="s">
        <v>4</v>
      </c>
      <c r="F225" s="16" t="s">
        <v>3</v>
      </c>
      <c r="G225" s="18">
        <f>G9</f>
        <v>54.24</v>
      </c>
      <c r="H225" s="17">
        <v>375.53</v>
      </c>
      <c r="I225" s="13">
        <f t="shared" si="102"/>
        <v>20368.747199999998</v>
      </c>
      <c r="J225" s="18">
        <f t="shared" si="103"/>
        <v>544.51850000000002</v>
      </c>
      <c r="K225" s="13">
        <f t="shared" si="104"/>
        <v>29534.683440000001</v>
      </c>
      <c r="L225" s="8">
        <v>45</v>
      </c>
      <c r="M225" s="13">
        <f t="shared" si="105"/>
        <v>552.02909999999997</v>
      </c>
      <c r="N225" s="13">
        <f t="shared" si="106"/>
        <v>29942.058384</v>
      </c>
      <c r="O225" s="8">
        <f t="shared" si="107"/>
        <v>47</v>
      </c>
      <c r="P225" s="13">
        <f t="shared" si="108"/>
        <v>555.78440000000001</v>
      </c>
      <c r="Q225" s="13">
        <f t="shared" si="109"/>
        <v>30145.745856000001</v>
      </c>
      <c r="R225" s="8">
        <f t="shared" si="110"/>
        <v>48</v>
      </c>
      <c r="S225" s="13">
        <f t="shared" si="111"/>
        <v>559.53969999999993</v>
      </c>
      <c r="T225" s="13">
        <f t="shared" si="112"/>
        <v>30349.433327999996</v>
      </c>
      <c r="U225" s="8">
        <f t="shared" si="113"/>
        <v>49</v>
      </c>
      <c r="V225" s="13">
        <f t="shared" si="114"/>
        <v>563.29499999999996</v>
      </c>
      <c r="W225" s="13">
        <f t="shared" si="115"/>
        <v>30553.120800000001</v>
      </c>
      <c r="X225" s="8">
        <f t="shared" si="116"/>
        <v>50</v>
      </c>
      <c r="Y225" s="13">
        <f t="shared" si="117"/>
        <v>844.9425</v>
      </c>
      <c r="Z225" s="13">
        <f t="shared" si="118"/>
        <v>45829.681199999999</v>
      </c>
      <c r="AA225" s="8">
        <v>125</v>
      </c>
      <c r="AB225" s="41">
        <v>55</v>
      </c>
      <c r="AC225" s="19"/>
      <c r="AD225" s="19"/>
    </row>
    <row r="226" spans="2:30" ht="15" customHeight="1">
      <c r="B226" s="14">
        <v>14</v>
      </c>
      <c r="C226" s="50" t="s">
        <v>297</v>
      </c>
      <c r="D226" s="15" t="s">
        <v>237</v>
      </c>
      <c r="E226" s="16" t="s">
        <v>4</v>
      </c>
      <c r="F226" s="16" t="s">
        <v>3</v>
      </c>
      <c r="G226" s="18">
        <f>G9</f>
        <v>54.24</v>
      </c>
      <c r="H226" s="17">
        <v>2.5</v>
      </c>
      <c r="I226" s="13">
        <f t="shared" si="102"/>
        <v>135.6</v>
      </c>
      <c r="J226" s="18">
        <f t="shared" si="103"/>
        <v>3.625</v>
      </c>
      <c r="K226" s="13">
        <f t="shared" si="104"/>
        <v>196.62</v>
      </c>
      <c r="L226" s="8">
        <v>45</v>
      </c>
      <c r="M226" s="13">
        <f t="shared" si="105"/>
        <v>3.6749999999999998</v>
      </c>
      <c r="N226" s="13">
        <f t="shared" si="106"/>
        <v>199.33199999999999</v>
      </c>
      <c r="O226" s="8">
        <f t="shared" si="107"/>
        <v>47</v>
      </c>
      <c r="P226" s="13">
        <f t="shared" si="108"/>
        <v>3.7</v>
      </c>
      <c r="Q226" s="13">
        <f t="shared" si="109"/>
        <v>200.68800000000002</v>
      </c>
      <c r="R226" s="8">
        <f t="shared" si="110"/>
        <v>48</v>
      </c>
      <c r="S226" s="13">
        <f t="shared" si="111"/>
        <v>3.7250000000000001</v>
      </c>
      <c r="T226" s="13">
        <f t="shared" si="112"/>
        <v>202.04400000000001</v>
      </c>
      <c r="U226" s="8">
        <f t="shared" si="113"/>
        <v>49</v>
      </c>
      <c r="V226" s="13">
        <f t="shared" si="114"/>
        <v>3.75</v>
      </c>
      <c r="W226" s="13">
        <f t="shared" si="115"/>
        <v>203.4</v>
      </c>
      <c r="X226" s="8">
        <f t="shared" si="116"/>
        <v>50</v>
      </c>
      <c r="Y226" s="13">
        <f t="shared" si="117"/>
        <v>5.625</v>
      </c>
      <c r="Z226" s="13">
        <f t="shared" si="118"/>
        <v>305.10000000000002</v>
      </c>
      <c r="AA226" s="8">
        <v>125</v>
      </c>
      <c r="AB226" s="41">
        <v>55</v>
      </c>
      <c r="AC226" s="19"/>
      <c r="AD226" s="19"/>
    </row>
    <row r="227" spans="2:30" ht="15" hidden="1" customHeight="1">
      <c r="B227" s="14"/>
      <c r="C227" s="50"/>
      <c r="D227" s="15" t="s">
        <v>76</v>
      </c>
      <c r="E227" s="16" t="s">
        <v>4</v>
      </c>
      <c r="F227" s="16" t="s">
        <v>3</v>
      </c>
      <c r="G227" s="18">
        <f>G9</f>
        <v>54.24</v>
      </c>
      <c r="H227" s="21"/>
      <c r="I227" s="13">
        <f t="shared" si="102"/>
        <v>0</v>
      </c>
      <c r="J227" s="18">
        <f t="shared" si="103"/>
        <v>0</v>
      </c>
      <c r="K227" s="13">
        <f t="shared" si="104"/>
        <v>0</v>
      </c>
      <c r="L227" s="8">
        <v>45</v>
      </c>
      <c r="M227" s="13">
        <f t="shared" si="105"/>
        <v>0</v>
      </c>
      <c r="N227" s="13">
        <f t="shared" si="106"/>
        <v>0</v>
      </c>
      <c r="O227" s="8">
        <f t="shared" si="107"/>
        <v>47</v>
      </c>
      <c r="P227" s="13">
        <f t="shared" si="108"/>
        <v>0</v>
      </c>
      <c r="Q227" s="13">
        <f t="shared" si="109"/>
        <v>0</v>
      </c>
      <c r="R227" s="8">
        <f t="shared" si="110"/>
        <v>48</v>
      </c>
      <c r="S227" s="13">
        <f t="shared" si="111"/>
        <v>0</v>
      </c>
      <c r="T227" s="13">
        <f t="shared" si="112"/>
        <v>0</v>
      </c>
      <c r="U227" s="8">
        <f t="shared" si="113"/>
        <v>49</v>
      </c>
      <c r="V227" s="13">
        <f t="shared" si="114"/>
        <v>0</v>
      </c>
      <c r="W227" s="13">
        <f t="shared" si="115"/>
        <v>0</v>
      </c>
      <c r="X227" s="8">
        <f t="shared" si="116"/>
        <v>50</v>
      </c>
      <c r="Y227" s="13">
        <f t="shared" si="117"/>
        <v>0</v>
      </c>
      <c r="Z227" s="13">
        <f t="shared" si="118"/>
        <v>0</v>
      </c>
      <c r="AA227" s="8">
        <v>125</v>
      </c>
      <c r="AB227" s="41">
        <v>55</v>
      </c>
      <c r="AC227" s="19"/>
      <c r="AD227" s="19"/>
    </row>
    <row r="228" spans="2:30" ht="15" hidden="1" customHeight="1">
      <c r="B228" s="14"/>
      <c r="C228" s="50"/>
      <c r="D228" s="15" t="s">
        <v>214</v>
      </c>
      <c r="E228" s="16" t="s">
        <v>4</v>
      </c>
      <c r="F228" s="16" t="s">
        <v>3</v>
      </c>
      <c r="G228" s="18">
        <f>G9</f>
        <v>54.24</v>
      </c>
      <c r="H228" s="21"/>
      <c r="I228" s="13">
        <f t="shared" si="102"/>
        <v>0</v>
      </c>
      <c r="J228" s="18">
        <f t="shared" si="103"/>
        <v>0</v>
      </c>
      <c r="K228" s="13">
        <f t="shared" si="104"/>
        <v>0</v>
      </c>
      <c r="L228" s="8">
        <v>45</v>
      </c>
      <c r="M228" s="13">
        <f t="shared" si="105"/>
        <v>0</v>
      </c>
      <c r="N228" s="13">
        <f t="shared" si="106"/>
        <v>0</v>
      </c>
      <c r="O228" s="8">
        <f t="shared" si="107"/>
        <v>47</v>
      </c>
      <c r="P228" s="13">
        <f t="shared" si="108"/>
        <v>0</v>
      </c>
      <c r="Q228" s="13">
        <f t="shared" si="109"/>
        <v>0</v>
      </c>
      <c r="R228" s="8">
        <f t="shared" si="110"/>
        <v>48</v>
      </c>
      <c r="S228" s="13">
        <f t="shared" si="111"/>
        <v>0</v>
      </c>
      <c r="T228" s="13">
        <f t="shared" si="112"/>
        <v>0</v>
      </c>
      <c r="U228" s="8">
        <f t="shared" si="113"/>
        <v>49</v>
      </c>
      <c r="V228" s="13">
        <f t="shared" si="114"/>
        <v>0</v>
      </c>
      <c r="W228" s="13">
        <f t="shared" si="115"/>
        <v>0</v>
      </c>
      <c r="X228" s="8">
        <f t="shared" si="116"/>
        <v>50</v>
      </c>
      <c r="Y228" s="13">
        <f t="shared" si="117"/>
        <v>0</v>
      </c>
      <c r="Z228" s="13">
        <f t="shared" si="118"/>
        <v>0</v>
      </c>
      <c r="AA228" s="8">
        <v>125</v>
      </c>
      <c r="AB228" s="41">
        <v>55</v>
      </c>
      <c r="AC228" s="19"/>
      <c r="AD228" s="19"/>
    </row>
    <row r="229" spans="2:30" ht="15" hidden="1" customHeight="1">
      <c r="B229" s="14"/>
      <c r="C229" s="50"/>
      <c r="D229" s="15" t="s">
        <v>268</v>
      </c>
      <c r="E229" s="16" t="s">
        <v>4</v>
      </c>
      <c r="F229" s="16" t="s">
        <v>3</v>
      </c>
      <c r="G229" s="18">
        <f>G9</f>
        <v>54.24</v>
      </c>
      <c r="H229" s="17">
        <v>6.78</v>
      </c>
      <c r="I229" s="13">
        <f t="shared" si="102"/>
        <v>367.74720000000002</v>
      </c>
      <c r="J229" s="18">
        <f t="shared" si="103"/>
        <v>9.8309999999999995</v>
      </c>
      <c r="K229" s="13">
        <f t="shared" si="104"/>
        <v>533.23343999999997</v>
      </c>
      <c r="L229" s="8">
        <v>45</v>
      </c>
      <c r="M229" s="13">
        <f t="shared" si="105"/>
        <v>9.9666000000000015</v>
      </c>
      <c r="N229" s="13">
        <f t="shared" si="106"/>
        <v>540.58838400000013</v>
      </c>
      <c r="O229" s="8">
        <f t="shared" si="107"/>
        <v>47</v>
      </c>
      <c r="P229" s="13">
        <f t="shared" si="108"/>
        <v>10.0344</v>
      </c>
      <c r="Q229" s="13">
        <f t="shared" si="109"/>
        <v>544.26585599999999</v>
      </c>
      <c r="R229" s="8">
        <f t="shared" si="110"/>
        <v>48</v>
      </c>
      <c r="S229" s="13">
        <f t="shared" si="111"/>
        <v>10.1022</v>
      </c>
      <c r="T229" s="13">
        <f t="shared" si="112"/>
        <v>547.94332800000007</v>
      </c>
      <c r="U229" s="8">
        <f t="shared" si="113"/>
        <v>49</v>
      </c>
      <c r="V229" s="13">
        <f t="shared" si="114"/>
        <v>10.17</v>
      </c>
      <c r="W229" s="13">
        <f t="shared" si="115"/>
        <v>551.62080000000003</v>
      </c>
      <c r="X229" s="8">
        <f t="shared" si="116"/>
        <v>50</v>
      </c>
      <c r="Y229" s="13">
        <f t="shared" si="117"/>
        <v>15.255000000000001</v>
      </c>
      <c r="Z229" s="13">
        <f t="shared" si="118"/>
        <v>827.4312000000001</v>
      </c>
      <c r="AA229" s="8">
        <v>125</v>
      </c>
      <c r="AB229" s="41">
        <v>55</v>
      </c>
      <c r="AC229" s="19"/>
      <c r="AD229" s="19"/>
    </row>
    <row r="230" spans="2:30" ht="15" hidden="1" customHeight="1">
      <c r="B230" s="14"/>
      <c r="C230" s="50"/>
      <c r="D230" s="15" t="s">
        <v>215</v>
      </c>
      <c r="E230" s="16" t="s">
        <v>4</v>
      </c>
      <c r="F230" s="16" t="s">
        <v>3</v>
      </c>
      <c r="G230" s="18">
        <f>G9</f>
        <v>54.24</v>
      </c>
      <c r="H230" s="22">
        <v>1208.03</v>
      </c>
      <c r="I230" s="13">
        <f t="shared" si="102"/>
        <v>65523.547200000001</v>
      </c>
      <c r="J230" s="18">
        <f t="shared" si="103"/>
        <v>1751.6435000000001</v>
      </c>
      <c r="K230" s="13">
        <f t="shared" si="104"/>
        <v>95009.143440000014</v>
      </c>
      <c r="L230" s="8">
        <v>45</v>
      </c>
      <c r="M230" s="13">
        <f t="shared" si="105"/>
        <v>1775.8041000000001</v>
      </c>
      <c r="N230" s="13">
        <f t="shared" si="106"/>
        <v>96319.614384</v>
      </c>
      <c r="O230" s="8">
        <f t="shared" si="107"/>
        <v>47</v>
      </c>
      <c r="P230" s="13">
        <f t="shared" si="108"/>
        <v>1787.8843999999999</v>
      </c>
      <c r="Q230" s="13">
        <f t="shared" si="109"/>
        <v>96974.849856000001</v>
      </c>
      <c r="R230" s="8">
        <f t="shared" si="110"/>
        <v>48</v>
      </c>
      <c r="S230" s="13">
        <f t="shared" si="111"/>
        <v>1799.9647</v>
      </c>
      <c r="T230" s="13">
        <f t="shared" si="112"/>
        <v>97630.085328000001</v>
      </c>
      <c r="U230" s="8">
        <f t="shared" si="113"/>
        <v>49</v>
      </c>
      <c r="V230" s="13">
        <f t="shared" si="114"/>
        <v>1812.0450000000001</v>
      </c>
      <c r="W230" s="13">
        <f t="shared" si="115"/>
        <v>98285.320800000001</v>
      </c>
      <c r="X230" s="8">
        <f t="shared" si="116"/>
        <v>50</v>
      </c>
      <c r="Y230" s="13">
        <f t="shared" si="117"/>
        <v>2718.0675000000001</v>
      </c>
      <c r="Z230" s="13">
        <f t="shared" si="118"/>
        <v>147427.98120000001</v>
      </c>
      <c r="AA230" s="8">
        <v>125</v>
      </c>
      <c r="AB230" s="41">
        <v>55</v>
      </c>
      <c r="AC230" s="19"/>
      <c r="AD230" s="19"/>
    </row>
    <row r="231" spans="2:30" ht="15" hidden="1" customHeight="1">
      <c r="B231" s="14"/>
      <c r="C231" s="50"/>
      <c r="D231" s="15" t="s">
        <v>216</v>
      </c>
      <c r="E231" s="16" t="s">
        <v>4</v>
      </c>
      <c r="F231" s="16" t="s">
        <v>3</v>
      </c>
      <c r="G231" s="18">
        <f>G9</f>
        <v>54.24</v>
      </c>
      <c r="H231" s="17">
        <v>117.74</v>
      </c>
      <c r="I231" s="13">
        <f t="shared" si="102"/>
        <v>6386.2175999999999</v>
      </c>
      <c r="J231" s="18">
        <f t="shared" si="103"/>
        <v>170.72299999999998</v>
      </c>
      <c r="K231" s="13">
        <f t="shared" si="104"/>
        <v>9260.015519999999</v>
      </c>
      <c r="L231" s="8">
        <v>45</v>
      </c>
      <c r="M231" s="13">
        <f t="shared" si="105"/>
        <v>173.0778</v>
      </c>
      <c r="N231" s="13">
        <f t="shared" si="106"/>
        <v>9387.7398720000001</v>
      </c>
      <c r="O231" s="8">
        <f t="shared" si="107"/>
        <v>47</v>
      </c>
      <c r="P231" s="13">
        <f t="shared" si="108"/>
        <v>174.2552</v>
      </c>
      <c r="Q231" s="13">
        <f t="shared" si="109"/>
        <v>9451.6020480000007</v>
      </c>
      <c r="R231" s="8">
        <f t="shared" si="110"/>
        <v>48</v>
      </c>
      <c r="S231" s="13">
        <f t="shared" si="111"/>
        <v>175.43259999999998</v>
      </c>
      <c r="T231" s="13">
        <f t="shared" si="112"/>
        <v>9515.4642239999994</v>
      </c>
      <c r="U231" s="8">
        <f t="shared" si="113"/>
        <v>49</v>
      </c>
      <c r="V231" s="13">
        <f t="shared" si="114"/>
        <v>176.61</v>
      </c>
      <c r="W231" s="13">
        <f t="shared" si="115"/>
        <v>9579.3264000000017</v>
      </c>
      <c r="X231" s="8">
        <f t="shared" si="116"/>
        <v>50</v>
      </c>
      <c r="Y231" s="13">
        <f t="shared" si="117"/>
        <v>264.91500000000002</v>
      </c>
      <c r="Z231" s="13">
        <f t="shared" si="118"/>
        <v>14368.989600000001</v>
      </c>
      <c r="AA231" s="8">
        <v>125</v>
      </c>
      <c r="AB231" s="41">
        <v>55</v>
      </c>
      <c r="AC231" s="19"/>
      <c r="AD231" s="19"/>
    </row>
    <row r="232" spans="2:30" ht="15" hidden="1" customHeight="1">
      <c r="B232" s="14"/>
      <c r="C232" s="50"/>
      <c r="D232" s="15" t="s">
        <v>217</v>
      </c>
      <c r="E232" s="16" t="s">
        <v>4</v>
      </c>
      <c r="F232" s="16" t="s">
        <v>3</v>
      </c>
      <c r="G232" s="18">
        <f>G9</f>
        <v>54.24</v>
      </c>
      <c r="H232" s="21"/>
      <c r="I232" s="13">
        <f t="shared" si="102"/>
        <v>0</v>
      </c>
      <c r="J232" s="18">
        <f t="shared" si="103"/>
        <v>0</v>
      </c>
      <c r="K232" s="13">
        <f t="shared" si="104"/>
        <v>0</v>
      </c>
      <c r="L232" s="8">
        <v>45</v>
      </c>
      <c r="M232" s="13">
        <f t="shared" si="105"/>
        <v>0</v>
      </c>
      <c r="N232" s="13">
        <f t="shared" si="106"/>
        <v>0</v>
      </c>
      <c r="O232" s="8">
        <f t="shared" si="107"/>
        <v>47</v>
      </c>
      <c r="P232" s="13">
        <f t="shared" si="108"/>
        <v>0</v>
      </c>
      <c r="Q232" s="13">
        <f t="shared" si="109"/>
        <v>0</v>
      </c>
      <c r="R232" s="8">
        <f t="shared" si="110"/>
        <v>48</v>
      </c>
      <c r="S232" s="13">
        <f t="shared" si="111"/>
        <v>0</v>
      </c>
      <c r="T232" s="13">
        <f t="shared" si="112"/>
        <v>0</v>
      </c>
      <c r="U232" s="8">
        <f t="shared" si="113"/>
        <v>49</v>
      </c>
      <c r="V232" s="13">
        <f t="shared" si="114"/>
        <v>0</v>
      </c>
      <c r="W232" s="13">
        <f t="shared" si="115"/>
        <v>0</v>
      </c>
      <c r="X232" s="8">
        <f t="shared" si="116"/>
        <v>50</v>
      </c>
      <c r="Y232" s="13">
        <f t="shared" si="117"/>
        <v>0</v>
      </c>
      <c r="Z232" s="13">
        <f t="shared" si="118"/>
        <v>0</v>
      </c>
      <c r="AA232" s="8">
        <v>125</v>
      </c>
      <c r="AB232" s="41">
        <v>55</v>
      </c>
      <c r="AC232" s="19"/>
      <c r="AD232" s="19"/>
    </row>
    <row r="233" spans="2:30" ht="15" hidden="1" customHeight="1">
      <c r="B233" s="14"/>
      <c r="C233" s="50"/>
      <c r="D233" s="15" t="s">
        <v>218</v>
      </c>
      <c r="E233" s="16" t="s">
        <v>4</v>
      </c>
      <c r="F233" s="16" t="s">
        <v>3</v>
      </c>
      <c r="G233" s="18">
        <f>G9</f>
        <v>54.24</v>
      </c>
      <c r="H233" s="21"/>
      <c r="I233" s="13">
        <f t="shared" si="102"/>
        <v>0</v>
      </c>
      <c r="J233" s="18">
        <f t="shared" si="103"/>
        <v>0</v>
      </c>
      <c r="K233" s="13">
        <f t="shared" si="104"/>
        <v>0</v>
      </c>
      <c r="L233" s="8">
        <v>45</v>
      </c>
      <c r="M233" s="13">
        <f t="shared" si="105"/>
        <v>0</v>
      </c>
      <c r="N233" s="13">
        <f t="shared" si="106"/>
        <v>0</v>
      </c>
      <c r="O233" s="8">
        <f t="shared" si="107"/>
        <v>47</v>
      </c>
      <c r="P233" s="13">
        <f t="shared" si="108"/>
        <v>0</v>
      </c>
      <c r="Q233" s="13">
        <f t="shared" si="109"/>
        <v>0</v>
      </c>
      <c r="R233" s="8">
        <f t="shared" si="110"/>
        <v>48</v>
      </c>
      <c r="S233" s="13">
        <f t="shared" si="111"/>
        <v>0</v>
      </c>
      <c r="T233" s="13">
        <f t="shared" si="112"/>
        <v>0</v>
      </c>
      <c r="U233" s="8">
        <f t="shared" si="113"/>
        <v>49</v>
      </c>
      <c r="V233" s="13">
        <f t="shared" si="114"/>
        <v>0</v>
      </c>
      <c r="W233" s="13">
        <f t="shared" si="115"/>
        <v>0</v>
      </c>
      <c r="X233" s="8">
        <f t="shared" si="116"/>
        <v>50</v>
      </c>
      <c r="Y233" s="13">
        <f t="shared" si="117"/>
        <v>0</v>
      </c>
      <c r="Z233" s="13">
        <f t="shared" si="118"/>
        <v>0</v>
      </c>
      <c r="AA233" s="8">
        <v>125</v>
      </c>
      <c r="AB233" s="41">
        <v>55</v>
      </c>
      <c r="AC233" s="19"/>
      <c r="AD233" s="19"/>
    </row>
    <row r="234" spans="2:30" ht="15" hidden="1" customHeight="1">
      <c r="B234" s="14"/>
      <c r="C234" s="50"/>
      <c r="D234" s="15" t="s">
        <v>219</v>
      </c>
      <c r="E234" s="16" t="s">
        <v>4</v>
      </c>
      <c r="F234" s="16" t="s">
        <v>3</v>
      </c>
      <c r="G234" s="18">
        <f>G9</f>
        <v>54.24</v>
      </c>
      <c r="H234" s="21"/>
      <c r="I234" s="13">
        <f t="shared" si="102"/>
        <v>0</v>
      </c>
      <c r="J234" s="18">
        <f t="shared" si="103"/>
        <v>0</v>
      </c>
      <c r="K234" s="13">
        <f t="shared" si="104"/>
        <v>0</v>
      </c>
      <c r="L234" s="8">
        <v>45</v>
      </c>
      <c r="M234" s="13">
        <f t="shared" si="105"/>
        <v>0</v>
      </c>
      <c r="N234" s="13">
        <f t="shared" si="106"/>
        <v>0</v>
      </c>
      <c r="O234" s="8">
        <f t="shared" si="107"/>
        <v>47</v>
      </c>
      <c r="P234" s="13">
        <f t="shared" si="108"/>
        <v>0</v>
      </c>
      <c r="Q234" s="13">
        <f t="shared" si="109"/>
        <v>0</v>
      </c>
      <c r="R234" s="8">
        <f t="shared" si="110"/>
        <v>48</v>
      </c>
      <c r="S234" s="13">
        <f t="shared" si="111"/>
        <v>0</v>
      </c>
      <c r="T234" s="13">
        <f t="shared" si="112"/>
        <v>0</v>
      </c>
      <c r="U234" s="8">
        <f t="shared" si="113"/>
        <v>49</v>
      </c>
      <c r="V234" s="13">
        <f t="shared" si="114"/>
        <v>0</v>
      </c>
      <c r="W234" s="13">
        <f t="shared" si="115"/>
        <v>0</v>
      </c>
      <c r="X234" s="8">
        <f t="shared" si="116"/>
        <v>50</v>
      </c>
      <c r="Y234" s="13">
        <f t="shared" si="117"/>
        <v>0</v>
      </c>
      <c r="Z234" s="13">
        <f t="shared" si="118"/>
        <v>0</v>
      </c>
      <c r="AA234" s="8">
        <v>125</v>
      </c>
      <c r="AB234" s="41">
        <v>55</v>
      </c>
      <c r="AC234" s="19"/>
      <c r="AD234" s="19"/>
    </row>
    <row r="235" spans="2:30" ht="15" hidden="1" customHeight="1">
      <c r="B235" s="14"/>
      <c r="C235" s="50"/>
      <c r="D235" s="15" t="s">
        <v>220</v>
      </c>
      <c r="E235" s="16" t="s">
        <v>4</v>
      </c>
      <c r="F235" s="16" t="s">
        <v>3</v>
      </c>
      <c r="G235" s="18">
        <f>G9</f>
        <v>54.24</v>
      </c>
      <c r="H235" s="21"/>
      <c r="I235" s="13">
        <f t="shared" si="102"/>
        <v>0</v>
      </c>
      <c r="J235" s="18">
        <f t="shared" si="103"/>
        <v>0</v>
      </c>
      <c r="K235" s="13">
        <f t="shared" si="104"/>
        <v>0</v>
      </c>
      <c r="L235" s="8">
        <v>45</v>
      </c>
      <c r="M235" s="13">
        <f t="shared" si="105"/>
        <v>0</v>
      </c>
      <c r="N235" s="13">
        <f t="shared" si="106"/>
        <v>0</v>
      </c>
      <c r="O235" s="8">
        <f t="shared" si="107"/>
        <v>47</v>
      </c>
      <c r="P235" s="13">
        <f t="shared" si="108"/>
        <v>0</v>
      </c>
      <c r="Q235" s="13">
        <f t="shared" si="109"/>
        <v>0</v>
      </c>
      <c r="R235" s="8">
        <f t="shared" si="110"/>
        <v>48</v>
      </c>
      <c r="S235" s="13">
        <f t="shared" si="111"/>
        <v>0</v>
      </c>
      <c r="T235" s="13">
        <f t="shared" si="112"/>
        <v>0</v>
      </c>
      <c r="U235" s="8">
        <f t="shared" si="113"/>
        <v>49</v>
      </c>
      <c r="V235" s="13">
        <f t="shared" si="114"/>
        <v>0</v>
      </c>
      <c r="W235" s="13">
        <f t="shared" si="115"/>
        <v>0</v>
      </c>
      <c r="X235" s="8">
        <f t="shared" si="116"/>
        <v>50</v>
      </c>
      <c r="Y235" s="13">
        <f t="shared" si="117"/>
        <v>0</v>
      </c>
      <c r="Z235" s="13">
        <f t="shared" si="118"/>
        <v>0</v>
      </c>
      <c r="AA235" s="8">
        <v>125</v>
      </c>
      <c r="AB235" s="41">
        <v>55</v>
      </c>
      <c r="AC235" s="19"/>
      <c r="AD235" s="19"/>
    </row>
    <row r="236" spans="2:30" ht="15" customHeight="1">
      <c r="B236" s="14">
        <v>15</v>
      </c>
      <c r="C236" s="50" t="s">
        <v>297</v>
      </c>
      <c r="D236" s="15" t="s">
        <v>269</v>
      </c>
      <c r="E236" s="16" t="s">
        <v>4</v>
      </c>
      <c r="F236" s="16" t="s">
        <v>3</v>
      </c>
      <c r="G236" s="18">
        <f>G9</f>
        <v>54.24</v>
      </c>
      <c r="H236" s="17">
        <v>2.63</v>
      </c>
      <c r="I236" s="13">
        <f t="shared" si="102"/>
        <v>142.65119999999999</v>
      </c>
      <c r="J236" s="18">
        <f t="shared" si="103"/>
        <v>3.8134999999999994</v>
      </c>
      <c r="K236" s="13">
        <f t="shared" si="104"/>
        <v>206.84423999999999</v>
      </c>
      <c r="L236" s="8">
        <v>45</v>
      </c>
      <c r="M236" s="13">
        <f t="shared" si="105"/>
        <v>3.8660999999999994</v>
      </c>
      <c r="N236" s="13">
        <f t="shared" si="106"/>
        <v>209.69726399999999</v>
      </c>
      <c r="O236" s="8">
        <f t="shared" si="107"/>
        <v>47</v>
      </c>
      <c r="P236" s="13">
        <f t="shared" si="108"/>
        <v>3.8924000000000003</v>
      </c>
      <c r="Q236" s="13">
        <f t="shared" si="109"/>
        <v>211.12377600000002</v>
      </c>
      <c r="R236" s="8">
        <f t="shared" si="110"/>
        <v>48</v>
      </c>
      <c r="S236" s="13">
        <f t="shared" si="111"/>
        <v>3.9186999999999999</v>
      </c>
      <c r="T236" s="13">
        <f t="shared" si="112"/>
        <v>212.55028799999999</v>
      </c>
      <c r="U236" s="8">
        <f t="shared" si="113"/>
        <v>49</v>
      </c>
      <c r="V236" s="13">
        <f t="shared" si="114"/>
        <v>3.9449999999999998</v>
      </c>
      <c r="W236" s="13">
        <f t="shared" si="115"/>
        <v>213.9768</v>
      </c>
      <c r="X236" s="8">
        <f t="shared" si="116"/>
        <v>50</v>
      </c>
      <c r="Y236" s="13">
        <f t="shared" si="117"/>
        <v>5.9175000000000004</v>
      </c>
      <c r="Z236" s="13">
        <f t="shared" si="118"/>
        <v>320.96520000000004</v>
      </c>
      <c r="AA236" s="8">
        <v>125</v>
      </c>
      <c r="AB236" s="41">
        <v>55</v>
      </c>
      <c r="AC236" s="19"/>
      <c r="AD236" s="19"/>
    </row>
    <row r="237" spans="2:30" ht="15" customHeight="1">
      <c r="B237" s="14">
        <v>16</v>
      </c>
      <c r="C237" s="50" t="s">
        <v>297</v>
      </c>
      <c r="D237" s="15" t="s">
        <v>77</v>
      </c>
      <c r="E237" s="16" t="s">
        <v>4</v>
      </c>
      <c r="F237" s="16" t="s">
        <v>3</v>
      </c>
      <c r="G237" s="18">
        <f>G9</f>
        <v>54.24</v>
      </c>
      <c r="H237" s="17">
        <v>392.24</v>
      </c>
      <c r="I237" s="13">
        <f t="shared" si="102"/>
        <v>21275.097600000001</v>
      </c>
      <c r="J237" s="18">
        <f t="shared" si="103"/>
        <v>568.74800000000005</v>
      </c>
      <c r="K237" s="13">
        <f t="shared" si="104"/>
        <v>30848.891520000005</v>
      </c>
      <c r="L237" s="8">
        <v>45</v>
      </c>
      <c r="M237" s="13">
        <f t="shared" si="105"/>
        <v>576.59280000000001</v>
      </c>
      <c r="N237" s="13">
        <f t="shared" si="106"/>
        <v>31274.393472000003</v>
      </c>
      <c r="O237" s="8">
        <f t="shared" si="107"/>
        <v>47</v>
      </c>
      <c r="P237" s="13">
        <f t="shared" si="108"/>
        <v>580.51520000000005</v>
      </c>
      <c r="Q237" s="13">
        <f t="shared" si="109"/>
        <v>31487.144448000003</v>
      </c>
      <c r="R237" s="8">
        <f t="shared" si="110"/>
        <v>48</v>
      </c>
      <c r="S237" s="13">
        <f t="shared" si="111"/>
        <v>584.43759999999997</v>
      </c>
      <c r="T237" s="13">
        <f t="shared" si="112"/>
        <v>31699.895423999998</v>
      </c>
      <c r="U237" s="8">
        <f t="shared" si="113"/>
        <v>49</v>
      </c>
      <c r="V237" s="13">
        <f t="shared" si="114"/>
        <v>588.36</v>
      </c>
      <c r="W237" s="13">
        <f t="shared" si="115"/>
        <v>31912.646400000001</v>
      </c>
      <c r="X237" s="8">
        <f t="shared" si="116"/>
        <v>50</v>
      </c>
      <c r="Y237" s="13">
        <f t="shared" si="117"/>
        <v>882.54</v>
      </c>
      <c r="Z237" s="13">
        <f t="shared" si="118"/>
        <v>47868.969599999997</v>
      </c>
      <c r="AA237" s="8">
        <v>125</v>
      </c>
      <c r="AB237" s="41">
        <v>55</v>
      </c>
      <c r="AC237" s="19"/>
      <c r="AD237" s="19"/>
    </row>
    <row r="238" spans="2:30" ht="15" customHeight="1">
      <c r="B238" s="14">
        <v>17</v>
      </c>
      <c r="C238" s="50" t="s">
        <v>295</v>
      </c>
      <c r="D238" s="15" t="s">
        <v>238</v>
      </c>
      <c r="E238" s="16" t="s">
        <v>4</v>
      </c>
      <c r="F238" s="16" t="s">
        <v>3</v>
      </c>
      <c r="G238" s="18">
        <f>G9</f>
        <v>54.24</v>
      </c>
      <c r="H238" s="17">
        <v>3.21</v>
      </c>
      <c r="I238" s="13">
        <f t="shared" si="102"/>
        <v>174.1104</v>
      </c>
      <c r="J238" s="18">
        <f t="shared" si="103"/>
        <v>4.6544999999999996</v>
      </c>
      <c r="K238" s="13">
        <f t="shared" si="104"/>
        <v>252.46007999999998</v>
      </c>
      <c r="L238" s="8">
        <v>45</v>
      </c>
      <c r="M238" s="13">
        <f t="shared" si="105"/>
        <v>4.7187000000000001</v>
      </c>
      <c r="N238" s="13">
        <f t="shared" si="106"/>
        <v>255.94228800000002</v>
      </c>
      <c r="O238" s="8">
        <f t="shared" si="107"/>
        <v>47</v>
      </c>
      <c r="P238" s="13">
        <f t="shared" si="108"/>
        <v>4.7507999999999999</v>
      </c>
      <c r="Q238" s="13">
        <f t="shared" si="109"/>
        <v>257.68339200000003</v>
      </c>
      <c r="R238" s="8">
        <f t="shared" si="110"/>
        <v>48</v>
      </c>
      <c r="S238" s="13">
        <f t="shared" si="111"/>
        <v>4.7829000000000006</v>
      </c>
      <c r="T238" s="13">
        <f t="shared" si="112"/>
        <v>259.42449600000003</v>
      </c>
      <c r="U238" s="8">
        <f t="shared" si="113"/>
        <v>49</v>
      </c>
      <c r="V238" s="13">
        <f t="shared" si="114"/>
        <v>4.8150000000000004</v>
      </c>
      <c r="W238" s="13">
        <f t="shared" si="115"/>
        <v>261.16560000000004</v>
      </c>
      <c r="X238" s="8">
        <f t="shared" si="116"/>
        <v>50</v>
      </c>
      <c r="Y238" s="13">
        <f t="shared" si="117"/>
        <v>7.2225000000000001</v>
      </c>
      <c r="Z238" s="13">
        <f t="shared" si="118"/>
        <v>391.7484</v>
      </c>
      <c r="AA238" s="8">
        <v>125</v>
      </c>
      <c r="AB238" s="41">
        <v>55</v>
      </c>
      <c r="AC238" s="19"/>
      <c r="AD238" s="19"/>
    </row>
    <row r="239" spans="2:30" ht="15" customHeight="1">
      <c r="B239" s="14">
        <v>18</v>
      </c>
      <c r="C239" s="50" t="s">
        <v>295</v>
      </c>
      <c r="D239" s="15" t="s">
        <v>239</v>
      </c>
      <c r="E239" s="16" t="s">
        <v>4</v>
      </c>
      <c r="F239" s="16" t="s">
        <v>3</v>
      </c>
      <c r="G239" s="18">
        <f>G9</f>
        <v>54.24</v>
      </c>
      <c r="H239" s="17">
        <v>516.29999999999995</v>
      </c>
      <c r="I239" s="13">
        <f t="shared" si="102"/>
        <v>28004.111999999997</v>
      </c>
      <c r="J239" s="18">
        <f t="shared" si="103"/>
        <v>748.63499999999999</v>
      </c>
      <c r="K239" s="13">
        <f t="shared" si="104"/>
        <v>40605.962400000004</v>
      </c>
      <c r="L239" s="8">
        <v>45</v>
      </c>
      <c r="M239" s="13">
        <f t="shared" si="105"/>
        <v>758.9609999999999</v>
      </c>
      <c r="N239" s="13">
        <f t="shared" si="106"/>
        <v>41166.044639999993</v>
      </c>
      <c r="O239" s="8">
        <f t="shared" si="107"/>
        <v>47</v>
      </c>
      <c r="P239" s="13">
        <f t="shared" si="108"/>
        <v>764.12399999999991</v>
      </c>
      <c r="Q239" s="13">
        <f t="shared" si="109"/>
        <v>41446.085759999994</v>
      </c>
      <c r="R239" s="8">
        <f t="shared" si="110"/>
        <v>48</v>
      </c>
      <c r="S239" s="13">
        <f t="shared" si="111"/>
        <v>769.28699999999992</v>
      </c>
      <c r="T239" s="13">
        <f t="shared" si="112"/>
        <v>41726.126879999996</v>
      </c>
      <c r="U239" s="8">
        <f t="shared" si="113"/>
        <v>49</v>
      </c>
      <c r="V239" s="13">
        <f t="shared" si="114"/>
        <v>774.45</v>
      </c>
      <c r="W239" s="13">
        <f t="shared" si="115"/>
        <v>42006.168000000005</v>
      </c>
      <c r="X239" s="8">
        <f t="shared" si="116"/>
        <v>50</v>
      </c>
      <c r="Y239" s="13">
        <f t="shared" si="117"/>
        <v>1161.675</v>
      </c>
      <c r="Z239" s="13">
        <f t="shared" si="118"/>
        <v>63009.252</v>
      </c>
      <c r="AA239" s="8">
        <v>125</v>
      </c>
      <c r="AB239" s="41">
        <v>55</v>
      </c>
      <c r="AC239" s="19"/>
      <c r="AD239" s="19"/>
    </row>
    <row r="240" spans="2:30" ht="15" hidden="1" customHeight="1">
      <c r="B240" s="14"/>
      <c r="C240" s="50"/>
      <c r="D240" s="45" t="s">
        <v>240</v>
      </c>
      <c r="E240" s="16" t="s">
        <v>4</v>
      </c>
      <c r="F240" s="16" t="s">
        <v>3</v>
      </c>
      <c r="G240" s="18">
        <f>G9</f>
        <v>54.24</v>
      </c>
      <c r="H240" s="17">
        <v>50.91</v>
      </c>
      <c r="I240" s="13">
        <f t="shared" si="102"/>
        <v>2761.3584000000001</v>
      </c>
      <c r="J240" s="18">
        <f t="shared" si="103"/>
        <v>73.819500000000005</v>
      </c>
      <c r="K240" s="13">
        <f t="shared" si="104"/>
        <v>4003.9696800000006</v>
      </c>
      <c r="L240" s="8">
        <v>45</v>
      </c>
      <c r="M240" s="13">
        <f t="shared" si="105"/>
        <v>74.837699999999998</v>
      </c>
      <c r="N240" s="13">
        <f t="shared" si="106"/>
        <v>4059.196848</v>
      </c>
      <c r="O240" s="8">
        <f t="shared" si="107"/>
        <v>47</v>
      </c>
      <c r="P240" s="13">
        <f t="shared" si="108"/>
        <v>75.346799999999988</v>
      </c>
      <c r="Q240" s="13">
        <f t="shared" si="109"/>
        <v>4086.8104319999993</v>
      </c>
      <c r="R240" s="8">
        <f t="shared" si="110"/>
        <v>48</v>
      </c>
      <c r="S240" s="13">
        <f t="shared" si="111"/>
        <v>75.855899999999991</v>
      </c>
      <c r="T240" s="13">
        <f t="shared" si="112"/>
        <v>4114.4240159999999</v>
      </c>
      <c r="U240" s="8">
        <f t="shared" si="113"/>
        <v>49</v>
      </c>
      <c r="V240" s="13">
        <f t="shared" si="114"/>
        <v>76.364999999999995</v>
      </c>
      <c r="W240" s="13">
        <f t="shared" si="115"/>
        <v>4142.0375999999997</v>
      </c>
      <c r="X240" s="8">
        <f t="shared" si="116"/>
        <v>50</v>
      </c>
      <c r="Y240" s="13">
        <f t="shared" si="117"/>
        <v>114.5475</v>
      </c>
      <c r="Z240" s="13">
        <f t="shared" si="118"/>
        <v>6213.0564000000004</v>
      </c>
      <c r="AA240" s="8">
        <v>125</v>
      </c>
      <c r="AB240" s="41">
        <v>55</v>
      </c>
      <c r="AC240" s="19"/>
      <c r="AD240" s="19"/>
    </row>
    <row r="241" spans="2:30" ht="15" hidden="1" customHeight="1">
      <c r="B241" s="14"/>
      <c r="C241" s="50"/>
      <c r="D241" s="45" t="s">
        <v>78</v>
      </c>
      <c r="E241" s="16" t="s">
        <v>4</v>
      </c>
      <c r="F241" s="16" t="s">
        <v>3</v>
      </c>
      <c r="G241" s="18">
        <f>G9</f>
        <v>54.24</v>
      </c>
      <c r="H241" s="17">
        <v>48.54</v>
      </c>
      <c r="I241" s="13">
        <f t="shared" si="102"/>
        <v>2632.8096</v>
      </c>
      <c r="J241" s="18">
        <f t="shared" si="103"/>
        <v>70.382999999999996</v>
      </c>
      <c r="K241" s="13">
        <f t="shared" si="104"/>
        <v>3817.5739199999998</v>
      </c>
      <c r="L241" s="8">
        <v>45</v>
      </c>
      <c r="M241" s="13">
        <f t="shared" si="105"/>
        <v>71.353800000000007</v>
      </c>
      <c r="N241" s="13">
        <f t="shared" si="106"/>
        <v>3870.2301120000006</v>
      </c>
      <c r="O241" s="8">
        <f t="shared" si="107"/>
        <v>47</v>
      </c>
      <c r="P241" s="13">
        <f t="shared" si="108"/>
        <v>71.839200000000005</v>
      </c>
      <c r="Q241" s="13">
        <f t="shared" si="109"/>
        <v>3896.5582080000004</v>
      </c>
      <c r="R241" s="8">
        <f t="shared" si="110"/>
        <v>48</v>
      </c>
      <c r="S241" s="13">
        <f t="shared" si="111"/>
        <v>72.324600000000004</v>
      </c>
      <c r="T241" s="13">
        <f t="shared" si="112"/>
        <v>3922.8863040000006</v>
      </c>
      <c r="U241" s="8">
        <f t="shared" si="113"/>
        <v>49</v>
      </c>
      <c r="V241" s="13">
        <f t="shared" si="114"/>
        <v>72.81</v>
      </c>
      <c r="W241" s="13">
        <f t="shared" si="115"/>
        <v>3949.2144000000003</v>
      </c>
      <c r="X241" s="8">
        <f t="shared" si="116"/>
        <v>50</v>
      </c>
      <c r="Y241" s="13">
        <f t="shared" si="117"/>
        <v>109.215</v>
      </c>
      <c r="Z241" s="13">
        <f t="shared" si="118"/>
        <v>5923.8216000000002</v>
      </c>
      <c r="AA241" s="8">
        <v>125</v>
      </c>
      <c r="AB241" s="41">
        <v>55</v>
      </c>
      <c r="AC241" s="19"/>
      <c r="AD241" s="19"/>
    </row>
    <row r="242" spans="2:30" ht="15" customHeight="1">
      <c r="B242" s="14">
        <v>19</v>
      </c>
      <c r="C242" s="50" t="s">
        <v>295</v>
      </c>
      <c r="D242" s="15" t="s">
        <v>79</v>
      </c>
      <c r="E242" s="16" t="s">
        <v>4</v>
      </c>
      <c r="F242" s="16" t="s">
        <v>3</v>
      </c>
      <c r="G242" s="18">
        <f>G9</f>
        <v>54.24</v>
      </c>
      <c r="H242" s="17">
        <v>4.95</v>
      </c>
      <c r="I242" s="13">
        <f t="shared" si="102"/>
        <v>268.488</v>
      </c>
      <c r="J242" s="18">
        <f t="shared" si="103"/>
        <v>7.1775000000000002</v>
      </c>
      <c r="K242" s="13">
        <f t="shared" si="104"/>
        <v>389.30760000000004</v>
      </c>
      <c r="L242" s="8">
        <v>45</v>
      </c>
      <c r="M242" s="13">
        <f t="shared" si="105"/>
        <v>7.2764999999999995</v>
      </c>
      <c r="N242" s="13">
        <f t="shared" si="106"/>
        <v>394.67735999999996</v>
      </c>
      <c r="O242" s="8">
        <f t="shared" si="107"/>
        <v>47</v>
      </c>
      <c r="P242" s="13">
        <f t="shared" si="108"/>
        <v>7.3260000000000005</v>
      </c>
      <c r="Q242" s="13">
        <f t="shared" si="109"/>
        <v>397.36224000000004</v>
      </c>
      <c r="R242" s="8">
        <f t="shared" si="110"/>
        <v>48</v>
      </c>
      <c r="S242" s="13">
        <f t="shared" si="111"/>
        <v>7.3755000000000006</v>
      </c>
      <c r="T242" s="13">
        <f t="shared" si="112"/>
        <v>400.04712000000006</v>
      </c>
      <c r="U242" s="8">
        <f t="shared" si="113"/>
        <v>49</v>
      </c>
      <c r="V242" s="13">
        <f t="shared" si="114"/>
        <v>7.4249999999999998</v>
      </c>
      <c r="W242" s="13">
        <f t="shared" si="115"/>
        <v>402.73200000000003</v>
      </c>
      <c r="X242" s="8">
        <f t="shared" si="116"/>
        <v>50</v>
      </c>
      <c r="Y242" s="13">
        <f t="shared" si="117"/>
        <v>11.137499999999999</v>
      </c>
      <c r="Z242" s="13">
        <f t="shared" si="118"/>
        <v>604.09799999999996</v>
      </c>
      <c r="AA242" s="8">
        <v>125</v>
      </c>
      <c r="AB242" s="41">
        <v>55</v>
      </c>
      <c r="AC242" s="19"/>
      <c r="AD242" s="19"/>
    </row>
    <row r="243" spans="2:30" ht="15" customHeight="1">
      <c r="B243" s="14">
        <v>20</v>
      </c>
      <c r="C243" s="50" t="s">
        <v>295</v>
      </c>
      <c r="D243" s="15" t="s">
        <v>80</v>
      </c>
      <c r="E243" s="16" t="s">
        <v>4</v>
      </c>
      <c r="F243" s="16" t="s">
        <v>3</v>
      </c>
      <c r="G243" s="18">
        <f>G9</f>
        <v>54.24</v>
      </c>
      <c r="H243" s="17">
        <v>835.21</v>
      </c>
      <c r="I243" s="13">
        <f t="shared" si="102"/>
        <v>45301.790400000005</v>
      </c>
      <c r="J243" s="18">
        <f t="shared" si="103"/>
        <v>1211.0545000000002</v>
      </c>
      <c r="K243" s="13">
        <f t="shared" si="104"/>
        <v>65687.596080000018</v>
      </c>
      <c r="L243" s="8">
        <v>45</v>
      </c>
      <c r="M243" s="13">
        <f t="shared" si="105"/>
        <v>1227.7587000000001</v>
      </c>
      <c r="N243" s="13">
        <f t="shared" si="106"/>
        <v>66593.631888000004</v>
      </c>
      <c r="O243" s="8">
        <f t="shared" si="107"/>
        <v>47</v>
      </c>
      <c r="P243" s="13">
        <f t="shared" si="108"/>
        <v>1236.1107999999999</v>
      </c>
      <c r="Q243" s="13">
        <f t="shared" si="109"/>
        <v>67046.649791999997</v>
      </c>
      <c r="R243" s="8">
        <f t="shared" si="110"/>
        <v>48</v>
      </c>
      <c r="S243" s="13">
        <f t="shared" si="111"/>
        <v>1244.4629</v>
      </c>
      <c r="T243" s="13">
        <f t="shared" si="112"/>
        <v>67499.667696000004</v>
      </c>
      <c r="U243" s="8">
        <f t="shared" si="113"/>
        <v>49</v>
      </c>
      <c r="V243" s="13">
        <f t="shared" si="114"/>
        <v>1252.8150000000001</v>
      </c>
      <c r="W243" s="13">
        <f t="shared" si="115"/>
        <v>67952.685600000012</v>
      </c>
      <c r="X243" s="8">
        <f t="shared" si="116"/>
        <v>50</v>
      </c>
      <c r="Y243" s="13">
        <f t="shared" si="117"/>
        <v>1879.2225000000001</v>
      </c>
      <c r="Z243" s="13">
        <f t="shared" si="118"/>
        <v>101929.02840000001</v>
      </c>
      <c r="AA243" s="8">
        <v>125</v>
      </c>
      <c r="AB243" s="41">
        <v>55</v>
      </c>
      <c r="AC243" s="19"/>
      <c r="AD243" s="19"/>
    </row>
    <row r="244" spans="2:30" ht="15" hidden="1" customHeight="1">
      <c r="B244" s="14"/>
      <c r="C244" s="50"/>
      <c r="D244" s="45" t="s">
        <v>81</v>
      </c>
      <c r="E244" s="16" t="s">
        <v>4</v>
      </c>
      <c r="F244" s="16" t="s">
        <v>3</v>
      </c>
      <c r="G244" s="18">
        <f>G9</f>
        <v>54.24</v>
      </c>
      <c r="H244" s="17">
        <v>82.13</v>
      </c>
      <c r="I244" s="13">
        <f t="shared" si="102"/>
        <v>4454.7312000000002</v>
      </c>
      <c r="J244" s="18">
        <f t="shared" si="103"/>
        <v>119.08849999999998</v>
      </c>
      <c r="K244" s="13">
        <f t="shared" si="104"/>
        <v>6459.3602399999991</v>
      </c>
      <c r="L244" s="8">
        <v>45</v>
      </c>
      <c r="M244" s="13">
        <f t="shared" si="105"/>
        <v>120.73109999999998</v>
      </c>
      <c r="N244" s="13">
        <f t="shared" si="106"/>
        <v>6548.4548639999994</v>
      </c>
      <c r="O244" s="8">
        <f t="shared" si="107"/>
        <v>47</v>
      </c>
      <c r="P244" s="13">
        <f t="shared" si="108"/>
        <v>121.55239999999999</v>
      </c>
      <c r="Q244" s="13">
        <f t="shared" si="109"/>
        <v>6593.002176</v>
      </c>
      <c r="R244" s="8">
        <f t="shared" si="110"/>
        <v>48</v>
      </c>
      <c r="S244" s="13">
        <f t="shared" si="111"/>
        <v>122.37369999999999</v>
      </c>
      <c r="T244" s="13">
        <f t="shared" si="112"/>
        <v>6637.5494879999997</v>
      </c>
      <c r="U244" s="8">
        <f t="shared" si="113"/>
        <v>49</v>
      </c>
      <c r="V244" s="13">
        <f t="shared" si="114"/>
        <v>123.19499999999999</v>
      </c>
      <c r="W244" s="13">
        <f t="shared" si="115"/>
        <v>6682.0968000000003</v>
      </c>
      <c r="X244" s="8">
        <f t="shared" si="116"/>
        <v>50</v>
      </c>
      <c r="Y244" s="13">
        <f t="shared" si="117"/>
        <v>184.79249999999999</v>
      </c>
      <c r="Z244" s="13">
        <f t="shared" si="118"/>
        <v>10023.145199999999</v>
      </c>
      <c r="AA244" s="8">
        <v>125</v>
      </c>
      <c r="AB244" s="41">
        <v>55</v>
      </c>
      <c r="AC244" s="19"/>
      <c r="AD244" s="19"/>
    </row>
    <row r="245" spans="2:30" ht="15" hidden="1" customHeight="1">
      <c r="B245" s="14"/>
      <c r="C245" s="50"/>
      <c r="D245" s="45" t="s">
        <v>82</v>
      </c>
      <c r="E245" s="16" t="s">
        <v>4</v>
      </c>
      <c r="F245" s="16" t="s">
        <v>3</v>
      </c>
      <c r="G245" s="18">
        <f>G9</f>
        <v>54.24</v>
      </c>
      <c r="H245" s="17">
        <v>249.13</v>
      </c>
      <c r="I245" s="13">
        <f t="shared" si="102"/>
        <v>13512.8112</v>
      </c>
      <c r="J245" s="18">
        <f t="shared" si="103"/>
        <v>361.23849999999999</v>
      </c>
      <c r="K245" s="13">
        <f t="shared" si="104"/>
        <v>19593.576239999999</v>
      </c>
      <c r="L245" s="8">
        <v>45</v>
      </c>
      <c r="M245" s="13">
        <f t="shared" si="105"/>
        <v>366.22109999999998</v>
      </c>
      <c r="N245" s="13">
        <f t="shared" si="106"/>
        <v>19863.832463999999</v>
      </c>
      <c r="O245" s="8">
        <f t="shared" si="107"/>
        <v>47</v>
      </c>
      <c r="P245" s="13">
        <f t="shared" si="108"/>
        <v>368.7124</v>
      </c>
      <c r="Q245" s="13">
        <f t="shared" si="109"/>
        <v>19998.960576000001</v>
      </c>
      <c r="R245" s="8">
        <f t="shared" si="110"/>
        <v>48</v>
      </c>
      <c r="S245" s="13">
        <f t="shared" si="111"/>
        <v>371.20370000000003</v>
      </c>
      <c r="T245" s="13">
        <f t="shared" si="112"/>
        <v>20134.088688000003</v>
      </c>
      <c r="U245" s="8">
        <f t="shared" si="113"/>
        <v>49</v>
      </c>
      <c r="V245" s="13">
        <f t="shared" si="114"/>
        <v>373.69499999999999</v>
      </c>
      <c r="W245" s="13">
        <f t="shared" si="115"/>
        <v>20269.216800000002</v>
      </c>
      <c r="X245" s="8">
        <f t="shared" si="116"/>
        <v>50</v>
      </c>
      <c r="Y245" s="13">
        <f t="shared" si="117"/>
        <v>560.54250000000002</v>
      </c>
      <c r="Z245" s="13">
        <f t="shared" si="118"/>
        <v>30403.825200000003</v>
      </c>
      <c r="AA245" s="8">
        <v>125</v>
      </c>
      <c r="AB245" s="41">
        <v>55</v>
      </c>
      <c r="AC245" s="19"/>
      <c r="AD245" s="19"/>
    </row>
    <row r="246" spans="2:30" ht="15" hidden="1" customHeight="1">
      <c r="B246" s="14"/>
      <c r="C246" s="50"/>
      <c r="D246" s="45" t="s">
        <v>274</v>
      </c>
      <c r="E246" s="16" t="s">
        <v>4</v>
      </c>
      <c r="F246" s="16" t="s">
        <v>3</v>
      </c>
      <c r="G246" s="18">
        <f>G9</f>
        <v>54.24</v>
      </c>
      <c r="H246" s="17">
        <v>6.32</v>
      </c>
      <c r="I246" s="13">
        <f t="shared" si="102"/>
        <v>342.79680000000002</v>
      </c>
      <c r="J246" s="18">
        <f t="shared" si="103"/>
        <v>9.1640000000000015</v>
      </c>
      <c r="K246" s="13">
        <f t="shared" si="104"/>
        <v>497.05536000000012</v>
      </c>
      <c r="L246" s="8">
        <v>45</v>
      </c>
      <c r="M246" s="13">
        <f t="shared" si="105"/>
        <v>9.2904</v>
      </c>
      <c r="N246" s="13">
        <f t="shared" si="106"/>
        <v>503.91129599999999</v>
      </c>
      <c r="O246" s="8">
        <f t="shared" si="107"/>
        <v>47</v>
      </c>
      <c r="P246" s="13">
        <f t="shared" si="108"/>
        <v>9.3536000000000001</v>
      </c>
      <c r="Q246" s="13">
        <f t="shared" si="109"/>
        <v>507.33926400000001</v>
      </c>
      <c r="R246" s="8">
        <f t="shared" si="110"/>
        <v>48</v>
      </c>
      <c r="S246" s="13">
        <f t="shared" si="111"/>
        <v>9.4168000000000003</v>
      </c>
      <c r="T246" s="13">
        <f t="shared" si="112"/>
        <v>510.76723200000004</v>
      </c>
      <c r="U246" s="8">
        <f t="shared" si="113"/>
        <v>49</v>
      </c>
      <c r="V246" s="13">
        <f t="shared" si="114"/>
        <v>9.48</v>
      </c>
      <c r="W246" s="13">
        <f t="shared" si="115"/>
        <v>514.1952</v>
      </c>
      <c r="X246" s="8">
        <f t="shared" si="116"/>
        <v>50</v>
      </c>
      <c r="Y246" s="13">
        <f t="shared" si="117"/>
        <v>14.22</v>
      </c>
      <c r="Z246" s="13">
        <f t="shared" si="118"/>
        <v>771.29280000000006</v>
      </c>
      <c r="AA246" s="8">
        <v>125</v>
      </c>
      <c r="AB246" s="41">
        <v>55</v>
      </c>
      <c r="AC246" s="19"/>
      <c r="AD246" s="19"/>
    </row>
    <row r="247" spans="2:30" ht="15" hidden="1" customHeight="1">
      <c r="B247" s="14"/>
      <c r="C247" s="50"/>
      <c r="D247" s="45" t="s">
        <v>275</v>
      </c>
      <c r="E247" s="16" t="s">
        <v>4</v>
      </c>
      <c r="F247" s="16" t="s">
        <v>3</v>
      </c>
      <c r="G247" s="18">
        <f>G9</f>
        <v>54.24</v>
      </c>
      <c r="H247" s="22">
        <v>1115.3599999999999</v>
      </c>
      <c r="I247" s="13">
        <f t="shared" si="102"/>
        <v>60497.126399999994</v>
      </c>
      <c r="J247" s="18">
        <f t="shared" si="103"/>
        <v>1617.2719999999999</v>
      </c>
      <c r="K247" s="13">
        <f t="shared" si="104"/>
        <v>87720.833280000006</v>
      </c>
      <c r="L247" s="8">
        <v>45</v>
      </c>
      <c r="M247" s="13">
        <f t="shared" si="105"/>
        <v>1639.5791999999999</v>
      </c>
      <c r="N247" s="13">
        <f t="shared" si="106"/>
        <v>88930.775807999991</v>
      </c>
      <c r="O247" s="8">
        <f t="shared" si="107"/>
        <v>47</v>
      </c>
      <c r="P247" s="13">
        <f t="shared" si="108"/>
        <v>1650.7328</v>
      </c>
      <c r="Q247" s="13">
        <f t="shared" si="109"/>
        <v>89535.747071999998</v>
      </c>
      <c r="R247" s="8">
        <f t="shared" si="110"/>
        <v>48</v>
      </c>
      <c r="S247" s="13">
        <f t="shared" si="111"/>
        <v>1661.8863999999999</v>
      </c>
      <c r="T247" s="13">
        <f t="shared" si="112"/>
        <v>90140.718335999991</v>
      </c>
      <c r="U247" s="8">
        <f t="shared" si="113"/>
        <v>49</v>
      </c>
      <c r="V247" s="13">
        <f t="shared" si="114"/>
        <v>1673.0399999999997</v>
      </c>
      <c r="W247" s="13">
        <f t="shared" si="115"/>
        <v>90745.689599999983</v>
      </c>
      <c r="X247" s="8">
        <f t="shared" si="116"/>
        <v>50</v>
      </c>
      <c r="Y247" s="13">
        <f t="shared" si="117"/>
        <v>2509.5599999999995</v>
      </c>
      <c r="Z247" s="13">
        <f t="shared" si="118"/>
        <v>136118.53439999997</v>
      </c>
      <c r="AA247" s="8">
        <v>125</v>
      </c>
      <c r="AB247" s="41">
        <v>55</v>
      </c>
      <c r="AC247" s="19"/>
      <c r="AD247" s="19"/>
    </row>
    <row r="248" spans="2:30" ht="15" hidden="1" customHeight="1">
      <c r="B248" s="14"/>
      <c r="C248" s="50"/>
      <c r="D248" s="45" t="s">
        <v>276</v>
      </c>
      <c r="E248" s="16" t="s">
        <v>4</v>
      </c>
      <c r="F248" s="16" t="s">
        <v>3</v>
      </c>
      <c r="G248" s="18">
        <f>G9</f>
        <v>54.24</v>
      </c>
      <c r="H248" s="17">
        <v>108.2</v>
      </c>
      <c r="I248" s="13">
        <f t="shared" si="102"/>
        <v>5868.768</v>
      </c>
      <c r="J248" s="18">
        <f t="shared" si="103"/>
        <v>156.88999999999999</v>
      </c>
      <c r="K248" s="13">
        <f t="shared" si="104"/>
        <v>8509.7135999999991</v>
      </c>
      <c r="L248" s="8">
        <v>45</v>
      </c>
      <c r="M248" s="13">
        <f t="shared" si="105"/>
        <v>159.054</v>
      </c>
      <c r="N248" s="13">
        <f t="shared" si="106"/>
        <v>8627.088960000001</v>
      </c>
      <c r="O248" s="8">
        <f t="shared" si="107"/>
        <v>47</v>
      </c>
      <c r="P248" s="13">
        <f t="shared" si="108"/>
        <v>160.136</v>
      </c>
      <c r="Q248" s="13">
        <f t="shared" si="109"/>
        <v>8685.77664</v>
      </c>
      <c r="R248" s="8">
        <f t="shared" si="110"/>
        <v>48</v>
      </c>
      <c r="S248" s="13">
        <f t="shared" si="111"/>
        <v>161.21800000000002</v>
      </c>
      <c r="T248" s="13">
        <f t="shared" si="112"/>
        <v>8744.464320000001</v>
      </c>
      <c r="U248" s="8">
        <f t="shared" si="113"/>
        <v>49</v>
      </c>
      <c r="V248" s="13">
        <f t="shared" si="114"/>
        <v>162.30000000000001</v>
      </c>
      <c r="W248" s="13">
        <f t="shared" si="115"/>
        <v>8803.152</v>
      </c>
      <c r="X248" s="8">
        <f t="shared" si="116"/>
        <v>50</v>
      </c>
      <c r="Y248" s="13">
        <f t="shared" si="117"/>
        <v>243.45</v>
      </c>
      <c r="Z248" s="13">
        <f t="shared" si="118"/>
        <v>13204.727999999999</v>
      </c>
      <c r="AA248" s="8">
        <v>125</v>
      </c>
      <c r="AB248" s="41">
        <v>55</v>
      </c>
      <c r="AC248" s="19"/>
      <c r="AD248" s="19"/>
    </row>
    <row r="249" spans="2:30" ht="15" hidden="1" customHeight="1">
      <c r="B249" s="14"/>
      <c r="C249" s="50"/>
      <c r="D249" s="45" t="s">
        <v>241</v>
      </c>
      <c r="E249" s="16" t="s">
        <v>4</v>
      </c>
      <c r="F249" s="16" t="s">
        <v>3</v>
      </c>
      <c r="G249" s="18">
        <f>G9</f>
        <v>54.24</v>
      </c>
      <c r="H249" s="17">
        <v>42.48</v>
      </c>
      <c r="I249" s="13">
        <f t="shared" si="102"/>
        <v>2304.1151999999997</v>
      </c>
      <c r="J249" s="18">
        <f t="shared" si="103"/>
        <v>61.595999999999997</v>
      </c>
      <c r="K249" s="13">
        <f t="shared" si="104"/>
        <v>3340.96704</v>
      </c>
      <c r="L249" s="8">
        <v>45</v>
      </c>
      <c r="M249" s="13">
        <f t="shared" si="105"/>
        <v>62.445599999999992</v>
      </c>
      <c r="N249" s="13">
        <f t="shared" si="106"/>
        <v>3387.0493439999996</v>
      </c>
      <c r="O249" s="8">
        <f t="shared" si="107"/>
        <v>47</v>
      </c>
      <c r="P249" s="13">
        <f t="shared" si="108"/>
        <v>62.870399999999997</v>
      </c>
      <c r="Q249" s="13">
        <f t="shared" si="109"/>
        <v>3410.0904959999998</v>
      </c>
      <c r="R249" s="8">
        <f t="shared" si="110"/>
        <v>48</v>
      </c>
      <c r="S249" s="13">
        <f t="shared" si="111"/>
        <v>63.295199999999994</v>
      </c>
      <c r="T249" s="13">
        <f t="shared" si="112"/>
        <v>3433.1316479999996</v>
      </c>
      <c r="U249" s="8">
        <f t="shared" si="113"/>
        <v>49</v>
      </c>
      <c r="V249" s="13">
        <f t="shared" si="114"/>
        <v>63.719999999999992</v>
      </c>
      <c r="W249" s="13">
        <f t="shared" si="115"/>
        <v>3456.1727999999998</v>
      </c>
      <c r="X249" s="8">
        <f t="shared" si="116"/>
        <v>50</v>
      </c>
      <c r="Y249" s="13">
        <f t="shared" si="117"/>
        <v>95.58</v>
      </c>
      <c r="Z249" s="13">
        <f t="shared" si="118"/>
        <v>5184.2592000000004</v>
      </c>
      <c r="AA249" s="8">
        <v>125</v>
      </c>
      <c r="AB249" s="41">
        <v>55</v>
      </c>
      <c r="AC249" s="19"/>
      <c r="AD249" s="19"/>
    </row>
    <row r="250" spans="2:30" ht="15" hidden="1" customHeight="1">
      <c r="B250" s="14"/>
      <c r="C250" s="50"/>
      <c r="D250" s="45" t="s">
        <v>242</v>
      </c>
      <c r="E250" s="16" t="s">
        <v>4</v>
      </c>
      <c r="F250" s="16" t="s">
        <v>3</v>
      </c>
      <c r="G250" s="18">
        <f>G9</f>
        <v>54.24</v>
      </c>
      <c r="H250" s="17">
        <v>37.71</v>
      </c>
      <c r="I250" s="13">
        <f t="shared" si="102"/>
        <v>2045.3904000000002</v>
      </c>
      <c r="J250" s="18">
        <f t="shared" si="103"/>
        <v>54.679499999999997</v>
      </c>
      <c r="K250" s="13">
        <f t="shared" si="104"/>
        <v>2965.8160800000001</v>
      </c>
      <c r="L250" s="8">
        <v>45</v>
      </c>
      <c r="M250" s="13">
        <f t="shared" si="105"/>
        <v>55.433700000000002</v>
      </c>
      <c r="N250" s="13">
        <f t="shared" si="106"/>
        <v>3006.723888</v>
      </c>
      <c r="O250" s="8">
        <f t="shared" si="107"/>
        <v>47</v>
      </c>
      <c r="P250" s="13">
        <f t="shared" si="108"/>
        <v>55.8108</v>
      </c>
      <c r="Q250" s="13">
        <f t="shared" si="109"/>
        <v>3027.177792</v>
      </c>
      <c r="R250" s="8">
        <f t="shared" si="110"/>
        <v>48</v>
      </c>
      <c r="S250" s="13">
        <f t="shared" si="111"/>
        <v>56.187899999999999</v>
      </c>
      <c r="T250" s="13">
        <f t="shared" si="112"/>
        <v>3047.6316959999999</v>
      </c>
      <c r="U250" s="8">
        <f t="shared" si="113"/>
        <v>49</v>
      </c>
      <c r="V250" s="13">
        <f t="shared" si="114"/>
        <v>56.564999999999998</v>
      </c>
      <c r="W250" s="13">
        <f t="shared" si="115"/>
        <v>3068.0855999999999</v>
      </c>
      <c r="X250" s="8">
        <f t="shared" si="116"/>
        <v>50</v>
      </c>
      <c r="Y250" s="13">
        <f t="shared" si="117"/>
        <v>84.847499999999997</v>
      </c>
      <c r="Z250" s="13">
        <f t="shared" si="118"/>
        <v>4602.1283999999996</v>
      </c>
      <c r="AA250" s="8">
        <v>125</v>
      </c>
      <c r="AB250" s="41">
        <v>55</v>
      </c>
      <c r="AC250" s="19"/>
      <c r="AD250" s="19"/>
    </row>
    <row r="251" spans="2:30" ht="15" hidden="1" customHeight="1">
      <c r="B251" s="14"/>
      <c r="C251" s="50"/>
      <c r="D251" s="45" t="s">
        <v>242</v>
      </c>
      <c r="E251" s="16" t="s">
        <v>4</v>
      </c>
      <c r="F251" s="16" t="s">
        <v>3</v>
      </c>
      <c r="G251" s="18">
        <f>G9</f>
        <v>54.24</v>
      </c>
      <c r="H251" s="21"/>
      <c r="I251" s="13">
        <f t="shared" si="102"/>
        <v>0</v>
      </c>
      <c r="J251" s="18">
        <f t="shared" si="103"/>
        <v>0</v>
      </c>
      <c r="K251" s="13">
        <f t="shared" si="104"/>
        <v>0</v>
      </c>
      <c r="L251" s="8">
        <v>45</v>
      </c>
      <c r="M251" s="13">
        <f t="shared" si="105"/>
        <v>0</v>
      </c>
      <c r="N251" s="13">
        <f t="shared" si="106"/>
        <v>0</v>
      </c>
      <c r="O251" s="8">
        <f t="shared" si="107"/>
        <v>47</v>
      </c>
      <c r="P251" s="13">
        <f t="shared" si="108"/>
        <v>0</v>
      </c>
      <c r="Q251" s="13">
        <f t="shared" si="109"/>
        <v>0</v>
      </c>
      <c r="R251" s="8">
        <f t="shared" si="110"/>
        <v>48</v>
      </c>
      <c r="S251" s="13">
        <f t="shared" si="111"/>
        <v>0</v>
      </c>
      <c r="T251" s="13">
        <f t="shared" si="112"/>
        <v>0</v>
      </c>
      <c r="U251" s="8">
        <f t="shared" si="113"/>
        <v>49</v>
      </c>
      <c r="V251" s="13">
        <f t="shared" si="114"/>
        <v>0</v>
      </c>
      <c r="W251" s="13">
        <f t="shared" si="115"/>
        <v>0</v>
      </c>
      <c r="X251" s="8">
        <f t="shared" si="116"/>
        <v>50</v>
      </c>
      <c r="Y251" s="13">
        <f t="shared" si="117"/>
        <v>0</v>
      </c>
      <c r="Z251" s="13">
        <f t="shared" si="118"/>
        <v>0</v>
      </c>
      <c r="AA251" s="8">
        <v>125</v>
      </c>
      <c r="AB251" s="41">
        <v>55</v>
      </c>
      <c r="AC251" s="19"/>
      <c r="AD251" s="19"/>
    </row>
    <row r="252" spans="2:30" ht="15" hidden="1" customHeight="1">
      <c r="B252" s="14"/>
      <c r="C252" s="50"/>
      <c r="D252" s="45" t="s">
        <v>83</v>
      </c>
      <c r="E252" s="16" t="s">
        <v>4</v>
      </c>
      <c r="F252" s="16" t="s">
        <v>3</v>
      </c>
      <c r="G252" s="18">
        <f>G9</f>
        <v>54.24</v>
      </c>
      <c r="H252" s="17">
        <v>2.5</v>
      </c>
      <c r="I252" s="13">
        <f t="shared" si="102"/>
        <v>135.6</v>
      </c>
      <c r="J252" s="18">
        <f t="shared" si="103"/>
        <v>3.625</v>
      </c>
      <c r="K252" s="13">
        <f t="shared" si="104"/>
        <v>196.62</v>
      </c>
      <c r="L252" s="8">
        <v>45</v>
      </c>
      <c r="M252" s="13">
        <f t="shared" si="105"/>
        <v>3.6749999999999998</v>
      </c>
      <c r="N252" s="13">
        <f t="shared" si="106"/>
        <v>199.33199999999999</v>
      </c>
      <c r="O252" s="8">
        <f t="shared" si="107"/>
        <v>47</v>
      </c>
      <c r="P252" s="13">
        <f t="shared" si="108"/>
        <v>3.7</v>
      </c>
      <c r="Q252" s="13">
        <f t="shared" si="109"/>
        <v>200.68800000000002</v>
      </c>
      <c r="R252" s="8">
        <f t="shared" si="110"/>
        <v>48</v>
      </c>
      <c r="S252" s="13">
        <f t="shared" si="111"/>
        <v>3.7250000000000001</v>
      </c>
      <c r="T252" s="13">
        <f t="shared" si="112"/>
        <v>202.04400000000001</v>
      </c>
      <c r="U252" s="8">
        <f t="shared" si="113"/>
        <v>49</v>
      </c>
      <c r="V252" s="13">
        <f t="shared" si="114"/>
        <v>3.75</v>
      </c>
      <c r="W252" s="13">
        <f t="shared" si="115"/>
        <v>203.4</v>
      </c>
      <c r="X252" s="8">
        <f t="shared" si="116"/>
        <v>50</v>
      </c>
      <c r="Y252" s="13">
        <f t="shared" si="117"/>
        <v>5.625</v>
      </c>
      <c r="Z252" s="13">
        <f t="shared" si="118"/>
        <v>305.10000000000002</v>
      </c>
      <c r="AA252" s="8">
        <v>125</v>
      </c>
      <c r="AB252" s="41">
        <v>55</v>
      </c>
      <c r="AC252" s="19"/>
      <c r="AD252" s="19"/>
    </row>
    <row r="253" spans="2:30" ht="15" hidden="1" customHeight="1">
      <c r="B253" s="14"/>
      <c r="C253" s="50"/>
      <c r="D253" s="45" t="s">
        <v>84</v>
      </c>
      <c r="E253" s="16" t="s">
        <v>4</v>
      </c>
      <c r="F253" s="16" t="s">
        <v>3</v>
      </c>
      <c r="G253" s="18">
        <f>G9</f>
        <v>54.24</v>
      </c>
      <c r="H253" s="17">
        <v>375.53</v>
      </c>
      <c r="I253" s="13">
        <f t="shared" si="102"/>
        <v>20368.747199999998</v>
      </c>
      <c r="J253" s="18">
        <f t="shared" si="103"/>
        <v>544.51850000000002</v>
      </c>
      <c r="K253" s="13">
        <f t="shared" si="104"/>
        <v>29534.683440000001</v>
      </c>
      <c r="L253" s="8">
        <v>45</v>
      </c>
      <c r="M253" s="13">
        <f t="shared" si="105"/>
        <v>552.02909999999997</v>
      </c>
      <c r="N253" s="13">
        <f t="shared" si="106"/>
        <v>29942.058384</v>
      </c>
      <c r="O253" s="8">
        <f t="shared" si="107"/>
        <v>47</v>
      </c>
      <c r="P253" s="13">
        <f t="shared" si="108"/>
        <v>555.78440000000001</v>
      </c>
      <c r="Q253" s="13">
        <f t="shared" si="109"/>
        <v>30145.745856000001</v>
      </c>
      <c r="R253" s="8">
        <f t="shared" si="110"/>
        <v>48</v>
      </c>
      <c r="S253" s="13">
        <f t="shared" si="111"/>
        <v>559.53969999999993</v>
      </c>
      <c r="T253" s="13">
        <f t="shared" si="112"/>
        <v>30349.433327999996</v>
      </c>
      <c r="U253" s="8">
        <f t="shared" si="113"/>
        <v>49</v>
      </c>
      <c r="V253" s="13">
        <f t="shared" si="114"/>
        <v>563.29499999999996</v>
      </c>
      <c r="W253" s="13">
        <f t="shared" si="115"/>
        <v>30553.120800000001</v>
      </c>
      <c r="X253" s="8">
        <f t="shared" si="116"/>
        <v>50</v>
      </c>
      <c r="Y253" s="13">
        <f t="shared" si="117"/>
        <v>844.9425</v>
      </c>
      <c r="Z253" s="13">
        <f t="shared" si="118"/>
        <v>45829.681199999999</v>
      </c>
      <c r="AA253" s="8">
        <v>125</v>
      </c>
      <c r="AB253" s="41">
        <v>55</v>
      </c>
      <c r="AC253" s="19"/>
      <c r="AD253" s="19"/>
    </row>
    <row r="254" spans="2:30" ht="15" hidden="1" customHeight="1">
      <c r="B254" s="14"/>
      <c r="C254" s="50"/>
      <c r="D254" s="45" t="s">
        <v>221</v>
      </c>
      <c r="E254" s="16" t="s">
        <v>4</v>
      </c>
      <c r="F254" s="16" t="s">
        <v>3</v>
      </c>
      <c r="G254" s="18">
        <f>G9</f>
        <v>54.24</v>
      </c>
      <c r="H254" s="17">
        <v>42.48</v>
      </c>
      <c r="I254" s="13">
        <f t="shared" si="102"/>
        <v>2304.1151999999997</v>
      </c>
      <c r="J254" s="18">
        <f t="shared" si="103"/>
        <v>61.595999999999997</v>
      </c>
      <c r="K254" s="13">
        <f t="shared" si="104"/>
        <v>3340.96704</v>
      </c>
      <c r="L254" s="8">
        <v>45</v>
      </c>
      <c r="M254" s="13">
        <f t="shared" si="105"/>
        <v>62.445599999999992</v>
      </c>
      <c r="N254" s="13">
        <f t="shared" si="106"/>
        <v>3387.0493439999996</v>
      </c>
      <c r="O254" s="8">
        <f t="shared" si="107"/>
        <v>47</v>
      </c>
      <c r="P254" s="13">
        <f t="shared" si="108"/>
        <v>62.870399999999997</v>
      </c>
      <c r="Q254" s="13">
        <f t="shared" si="109"/>
        <v>3410.0904959999998</v>
      </c>
      <c r="R254" s="8">
        <f t="shared" si="110"/>
        <v>48</v>
      </c>
      <c r="S254" s="13">
        <f t="shared" si="111"/>
        <v>63.295199999999994</v>
      </c>
      <c r="T254" s="13">
        <f t="shared" si="112"/>
        <v>3433.1316479999996</v>
      </c>
      <c r="U254" s="8">
        <f t="shared" si="113"/>
        <v>49</v>
      </c>
      <c r="V254" s="13">
        <f t="shared" si="114"/>
        <v>63.719999999999992</v>
      </c>
      <c r="W254" s="13">
        <f t="shared" si="115"/>
        <v>3456.1727999999998</v>
      </c>
      <c r="X254" s="8">
        <f t="shared" si="116"/>
        <v>50</v>
      </c>
      <c r="Y254" s="13">
        <f t="shared" si="117"/>
        <v>95.58</v>
      </c>
      <c r="Z254" s="13">
        <f t="shared" si="118"/>
        <v>5184.2592000000004</v>
      </c>
      <c r="AA254" s="8">
        <v>125</v>
      </c>
      <c r="AB254" s="41">
        <v>55</v>
      </c>
      <c r="AC254" s="19"/>
      <c r="AD254" s="19"/>
    </row>
    <row r="255" spans="2:30" ht="15" hidden="1" customHeight="1">
      <c r="B255" s="14"/>
      <c r="C255" s="50"/>
      <c r="D255" s="45" t="s">
        <v>85</v>
      </c>
      <c r="E255" s="16" t="s">
        <v>4</v>
      </c>
      <c r="F255" s="16" t="s">
        <v>3</v>
      </c>
      <c r="G255" s="18">
        <f>G9</f>
        <v>54.24</v>
      </c>
      <c r="H255" s="17">
        <v>50</v>
      </c>
      <c r="I255" s="13">
        <f t="shared" si="102"/>
        <v>2712</v>
      </c>
      <c r="J255" s="18">
        <f t="shared" si="103"/>
        <v>72.5</v>
      </c>
      <c r="K255" s="13">
        <f t="shared" si="104"/>
        <v>3932.4</v>
      </c>
      <c r="L255" s="8">
        <v>45</v>
      </c>
      <c r="M255" s="13">
        <f t="shared" si="105"/>
        <v>73.5</v>
      </c>
      <c r="N255" s="13">
        <f t="shared" si="106"/>
        <v>3986.6400000000003</v>
      </c>
      <c r="O255" s="8">
        <f t="shared" si="107"/>
        <v>47</v>
      </c>
      <c r="P255" s="13">
        <f t="shared" si="108"/>
        <v>74</v>
      </c>
      <c r="Q255" s="13">
        <f t="shared" si="109"/>
        <v>4013.76</v>
      </c>
      <c r="R255" s="8">
        <f t="shared" si="110"/>
        <v>48</v>
      </c>
      <c r="S255" s="13">
        <f t="shared" si="111"/>
        <v>74.5</v>
      </c>
      <c r="T255" s="13">
        <f t="shared" si="112"/>
        <v>4040.88</v>
      </c>
      <c r="U255" s="8">
        <f t="shared" si="113"/>
        <v>49</v>
      </c>
      <c r="V255" s="13">
        <f t="shared" si="114"/>
        <v>75</v>
      </c>
      <c r="W255" s="13">
        <f t="shared" si="115"/>
        <v>4068</v>
      </c>
      <c r="X255" s="8">
        <f t="shared" si="116"/>
        <v>50</v>
      </c>
      <c r="Y255" s="13">
        <f t="shared" si="117"/>
        <v>112.5</v>
      </c>
      <c r="Z255" s="13">
        <f t="shared" si="118"/>
        <v>6102</v>
      </c>
      <c r="AA255" s="8">
        <v>125</v>
      </c>
      <c r="AB255" s="41">
        <v>55</v>
      </c>
      <c r="AC255" s="19"/>
      <c r="AD255" s="19"/>
    </row>
    <row r="256" spans="2:30" ht="15" hidden="1" customHeight="1">
      <c r="B256" s="14"/>
      <c r="C256" s="50"/>
      <c r="D256" s="45" t="s">
        <v>86</v>
      </c>
      <c r="E256" s="16" t="s">
        <v>4</v>
      </c>
      <c r="F256" s="16" t="s">
        <v>3</v>
      </c>
      <c r="G256" s="18">
        <f>G18</f>
        <v>54.24</v>
      </c>
      <c r="H256" s="17">
        <v>8.2100000000000009</v>
      </c>
      <c r="I256" s="13">
        <f t="shared" si="102"/>
        <v>445.31040000000007</v>
      </c>
      <c r="J256" s="18">
        <f t="shared" si="103"/>
        <v>11.904500000000001</v>
      </c>
      <c r="K256" s="13">
        <f t="shared" si="104"/>
        <v>645.70008000000007</v>
      </c>
      <c r="L256" s="8">
        <v>45</v>
      </c>
      <c r="M256" s="13">
        <f t="shared" si="105"/>
        <v>12.068700000000002</v>
      </c>
      <c r="N256" s="13">
        <f t="shared" si="106"/>
        <v>654.60628800000006</v>
      </c>
      <c r="O256" s="8">
        <f t="shared" si="107"/>
        <v>47</v>
      </c>
      <c r="P256" s="13">
        <f t="shared" si="108"/>
        <v>12.150800000000002</v>
      </c>
      <c r="Q256" s="13">
        <f t="shared" si="109"/>
        <v>659.05939200000012</v>
      </c>
      <c r="R256" s="8">
        <f t="shared" si="110"/>
        <v>48</v>
      </c>
      <c r="S256" s="13">
        <f t="shared" si="111"/>
        <v>12.232900000000003</v>
      </c>
      <c r="T256" s="13">
        <f t="shared" si="112"/>
        <v>663.51249600000017</v>
      </c>
      <c r="U256" s="8">
        <f t="shared" si="113"/>
        <v>49</v>
      </c>
      <c r="V256" s="13">
        <f t="shared" si="114"/>
        <v>12.315000000000003</v>
      </c>
      <c r="W256" s="13">
        <f t="shared" si="115"/>
        <v>667.96560000000022</v>
      </c>
      <c r="X256" s="8">
        <f t="shared" si="116"/>
        <v>50</v>
      </c>
      <c r="Y256" s="13">
        <f t="shared" si="117"/>
        <v>18.472500000000004</v>
      </c>
      <c r="Z256" s="13">
        <f t="shared" si="118"/>
        <v>1001.9484000000002</v>
      </c>
      <c r="AA256" s="8">
        <v>125</v>
      </c>
      <c r="AB256" s="41">
        <v>55</v>
      </c>
      <c r="AC256" s="19"/>
      <c r="AD256" s="19"/>
    </row>
    <row r="257" spans="2:30" ht="15" hidden="1" customHeight="1">
      <c r="B257" s="14"/>
      <c r="C257" s="50"/>
      <c r="D257" s="45" t="s">
        <v>87</v>
      </c>
      <c r="E257" s="16" t="s">
        <v>4</v>
      </c>
      <c r="F257" s="16" t="s">
        <v>3</v>
      </c>
      <c r="G257" s="18">
        <f>G18</f>
        <v>54.24</v>
      </c>
      <c r="H257" s="17">
        <v>117.35</v>
      </c>
      <c r="I257" s="13">
        <f t="shared" si="102"/>
        <v>6365.0640000000003</v>
      </c>
      <c r="J257" s="18">
        <f t="shared" si="103"/>
        <v>170.1575</v>
      </c>
      <c r="K257" s="13">
        <f t="shared" si="104"/>
        <v>9229.3428000000004</v>
      </c>
      <c r="L257" s="8">
        <v>45</v>
      </c>
      <c r="M257" s="13">
        <f t="shared" si="105"/>
        <v>172.50450000000001</v>
      </c>
      <c r="N257" s="13">
        <f t="shared" si="106"/>
        <v>9356.64408</v>
      </c>
      <c r="O257" s="8">
        <f t="shared" si="107"/>
        <v>47</v>
      </c>
      <c r="P257" s="13">
        <f t="shared" si="108"/>
        <v>173.678</v>
      </c>
      <c r="Q257" s="13">
        <f t="shared" si="109"/>
        <v>9420.2947199999999</v>
      </c>
      <c r="R257" s="8">
        <f t="shared" si="110"/>
        <v>48</v>
      </c>
      <c r="S257" s="13">
        <f t="shared" si="111"/>
        <v>174.85149999999999</v>
      </c>
      <c r="T257" s="13">
        <f t="shared" si="112"/>
        <v>9483.9453599999997</v>
      </c>
      <c r="U257" s="8">
        <f t="shared" si="113"/>
        <v>49</v>
      </c>
      <c r="V257" s="13">
        <f t="shared" si="114"/>
        <v>176.02500000000001</v>
      </c>
      <c r="W257" s="13">
        <f t="shared" si="115"/>
        <v>9547.5960000000014</v>
      </c>
      <c r="X257" s="8">
        <f t="shared" si="116"/>
        <v>50</v>
      </c>
      <c r="Y257" s="13">
        <f t="shared" si="117"/>
        <v>264.03750000000002</v>
      </c>
      <c r="Z257" s="13">
        <f t="shared" si="118"/>
        <v>14321.394000000002</v>
      </c>
      <c r="AA257" s="8">
        <v>125</v>
      </c>
      <c r="AB257" s="41">
        <v>55</v>
      </c>
      <c r="AC257" s="19"/>
      <c r="AD257" s="19"/>
    </row>
    <row r="258" spans="2:30" ht="15" hidden="1" customHeight="1">
      <c r="B258" s="14"/>
      <c r="C258" s="50"/>
      <c r="D258" s="45" t="s">
        <v>88</v>
      </c>
      <c r="E258" s="16" t="s">
        <v>4</v>
      </c>
      <c r="F258" s="16" t="s">
        <v>3</v>
      </c>
      <c r="G258" s="18">
        <f>G18</f>
        <v>54.24</v>
      </c>
      <c r="H258" s="17">
        <v>3.21</v>
      </c>
      <c r="I258" s="13">
        <f t="shared" si="102"/>
        <v>174.1104</v>
      </c>
      <c r="J258" s="18">
        <f t="shared" si="103"/>
        <v>4.6544999999999996</v>
      </c>
      <c r="K258" s="13">
        <f t="shared" si="104"/>
        <v>252.46007999999998</v>
      </c>
      <c r="L258" s="8">
        <v>45</v>
      </c>
      <c r="M258" s="13">
        <f t="shared" si="105"/>
        <v>4.7187000000000001</v>
      </c>
      <c r="N258" s="13">
        <f t="shared" si="106"/>
        <v>255.94228800000002</v>
      </c>
      <c r="O258" s="8">
        <f t="shared" si="107"/>
        <v>47</v>
      </c>
      <c r="P258" s="13">
        <f t="shared" si="108"/>
        <v>4.7507999999999999</v>
      </c>
      <c r="Q258" s="13">
        <f t="shared" si="109"/>
        <v>257.68339200000003</v>
      </c>
      <c r="R258" s="8">
        <f t="shared" si="110"/>
        <v>48</v>
      </c>
      <c r="S258" s="13">
        <f t="shared" si="111"/>
        <v>4.7829000000000006</v>
      </c>
      <c r="T258" s="13">
        <f t="shared" si="112"/>
        <v>259.42449600000003</v>
      </c>
      <c r="U258" s="8">
        <f t="shared" si="113"/>
        <v>49</v>
      </c>
      <c r="V258" s="13">
        <f t="shared" si="114"/>
        <v>4.8150000000000004</v>
      </c>
      <c r="W258" s="13">
        <f t="shared" si="115"/>
        <v>261.16560000000004</v>
      </c>
      <c r="X258" s="8">
        <f t="shared" si="116"/>
        <v>50</v>
      </c>
      <c r="Y258" s="13">
        <f t="shared" si="117"/>
        <v>7.2225000000000001</v>
      </c>
      <c r="Z258" s="13">
        <f t="shared" si="118"/>
        <v>391.7484</v>
      </c>
      <c r="AA258" s="8">
        <v>125</v>
      </c>
      <c r="AB258" s="41">
        <v>55</v>
      </c>
      <c r="AC258" s="19"/>
      <c r="AD258" s="19"/>
    </row>
    <row r="259" spans="2:30" ht="15" hidden="1" customHeight="1">
      <c r="B259" s="14"/>
      <c r="C259" s="50"/>
      <c r="D259" s="45" t="s">
        <v>89</v>
      </c>
      <c r="E259" s="16" t="s">
        <v>4</v>
      </c>
      <c r="F259" s="16" t="s">
        <v>3</v>
      </c>
      <c r="G259" s="18">
        <f>G18</f>
        <v>54.24</v>
      </c>
      <c r="H259" s="17">
        <v>516.29999999999995</v>
      </c>
      <c r="I259" s="13">
        <f t="shared" si="102"/>
        <v>28004.111999999997</v>
      </c>
      <c r="J259" s="18">
        <f t="shared" si="103"/>
        <v>748.63499999999999</v>
      </c>
      <c r="K259" s="13">
        <f t="shared" si="104"/>
        <v>40605.962400000004</v>
      </c>
      <c r="L259" s="8">
        <v>45</v>
      </c>
      <c r="M259" s="13">
        <f t="shared" si="105"/>
        <v>758.9609999999999</v>
      </c>
      <c r="N259" s="13">
        <f t="shared" si="106"/>
        <v>41166.044639999993</v>
      </c>
      <c r="O259" s="8">
        <f t="shared" si="107"/>
        <v>47</v>
      </c>
      <c r="P259" s="13">
        <f t="shared" si="108"/>
        <v>764.12399999999991</v>
      </c>
      <c r="Q259" s="13">
        <f t="shared" si="109"/>
        <v>41446.085759999994</v>
      </c>
      <c r="R259" s="8">
        <f t="shared" si="110"/>
        <v>48</v>
      </c>
      <c r="S259" s="13">
        <f t="shared" si="111"/>
        <v>769.28699999999992</v>
      </c>
      <c r="T259" s="13">
        <f t="shared" si="112"/>
        <v>41726.126879999996</v>
      </c>
      <c r="U259" s="8">
        <f t="shared" si="113"/>
        <v>49</v>
      </c>
      <c r="V259" s="13">
        <f t="shared" si="114"/>
        <v>774.45</v>
      </c>
      <c r="W259" s="13">
        <f t="shared" si="115"/>
        <v>42006.168000000005</v>
      </c>
      <c r="X259" s="8">
        <f t="shared" si="116"/>
        <v>50</v>
      </c>
      <c r="Y259" s="13">
        <f t="shared" si="117"/>
        <v>1161.675</v>
      </c>
      <c r="Z259" s="13">
        <f t="shared" si="118"/>
        <v>63009.252</v>
      </c>
      <c r="AA259" s="8">
        <v>125</v>
      </c>
      <c r="AB259" s="41">
        <v>55</v>
      </c>
      <c r="AC259" s="19"/>
      <c r="AD259" s="19"/>
    </row>
    <row r="260" spans="2:30" ht="15" hidden="1" customHeight="1">
      <c r="B260" s="14"/>
      <c r="C260" s="50"/>
      <c r="D260" s="45" t="s">
        <v>90</v>
      </c>
      <c r="E260" s="16" t="s">
        <v>4</v>
      </c>
      <c r="F260" s="16" t="s">
        <v>3</v>
      </c>
      <c r="G260" s="18">
        <f>G18</f>
        <v>54.24</v>
      </c>
      <c r="H260" s="17">
        <v>55.09</v>
      </c>
      <c r="I260" s="13">
        <f t="shared" si="102"/>
        <v>2988.0816000000004</v>
      </c>
      <c r="J260" s="18">
        <f t="shared" si="103"/>
        <v>79.880499999999998</v>
      </c>
      <c r="K260" s="13">
        <f t="shared" si="104"/>
        <v>4332.7183199999999</v>
      </c>
      <c r="L260" s="8">
        <v>45</v>
      </c>
      <c r="M260" s="13">
        <f t="shared" si="105"/>
        <v>80.982300000000009</v>
      </c>
      <c r="N260" s="13">
        <f t="shared" si="106"/>
        <v>4392.4799520000006</v>
      </c>
      <c r="O260" s="8">
        <f t="shared" si="107"/>
        <v>47</v>
      </c>
      <c r="P260" s="13">
        <f t="shared" si="108"/>
        <v>81.533200000000008</v>
      </c>
      <c r="Q260" s="13">
        <f t="shared" si="109"/>
        <v>4422.3607680000005</v>
      </c>
      <c r="R260" s="8">
        <f t="shared" si="110"/>
        <v>48</v>
      </c>
      <c r="S260" s="13">
        <f t="shared" si="111"/>
        <v>82.084099999999992</v>
      </c>
      <c r="T260" s="13">
        <f t="shared" si="112"/>
        <v>4452.2415839999994</v>
      </c>
      <c r="U260" s="8">
        <f t="shared" si="113"/>
        <v>49</v>
      </c>
      <c r="V260" s="13">
        <f t="shared" si="114"/>
        <v>82.635000000000005</v>
      </c>
      <c r="W260" s="13">
        <f t="shared" si="115"/>
        <v>4482.1224000000002</v>
      </c>
      <c r="X260" s="8">
        <f t="shared" si="116"/>
        <v>50</v>
      </c>
      <c r="Y260" s="13">
        <f t="shared" si="117"/>
        <v>123.9525</v>
      </c>
      <c r="Z260" s="13">
        <f t="shared" si="118"/>
        <v>6723.1836000000003</v>
      </c>
      <c r="AA260" s="8">
        <v>125</v>
      </c>
      <c r="AB260" s="41">
        <v>55</v>
      </c>
      <c r="AC260" s="19"/>
      <c r="AD260" s="19"/>
    </row>
    <row r="261" spans="2:30" ht="15" hidden="1" customHeight="1">
      <c r="B261" s="14"/>
      <c r="C261" s="50"/>
      <c r="D261" s="45" t="s">
        <v>91</v>
      </c>
      <c r="E261" s="16" t="s">
        <v>4</v>
      </c>
      <c r="F261" s="16" t="s">
        <v>3</v>
      </c>
      <c r="G261" s="18">
        <f>G18</f>
        <v>54.24</v>
      </c>
      <c r="H261" s="17">
        <v>9.48</v>
      </c>
      <c r="I261" s="13">
        <f t="shared" si="102"/>
        <v>514.1952</v>
      </c>
      <c r="J261" s="18">
        <f t="shared" si="103"/>
        <v>13.746000000000002</v>
      </c>
      <c r="K261" s="13">
        <f t="shared" si="104"/>
        <v>745.5830400000001</v>
      </c>
      <c r="L261" s="8">
        <v>45</v>
      </c>
      <c r="M261" s="13">
        <f t="shared" si="105"/>
        <v>13.935600000000001</v>
      </c>
      <c r="N261" s="13">
        <f t="shared" si="106"/>
        <v>755.8669440000001</v>
      </c>
      <c r="O261" s="8">
        <f t="shared" si="107"/>
        <v>47</v>
      </c>
      <c r="P261" s="13">
        <f t="shared" si="108"/>
        <v>14.0304</v>
      </c>
      <c r="Q261" s="13">
        <f t="shared" si="109"/>
        <v>761.00889600000005</v>
      </c>
      <c r="R261" s="8">
        <f t="shared" si="110"/>
        <v>48</v>
      </c>
      <c r="S261" s="13">
        <f t="shared" si="111"/>
        <v>14.1252</v>
      </c>
      <c r="T261" s="13">
        <f t="shared" si="112"/>
        <v>766.150848</v>
      </c>
      <c r="U261" s="8">
        <f t="shared" si="113"/>
        <v>49</v>
      </c>
      <c r="V261" s="13">
        <f t="shared" si="114"/>
        <v>14.22</v>
      </c>
      <c r="W261" s="13">
        <f t="shared" si="115"/>
        <v>771.29280000000006</v>
      </c>
      <c r="X261" s="8">
        <f t="shared" si="116"/>
        <v>50</v>
      </c>
      <c r="Y261" s="13">
        <f t="shared" si="117"/>
        <v>21.33</v>
      </c>
      <c r="Z261" s="13">
        <f t="shared" si="118"/>
        <v>1156.9392</v>
      </c>
      <c r="AA261" s="8">
        <v>125</v>
      </c>
      <c r="AB261" s="41">
        <v>55</v>
      </c>
      <c r="AC261" s="19"/>
      <c r="AD261" s="19"/>
    </row>
    <row r="262" spans="2:30" ht="15" hidden="1" customHeight="1">
      <c r="B262" s="14"/>
      <c r="C262" s="50"/>
      <c r="D262" s="45" t="s">
        <v>92</v>
      </c>
      <c r="E262" s="16" t="s">
        <v>4</v>
      </c>
      <c r="F262" s="16" t="s">
        <v>3</v>
      </c>
      <c r="G262" s="18">
        <f>G18</f>
        <v>54.24</v>
      </c>
      <c r="H262" s="17">
        <v>129.74</v>
      </c>
      <c r="I262" s="13">
        <f t="shared" si="102"/>
        <v>7037.097600000001</v>
      </c>
      <c r="J262" s="18">
        <f t="shared" si="103"/>
        <v>188.12300000000002</v>
      </c>
      <c r="K262" s="13">
        <f t="shared" si="104"/>
        <v>10203.791520000001</v>
      </c>
      <c r="L262" s="8">
        <v>45</v>
      </c>
      <c r="M262" s="13">
        <f t="shared" si="105"/>
        <v>190.71780000000001</v>
      </c>
      <c r="N262" s="13">
        <f t="shared" si="106"/>
        <v>10344.533472000001</v>
      </c>
      <c r="O262" s="8">
        <f t="shared" si="107"/>
        <v>47</v>
      </c>
      <c r="P262" s="13">
        <f t="shared" si="108"/>
        <v>192.01519999999999</v>
      </c>
      <c r="Q262" s="13">
        <f t="shared" si="109"/>
        <v>10414.904447999999</v>
      </c>
      <c r="R262" s="8">
        <f t="shared" si="110"/>
        <v>48</v>
      </c>
      <c r="S262" s="13">
        <f t="shared" si="111"/>
        <v>193.31260000000003</v>
      </c>
      <c r="T262" s="13">
        <f t="shared" si="112"/>
        <v>10485.275424000001</v>
      </c>
      <c r="U262" s="8">
        <f t="shared" si="113"/>
        <v>49</v>
      </c>
      <c r="V262" s="13">
        <f t="shared" si="114"/>
        <v>194.61</v>
      </c>
      <c r="W262" s="13">
        <f t="shared" si="115"/>
        <v>10555.646400000001</v>
      </c>
      <c r="X262" s="8">
        <f t="shared" si="116"/>
        <v>50</v>
      </c>
      <c r="Y262" s="13">
        <f t="shared" si="117"/>
        <v>291.91500000000002</v>
      </c>
      <c r="Z262" s="13">
        <f t="shared" si="118"/>
        <v>15833.469600000002</v>
      </c>
      <c r="AA262" s="8">
        <v>125</v>
      </c>
      <c r="AB262" s="41">
        <v>55</v>
      </c>
      <c r="AC262" s="19"/>
      <c r="AD262" s="19"/>
    </row>
    <row r="263" spans="2:30" ht="15" customHeight="1">
      <c r="B263" s="33"/>
      <c r="C263" s="51"/>
      <c r="D263" s="26" t="s">
        <v>289</v>
      </c>
      <c r="E263" s="34"/>
      <c r="F263" s="34"/>
      <c r="G263" s="38"/>
      <c r="H263" s="39"/>
      <c r="I263" s="37"/>
      <c r="J263" s="38"/>
      <c r="K263" s="37"/>
      <c r="L263" s="35"/>
      <c r="M263" s="37"/>
      <c r="N263" s="37"/>
      <c r="O263" s="35"/>
      <c r="P263" s="37"/>
      <c r="Q263" s="37"/>
      <c r="R263" s="35"/>
      <c r="S263" s="37"/>
      <c r="T263" s="37"/>
      <c r="U263" s="35"/>
      <c r="V263" s="37"/>
      <c r="W263" s="37"/>
      <c r="X263" s="35"/>
      <c r="Y263" s="37"/>
      <c r="Z263" s="37"/>
      <c r="AA263" s="35"/>
      <c r="AB263" s="35"/>
      <c r="AC263" s="19"/>
      <c r="AD263" s="19"/>
    </row>
    <row r="264" spans="2:30" ht="15" customHeight="1">
      <c r="B264" s="14">
        <v>1</v>
      </c>
      <c r="C264" s="53" t="s">
        <v>310</v>
      </c>
      <c r="D264" s="15" t="s">
        <v>243</v>
      </c>
      <c r="E264" s="16" t="s">
        <v>4</v>
      </c>
      <c r="F264" s="16" t="s">
        <v>3</v>
      </c>
      <c r="G264" s="18">
        <f>G18</f>
        <v>54.24</v>
      </c>
      <c r="H264" s="17">
        <v>1.56</v>
      </c>
      <c r="I264" s="13">
        <f t="shared" si="102"/>
        <v>84.614400000000003</v>
      </c>
      <c r="J264" s="18">
        <f t="shared" si="103"/>
        <v>2.262</v>
      </c>
      <c r="K264" s="13">
        <f t="shared" si="104"/>
        <v>122.69088000000001</v>
      </c>
      <c r="L264" s="8">
        <v>45</v>
      </c>
      <c r="M264" s="13">
        <f t="shared" si="105"/>
        <v>2.2932000000000001</v>
      </c>
      <c r="N264" s="13">
        <f t="shared" si="106"/>
        <v>124.38316800000001</v>
      </c>
      <c r="O264" s="8">
        <f t="shared" si="107"/>
        <v>47</v>
      </c>
      <c r="P264" s="13">
        <f t="shared" si="108"/>
        <v>2.3087999999999997</v>
      </c>
      <c r="Q264" s="13">
        <f t="shared" si="109"/>
        <v>125.22931199999999</v>
      </c>
      <c r="R264" s="8">
        <f t="shared" si="110"/>
        <v>48</v>
      </c>
      <c r="S264" s="13">
        <f t="shared" si="111"/>
        <v>2.3243999999999998</v>
      </c>
      <c r="T264" s="13">
        <f t="shared" si="112"/>
        <v>126.07545599999999</v>
      </c>
      <c r="U264" s="8">
        <f t="shared" si="113"/>
        <v>49</v>
      </c>
      <c r="V264" s="13">
        <f t="shared" si="114"/>
        <v>2.34</v>
      </c>
      <c r="W264" s="13">
        <f t="shared" si="115"/>
        <v>126.9216</v>
      </c>
      <c r="X264" s="8">
        <f t="shared" si="116"/>
        <v>50</v>
      </c>
      <c r="Y264" s="13">
        <f t="shared" si="117"/>
        <v>3.51</v>
      </c>
      <c r="Z264" s="13">
        <f t="shared" si="118"/>
        <v>190.38239999999999</v>
      </c>
      <c r="AA264" s="8">
        <v>125</v>
      </c>
      <c r="AB264" s="41">
        <v>55</v>
      </c>
      <c r="AC264" s="19"/>
      <c r="AD264" s="19"/>
    </row>
    <row r="265" spans="2:30" ht="15" customHeight="1">
      <c r="B265" s="14">
        <v>2</v>
      </c>
      <c r="C265" s="53" t="s">
        <v>310</v>
      </c>
      <c r="D265" s="15" t="s">
        <v>244</v>
      </c>
      <c r="E265" s="16" t="s">
        <v>4</v>
      </c>
      <c r="F265" s="16" t="s">
        <v>3</v>
      </c>
      <c r="G265" s="18">
        <f>G26</f>
        <v>54.24</v>
      </c>
      <c r="H265" s="17">
        <v>239.06</v>
      </c>
      <c r="I265" s="13">
        <f t="shared" ref="I265:I291" si="119">H265*G265</f>
        <v>12966.6144</v>
      </c>
      <c r="J265" s="18">
        <f t="shared" ref="J265:J291" si="120">H265*(100+L265)/100</f>
        <v>346.63699999999994</v>
      </c>
      <c r="K265" s="13">
        <f t="shared" ref="K265:K291" si="121">J265*G265</f>
        <v>18801.590879999996</v>
      </c>
      <c r="L265" s="8">
        <v>45</v>
      </c>
      <c r="M265" s="13">
        <f t="shared" ref="M265:M291" si="122">H265*(100+O265)/100</f>
        <v>351.41820000000001</v>
      </c>
      <c r="N265" s="13">
        <f t="shared" ref="N265:N291" si="123">M265*G265</f>
        <v>19060.923168000001</v>
      </c>
      <c r="O265" s="8">
        <f t="shared" ref="O265:O291" si="124">L265+2</f>
        <v>47</v>
      </c>
      <c r="P265" s="13">
        <f t="shared" ref="P265:P291" si="125">H265*(100+R265)/100</f>
        <v>353.80879999999996</v>
      </c>
      <c r="Q265" s="13">
        <f t="shared" ref="Q265:Q291" si="126">P265*G265</f>
        <v>19190.589312</v>
      </c>
      <c r="R265" s="8">
        <f t="shared" ref="R265:R291" si="127">L265+3</f>
        <v>48</v>
      </c>
      <c r="S265" s="13">
        <f t="shared" ref="S265:S291" si="128">H265*(100+U265)/100</f>
        <v>356.19940000000003</v>
      </c>
      <c r="T265" s="13">
        <f t="shared" ref="T265:T291" si="129">S265*G265</f>
        <v>19320.255456000003</v>
      </c>
      <c r="U265" s="8">
        <f t="shared" ref="U265:U291" si="130">L265+4</f>
        <v>49</v>
      </c>
      <c r="V265" s="13">
        <f t="shared" ref="V265:V291" si="131">H265*(100+X265)/100</f>
        <v>358.59</v>
      </c>
      <c r="W265" s="13">
        <f t="shared" ref="W265:W291" si="132">V265*G265</f>
        <v>19449.921599999998</v>
      </c>
      <c r="X265" s="8">
        <f t="shared" ref="X265:X291" si="133">L265+5</f>
        <v>50</v>
      </c>
      <c r="Y265" s="13">
        <f t="shared" ref="Y265:Y291" si="134">H265*(100+AA265)/100</f>
        <v>537.88499999999999</v>
      </c>
      <c r="Z265" s="13">
        <f t="shared" ref="Z265:Z291" si="135">Y265*G265</f>
        <v>29174.882400000002</v>
      </c>
      <c r="AA265" s="8">
        <v>125</v>
      </c>
      <c r="AB265" s="41">
        <v>55</v>
      </c>
      <c r="AC265" s="19"/>
      <c r="AD265" s="19"/>
    </row>
    <row r="266" spans="2:30" ht="15" customHeight="1">
      <c r="B266" s="14">
        <v>3</v>
      </c>
      <c r="C266" s="53" t="s">
        <v>310</v>
      </c>
      <c r="D266" s="15" t="s">
        <v>245</v>
      </c>
      <c r="E266" s="16" t="s">
        <v>4</v>
      </c>
      <c r="F266" s="16" t="s">
        <v>3</v>
      </c>
      <c r="G266" s="18">
        <f>G26</f>
        <v>54.24</v>
      </c>
      <c r="H266" s="17">
        <v>5.9</v>
      </c>
      <c r="I266" s="13">
        <f t="shared" si="119"/>
        <v>320.01600000000002</v>
      </c>
      <c r="J266" s="18">
        <f t="shared" si="120"/>
        <v>8.5549999999999997</v>
      </c>
      <c r="K266" s="13">
        <f t="shared" si="121"/>
        <v>464.02319999999997</v>
      </c>
      <c r="L266" s="8">
        <v>45</v>
      </c>
      <c r="M266" s="13">
        <f t="shared" si="122"/>
        <v>8.673</v>
      </c>
      <c r="N266" s="13">
        <f t="shared" si="123"/>
        <v>470.42352</v>
      </c>
      <c r="O266" s="8">
        <f t="shared" si="124"/>
        <v>47</v>
      </c>
      <c r="P266" s="13">
        <f t="shared" si="125"/>
        <v>8.7320000000000011</v>
      </c>
      <c r="Q266" s="13">
        <f t="shared" si="126"/>
        <v>473.62368000000009</v>
      </c>
      <c r="R266" s="8">
        <f t="shared" si="127"/>
        <v>48</v>
      </c>
      <c r="S266" s="13">
        <f t="shared" si="128"/>
        <v>8.7910000000000004</v>
      </c>
      <c r="T266" s="13">
        <f t="shared" si="129"/>
        <v>476.82384000000002</v>
      </c>
      <c r="U266" s="8">
        <f t="shared" si="130"/>
        <v>49</v>
      </c>
      <c r="V266" s="13">
        <f t="shared" si="131"/>
        <v>8.85</v>
      </c>
      <c r="W266" s="13">
        <f t="shared" si="132"/>
        <v>480.024</v>
      </c>
      <c r="X266" s="8">
        <f t="shared" si="133"/>
        <v>50</v>
      </c>
      <c r="Y266" s="13">
        <f t="shared" si="134"/>
        <v>13.275</v>
      </c>
      <c r="Z266" s="13">
        <f t="shared" si="135"/>
        <v>720.03600000000006</v>
      </c>
      <c r="AA266" s="8">
        <v>125</v>
      </c>
      <c r="AB266" s="41">
        <v>55</v>
      </c>
      <c r="AC266" s="19"/>
      <c r="AD266" s="19"/>
    </row>
    <row r="267" spans="2:30" ht="15" hidden="1" customHeight="1">
      <c r="B267" s="14"/>
      <c r="C267" s="50"/>
      <c r="D267" s="45" t="s">
        <v>246</v>
      </c>
      <c r="E267" s="16" t="s">
        <v>4</v>
      </c>
      <c r="F267" s="16" t="s">
        <v>3</v>
      </c>
      <c r="G267" s="18">
        <f>G26</f>
        <v>54.24</v>
      </c>
      <c r="H267" s="21"/>
      <c r="I267" s="13">
        <f t="shared" si="119"/>
        <v>0</v>
      </c>
      <c r="J267" s="18">
        <f t="shared" si="120"/>
        <v>0</v>
      </c>
      <c r="K267" s="13">
        <f t="shared" si="121"/>
        <v>0</v>
      </c>
      <c r="L267" s="8">
        <v>45</v>
      </c>
      <c r="M267" s="13">
        <f t="shared" si="122"/>
        <v>0</v>
      </c>
      <c r="N267" s="13">
        <f t="shared" si="123"/>
        <v>0</v>
      </c>
      <c r="O267" s="8">
        <f t="shared" si="124"/>
        <v>47</v>
      </c>
      <c r="P267" s="13">
        <f t="shared" si="125"/>
        <v>0</v>
      </c>
      <c r="Q267" s="13">
        <f t="shared" si="126"/>
        <v>0</v>
      </c>
      <c r="R267" s="8">
        <f t="shared" si="127"/>
        <v>48</v>
      </c>
      <c r="S267" s="13">
        <f t="shared" si="128"/>
        <v>0</v>
      </c>
      <c r="T267" s="13">
        <f t="shared" si="129"/>
        <v>0</v>
      </c>
      <c r="U267" s="8">
        <f t="shared" si="130"/>
        <v>49</v>
      </c>
      <c r="V267" s="13">
        <f t="shared" si="131"/>
        <v>0</v>
      </c>
      <c r="W267" s="13">
        <f t="shared" si="132"/>
        <v>0</v>
      </c>
      <c r="X267" s="8">
        <f t="shared" si="133"/>
        <v>50</v>
      </c>
      <c r="Y267" s="13">
        <f t="shared" si="134"/>
        <v>0</v>
      </c>
      <c r="Z267" s="13">
        <f t="shared" si="135"/>
        <v>0</v>
      </c>
      <c r="AA267" s="8">
        <v>125</v>
      </c>
      <c r="AB267" s="41">
        <v>55</v>
      </c>
      <c r="AC267" s="19"/>
      <c r="AD267" s="19"/>
    </row>
    <row r="268" spans="2:30" ht="15" hidden="1" customHeight="1">
      <c r="B268" s="14"/>
      <c r="C268" s="50"/>
      <c r="D268" s="45" t="s">
        <v>247</v>
      </c>
      <c r="E268" s="16" t="s">
        <v>4</v>
      </c>
      <c r="F268" s="16" t="s">
        <v>3</v>
      </c>
      <c r="G268" s="18">
        <f>G26</f>
        <v>54.24</v>
      </c>
      <c r="H268" s="17">
        <v>15.75</v>
      </c>
      <c r="I268" s="13">
        <f t="shared" si="119"/>
        <v>854.28000000000009</v>
      </c>
      <c r="J268" s="18">
        <f t="shared" si="120"/>
        <v>22.837499999999999</v>
      </c>
      <c r="K268" s="13">
        <f t="shared" si="121"/>
        <v>1238.7059999999999</v>
      </c>
      <c r="L268" s="8">
        <v>45</v>
      </c>
      <c r="M268" s="13">
        <f t="shared" si="122"/>
        <v>23.1525</v>
      </c>
      <c r="N268" s="13">
        <f t="shared" si="123"/>
        <v>1255.7916</v>
      </c>
      <c r="O268" s="8">
        <f t="shared" si="124"/>
        <v>47</v>
      </c>
      <c r="P268" s="13">
        <f t="shared" si="125"/>
        <v>23.31</v>
      </c>
      <c r="Q268" s="13">
        <f t="shared" si="126"/>
        <v>1264.3344</v>
      </c>
      <c r="R268" s="8">
        <f t="shared" si="127"/>
        <v>48</v>
      </c>
      <c r="S268" s="13">
        <f t="shared" si="128"/>
        <v>23.467500000000001</v>
      </c>
      <c r="T268" s="13">
        <f t="shared" si="129"/>
        <v>1272.8772000000001</v>
      </c>
      <c r="U268" s="8">
        <f t="shared" si="130"/>
        <v>49</v>
      </c>
      <c r="V268" s="13">
        <f t="shared" si="131"/>
        <v>23.625</v>
      </c>
      <c r="W268" s="13">
        <f t="shared" si="132"/>
        <v>1281.42</v>
      </c>
      <c r="X268" s="8">
        <f t="shared" si="133"/>
        <v>50</v>
      </c>
      <c r="Y268" s="13">
        <f t="shared" si="134"/>
        <v>35.4375</v>
      </c>
      <c r="Z268" s="13">
        <f t="shared" si="135"/>
        <v>1922.13</v>
      </c>
      <c r="AA268" s="8">
        <v>125</v>
      </c>
      <c r="AB268" s="41">
        <v>55</v>
      </c>
      <c r="AC268" s="19"/>
      <c r="AD268" s="19"/>
    </row>
    <row r="269" spans="2:30" ht="15" customHeight="1">
      <c r="B269" s="14">
        <v>4</v>
      </c>
      <c r="C269" s="52" t="s">
        <v>307</v>
      </c>
      <c r="D269" s="15" t="s">
        <v>248</v>
      </c>
      <c r="E269" s="16" t="s">
        <v>4</v>
      </c>
      <c r="F269" s="16" t="s">
        <v>3</v>
      </c>
      <c r="G269" s="18">
        <f>G26</f>
        <v>54.24</v>
      </c>
      <c r="H269" s="17">
        <v>1.68</v>
      </c>
      <c r="I269" s="13">
        <f t="shared" si="119"/>
        <v>91.123199999999997</v>
      </c>
      <c r="J269" s="18">
        <f t="shared" si="120"/>
        <v>2.4359999999999999</v>
      </c>
      <c r="K269" s="13">
        <f t="shared" si="121"/>
        <v>132.12863999999999</v>
      </c>
      <c r="L269" s="8">
        <v>45</v>
      </c>
      <c r="M269" s="13">
        <f t="shared" si="122"/>
        <v>2.4695999999999998</v>
      </c>
      <c r="N269" s="13">
        <f t="shared" si="123"/>
        <v>133.95110399999999</v>
      </c>
      <c r="O269" s="8">
        <f t="shared" si="124"/>
        <v>47</v>
      </c>
      <c r="P269" s="13">
        <f t="shared" si="125"/>
        <v>2.4863999999999997</v>
      </c>
      <c r="Q269" s="13">
        <f t="shared" si="126"/>
        <v>134.862336</v>
      </c>
      <c r="R269" s="8">
        <f t="shared" si="127"/>
        <v>48</v>
      </c>
      <c r="S269" s="13">
        <f t="shared" si="128"/>
        <v>2.5032000000000001</v>
      </c>
      <c r="T269" s="13">
        <f t="shared" si="129"/>
        <v>135.77356800000001</v>
      </c>
      <c r="U269" s="8">
        <f t="shared" si="130"/>
        <v>49</v>
      </c>
      <c r="V269" s="13">
        <f t="shared" si="131"/>
        <v>2.52</v>
      </c>
      <c r="W269" s="13">
        <f t="shared" si="132"/>
        <v>136.6848</v>
      </c>
      <c r="X269" s="8">
        <f t="shared" si="133"/>
        <v>50</v>
      </c>
      <c r="Y269" s="13">
        <f t="shared" si="134"/>
        <v>3.78</v>
      </c>
      <c r="Z269" s="13">
        <f t="shared" si="135"/>
        <v>205.02719999999999</v>
      </c>
      <c r="AA269" s="8">
        <v>125</v>
      </c>
      <c r="AB269" s="41">
        <v>55</v>
      </c>
      <c r="AC269" s="19"/>
      <c r="AD269" s="19"/>
    </row>
    <row r="270" spans="2:30" ht="15" customHeight="1">
      <c r="B270" s="14">
        <v>5</v>
      </c>
      <c r="C270" s="52" t="s">
        <v>307</v>
      </c>
      <c r="D270" s="15" t="s">
        <v>249</v>
      </c>
      <c r="E270" s="16" t="s">
        <v>4</v>
      </c>
      <c r="F270" s="16" t="s">
        <v>3</v>
      </c>
      <c r="G270" s="18">
        <f>G26</f>
        <v>54.24</v>
      </c>
      <c r="H270" s="17">
        <v>288.27999999999997</v>
      </c>
      <c r="I270" s="13">
        <f t="shared" si="119"/>
        <v>15636.307199999999</v>
      </c>
      <c r="J270" s="18">
        <f t="shared" si="120"/>
        <v>418.00599999999997</v>
      </c>
      <c r="K270" s="13">
        <f t="shared" si="121"/>
        <v>22672.64544</v>
      </c>
      <c r="L270" s="8">
        <v>45</v>
      </c>
      <c r="M270" s="13">
        <f t="shared" si="122"/>
        <v>423.77159999999998</v>
      </c>
      <c r="N270" s="13">
        <f t="shared" si="123"/>
        <v>22985.371584</v>
      </c>
      <c r="O270" s="8">
        <f t="shared" si="124"/>
        <v>47</v>
      </c>
      <c r="P270" s="13">
        <f t="shared" si="125"/>
        <v>426.65439999999995</v>
      </c>
      <c r="Q270" s="13">
        <f t="shared" si="126"/>
        <v>23141.734655999997</v>
      </c>
      <c r="R270" s="8">
        <f t="shared" si="127"/>
        <v>48</v>
      </c>
      <c r="S270" s="13">
        <f t="shared" si="128"/>
        <v>429.53719999999993</v>
      </c>
      <c r="T270" s="13">
        <f t="shared" si="129"/>
        <v>23298.097727999997</v>
      </c>
      <c r="U270" s="8">
        <f t="shared" si="130"/>
        <v>49</v>
      </c>
      <c r="V270" s="13">
        <f t="shared" si="131"/>
        <v>432.4199999999999</v>
      </c>
      <c r="W270" s="13">
        <f t="shared" si="132"/>
        <v>23454.460799999997</v>
      </c>
      <c r="X270" s="8">
        <f t="shared" si="133"/>
        <v>50</v>
      </c>
      <c r="Y270" s="13">
        <f t="shared" si="134"/>
        <v>648.62999999999988</v>
      </c>
      <c r="Z270" s="13">
        <f t="shared" si="135"/>
        <v>35181.691199999994</v>
      </c>
      <c r="AA270" s="8">
        <v>125</v>
      </c>
      <c r="AB270" s="41">
        <v>55</v>
      </c>
      <c r="AC270" s="19"/>
      <c r="AD270" s="19"/>
    </row>
    <row r="271" spans="2:30" ht="15" customHeight="1">
      <c r="B271" s="14">
        <v>6</v>
      </c>
      <c r="C271" s="52" t="s">
        <v>307</v>
      </c>
      <c r="D271" s="15" t="s">
        <v>250</v>
      </c>
      <c r="E271" s="16" t="s">
        <v>4</v>
      </c>
      <c r="F271" s="16" t="s">
        <v>3</v>
      </c>
      <c r="G271" s="18">
        <f>G26</f>
        <v>54.24</v>
      </c>
      <c r="H271" s="17">
        <v>6.6</v>
      </c>
      <c r="I271" s="13">
        <f t="shared" si="119"/>
        <v>357.98399999999998</v>
      </c>
      <c r="J271" s="18">
        <f t="shared" si="120"/>
        <v>9.57</v>
      </c>
      <c r="K271" s="13">
        <f t="shared" si="121"/>
        <v>519.07680000000005</v>
      </c>
      <c r="L271" s="8">
        <v>45</v>
      </c>
      <c r="M271" s="13">
        <f t="shared" si="122"/>
        <v>9.702</v>
      </c>
      <c r="N271" s="13">
        <f t="shared" si="123"/>
        <v>526.23648000000003</v>
      </c>
      <c r="O271" s="8">
        <f t="shared" si="124"/>
        <v>47</v>
      </c>
      <c r="P271" s="13">
        <f t="shared" si="125"/>
        <v>9.7679999999999989</v>
      </c>
      <c r="Q271" s="13">
        <f t="shared" si="126"/>
        <v>529.81631999999991</v>
      </c>
      <c r="R271" s="8">
        <f t="shared" si="127"/>
        <v>48</v>
      </c>
      <c r="S271" s="13">
        <f t="shared" si="128"/>
        <v>9.8339999999999996</v>
      </c>
      <c r="T271" s="13">
        <f t="shared" si="129"/>
        <v>533.39616000000001</v>
      </c>
      <c r="U271" s="8">
        <f t="shared" si="130"/>
        <v>49</v>
      </c>
      <c r="V271" s="13">
        <f t="shared" si="131"/>
        <v>9.9</v>
      </c>
      <c r="W271" s="13">
        <f t="shared" si="132"/>
        <v>536.976</v>
      </c>
      <c r="X271" s="8">
        <f t="shared" si="133"/>
        <v>50</v>
      </c>
      <c r="Y271" s="13">
        <f t="shared" si="134"/>
        <v>14.85</v>
      </c>
      <c r="Z271" s="13">
        <f t="shared" si="135"/>
        <v>805.46400000000006</v>
      </c>
      <c r="AA271" s="8">
        <v>125</v>
      </c>
      <c r="AB271" s="41">
        <v>55</v>
      </c>
      <c r="AC271" s="19"/>
      <c r="AD271" s="19"/>
    </row>
    <row r="272" spans="2:30" ht="15" hidden="1" customHeight="1">
      <c r="B272" s="14"/>
      <c r="C272" s="50"/>
      <c r="D272" s="45" t="s">
        <v>251</v>
      </c>
      <c r="E272" s="16" t="s">
        <v>4</v>
      </c>
      <c r="F272" s="16" t="s">
        <v>3</v>
      </c>
      <c r="G272" s="18">
        <f>G26</f>
        <v>54.24</v>
      </c>
      <c r="H272" s="21"/>
      <c r="I272" s="13">
        <f t="shared" si="119"/>
        <v>0</v>
      </c>
      <c r="J272" s="18">
        <f t="shared" si="120"/>
        <v>0</v>
      </c>
      <c r="K272" s="13">
        <f t="shared" si="121"/>
        <v>0</v>
      </c>
      <c r="L272" s="8">
        <v>45</v>
      </c>
      <c r="M272" s="13">
        <f t="shared" si="122"/>
        <v>0</v>
      </c>
      <c r="N272" s="13">
        <f t="shared" si="123"/>
        <v>0</v>
      </c>
      <c r="O272" s="8">
        <f t="shared" si="124"/>
        <v>47</v>
      </c>
      <c r="P272" s="13">
        <f t="shared" si="125"/>
        <v>0</v>
      </c>
      <c r="Q272" s="13">
        <f t="shared" si="126"/>
        <v>0</v>
      </c>
      <c r="R272" s="8">
        <f t="shared" si="127"/>
        <v>48</v>
      </c>
      <c r="S272" s="13">
        <f t="shared" si="128"/>
        <v>0</v>
      </c>
      <c r="T272" s="13">
        <f t="shared" si="129"/>
        <v>0</v>
      </c>
      <c r="U272" s="8">
        <f t="shared" si="130"/>
        <v>49</v>
      </c>
      <c r="V272" s="13">
        <f t="shared" si="131"/>
        <v>0</v>
      </c>
      <c r="W272" s="13">
        <f t="shared" si="132"/>
        <v>0</v>
      </c>
      <c r="X272" s="8">
        <f t="shared" si="133"/>
        <v>50</v>
      </c>
      <c r="Y272" s="13">
        <f t="shared" si="134"/>
        <v>0</v>
      </c>
      <c r="Z272" s="13">
        <f t="shared" si="135"/>
        <v>0</v>
      </c>
      <c r="AA272" s="8">
        <v>125</v>
      </c>
      <c r="AB272" s="41">
        <v>55</v>
      </c>
      <c r="AC272" s="19"/>
      <c r="AD272" s="19"/>
    </row>
    <row r="273" spans="2:30" ht="15" hidden="1" customHeight="1">
      <c r="B273" s="14"/>
      <c r="C273" s="50"/>
      <c r="D273" s="45" t="s">
        <v>252</v>
      </c>
      <c r="E273" s="16" t="s">
        <v>4</v>
      </c>
      <c r="F273" s="16" t="s">
        <v>3</v>
      </c>
      <c r="G273" s="18">
        <f>G31</f>
        <v>54.24</v>
      </c>
      <c r="H273" s="17">
        <v>15.04</v>
      </c>
      <c r="I273" s="13">
        <f t="shared" si="119"/>
        <v>815.76959999999997</v>
      </c>
      <c r="J273" s="18">
        <f t="shared" si="120"/>
        <v>21.807999999999996</v>
      </c>
      <c r="K273" s="13">
        <f t="shared" si="121"/>
        <v>1182.8659199999997</v>
      </c>
      <c r="L273" s="8">
        <v>45</v>
      </c>
      <c r="M273" s="13">
        <f t="shared" si="122"/>
        <v>22.108799999999995</v>
      </c>
      <c r="N273" s="13">
        <f t="shared" si="123"/>
        <v>1199.1813119999997</v>
      </c>
      <c r="O273" s="8">
        <f t="shared" si="124"/>
        <v>47</v>
      </c>
      <c r="P273" s="13">
        <f t="shared" si="125"/>
        <v>22.2592</v>
      </c>
      <c r="Q273" s="13">
        <f t="shared" si="126"/>
        <v>1207.3390080000001</v>
      </c>
      <c r="R273" s="8">
        <f t="shared" si="127"/>
        <v>48</v>
      </c>
      <c r="S273" s="13">
        <f t="shared" si="128"/>
        <v>22.409600000000001</v>
      </c>
      <c r="T273" s="13">
        <f t="shared" si="129"/>
        <v>1215.4967040000001</v>
      </c>
      <c r="U273" s="8">
        <f t="shared" si="130"/>
        <v>49</v>
      </c>
      <c r="V273" s="13">
        <f t="shared" si="131"/>
        <v>22.56</v>
      </c>
      <c r="W273" s="13">
        <f t="shared" si="132"/>
        <v>1223.6543999999999</v>
      </c>
      <c r="X273" s="8">
        <f t="shared" si="133"/>
        <v>50</v>
      </c>
      <c r="Y273" s="13">
        <f t="shared" si="134"/>
        <v>33.840000000000003</v>
      </c>
      <c r="Z273" s="13">
        <f t="shared" si="135"/>
        <v>1835.4816000000003</v>
      </c>
      <c r="AA273" s="8">
        <v>125</v>
      </c>
      <c r="AB273" s="41">
        <v>55</v>
      </c>
      <c r="AC273" s="19"/>
      <c r="AD273" s="19"/>
    </row>
    <row r="274" spans="2:30" ht="15" customHeight="1">
      <c r="B274" s="14">
        <v>7</v>
      </c>
      <c r="C274" s="52" t="s">
        <v>307</v>
      </c>
      <c r="D274" s="15" t="s">
        <v>253</v>
      </c>
      <c r="E274" s="16" t="s">
        <v>4</v>
      </c>
      <c r="F274" s="16" t="s">
        <v>3</v>
      </c>
      <c r="G274" s="18">
        <f>G31</f>
        <v>54.24</v>
      </c>
      <c r="H274" s="17">
        <v>1.6</v>
      </c>
      <c r="I274" s="13">
        <f t="shared" si="119"/>
        <v>86.784000000000006</v>
      </c>
      <c r="J274" s="18">
        <f t="shared" si="120"/>
        <v>2.3199999999999998</v>
      </c>
      <c r="K274" s="13">
        <f t="shared" si="121"/>
        <v>125.8368</v>
      </c>
      <c r="L274" s="8">
        <v>45</v>
      </c>
      <c r="M274" s="13">
        <f t="shared" si="122"/>
        <v>2.3520000000000003</v>
      </c>
      <c r="N274" s="13">
        <f t="shared" si="123"/>
        <v>127.57248000000003</v>
      </c>
      <c r="O274" s="8">
        <f t="shared" si="124"/>
        <v>47</v>
      </c>
      <c r="P274" s="13">
        <f t="shared" si="125"/>
        <v>2.3680000000000003</v>
      </c>
      <c r="Q274" s="13">
        <f t="shared" si="126"/>
        <v>128.44032000000001</v>
      </c>
      <c r="R274" s="8">
        <f t="shared" si="127"/>
        <v>48</v>
      </c>
      <c r="S274" s="13">
        <f t="shared" si="128"/>
        <v>2.3839999999999999</v>
      </c>
      <c r="T274" s="13">
        <f t="shared" si="129"/>
        <v>129.30815999999999</v>
      </c>
      <c r="U274" s="8">
        <f t="shared" si="130"/>
        <v>49</v>
      </c>
      <c r="V274" s="13">
        <f t="shared" si="131"/>
        <v>2.4</v>
      </c>
      <c r="W274" s="13">
        <f t="shared" si="132"/>
        <v>130.17599999999999</v>
      </c>
      <c r="X274" s="8">
        <f t="shared" si="133"/>
        <v>50</v>
      </c>
      <c r="Y274" s="13">
        <f t="shared" si="134"/>
        <v>3.6</v>
      </c>
      <c r="Z274" s="13">
        <f t="shared" si="135"/>
        <v>195.26400000000001</v>
      </c>
      <c r="AA274" s="8">
        <v>125</v>
      </c>
      <c r="AB274" s="41">
        <v>55</v>
      </c>
      <c r="AC274" s="19"/>
      <c r="AD274" s="19"/>
    </row>
    <row r="275" spans="2:30" ht="15" customHeight="1">
      <c r="B275" s="14">
        <v>8</v>
      </c>
      <c r="C275" s="52" t="s">
        <v>307</v>
      </c>
      <c r="D275" s="15" t="s">
        <v>254</v>
      </c>
      <c r="E275" s="16" t="s">
        <v>4</v>
      </c>
      <c r="F275" s="16" t="s">
        <v>3</v>
      </c>
      <c r="G275" s="18">
        <f>G31</f>
        <v>54.24</v>
      </c>
      <c r="H275" s="17">
        <v>239.06</v>
      </c>
      <c r="I275" s="13">
        <f t="shared" si="119"/>
        <v>12966.6144</v>
      </c>
      <c r="J275" s="18">
        <f t="shared" si="120"/>
        <v>346.63699999999994</v>
      </c>
      <c r="K275" s="13">
        <f t="shared" si="121"/>
        <v>18801.590879999996</v>
      </c>
      <c r="L275" s="8">
        <v>45</v>
      </c>
      <c r="M275" s="13">
        <f t="shared" si="122"/>
        <v>351.41820000000001</v>
      </c>
      <c r="N275" s="13">
        <f t="shared" si="123"/>
        <v>19060.923168000001</v>
      </c>
      <c r="O275" s="8">
        <f t="shared" si="124"/>
        <v>47</v>
      </c>
      <c r="P275" s="13">
        <f t="shared" si="125"/>
        <v>353.80879999999996</v>
      </c>
      <c r="Q275" s="13">
        <f t="shared" si="126"/>
        <v>19190.589312</v>
      </c>
      <c r="R275" s="8">
        <f t="shared" si="127"/>
        <v>48</v>
      </c>
      <c r="S275" s="13">
        <f t="shared" si="128"/>
        <v>356.19940000000003</v>
      </c>
      <c r="T275" s="13">
        <f t="shared" si="129"/>
        <v>19320.255456000003</v>
      </c>
      <c r="U275" s="8">
        <f t="shared" si="130"/>
        <v>49</v>
      </c>
      <c r="V275" s="13">
        <f t="shared" si="131"/>
        <v>358.59</v>
      </c>
      <c r="W275" s="13">
        <f t="shared" si="132"/>
        <v>19449.921599999998</v>
      </c>
      <c r="X275" s="8">
        <f t="shared" si="133"/>
        <v>50</v>
      </c>
      <c r="Y275" s="13">
        <f t="shared" si="134"/>
        <v>537.88499999999999</v>
      </c>
      <c r="Z275" s="13">
        <f t="shared" si="135"/>
        <v>29174.882400000002</v>
      </c>
      <c r="AA275" s="8">
        <v>125</v>
      </c>
      <c r="AB275" s="41">
        <v>55</v>
      </c>
      <c r="AC275" s="19"/>
      <c r="AD275" s="19"/>
    </row>
    <row r="276" spans="2:30" ht="15" customHeight="1">
      <c r="B276" s="14">
        <v>9</v>
      </c>
      <c r="C276" s="52" t="s">
        <v>307</v>
      </c>
      <c r="D276" s="15" t="s">
        <v>255</v>
      </c>
      <c r="E276" s="16" t="s">
        <v>4</v>
      </c>
      <c r="F276" s="16" t="s">
        <v>3</v>
      </c>
      <c r="G276" s="18">
        <f>G31</f>
        <v>54.24</v>
      </c>
      <c r="H276" s="17">
        <v>5.9</v>
      </c>
      <c r="I276" s="13">
        <f t="shared" si="119"/>
        <v>320.01600000000002</v>
      </c>
      <c r="J276" s="18">
        <f t="shared" si="120"/>
        <v>8.5549999999999997</v>
      </c>
      <c r="K276" s="13">
        <f t="shared" si="121"/>
        <v>464.02319999999997</v>
      </c>
      <c r="L276" s="8">
        <v>45</v>
      </c>
      <c r="M276" s="13">
        <f t="shared" si="122"/>
        <v>8.673</v>
      </c>
      <c r="N276" s="13">
        <f t="shared" si="123"/>
        <v>470.42352</v>
      </c>
      <c r="O276" s="8">
        <f t="shared" si="124"/>
        <v>47</v>
      </c>
      <c r="P276" s="13">
        <f t="shared" si="125"/>
        <v>8.7320000000000011</v>
      </c>
      <c r="Q276" s="13">
        <f t="shared" si="126"/>
        <v>473.62368000000009</v>
      </c>
      <c r="R276" s="8">
        <f t="shared" si="127"/>
        <v>48</v>
      </c>
      <c r="S276" s="13">
        <f t="shared" si="128"/>
        <v>8.7910000000000004</v>
      </c>
      <c r="T276" s="13">
        <f t="shared" si="129"/>
        <v>476.82384000000002</v>
      </c>
      <c r="U276" s="8">
        <f t="shared" si="130"/>
        <v>49</v>
      </c>
      <c r="V276" s="13">
        <f t="shared" si="131"/>
        <v>8.85</v>
      </c>
      <c r="W276" s="13">
        <f t="shared" si="132"/>
        <v>480.024</v>
      </c>
      <c r="X276" s="8">
        <f t="shared" si="133"/>
        <v>50</v>
      </c>
      <c r="Y276" s="13">
        <f t="shared" si="134"/>
        <v>13.275</v>
      </c>
      <c r="Z276" s="13">
        <f t="shared" si="135"/>
        <v>720.03600000000006</v>
      </c>
      <c r="AA276" s="8">
        <v>125</v>
      </c>
      <c r="AB276" s="41">
        <v>55</v>
      </c>
      <c r="AC276" s="19"/>
      <c r="AD276" s="19"/>
    </row>
    <row r="277" spans="2:30" ht="15" hidden="1" customHeight="1">
      <c r="B277" s="14"/>
      <c r="C277" s="50"/>
      <c r="D277" s="45" t="s">
        <v>256</v>
      </c>
      <c r="E277" s="16" t="s">
        <v>4</v>
      </c>
      <c r="F277" s="16" t="s">
        <v>3</v>
      </c>
      <c r="G277" s="18">
        <f>G31</f>
        <v>54.24</v>
      </c>
      <c r="H277" s="21"/>
      <c r="I277" s="13">
        <f t="shared" si="119"/>
        <v>0</v>
      </c>
      <c r="J277" s="18">
        <f t="shared" si="120"/>
        <v>0</v>
      </c>
      <c r="K277" s="13">
        <f t="shared" si="121"/>
        <v>0</v>
      </c>
      <c r="L277" s="8">
        <v>45</v>
      </c>
      <c r="M277" s="13">
        <f t="shared" si="122"/>
        <v>0</v>
      </c>
      <c r="N277" s="13">
        <f t="shared" si="123"/>
        <v>0</v>
      </c>
      <c r="O277" s="8">
        <f t="shared" si="124"/>
        <v>47</v>
      </c>
      <c r="P277" s="13">
        <f t="shared" si="125"/>
        <v>0</v>
      </c>
      <c r="Q277" s="13">
        <f t="shared" si="126"/>
        <v>0</v>
      </c>
      <c r="R277" s="8">
        <f t="shared" si="127"/>
        <v>48</v>
      </c>
      <c r="S277" s="13">
        <f t="shared" si="128"/>
        <v>0</v>
      </c>
      <c r="T277" s="13">
        <f t="shared" si="129"/>
        <v>0</v>
      </c>
      <c r="U277" s="8">
        <f t="shared" si="130"/>
        <v>49</v>
      </c>
      <c r="V277" s="13">
        <f t="shared" si="131"/>
        <v>0</v>
      </c>
      <c r="W277" s="13">
        <f t="shared" si="132"/>
        <v>0</v>
      </c>
      <c r="X277" s="8">
        <f t="shared" si="133"/>
        <v>50</v>
      </c>
      <c r="Y277" s="13">
        <f t="shared" si="134"/>
        <v>0</v>
      </c>
      <c r="Z277" s="13">
        <f t="shared" si="135"/>
        <v>0</v>
      </c>
      <c r="AA277" s="8">
        <v>125</v>
      </c>
      <c r="AB277" s="41">
        <v>55</v>
      </c>
      <c r="AC277" s="19"/>
      <c r="AD277" s="19"/>
    </row>
    <row r="278" spans="2:30" ht="15" customHeight="1">
      <c r="B278" s="14">
        <v>10</v>
      </c>
      <c r="C278" s="53" t="s">
        <v>310</v>
      </c>
      <c r="D278" s="15" t="s">
        <v>257</v>
      </c>
      <c r="E278" s="16" t="s">
        <v>4</v>
      </c>
      <c r="F278" s="16" t="s">
        <v>3</v>
      </c>
      <c r="G278" s="18">
        <f>G32</f>
        <v>54.24</v>
      </c>
      <c r="H278" s="17">
        <v>1.54</v>
      </c>
      <c r="I278" s="13">
        <f t="shared" si="119"/>
        <v>83.529600000000002</v>
      </c>
      <c r="J278" s="18">
        <f t="shared" si="120"/>
        <v>2.2330000000000001</v>
      </c>
      <c r="K278" s="13">
        <f t="shared" si="121"/>
        <v>121.11792000000001</v>
      </c>
      <c r="L278" s="8">
        <v>45</v>
      </c>
      <c r="M278" s="13">
        <f t="shared" si="122"/>
        <v>2.2637999999999998</v>
      </c>
      <c r="N278" s="13">
        <f t="shared" si="123"/>
        <v>122.788512</v>
      </c>
      <c r="O278" s="8">
        <f t="shared" si="124"/>
        <v>47</v>
      </c>
      <c r="P278" s="13">
        <f t="shared" si="125"/>
        <v>2.2792000000000003</v>
      </c>
      <c r="Q278" s="13">
        <f t="shared" si="126"/>
        <v>123.62380800000003</v>
      </c>
      <c r="R278" s="8">
        <f t="shared" si="127"/>
        <v>48</v>
      </c>
      <c r="S278" s="13">
        <f t="shared" si="128"/>
        <v>2.2946</v>
      </c>
      <c r="T278" s="13">
        <f t="shared" si="129"/>
        <v>124.459104</v>
      </c>
      <c r="U278" s="8">
        <f t="shared" si="130"/>
        <v>49</v>
      </c>
      <c r="V278" s="13">
        <f t="shared" si="131"/>
        <v>2.31</v>
      </c>
      <c r="W278" s="13">
        <f t="shared" si="132"/>
        <v>125.29440000000001</v>
      </c>
      <c r="X278" s="8">
        <f t="shared" si="133"/>
        <v>50</v>
      </c>
      <c r="Y278" s="13">
        <f t="shared" si="134"/>
        <v>3.4649999999999999</v>
      </c>
      <c r="Z278" s="13">
        <f t="shared" si="135"/>
        <v>187.94159999999999</v>
      </c>
      <c r="AA278" s="8">
        <v>125</v>
      </c>
      <c r="AB278" s="41">
        <v>55</v>
      </c>
      <c r="AC278" s="19"/>
      <c r="AD278" s="19"/>
    </row>
    <row r="279" spans="2:30" ht="15" customHeight="1">
      <c r="B279" s="14">
        <v>11</v>
      </c>
      <c r="C279" s="53" t="s">
        <v>310</v>
      </c>
      <c r="D279" s="15" t="s">
        <v>258</v>
      </c>
      <c r="E279" s="16" t="s">
        <v>4</v>
      </c>
      <c r="F279" s="16" t="s">
        <v>3</v>
      </c>
      <c r="G279" s="18">
        <f>G32</f>
        <v>54.24</v>
      </c>
      <c r="H279" s="17">
        <v>239.06</v>
      </c>
      <c r="I279" s="13">
        <f t="shared" si="119"/>
        <v>12966.6144</v>
      </c>
      <c r="J279" s="18">
        <f t="shared" si="120"/>
        <v>346.63699999999994</v>
      </c>
      <c r="K279" s="13">
        <f t="shared" si="121"/>
        <v>18801.590879999996</v>
      </c>
      <c r="L279" s="8">
        <v>45</v>
      </c>
      <c r="M279" s="13">
        <f t="shared" si="122"/>
        <v>351.41820000000001</v>
      </c>
      <c r="N279" s="13">
        <f t="shared" si="123"/>
        <v>19060.923168000001</v>
      </c>
      <c r="O279" s="8">
        <f t="shared" si="124"/>
        <v>47</v>
      </c>
      <c r="P279" s="13">
        <f t="shared" si="125"/>
        <v>353.80879999999996</v>
      </c>
      <c r="Q279" s="13">
        <f t="shared" si="126"/>
        <v>19190.589312</v>
      </c>
      <c r="R279" s="8">
        <f t="shared" si="127"/>
        <v>48</v>
      </c>
      <c r="S279" s="13">
        <f t="shared" si="128"/>
        <v>356.19940000000003</v>
      </c>
      <c r="T279" s="13">
        <f t="shared" si="129"/>
        <v>19320.255456000003</v>
      </c>
      <c r="U279" s="8">
        <f t="shared" si="130"/>
        <v>49</v>
      </c>
      <c r="V279" s="13">
        <f t="shared" si="131"/>
        <v>358.59</v>
      </c>
      <c r="W279" s="13">
        <f t="shared" si="132"/>
        <v>19449.921599999998</v>
      </c>
      <c r="X279" s="8">
        <f t="shared" si="133"/>
        <v>50</v>
      </c>
      <c r="Y279" s="13">
        <f t="shared" si="134"/>
        <v>537.88499999999999</v>
      </c>
      <c r="Z279" s="13">
        <f t="shared" si="135"/>
        <v>29174.882400000002</v>
      </c>
      <c r="AA279" s="8">
        <v>125</v>
      </c>
      <c r="AB279" s="41">
        <v>55</v>
      </c>
      <c r="AC279" s="19"/>
      <c r="AD279" s="19"/>
    </row>
    <row r="280" spans="2:30" ht="15" customHeight="1">
      <c r="B280" s="14">
        <v>12</v>
      </c>
      <c r="C280" s="53" t="s">
        <v>310</v>
      </c>
      <c r="D280" s="15" t="s">
        <v>285</v>
      </c>
      <c r="E280" s="16" t="s">
        <v>4</v>
      </c>
      <c r="F280" s="16" t="s">
        <v>3</v>
      </c>
      <c r="G280" s="18">
        <f>G32</f>
        <v>54.24</v>
      </c>
      <c r="H280" s="17">
        <v>5.26</v>
      </c>
      <c r="I280" s="13">
        <f t="shared" si="119"/>
        <v>285.30239999999998</v>
      </c>
      <c r="J280" s="18">
        <f t="shared" si="120"/>
        <v>7.6269999999999989</v>
      </c>
      <c r="K280" s="13">
        <f t="shared" si="121"/>
        <v>413.68847999999997</v>
      </c>
      <c r="L280" s="8">
        <v>45</v>
      </c>
      <c r="M280" s="13">
        <f t="shared" si="122"/>
        <v>7.7321999999999989</v>
      </c>
      <c r="N280" s="13">
        <f t="shared" si="123"/>
        <v>419.39452799999998</v>
      </c>
      <c r="O280" s="8">
        <f t="shared" si="124"/>
        <v>47</v>
      </c>
      <c r="P280" s="13">
        <f t="shared" si="125"/>
        <v>7.7848000000000006</v>
      </c>
      <c r="Q280" s="13">
        <f t="shared" si="126"/>
        <v>422.24755200000004</v>
      </c>
      <c r="R280" s="8">
        <f t="shared" si="127"/>
        <v>48</v>
      </c>
      <c r="S280" s="13">
        <f t="shared" si="128"/>
        <v>7.8373999999999997</v>
      </c>
      <c r="T280" s="13">
        <f t="shared" si="129"/>
        <v>425.10057599999999</v>
      </c>
      <c r="U280" s="8">
        <f t="shared" si="130"/>
        <v>49</v>
      </c>
      <c r="V280" s="13">
        <f t="shared" si="131"/>
        <v>7.89</v>
      </c>
      <c r="W280" s="13">
        <f t="shared" si="132"/>
        <v>427.95359999999999</v>
      </c>
      <c r="X280" s="8">
        <f t="shared" si="133"/>
        <v>50</v>
      </c>
      <c r="Y280" s="13">
        <f t="shared" si="134"/>
        <v>11.835000000000001</v>
      </c>
      <c r="Z280" s="13">
        <f t="shared" si="135"/>
        <v>641.93040000000008</v>
      </c>
      <c r="AA280" s="8">
        <v>125</v>
      </c>
      <c r="AB280" s="41">
        <v>55</v>
      </c>
      <c r="AC280" s="19"/>
      <c r="AD280" s="19"/>
    </row>
    <row r="281" spans="2:30" ht="15" hidden="1" customHeight="1">
      <c r="B281" s="14"/>
      <c r="C281" s="50"/>
      <c r="D281" s="45" t="s">
        <v>286</v>
      </c>
      <c r="E281" s="16" t="s">
        <v>4</v>
      </c>
      <c r="F281" s="16" t="s">
        <v>3</v>
      </c>
      <c r="G281" s="18">
        <f>G35</f>
        <v>54.24</v>
      </c>
      <c r="H281" s="21"/>
      <c r="I281" s="13">
        <f t="shared" si="119"/>
        <v>0</v>
      </c>
      <c r="J281" s="18">
        <f t="shared" si="120"/>
        <v>0</v>
      </c>
      <c r="K281" s="13">
        <f t="shared" si="121"/>
        <v>0</v>
      </c>
      <c r="L281" s="8">
        <v>45</v>
      </c>
      <c r="M281" s="13">
        <f t="shared" si="122"/>
        <v>0</v>
      </c>
      <c r="N281" s="13">
        <f t="shared" si="123"/>
        <v>0</v>
      </c>
      <c r="O281" s="8">
        <f t="shared" si="124"/>
        <v>47</v>
      </c>
      <c r="P281" s="13">
        <f t="shared" si="125"/>
        <v>0</v>
      </c>
      <c r="Q281" s="13">
        <f t="shared" si="126"/>
        <v>0</v>
      </c>
      <c r="R281" s="8">
        <f t="shared" si="127"/>
        <v>48</v>
      </c>
      <c r="S281" s="13">
        <f t="shared" si="128"/>
        <v>0</v>
      </c>
      <c r="T281" s="13">
        <f t="shared" si="129"/>
        <v>0</v>
      </c>
      <c r="U281" s="8">
        <f t="shared" si="130"/>
        <v>49</v>
      </c>
      <c r="V281" s="13">
        <f t="shared" si="131"/>
        <v>0</v>
      </c>
      <c r="W281" s="13">
        <f t="shared" si="132"/>
        <v>0</v>
      </c>
      <c r="X281" s="8">
        <f t="shared" si="133"/>
        <v>50</v>
      </c>
      <c r="Y281" s="13">
        <f t="shared" si="134"/>
        <v>0</v>
      </c>
      <c r="Z281" s="13">
        <f t="shared" si="135"/>
        <v>0</v>
      </c>
      <c r="AA281" s="8">
        <v>125</v>
      </c>
      <c r="AB281" s="41">
        <v>55</v>
      </c>
      <c r="AC281" s="19"/>
      <c r="AD281" s="19"/>
    </row>
    <row r="282" spans="2:30" ht="15" hidden="1" customHeight="1">
      <c r="B282" s="14"/>
      <c r="C282" s="50"/>
      <c r="D282" s="45" t="s">
        <v>259</v>
      </c>
      <c r="E282" s="16" t="s">
        <v>4</v>
      </c>
      <c r="F282" s="16" t="s">
        <v>3</v>
      </c>
      <c r="G282" s="18">
        <f>G39</f>
        <v>54.24</v>
      </c>
      <c r="H282" s="21"/>
      <c r="I282" s="13">
        <f t="shared" si="119"/>
        <v>0</v>
      </c>
      <c r="J282" s="18">
        <f t="shared" si="120"/>
        <v>0</v>
      </c>
      <c r="K282" s="13">
        <f t="shared" si="121"/>
        <v>0</v>
      </c>
      <c r="L282" s="8">
        <v>45</v>
      </c>
      <c r="M282" s="13">
        <f t="shared" si="122"/>
        <v>0</v>
      </c>
      <c r="N282" s="13">
        <f t="shared" si="123"/>
        <v>0</v>
      </c>
      <c r="O282" s="8">
        <f t="shared" si="124"/>
        <v>47</v>
      </c>
      <c r="P282" s="13">
        <f t="shared" si="125"/>
        <v>0</v>
      </c>
      <c r="Q282" s="13">
        <f t="shared" si="126"/>
        <v>0</v>
      </c>
      <c r="R282" s="8">
        <f t="shared" si="127"/>
        <v>48</v>
      </c>
      <c r="S282" s="13">
        <f t="shared" si="128"/>
        <v>0</v>
      </c>
      <c r="T282" s="13">
        <f t="shared" si="129"/>
        <v>0</v>
      </c>
      <c r="U282" s="8">
        <f t="shared" si="130"/>
        <v>49</v>
      </c>
      <c r="V282" s="13">
        <f t="shared" si="131"/>
        <v>0</v>
      </c>
      <c r="W282" s="13">
        <f t="shared" si="132"/>
        <v>0</v>
      </c>
      <c r="X282" s="8">
        <f t="shared" si="133"/>
        <v>50</v>
      </c>
      <c r="Y282" s="13">
        <f t="shared" si="134"/>
        <v>0</v>
      </c>
      <c r="Z282" s="13">
        <f t="shared" si="135"/>
        <v>0</v>
      </c>
      <c r="AA282" s="8">
        <v>125</v>
      </c>
      <c r="AB282" s="41">
        <v>55</v>
      </c>
      <c r="AC282" s="19"/>
      <c r="AD282" s="19"/>
    </row>
    <row r="283" spans="2:30" ht="15" hidden="1" customHeight="1">
      <c r="B283" s="14"/>
      <c r="C283" s="50"/>
      <c r="D283" s="45" t="s">
        <v>270</v>
      </c>
      <c r="E283" s="16" t="s">
        <v>4</v>
      </c>
      <c r="F283" s="16" t="s">
        <v>3</v>
      </c>
      <c r="G283" s="18">
        <f>G39</f>
        <v>54.24</v>
      </c>
      <c r="H283" s="17">
        <v>756.12</v>
      </c>
      <c r="I283" s="13">
        <f t="shared" si="119"/>
        <v>41011.948799999998</v>
      </c>
      <c r="J283" s="18">
        <f t="shared" si="120"/>
        <v>1096.374</v>
      </c>
      <c r="K283" s="13">
        <f t="shared" si="121"/>
        <v>59467.325760000007</v>
      </c>
      <c r="L283" s="8">
        <v>45</v>
      </c>
      <c r="M283" s="13">
        <f t="shared" si="122"/>
        <v>1111.4964</v>
      </c>
      <c r="N283" s="13">
        <f t="shared" si="123"/>
        <v>60287.564736</v>
      </c>
      <c r="O283" s="8">
        <f t="shared" si="124"/>
        <v>47</v>
      </c>
      <c r="P283" s="13">
        <f t="shared" si="125"/>
        <v>1119.0575999999999</v>
      </c>
      <c r="Q283" s="13">
        <f t="shared" si="126"/>
        <v>60697.684223999997</v>
      </c>
      <c r="R283" s="8">
        <f t="shared" si="127"/>
        <v>48</v>
      </c>
      <c r="S283" s="13">
        <f t="shared" si="128"/>
        <v>1126.6188</v>
      </c>
      <c r="T283" s="13">
        <f t="shared" si="129"/>
        <v>61107.803712000001</v>
      </c>
      <c r="U283" s="8">
        <f t="shared" si="130"/>
        <v>49</v>
      </c>
      <c r="V283" s="13">
        <f t="shared" si="131"/>
        <v>1134.18</v>
      </c>
      <c r="W283" s="13">
        <f t="shared" si="132"/>
        <v>61517.923200000005</v>
      </c>
      <c r="X283" s="8">
        <f t="shared" si="133"/>
        <v>50</v>
      </c>
      <c r="Y283" s="13">
        <f t="shared" si="134"/>
        <v>1701.27</v>
      </c>
      <c r="Z283" s="13">
        <f t="shared" si="135"/>
        <v>92276.8848</v>
      </c>
      <c r="AA283" s="8">
        <v>125</v>
      </c>
      <c r="AB283" s="41">
        <v>55</v>
      </c>
      <c r="AC283" s="19"/>
      <c r="AD283" s="19"/>
    </row>
    <row r="284" spans="2:30" ht="15" hidden="1" customHeight="1">
      <c r="B284" s="14"/>
      <c r="C284" s="50"/>
      <c r="D284" s="45" t="s">
        <v>271</v>
      </c>
      <c r="E284" s="16" t="s">
        <v>4</v>
      </c>
      <c r="F284" s="16" t="s">
        <v>3</v>
      </c>
      <c r="G284" s="18">
        <f>G37</f>
        <v>54.24</v>
      </c>
      <c r="H284" s="17">
        <v>569.46</v>
      </c>
      <c r="I284" s="13">
        <f t="shared" si="119"/>
        <v>30887.510400000003</v>
      </c>
      <c r="J284" s="18">
        <f t="shared" si="120"/>
        <v>825.7170000000001</v>
      </c>
      <c r="K284" s="13">
        <f t="shared" si="121"/>
        <v>44786.890080000005</v>
      </c>
      <c r="L284" s="8">
        <v>45</v>
      </c>
      <c r="M284" s="13">
        <f t="shared" si="122"/>
        <v>837.10620000000006</v>
      </c>
      <c r="N284" s="13">
        <f t="shared" si="123"/>
        <v>45404.640288000002</v>
      </c>
      <c r="O284" s="8">
        <f t="shared" si="124"/>
        <v>47</v>
      </c>
      <c r="P284" s="13">
        <f t="shared" si="125"/>
        <v>842.80079999999998</v>
      </c>
      <c r="Q284" s="13">
        <f t="shared" si="126"/>
        <v>45713.515392000001</v>
      </c>
      <c r="R284" s="8">
        <f t="shared" si="127"/>
        <v>48</v>
      </c>
      <c r="S284" s="13">
        <f t="shared" si="128"/>
        <v>848.49540000000013</v>
      </c>
      <c r="T284" s="13">
        <f t="shared" si="129"/>
        <v>46022.390496000007</v>
      </c>
      <c r="U284" s="8">
        <f t="shared" si="130"/>
        <v>49</v>
      </c>
      <c r="V284" s="13">
        <f t="shared" si="131"/>
        <v>854.19</v>
      </c>
      <c r="W284" s="13">
        <f t="shared" si="132"/>
        <v>46331.265600000006</v>
      </c>
      <c r="X284" s="8">
        <f t="shared" si="133"/>
        <v>50</v>
      </c>
      <c r="Y284" s="13">
        <f t="shared" si="134"/>
        <v>1281.2850000000001</v>
      </c>
      <c r="Z284" s="13">
        <f t="shared" si="135"/>
        <v>69496.898400000005</v>
      </c>
      <c r="AA284" s="8">
        <v>125</v>
      </c>
      <c r="AB284" s="41">
        <v>55</v>
      </c>
      <c r="AC284" s="19"/>
      <c r="AD284" s="19"/>
    </row>
    <row r="285" spans="2:30" ht="15" customHeight="1">
      <c r="B285" s="33"/>
      <c r="C285" s="51"/>
      <c r="D285" s="26" t="s">
        <v>287</v>
      </c>
      <c r="E285" s="34"/>
      <c r="F285" s="34"/>
      <c r="G285" s="38"/>
      <c r="H285" s="39"/>
      <c r="I285" s="37"/>
      <c r="J285" s="38"/>
      <c r="K285" s="37"/>
      <c r="L285" s="35"/>
      <c r="M285" s="37"/>
      <c r="N285" s="37"/>
      <c r="O285" s="35"/>
      <c r="P285" s="37"/>
      <c r="Q285" s="37"/>
      <c r="R285" s="35"/>
      <c r="S285" s="37"/>
      <c r="T285" s="37"/>
      <c r="U285" s="35"/>
      <c r="V285" s="37"/>
      <c r="W285" s="37"/>
      <c r="X285" s="35"/>
      <c r="Y285" s="37"/>
      <c r="Z285" s="37"/>
      <c r="AA285" s="35"/>
      <c r="AB285" s="35"/>
      <c r="AC285" s="19"/>
      <c r="AD285" s="19"/>
    </row>
    <row r="286" spans="2:30" ht="15" customHeight="1">
      <c r="B286" s="14">
        <v>1</v>
      </c>
      <c r="C286" s="50" t="s">
        <v>297</v>
      </c>
      <c r="D286" s="15" t="s">
        <v>93</v>
      </c>
      <c r="E286" s="16" t="s">
        <v>4</v>
      </c>
      <c r="F286" s="16" t="s">
        <v>3</v>
      </c>
      <c r="G286" s="18">
        <f>G42</f>
        <v>54.24</v>
      </c>
      <c r="H286" s="17">
        <v>78.5</v>
      </c>
      <c r="I286" s="13">
        <f t="shared" si="119"/>
        <v>4257.84</v>
      </c>
      <c r="J286" s="18">
        <f t="shared" si="120"/>
        <v>113.825</v>
      </c>
      <c r="K286" s="13">
        <f t="shared" si="121"/>
        <v>6173.8680000000004</v>
      </c>
      <c r="L286" s="8">
        <v>45</v>
      </c>
      <c r="M286" s="13">
        <f t="shared" si="122"/>
        <v>115.395</v>
      </c>
      <c r="N286" s="13">
        <f t="shared" si="123"/>
        <v>6259.0248000000001</v>
      </c>
      <c r="O286" s="8">
        <f t="shared" si="124"/>
        <v>47</v>
      </c>
      <c r="P286" s="13">
        <f t="shared" si="125"/>
        <v>116.18</v>
      </c>
      <c r="Q286" s="13">
        <f t="shared" si="126"/>
        <v>6301.6032000000005</v>
      </c>
      <c r="R286" s="8">
        <f t="shared" si="127"/>
        <v>48</v>
      </c>
      <c r="S286" s="13">
        <f t="shared" si="128"/>
        <v>116.965</v>
      </c>
      <c r="T286" s="13">
        <f t="shared" si="129"/>
        <v>6344.1816000000008</v>
      </c>
      <c r="U286" s="8">
        <f t="shared" si="130"/>
        <v>49</v>
      </c>
      <c r="V286" s="13">
        <f t="shared" si="131"/>
        <v>117.75</v>
      </c>
      <c r="W286" s="13">
        <f t="shared" si="132"/>
        <v>6386.76</v>
      </c>
      <c r="X286" s="8">
        <f t="shared" si="133"/>
        <v>50</v>
      </c>
      <c r="Y286" s="13">
        <f t="shared" si="134"/>
        <v>176.625</v>
      </c>
      <c r="Z286" s="13">
        <f t="shared" si="135"/>
        <v>9580.1400000000012</v>
      </c>
      <c r="AA286" s="8">
        <v>125</v>
      </c>
      <c r="AB286" s="41">
        <v>55</v>
      </c>
      <c r="AC286" s="19"/>
      <c r="AD286" s="19"/>
    </row>
    <row r="287" spans="2:30" ht="15" customHeight="1">
      <c r="B287" s="14">
        <v>2</v>
      </c>
      <c r="C287" s="50" t="s">
        <v>297</v>
      </c>
      <c r="D287" s="15" t="s">
        <v>272</v>
      </c>
      <c r="E287" s="16" t="s">
        <v>4</v>
      </c>
      <c r="F287" s="16" t="s">
        <v>3</v>
      </c>
      <c r="G287" s="18">
        <f>G42</f>
        <v>54.24</v>
      </c>
      <c r="H287" s="17">
        <v>309.45</v>
      </c>
      <c r="I287" s="13">
        <f t="shared" si="119"/>
        <v>16784.567999999999</v>
      </c>
      <c r="J287" s="18">
        <f t="shared" si="120"/>
        <v>448.70249999999999</v>
      </c>
      <c r="K287" s="13">
        <f t="shared" si="121"/>
        <v>24337.623599999999</v>
      </c>
      <c r="L287" s="8">
        <v>45</v>
      </c>
      <c r="M287" s="13">
        <f t="shared" si="122"/>
        <v>454.89150000000001</v>
      </c>
      <c r="N287" s="13">
        <f t="shared" si="123"/>
        <v>24673.31496</v>
      </c>
      <c r="O287" s="8">
        <f t="shared" si="124"/>
        <v>47</v>
      </c>
      <c r="P287" s="13">
        <f t="shared" si="125"/>
        <v>457.98599999999999</v>
      </c>
      <c r="Q287" s="13">
        <f t="shared" si="126"/>
        <v>24841.160640000002</v>
      </c>
      <c r="R287" s="8">
        <f t="shared" si="127"/>
        <v>48</v>
      </c>
      <c r="S287" s="13">
        <f t="shared" si="128"/>
        <v>461.08049999999997</v>
      </c>
      <c r="T287" s="13">
        <f t="shared" si="129"/>
        <v>25009.00632</v>
      </c>
      <c r="U287" s="8">
        <f t="shared" si="130"/>
        <v>49</v>
      </c>
      <c r="V287" s="13">
        <f t="shared" si="131"/>
        <v>464.17500000000001</v>
      </c>
      <c r="W287" s="13">
        <f t="shared" si="132"/>
        <v>25176.852000000003</v>
      </c>
      <c r="X287" s="8">
        <f t="shared" si="133"/>
        <v>50</v>
      </c>
      <c r="Y287" s="13">
        <f t="shared" si="134"/>
        <v>696.26250000000005</v>
      </c>
      <c r="Z287" s="13">
        <f t="shared" si="135"/>
        <v>37765.278000000006</v>
      </c>
      <c r="AA287" s="8">
        <v>125</v>
      </c>
      <c r="AB287" s="41">
        <v>55</v>
      </c>
      <c r="AC287" s="19"/>
      <c r="AD287" s="19"/>
    </row>
    <row r="288" spans="2:30" ht="15" customHeight="1">
      <c r="B288" s="14">
        <v>3</v>
      </c>
      <c r="C288" s="50" t="s">
        <v>297</v>
      </c>
      <c r="D288" s="15" t="s">
        <v>94</v>
      </c>
      <c r="E288" s="16" t="s">
        <v>4</v>
      </c>
      <c r="F288" s="16" t="s">
        <v>3</v>
      </c>
      <c r="G288" s="18">
        <f>G40</f>
        <v>54.24</v>
      </c>
      <c r="H288" s="17">
        <v>6.72</v>
      </c>
      <c r="I288" s="13">
        <f t="shared" si="119"/>
        <v>364.49279999999999</v>
      </c>
      <c r="J288" s="18">
        <f t="shared" si="120"/>
        <v>9.7439999999999998</v>
      </c>
      <c r="K288" s="13">
        <f t="shared" si="121"/>
        <v>528.51455999999996</v>
      </c>
      <c r="L288" s="8">
        <v>45</v>
      </c>
      <c r="M288" s="13">
        <f t="shared" si="122"/>
        <v>9.8783999999999992</v>
      </c>
      <c r="N288" s="13">
        <f t="shared" si="123"/>
        <v>535.80441599999995</v>
      </c>
      <c r="O288" s="8">
        <f t="shared" si="124"/>
        <v>47</v>
      </c>
      <c r="P288" s="13">
        <f t="shared" si="125"/>
        <v>9.9455999999999989</v>
      </c>
      <c r="Q288" s="13">
        <f t="shared" si="126"/>
        <v>539.449344</v>
      </c>
      <c r="R288" s="8">
        <f t="shared" si="127"/>
        <v>48</v>
      </c>
      <c r="S288" s="13">
        <f t="shared" si="128"/>
        <v>10.0128</v>
      </c>
      <c r="T288" s="13">
        <f t="shared" si="129"/>
        <v>543.09427200000005</v>
      </c>
      <c r="U288" s="8">
        <f t="shared" si="130"/>
        <v>49</v>
      </c>
      <c r="V288" s="13">
        <f t="shared" si="131"/>
        <v>10.08</v>
      </c>
      <c r="W288" s="13">
        <f t="shared" si="132"/>
        <v>546.73919999999998</v>
      </c>
      <c r="X288" s="8">
        <f t="shared" si="133"/>
        <v>50</v>
      </c>
      <c r="Y288" s="13">
        <f t="shared" si="134"/>
        <v>15.12</v>
      </c>
      <c r="Z288" s="13">
        <f t="shared" si="135"/>
        <v>820.10879999999997</v>
      </c>
      <c r="AA288" s="8">
        <v>125</v>
      </c>
      <c r="AB288" s="41">
        <v>55</v>
      </c>
      <c r="AC288" s="19"/>
      <c r="AD288" s="19"/>
    </row>
    <row r="289" spans="2:30" ht="15" customHeight="1">
      <c r="B289" s="14">
        <v>4</v>
      </c>
      <c r="C289" s="50" t="s">
        <v>297</v>
      </c>
      <c r="D289" s="15" t="s">
        <v>95</v>
      </c>
      <c r="E289" s="16" t="s">
        <v>4</v>
      </c>
      <c r="F289" s="16" t="s">
        <v>3</v>
      </c>
      <c r="G289" s="18">
        <f>G45</f>
        <v>54.24</v>
      </c>
      <c r="H289" s="17">
        <v>95.97</v>
      </c>
      <c r="I289" s="13">
        <f t="shared" si="119"/>
        <v>5205.4128000000001</v>
      </c>
      <c r="J289" s="18">
        <f t="shared" si="120"/>
        <v>139.15649999999999</v>
      </c>
      <c r="K289" s="13">
        <f t="shared" si="121"/>
        <v>7547.8485600000004</v>
      </c>
      <c r="L289" s="8">
        <v>45</v>
      </c>
      <c r="M289" s="13">
        <f t="shared" si="122"/>
        <v>141.07589999999999</v>
      </c>
      <c r="N289" s="13">
        <f t="shared" si="123"/>
        <v>7651.9568159999999</v>
      </c>
      <c r="O289" s="8">
        <f t="shared" si="124"/>
        <v>47</v>
      </c>
      <c r="P289" s="13">
        <f t="shared" si="125"/>
        <v>142.03559999999999</v>
      </c>
      <c r="Q289" s="13">
        <f t="shared" si="126"/>
        <v>7704.0109439999997</v>
      </c>
      <c r="R289" s="8">
        <f t="shared" si="127"/>
        <v>48</v>
      </c>
      <c r="S289" s="13">
        <f t="shared" si="128"/>
        <v>142.99530000000001</v>
      </c>
      <c r="T289" s="13">
        <f t="shared" si="129"/>
        <v>7756.0650720000012</v>
      </c>
      <c r="U289" s="8">
        <f t="shared" si="130"/>
        <v>49</v>
      </c>
      <c r="V289" s="13">
        <f t="shared" si="131"/>
        <v>143.95500000000001</v>
      </c>
      <c r="W289" s="13">
        <f t="shared" si="132"/>
        <v>7808.119200000001</v>
      </c>
      <c r="X289" s="8">
        <f t="shared" si="133"/>
        <v>50</v>
      </c>
      <c r="Y289" s="13">
        <f t="shared" si="134"/>
        <v>215.9325</v>
      </c>
      <c r="Z289" s="13">
        <f t="shared" si="135"/>
        <v>11712.178800000002</v>
      </c>
      <c r="AA289" s="8">
        <v>125</v>
      </c>
      <c r="AB289" s="41">
        <v>55</v>
      </c>
      <c r="AC289" s="19"/>
      <c r="AD289" s="19"/>
    </row>
    <row r="290" spans="2:30" ht="15" customHeight="1">
      <c r="B290" s="14">
        <v>5</v>
      </c>
      <c r="C290" s="50" t="s">
        <v>297</v>
      </c>
      <c r="D290" s="15" t="s">
        <v>96</v>
      </c>
      <c r="E290" s="16" t="s">
        <v>4</v>
      </c>
      <c r="F290" s="16" t="s">
        <v>3</v>
      </c>
      <c r="G290" s="18">
        <f>G45</f>
        <v>54.24</v>
      </c>
      <c r="H290" s="17">
        <v>29.45</v>
      </c>
      <c r="I290" s="13">
        <f t="shared" si="119"/>
        <v>1597.3679999999999</v>
      </c>
      <c r="J290" s="18">
        <f t="shared" si="120"/>
        <v>42.702500000000001</v>
      </c>
      <c r="K290" s="13">
        <f t="shared" si="121"/>
        <v>2316.1836000000003</v>
      </c>
      <c r="L290" s="8">
        <v>45</v>
      </c>
      <c r="M290" s="13">
        <f t="shared" si="122"/>
        <v>43.291499999999999</v>
      </c>
      <c r="N290" s="13">
        <f t="shared" si="123"/>
        <v>2348.13096</v>
      </c>
      <c r="O290" s="8">
        <f t="shared" si="124"/>
        <v>47</v>
      </c>
      <c r="P290" s="13">
        <f t="shared" si="125"/>
        <v>43.585999999999991</v>
      </c>
      <c r="Q290" s="13">
        <f t="shared" si="126"/>
        <v>2364.1046399999996</v>
      </c>
      <c r="R290" s="8">
        <f t="shared" si="127"/>
        <v>48</v>
      </c>
      <c r="S290" s="13">
        <f t="shared" si="128"/>
        <v>43.880500000000005</v>
      </c>
      <c r="T290" s="13">
        <f t="shared" si="129"/>
        <v>2380.0783200000005</v>
      </c>
      <c r="U290" s="8">
        <f t="shared" si="130"/>
        <v>49</v>
      </c>
      <c r="V290" s="13">
        <f t="shared" si="131"/>
        <v>44.174999999999997</v>
      </c>
      <c r="W290" s="13">
        <f t="shared" si="132"/>
        <v>2396.0520000000001</v>
      </c>
      <c r="X290" s="8">
        <f t="shared" si="133"/>
        <v>50</v>
      </c>
      <c r="Y290" s="13">
        <f t="shared" si="134"/>
        <v>66.262500000000003</v>
      </c>
      <c r="Z290" s="13">
        <f t="shared" si="135"/>
        <v>3594.0780000000004</v>
      </c>
      <c r="AA290" s="8">
        <v>125</v>
      </c>
      <c r="AB290" s="41">
        <v>55</v>
      </c>
      <c r="AC290" s="19"/>
      <c r="AD290" s="19"/>
    </row>
    <row r="291" spans="2:30" ht="15" customHeight="1">
      <c r="B291" s="14">
        <v>6</v>
      </c>
      <c r="C291" s="50" t="s">
        <v>297</v>
      </c>
      <c r="D291" s="15" t="s">
        <v>97</v>
      </c>
      <c r="E291" s="16" t="s">
        <v>4</v>
      </c>
      <c r="F291" s="16" t="s">
        <v>3</v>
      </c>
      <c r="G291" s="18">
        <f>G46</f>
        <v>54.24</v>
      </c>
      <c r="H291" s="17">
        <v>51.18</v>
      </c>
      <c r="I291" s="13">
        <f t="shared" si="119"/>
        <v>2776.0032000000001</v>
      </c>
      <c r="J291" s="18">
        <f t="shared" si="120"/>
        <v>74.210999999999999</v>
      </c>
      <c r="K291" s="13">
        <f t="shared" si="121"/>
        <v>4025.2046399999999</v>
      </c>
      <c r="L291" s="8">
        <v>45</v>
      </c>
      <c r="M291" s="13">
        <f t="shared" si="122"/>
        <v>75.2346</v>
      </c>
      <c r="N291" s="13">
        <f t="shared" si="123"/>
        <v>4080.7247040000002</v>
      </c>
      <c r="O291" s="8">
        <f t="shared" si="124"/>
        <v>47</v>
      </c>
      <c r="P291" s="13">
        <f t="shared" si="125"/>
        <v>75.746400000000008</v>
      </c>
      <c r="Q291" s="13">
        <f t="shared" si="126"/>
        <v>4108.4847360000003</v>
      </c>
      <c r="R291" s="8">
        <f t="shared" si="127"/>
        <v>48</v>
      </c>
      <c r="S291" s="13">
        <f t="shared" si="128"/>
        <v>76.258200000000002</v>
      </c>
      <c r="T291" s="13">
        <f t="shared" si="129"/>
        <v>4136.2447680000005</v>
      </c>
      <c r="U291" s="8">
        <f t="shared" si="130"/>
        <v>49</v>
      </c>
      <c r="V291" s="13">
        <f t="shared" si="131"/>
        <v>76.77</v>
      </c>
      <c r="W291" s="13">
        <f t="shared" si="132"/>
        <v>4164.0047999999997</v>
      </c>
      <c r="X291" s="8">
        <f t="shared" si="133"/>
        <v>50</v>
      </c>
      <c r="Y291" s="13">
        <f t="shared" si="134"/>
        <v>115.155</v>
      </c>
      <c r="Z291" s="13">
        <f t="shared" si="135"/>
        <v>6246.0072</v>
      </c>
      <c r="AA291" s="8">
        <v>125</v>
      </c>
      <c r="AB291" s="41">
        <v>55</v>
      </c>
      <c r="AC291" s="19"/>
      <c r="AD291" s="19"/>
    </row>
    <row r="292" spans="2:30">
      <c r="C292" s="1"/>
    </row>
    <row r="320" spans="2:11">
      <c r="B320" s="73" t="s">
        <v>321</v>
      </c>
      <c r="C320" s="73"/>
      <c r="D320" s="73"/>
      <c r="E320" s="73"/>
      <c r="F320" s="73"/>
      <c r="G320" s="73"/>
      <c r="H320" s="73"/>
      <c r="I320" s="73"/>
      <c r="J320" s="73"/>
      <c r="K320" s="73"/>
    </row>
    <row r="321" spans="2:11">
      <c r="B321" s="3" t="s">
        <v>315</v>
      </c>
      <c r="C321" s="3" t="s">
        <v>313</v>
      </c>
      <c r="D321" s="3" t="s">
        <v>1</v>
      </c>
      <c r="E321" s="4" t="s">
        <v>6</v>
      </c>
      <c r="F321" s="58" t="s">
        <v>2</v>
      </c>
      <c r="G321" s="66" t="s">
        <v>314</v>
      </c>
      <c r="H321" s="67"/>
      <c r="I321" s="67"/>
      <c r="J321" s="67"/>
      <c r="K321" s="68"/>
    </row>
    <row r="322" spans="2:11">
      <c r="B322" s="56">
        <v>1</v>
      </c>
      <c r="C322" s="57" t="s">
        <v>295</v>
      </c>
      <c r="D322" s="56" t="s">
        <v>302</v>
      </c>
      <c r="G322" s="56" t="s">
        <v>298</v>
      </c>
      <c r="H322" s="56" t="s">
        <v>298</v>
      </c>
      <c r="I322" s="56" t="s">
        <v>298</v>
      </c>
      <c r="J322" s="56" t="s">
        <v>298</v>
      </c>
      <c r="K322" s="56"/>
    </row>
    <row r="323" spans="2:11">
      <c r="B323" s="14">
        <v>2</v>
      </c>
      <c r="C323" s="54" t="s">
        <v>294</v>
      </c>
      <c r="D323" s="55" t="s">
        <v>303</v>
      </c>
      <c r="G323" s="55" t="s">
        <v>300</v>
      </c>
      <c r="H323" s="55" t="s">
        <v>300</v>
      </c>
      <c r="I323" s="55" t="s">
        <v>300</v>
      </c>
      <c r="J323" s="55" t="s">
        <v>300</v>
      </c>
      <c r="K323" s="55"/>
    </row>
    <row r="324" spans="2:11">
      <c r="B324" s="14">
        <v>3</v>
      </c>
      <c r="C324" s="52" t="s">
        <v>296</v>
      </c>
      <c r="D324" s="14" t="s">
        <v>304</v>
      </c>
      <c r="E324" s="14"/>
      <c r="F324" s="14"/>
      <c r="G324" s="14" t="s">
        <v>299</v>
      </c>
      <c r="H324" s="14" t="s">
        <v>299</v>
      </c>
      <c r="I324" s="14" t="s">
        <v>299</v>
      </c>
      <c r="J324" s="14" t="s">
        <v>299</v>
      </c>
      <c r="K324" s="14"/>
    </row>
    <row r="325" spans="2:11">
      <c r="B325" s="14">
        <v>4</v>
      </c>
      <c r="C325" s="52" t="s">
        <v>297</v>
      </c>
      <c r="D325" s="49" t="s">
        <v>305</v>
      </c>
      <c r="E325" s="14"/>
      <c r="F325" s="14"/>
      <c r="G325" s="49" t="s">
        <v>308</v>
      </c>
      <c r="H325" s="49" t="s">
        <v>301</v>
      </c>
      <c r="I325" s="49" t="s">
        <v>301</v>
      </c>
      <c r="J325" s="49" t="s">
        <v>301</v>
      </c>
      <c r="K325" s="49"/>
    </row>
    <row r="326" spans="2:11">
      <c r="B326" s="14">
        <v>5</v>
      </c>
      <c r="C326" s="52" t="s">
        <v>307</v>
      </c>
      <c r="D326" s="14" t="s">
        <v>306</v>
      </c>
      <c r="E326" s="14"/>
      <c r="F326" s="14"/>
      <c r="G326" s="55" t="s">
        <v>312</v>
      </c>
      <c r="H326" s="59"/>
      <c r="I326" s="59"/>
      <c r="J326" s="59"/>
      <c r="K326" s="60"/>
    </row>
    <row r="327" spans="2:11">
      <c r="B327" s="14">
        <v>6</v>
      </c>
      <c r="C327" s="53" t="s">
        <v>310</v>
      </c>
      <c r="D327" s="14" t="s">
        <v>309</v>
      </c>
      <c r="E327" s="14"/>
      <c r="F327" s="14"/>
      <c r="G327" s="61" t="s">
        <v>311</v>
      </c>
      <c r="H327" s="62"/>
      <c r="I327" s="62"/>
      <c r="J327" s="62"/>
      <c r="K327" s="63"/>
    </row>
  </sheetData>
  <protectedRanges>
    <protectedRange sqref="D12:D19" name="Цены номенклатуры"/>
    <protectedRange sqref="D20:D38" name="Цены номенклатуры_1"/>
    <protectedRange sqref="D39:D44" name="Цены номенклатуры_2"/>
    <protectedRange sqref="D52:D60" name="Цены номенклатуры_3"/>
    <protectedRange sqref="D45:D51" name="Цены номенклатуры_4"/>
    <protectedRange sqref="H12:H19" name="Цены номенклатуры_5"/>
    <protectedRange sqref="H20:H38" name="Цены номенклатуры_1_1"/>
    <protectedRange sqref="H39:H44" name="Цены номенклатуры_2_1"/>
    <protectedRange sqref="H52:H61 H75" name="Цены номенклатуры_3_1"/>
    <protectedRange sqref="H45:H51" name="Цены номенклатуры_4_1"/>
    <protectedRange sqref="D62:D74 D76:D125 D127:D176" name="Цены номенклатуры_6"/>
    <protectedRange sqref="H62:H74 H76:H177" name="Цены номенклатуры_7"/>
    <protectedRange sqref="D178:D220" name="Цены номенклатуры_8"/>
    <protectedRange sqref="D221:D224" name="Цены номенклатуры_1_2"/>
    <protectedRange sqref="D225:D251" name="Цены номенклатуры_2_2"/>
    <protectedRange sqref="D252:D262" name="Цены номенклатуры_3_2"/>
    <protectedRange sqref="H178:H220" name="Цены номенклатуры_9"/>
    <protectedRange sqref="H221:H224" name="Цены номенклатуры_1_3"/>
    <protectedRange sqref="H225:H251" name="Цены номенклатуры_2_3"/>
    <protectedRange sqref="H252:H263" name="Цены номенклатуры_3_3"/>
    <protectedRange sqref="D264:D284" name="Цены номенклатуры_10"/>
    <protectedRange sqref="H264:H285" name="Цены номенклатуры_11"/>
    <protectedRange sqref="D286:D289" name="Цены номенклатуры_12"/>
    <protectedRange sqref="D290:D291" name="Цены номенклатуры_1_4"/>
    <protectedRange sqref="H286:H289" name="Цены номенклатуры_13"/>
    <protectedRange sqref="H290:H291" name="Цены номенклатуры_1_5"/>
  </protectedRanges>
  <mergeCells count="10">
    <mergeCell ref="G321:K321"/>
    <mergeCell ref="S9:U9"/>
    <mergeCell ref="V9:X9"/>
    <mergeCell ref="Y9:AB9"/>
    <mergeCell ref="E9:F9"/>
    <mergeCell ref="H9:I9"/>
    <mergeCell ref="J9:L9"/>
    <mergeCell ref="M9:O9"/>
    <mergeCell ref="P9:R9"/>
    <mergeCell ref="B320:K320"/>
  </mergeCells>
  <pageMargins left="0.11811023622047245" right="0" top="0.35433070866141736" bottom="0.74803149606299213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10042015</vt:lpstr>
    </vt:vector>
  </TitlesOfParts>
  <Company>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</dc:creator>
  <cp:lastModifiedBy>dsc</cp:lastModifiedBy>
  <cp:lastPrinted>2015-04-10T03:30:44Z</cp:lastPrinted>
  <dcterms:created xsi:type="dcterms:W3CDTF">2013-10-25T12:23:06Z</dcterms:created>
  <dcterms:modified xsi:type="dcterms:W3CDTF">2015-06-24T07:35:49Z</dcterms:modified>
</cp:coreProperties>
</file>