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5142825\Desktop\"/>
    </mc:Choice>
  </mc:AlternateContent>
  <xr:revisionPtr revIDLastSave="0" documentId="13_ncr:1_{0E7675CB-A3ED-45FD-A5E4-5DA7FA65E0C7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heet1 (2)" sheetId="2" r:id="rId2"/>
  </sheets>
  <calcPr calcId="191029"/>
</workbook>
</file>

<file path=xl/calcChain.xml><?xml version="1.0" encoding="utf-8"?>
<calcChain xmlns="http://schemas.openxmlformats.org/spreadsheetml/2006/main">
  <c r="D1006" i="2" l="1"/>
  <c r="D1726" i="2"/>
  <c r="D2230" i="2"/>
  <c r="D1270" i="2"/>
  <c r="D1486" i="2"/>
  <c r="D1966" i="2"/>
  <c r="D238" i="2"/>
  <c r="D430" i="2"/>
  <c r="D742" i="2"/>
  <c r="D2066" i="2"/>
  <c r="D2344" i="2"/>
  <c r="D2114" i="2"/>
  <c r="D2306" i="2"/>
  <c r="D2258" i="2"/>
  <c r="D2282" i="2"/>
  <c r="D2330" i="2"/>
  <c r="D1994" i="2"/>
  <c r="D1946" i="2"/>
  <c r="D2090" i="2"/>
  <c r="D2234" i="2"/>
  <c r="D2162" i="2"/>
  <c r="D2210" i="2"/>
  <c r="D2042" i="2"/>
  <c r="D2138" i="2"/>
  <c r="D2186" i="2"/>
  <c r="D1970" i="2"/>
  <c r="D1922" i="2"/>
  <c r="D2018" i="2"/>
  <c r="D1874" i="2"/>
  <c r="D1802" i="2"/>
  <c r="D1898" i="2"/>
  <c r="D1826" i="2"/>
  <c r="D1850" i="2"/>
  <c r="D1754" i="2"/>
  <c r="D1658" i="2"/>
  <c r="D1778" i="2"/>
  <c r="D1682" i="2"/>
  <c r="D1730" i="2"/>
  <c r="D1706" i="2"/>
  <c r="D1514" i="2"/>
  <c r="D1370" i="2"/>
  <c r="D1610" i="2"/>
  <c r="D1466" i="2"/>
  <c r="D1298" i="2"/>
  <c r="D1394" i="2"/>
  <c r="D1586" i="2"/>
  <c r="D1346" i="2"/>
  <c r="D1322" i="2"/>
  <c r="D1490" i="2"/>
  <c r="D1226" i="2"/>
  <c r="D1634" i="2"/>
  <c r="D1562" i="2"/>
  <c r="D1538" i="2"/>
  <c r="D1202" i="2"/>
  <c r="D1418" i="2"/>
  <c r="D1442" i="2"/>
  <c r="D1178" i="2"/>
  <c r="D1274" i="2"/>
  <c r="D986" i="2"/>
  <c r="D1034" i="2"/>
  <c r="D1154" i="2"/>
  <c r="D1106" i="2"/>
  <c r="D1250" i="2"/>
  <c r="D1082" i="2"/>
  <c r="D1010" i="2"/>
  <c r="D1058" i="2"/>
  <c r="D1130" i="2"/>
  <c r="D770" i="2"/>
  <c r="D794" i="2"/>
  <c r="D962" i="2"/>
  <c r="D746" i="2"/>
  <c r="D674" i="2"/>
  <c r="D890" i="2"/>
  <c r="D914" i="2"/>
  <c r="D938" i="2"/>
  <c r="D650" i="2"/>
  <c r="D866" i="2"/>
  <c r="D434" i="2"/>
  <c r="D842" i="2"/>
  <c r="D818" i="2"/>
  <c r="D626" i="2"/>
  <c r="D722" i="2"/>
  <c r="D578" i="2"/>
  <c r="D698" i="2"/>
  <c r="D458" i="2"/>
  <c r="D314" i="2"/>
  <c r="D602" i="2"/>
  <c r="D290" i="2"/>
  <c r="D482" i="2"/>
  <c r="D530" i="2"/>
  <c r="D554" i="2"/>
  <c r="D338" i="2"/>
  <c r="D266" i="2"/>
  <c r="D506" i="2"/>
  <c r="D386" i="2"/>
  <c r="D242" i="2"/>
  <c r="D362" i="2"/>
  <c r="D410" i="2"/>
  <c r="D218" i="2"/>
  <c r="D1102" i="2"/>
  <c r="D50" i="2"/>
  <c r="D1366" i="2"/>
  <c r="D1822" i="2"/>
  <c r="D194" i="2"/>
  <c r="D98" i="2"/>
  <c r="D146" i="2"/>
  <c r="D170" i="2"/>
  <c r="D122" i="2"/>
  <c r="D406" i="2"/>
  <c r="D2086" i="2"/>
  <c r="D74" i="2"/>
  <c r="D934" i="2"/>
  <c r="D1606" i="2"/>
  <c r="D26" i="2"/>
  <c r="D670" i="2"/>
  <c r="D2208" i="2"/>
  <c r="D214" i="2"/>
  <c r="D2160" i="2"/>
  <c r="D2088" i="2"/>
  <c r="D2232" i="2"/>
  <c r="D2328" i="2"/>
  <c r="D2304" i="2"/>
  <c r="D2184" i="2"/>
  <c r="D2256" i="2"/>
  <c r="D2280" i="2"/>
  <c r="D2112" i="2"/>
  <c r="D2064" i="2"/>
  <c r="D2136" i="2"/>
  <c r="D2040" i="2"/>
  <c r="D2016" i="2"/>
  <c r="D1944" i="2"/>
  <c r="D1800" i="2"/>
  <c r="D1728" i="2"/>
  <c r="D1992" i="2"/>
  <c r="D1968" i="2"/>
  <c r="D1848" i="2"/>
  <c r="D1896" i="2"/>
  <c r="D1920" i="2"/>
  <c r="D1872" i="2"/>
  <c r="D1824" i="2"/>
  <c r="D1656" i="2"/>
  <c r="D1752" i="2"/>
  <c r="D1680" i="2"/>
  <c r="D1704" i="2"/>
  <c r="D1776" i="2"/>
  <c r="D1632" i="2"/>
  <c r="D1536" i="2"/>
  <c r="D1608" i="2"/>
  <c r="D1440" i="2"/>
  <c r="D1368" i="2"/>
  <c r="D1584" i="2"/>
  <c r="D1512" i="2"/>
  <c r="D1416" i="2"/>
  <c r="D1272" i="2"/>
  <c r="D1560" i="2"/>
  <c r="D1200" i="2"/>
  <c r="D1296" i="2"/>
  <c r="D1464" i="2"/>
  <c r="D1488" i="2"/>
  <c r="D1320" i="2"/>
  <c r="D1344" i="2"/>
  <c r="D1392" i="2"/>
  <c r="D1176" i="2"/>
  <c r="D1056" i="2"/>
  <c r="D1248" i="2"/>
  <c r="D960" i="2"/>
  <c r="D1128" i="2"/>
  <c r="D1080" i="2"/>
  <c r="D1224" i="2"/>
  <c r="D1152" i="2"/>
  <c r="D1032" i="2"/>
  <c r="D864" i="2"/>
  <c r="D888" i="2"/>
  <c r="D1104" i="2"/>
  <c r="D984" i="2"/>
  <c r="D1008" i="2"/>
  <c r="D792" i="2"/>
  <c r="D816" i="2"/>
  <c r="D600" i="2"/>
  <c r="D840" i="2"/>
  <c r="D768" i="2"/>
  <c r="D936" i="2"/>
  <c r="D624" i="2"/>
  <c r="D552" i="2"/>
  <c r="D648" i="2"/>
  <c r="D480" i="2"/>
  <c r="D744" i="2"/>
  <c r="D576" i="2"/>
  <c r="D912" i="2"/>
  <c r="D696" i="2"/>
  <c r="D720" i="2"/>
  <c r="D456" i="2"/>
  <c r="D312" i="2"/>
  <c r="D288" i="2"/>
  <c r="D672" i="2"/>
  <c r="D528" i="2"/>
  <c r="D432" i="2"/>
  <c r="D216" i="2"/>
  <c r="D336" i="2"/>
  <c r="D360" i="2"/>
  <c r="D384" i="2"/>
  <c r="D504" i="2"/>
  <c r="D408" i="2"/>
  <c r="D264" i="2"/>
  <c r="D240" i="2"/>
  <c r="D48" i="2"/>
  <c r="D144" i="2"/>
  <c r="D192" i="2"/>
  <c r="D1630" i="2"/>
  <c r="D958" i="2"/>
  <c r="D168" i="2"/>
  <c r="D718" i="2"/>
  <c r="D120" i="2"/>
  <c r="D96" i="2"/>
  <c r="D2158" i="2"/>
  <c r="D94" i="2"/>
  <c r="D24" i="2"/>
  <c r="D1942" i="2"/>
  <c r="D1342" i="2"/>
  <c r="D1126" i="2"/>
  <c r="D454" i="2"/>
  <c r="D2228" i="2"/>
  <c r="D72" i="2"/>
  <c r="D2252" i="2"/>
  <c r="D2132" i="2"/>
  <c r="D2348" i="2"/>
  <c r="D2276" i="2"/>
  <c r="D2204" i="2"/>
  <c r="D2300" i="2"/>
  <c r="D286" i="2"/>
  <c r="D2324" i="2"/>
  <c r="D2180" i="2"/>
  <c r="D2060" i="2"/>
  <c r="D2156" i="2"/>
  <c r="D2108" i="2"/>
  <c r="D2084" i="2"/>
  <c r="D2036" i="2"/>
  <c r="D1988" i="2"/>
  <c r="D2012" i="2"/>
  <c r="D1964" i="2"/>
  <c r="D1940" i="2"/>
  <c r="D1724" i="2"/>
  <c r="D1916" i="2"/>
  <c r="D1844" i="2"/>
  <c r="D1868" i="2"/>
  <c r="D1820" i="2"/>
  <c r="D1796" i="2"/>
  <c r="D1772" i="2"/>
  <c r="D1892" i="2"/>
  <c r="D1676" i="2"/>
  <c r="D1556" i="2"/>
  <c r="D1628" i="2"/>
  <c r="D1508" i="2"/>
  <c r="D1748" i="2"/>
  <c r="D1484" i="2"/>
  <c r="D1460" i="2"/>
  <c r="D1700" i="2"/>
  <c r="D1532" i="2"/>
  <c r="D1580" i="2"/>
  <c r="D1652" i="2"/>
  <c r="D1604" i="2"/>
  <c r="D1244" i="2"/>
  <c r="D1412" i="2"/>
  <c r="D1364" i="2"/>
  <c r="D1316" i="2"/>
  <c r="D1340" i="2"/>
  <c r="D1388" i="2"/>
  <c r="D1436" i="2"/>
  <c r="D1268" i="2"/>
  <c r="D1172" i="2"/>
  <c r="D1292" i="2"/>
  <c r="D1220" i="2"/>
  <c r="D932" i="2"/>
  <c r="D788" i="2"/>
  <c r="D956" i="2"/>
  <c r="D836" i="2"/>
  <c r="D884" i="2"/>
  <c r="D1196" i="2"/>
  <c r="D1100" i="2"/>
  <c r="D1124" i="2"/>
  <c r="D1076" i="2"/>
  <c r="D764" i="2"/>
  <c r="D644" i="2"/>
  <c r="D1148" i="2"/>
  <c r="D1052" i="2"/>
  <c r="D860" i="2"/>
  <c r="D1028" i="2"/>
  <c r="D1004" i="2"/>
  <c r="D620" i="2"/>
  <c r="D980" i="2"/>
  <c r="D908" i="2"/>
  <c r="D812" i="2"/>
  <c r="D692" i="2"/>
  <c r="D740" i="2"/>
  <c r="D668" i="2"/>
  <c r="D596" i="2"/>
  <c r="D716" i="2"/>
  <c r="D380" i="2"/>
  <c r="D428" i="2"/>
  <c r="D524" i="2"/>
  <c r="D476" i="2"/>
  <c r="D332" i="2"/>
  <c r="D572" i="2"/>
  <c r="D452" i="2"/>
  <c r="D284" i="2"/>
  <c r="D236" i="2"/>
  <c r="D548" i="2"/>
  <c r="D68" i="2"/>
  <c r="D500" i="2"/>
  <c r="D260" i="2"/>
  <c r="D356" i="2"/>
  <c r="D308" i="2"/>
  <c r="D404" i="2"/>
  <c r="D164" i="2"/>
  <c r="D92" i="2"/>
  <c r="D188" i="2"/>
  <c r="D116" i="2"/>
  <c r="D20" i="2"/>
  <c r="D140" i="2"/>
  <c r="D790" i="2"/>
  <c r="D1318" i="2"/>
  <c r="D212" i="2"/>
  <c r="D44" i="2"/>
  <c r="D1798" i="2"/>
  <c r="D2302" i="2"/>
  <c r="D358" i="2"/>
  <c r="D2062" i="2"/>
  <c r="D1030" i="2"/>
  <c r="D1534" i="2"/>
  <c r="D118" i="2"/>
  <c r="D574" i="2"/>
  <c r="D2154" i="2"/>
  <c r="D2322" i="2"/>
  <c r="D2298" i="2"/>
  <c r="D2250" i="2"/>
  <c r="D2346" i="2"/>
  <c r="D2178" i="2"/>
  <c r="D2010" i="2"/>
  <c r="D2274" i="2"/>
  <c r="D2130" i="2"/>
  <c r="D2226" i="2"/>
  <c r="D1914" i="2"/>
  <c r="D2202" i="2"/>
  <c r="D1890" i="2"/>
  <c r="D2106" i="2"/>
  <c r="D2082" i="2"/>
  <c r="D2058" i="2"/>
  <c r="D1962" i="2"/>
  <c r="D2034" i="2"/>
  <c r="D1842" i="2"/>
  <c r="D1866" i="2"/>
  <c r="D1938" i="2"/>
  <c r="D1986" i="2"/>
  <c r="D1794" i="2"/>
  <c r="D1674" i="2"/>
  <c r="D1818" i="2"/>
  <c r="D1746" i="2"/>
  <c r="D1722" i="2"/>
  <c r="D1650" i="2"/>
  <c r="D1770" i="2"/>
  <c r="D1698" i="2"/>
  <c r="D1626" i="2"/>
  <c r="D1554" i="2"/>
  <c r="D1530" i="2"/>
  <c r="D1506" i="2"/>
  <c r="D1602" i="2"/>
  <c r="D1266" i="2"/>
  <c r="D1578" i="2"/>
  <c r="D1362" i="2"/>
  <c r="D1074" i="2"/>
  <c r="D1386" i="2"/>
  <c r="D1338" i="2"/>
  <c r="D1458" i="2"/>
  <c r="D1482" i="2"/>
  <c r="D1410" i="2"/>
  <c r="D1290" i="2"/>
  <c r="D1026" i="2"/>
  <c r="D1242" i="2"/>
  <c r="D1146" i="2"/>
  <c r="D1170" i="2"/>
  <c r="D1314" i="2"/>
  <c r="D1434" i="2"/>
  <c r="D1194" i="2"/>
  <c r="D1218" i="2"/>
  <c r="D1122" i="2"/>
  <c r="D1098" i="2"/>
  <c r="D426" i="2"/>
  <c r="D1050" i="2"/>
  <c r="D978" i="2"/>
  <c r="D834" i="2"/>
  <c r="D1002" i="2"/>
  <c r="D690" i="2"/>
  <c r="D858" i="2"/>
  <c r="D714" i="2"/>
  <c r="D594" i="2"/>
  <c r="D546" i="2"/>
  <c r="D786" i="2"/>
  <c r="D930" i="2"/>
  <c r="D330" i="2"/>
  <c r="D810" i="2"/>
  <c r="D882" i="2"/>
  <c r="D906" i="2"/>
  <c r="D762" i="2"/>
  <c r="D954" i="2"/>
  <c r="D642" i="2"/>
  <c r="D402" i="2"/>
  <c r="D306" i="2"/>
  <c r="D618" i="2"/>
  <c r="D666" i="2"/>
  <c r="D738" i="2"/>
  <c r="D474" i="2"/>
  <c r="D522" i="2"/>
  <c r="D570" i="2"/>
  <c r="D354" i="2"/>
  <c r="D498" i="2"/>
  <c r="D450" i="2"/>
  <c r="D282" i="2"/>
  <c r="D234" i="2"/>
  <c r="D258" i="2"/>
  <c r="D378" i="2"/>
  <c r="D210" i="2"/>
  <c r="D186" i="2"/>
  <c r="D1390" i="2"/>
  <c r="D162" i="2"/>
  <c r="D42" i="2"/>
  <c r="D138" i="2"/>
  <c r="D814" i="2"/>
  <c r="D1078" i="2"/>
  <c r="D622" i="2"/>
  <c r="D1990" i="2"/>
  <c r="D262" i="2"/>
  <c r="D66" i="2"/>
  <c r="D2326" i="2"/>
  <c r="D114" i="2"/>
  <c r="D1702" i="2"/>
  <c r="D2320" i="2"/>
  <c r="D18" i="2"/>
  <c r="D2224" i="2"/>
  <c r="D90" i="2"/>
  <c r="D2272" i="2"/>
  <c r="D2176" i="2"/>
  <c r="D2248" i="2"/>
  <c r="D2200" i="2"/>
  <c r="D2296" i="2"/>
  <c r="D2152" i="2"/>
  <c r="D2104" i="2"/>
  <c r="D2056" i="2"/>
  <c r="D2128" i="2"/>
  <c r="D1984" i="2"/>
  <c r="D2080" i="2"/>
  <c r="D2032" i="2"/>
  <c r="D2008" i="2"/>
  <c r="D1672" i="2"/>
  <c r="D1864" i="2"/>
  <c r="D1648" i="2"/>
  <c r="D1936" i="2"/>
  <c r="D1888" i="2"/>
  <c r="D1960" i="2"/>
  <c r="D1912" i="2"/>
  <c r="D1816" i="2"/>
  <c r="D1696" i="2"/>
  <c r="D1408" i="2"/>
  <c r="D1216" i="2"/>
  <c r="D1624" i="2"/>
  <c r="D1528" i="2"/>
  <c r="D1264" i="2"/>
  <c r="D1720" i="2"/>
  <c r="D1504" i="2"/>
  <c r="D1432" i="2"/>
  <c r="D1744" i="2"/>
  <c r="D1840" i="2"/>
  <c r="D1336" i="2"/>
  <c r="D1288" i="2"/>
  <c r="D1768" i="2"/>
  <c r="D1360" i="2"/>
  <c r="D1312" i="2"/>
  <c r="D1792" i="2"/>
  <c r="D1384" i="2"/>
  <c r="D1456" i="2"/>
  <c r="D1480" i="2"/>
  <c r="D904" i="2"/>
  <c r="D1552" i="2"/>
  <c r="D1576" i="2"/>
  <c r="D1600" i="2"/>
  <c r="D1024" i="2"/>
  <c r="D976" i="2"/>
  <c r="D1240" i="2"/>
  <c r="D1144" i="2"/>
  <c r="D1000" i="2"/>
  <c r="D952" i="2"/>
  <c r="D928" i="2"/>
  <c r="D1192" i="2"/>
  <c r="D784" i="2"/>
  <c r="D808" i="2"/>
  <c r="D1120" i="2"/>
  <c r="D1168" i="2"/>
  <c r="D640" i="2"/>
  <c r="D856" i="2"/>
  <c r="D1096" i="2"/>
  <c r="D760" i="2"/>
  <c r="D1048" i="2"/>
  <c r="D880" i="2"/>
  <c r="D1072" i="2"/>
  <c r="D832" i="2"/>
  <c r="D664" i="2"/>
  <c r="D736" i="2"/>
  <c r="D616" i="2"/>
  <c r="D568" i="2"/>
  <c r="D688" i="2"/>
  <c r="D592" i="2"/>
  <c r="D520" i="2"/>
  <c r="D424" i="2"/>
  <c r="D712" i="2"/>
  <c r="D472" i="2"/>
  <c r="D448" i="2"/>
  <c r="D376" i="2"/>
  <c r="D256" i="2"/>
  <c r="D280" i="2"/>
  <c r="D544" i="2"/>
  <c r="D232" i="2"/>
  <c r="D160" i="2"/>
  <c r="D400" i="2"/>
  <c r="D328" i="2"/>
  <c r="D208" i="2"/>
  <c r="D64" i="2"/>
  <c r="D352" i="2"/>
  <c r="D304" i="2"/>
  <c r="D496" i="2"/>
  <c r="D136" i="2"/>
  <c r="D1246" i="2"/>
  <c r="D184" i="2"/>
  <c r="D88" i="2"/>
  <c r="D886" i="2"/>
  <c r="D112" i="2"/>
  <c r="D16" i="2"/>
  <c r="D2182" i="2"/>
  <c r="D40" i="2"/>
  <c r="D1558" i="2"/>
  <c r="D1846" i="2"/>
  <c r="D2342" i="2"/>
  <c r="D70" i="2"/>
  <c r="D526" i="2"/>
  <c r="D2294" i="2"/>
  <c r="D2318" i="2"/>
  <c r="D2198" i="2"/>
  <c r="D2246" i="2"/>
  <c r="D1934" i="2"/>
  <c r="D2270" i="2"/>
  <c r="D2222" i="2"/>
  <c r="D2102" i="2"/>
  <c r="D2126" i="2"/>
  <c r="D2006" i="2"/>
  <c r="D2150" i="2"/>
  <c r="D2054" i="2"/>
  <c r="D1958" i="2"/>
  <c r="D1718" i="2"/>
  <c r="D2030" i="2"/>
  <c r="D1982" i="2"/>
  <c r="D2174" i="2"/>
  <c r="D2078" i="2"/>
  <c r="D1814" i="2"/>
  <c r="D1910" i="2"/>
  <c r="D1790" i="2"/>
  <c r="D1886" i="2"/>
  <c r="D1862" i="2"/>
  <c r="D1694" i="2"/>
  <c r="D1670" i="2"/>
  <c r="D1766" i="2"/>
  <c r="D1622" i="2"/>
  <c r="D1742" i="2"/>
  <c r="D1646" i="2"/>
  <c r="D1574" i="2"/>
  <c r="D1526" i="2"/>
  <c r="D1838" i="2"/>
  <c r="D1334" i="2"/>
  <c r="D1550" i="2"/>
  <c r="D1310" i="2"/>
  <c r="D1358" i="2"/>
  <c r="D1454" i="2"/>
  <c r="D1598" i="2"/>
  <c r="D1502" i="2"/>
  <c r="D1430" i="2"/>
  <c r="D1118" i="2"/>
  <c r="D1214" i="2"/>
  <c r="D1382" i="2"/>
  <c r="D1406" i="2"/>
  <c r="D1478" i="2"/>
  <c r="D1286" i="2"/>
  <c r="D1238" i="2"/>
  <c r="D1166" i="2"/>
  <c r="D1262" i="2"/>
  <c r="D1190" i="2"/>
  <c r="D1142" i="2"/>
  <c r="D974" i="2"/>
  <c r="D1070" i="2"/>
  <c r="D854" i="2"/>
  <c r="D998" i="2"/>
  <c r="D950" i="2"/>
  <c r="D1094" i="2"/>
  <c r="D782" i="2"/>
  <c r="D1046" i="2"/>
  <c r="D1022" i="2"/>
  <c r="D590" i="2"/>
  <c r="D878" i="2"/>
  <c r="D926" i="2"/>
  <c r="D638" i="2"/>
  <c r="D710" i="2"/>
  <c r="D686" i="2"/>
  <c r="D902" i="2"/>
  <c r="D758" i="2"/>
  <c r="D470" i="2"/>
  <c r="D830" i="2"/>
  <c r="D542" i="2"/>
  <c r="D734" i="2"/>
  <c r="D566" i="2"/>
  <c r="D518" i="2"/>
  <c r="D806" i="2"/>
  <c r="D614" i="2"/>
  <c r="D662" i="2"/>
  <c r="D446" i="2"/>
  <c r="D350" i="2"/>
  <c r="D398" i="2"/>
  <c r="D374" i="2"/>
  <c r="D302" i="2"/>
  <c r="D1198" i="2"/>
  <c r="D494" i="2"/>
  <c r="D254" i="2"/>
  <c r="D422" i="2"/>
  <c r="D206" i="2"/>
  <c r="D62" i="2"/>
  <c r="D278" i="2"/>
  <c r="D182" i="2"/>
  <c r="D86" i="2"/>
  <c r="D326" i="2"/>
  <c r="D158" i="2"/>
  <c r="D910" i="2"/>
  <c r="D382" i="2"/>
  <c r="D1678" i="2"/>
  <c r="D110" i="2"/>
  <c r="D230" i="2"/>
  <c r="D134" i="2"/>
  <c r="D2110" i="2"/>
  <c r="D14" i="2"/>
  <c r="D1438" i="2"/>
  <c r="D646" i="2"/>
  <c r="D38" i="2"/>
  <c r="D1894" i="2"/>
  <c r="D2268" i="2"/>
  <c r="D2340" i="2"/>
  <c r="D190" i="2"/>
  <c r="D2292" i="2"/>
  <c r="D2244" i="2"/>
  <c r="D2316" i="2"/>
  <c r="D2220" i="2"/>
  <c r="D2196" i="2"/>
  <c r="D2148" i="2"/>
  <c r="D1764" i="2"/>
  <c r="D2076" i="2"/>
  <c r="D2172" i="2"/>
  <c r="D2052" i="2"/>
  <c r="D1788" i="2"/>
  <c r="D1860" i="2"/>
  <c r="D2100" i="2"/>
  <c r="D1740" i="2"/>
  <c r="D1884" i="2"/>
  <c r="D2124" i="2"/>
  <c r="D2004" i="2"/>
  <c r="D1716" i="2"/>
  <c r="D1644" i="2"/>
  <c r="D2028" i="2"/>
  <c r="D1836" i="2"/>
  <c r="D1932" i="2"/>
  <c r="D1812" i="2"/>
  <c r="D1956" i="2"/>
  <c r="D1908" i="2"/>
  <c r="D1980" i="2"/>
  <c r="D1668" i="2"/>
  <c r="D1620" i="2"/>
  <c r="D1524" i="2"/>
  <c r="D1596" i="2"/>
  <c r="D1692" i="2"/>
  <c r="D1572" i="2"/>
  <c r="D1500" i="2"/>
  <c r="D1380" i="2"/>
  <c r="D1404" i="2"/>
  <c r="D1548" i="2"/>
  <c r="D1260" i="2"/>
  <c r="D1476" i="2"/>
  <c r="D1428" i="2"/>
  <c r="D1452" i="2"/>
  <c r="D996" i="2"/>
  <c r="D1332" i="2"/>
  <c r="D1236" i="2"/>
  <c r="D1356" i="2"/>
  <c r="D1308" i="2"/>
  <c r="D1188" i="2"/>
  <c r="D1020" i="2"/>
  <c r="D1092" i="2"/>
  <c r="D1140" i="2"/>
  <c r="D1116" i="2"/>
  <c r="D1068" i="2"/>
  <c r="D1164" i="2"/>
  <c r="D1284" i="2"/>
  <c r="D948" i="2"/>
  <c r="D1212" i="2"/>
  <c r="D1044" i="2"/>
  <c r="D972" i="2"/>
  <c r="D828" i="2"/>
  <c r="D900" i="2"/>
  <c r="D876" i="2"/>
  <c r="D684" i="2"/>
  <c r="D924" i="2"/>
  <c r="D756" i="2"/>
  <c r="D780" i="2"/>
  <c r="D708" i="2"/>
  <c r="D732" i="2"/>
  <c r="D372" i="2"/>
  <c r="D444" i="2"/>
  <c r="D852" i="2"/>
  <c r="D324" i="2"/>
  <c r="D804" i="2"/>
  <c r="D660" i="2"/>
  <c r="D636" i="2"/>
  <c r="D300" i="2"/>
  <c r="D564" i="2"/>
  <c r="D228" i="2"/>
  <c r="D540" i="2"/>
  <c r="D276" i="2"/>
  <c r="D516" i="2"/>
  <c r="D396" i="2"/>
  <c r="D420" i="2"/>
  <c r="D468" i="2"/>
  <c r="D612" i="2"/>
  <c r="D588" i="2"/>
  <c r="D492" i="2"/>
  <c r="D252" i="2"/>
  <c r="D204" i="2"/>
  <c r="D348" i="2"/>
  <c r="D180" i="2"/>
  <c r="D838" i="2"/>
  <c r="D156" i="2"/>
  <c r="D36" i="2"/>
  <c r="D12" i="2"/>
  <c r="D108" i="2"/>
  <c r="D132" i="2"/>
  <c r="D1462" i="2"/>
  <c r="D84" i="2"/>
  <c r="D1750" i="2"/>
  <c r="D2038" i="2"/>
  <c r="D60" i="2"/>
  <c r="D550" i="2"/>
  <c r="D2278" i="2"/>
  <c r="D2242" i="2"/>
  <c r="D2266" i="2"/>
  <c r="D2146" i="2"/>
  <c r="D2170" i="2"/>
  <c r="D46" i="2"/>
  <c r="D1174" i="2"/>
  <c r="D2290" i="2"/>
  <c r="D2338" i="2"/>
  <c r="D2218" i="2"/>
  <c r="D2194" i="2"/>
  <c r="D2098" i="2"/>
  <c r="D2314" i="2"/>
  <c r="D2074" i="2"/>
  <c r="D2122" i="2"/>
  <c r="D2050" i="2"/>
  <c r="D2002" i="2"/>
  <c r="D2026" i="2"/>
  <c r="D1930" i="2"/>
  <c r="D1978" i="2"/>
  <c r="D1906" i="2"/>
  <c r="D1954" i="2"/>
  <c r="D1786" i="2"/>
  <c r="D1714" i="2"/>
  <c r="D1882" i="2"/>
  <c r="D1834" i="2"/>
  <c r="D1570" i="2"/>
  <c r="D1810" i="2"/>
  <c r="D1522" i="2"/>
  <c r="D1858" i="2"/>
  <c r="D1762" i="2"/>
  <c r="D1618" i="2"/>
  <c r="D1690" i="2"/>
  <c r="D1402" i="2"/>
  <c r="D1666" i="2"/>
  <c r="D1330" i="2"/>
  <c r="D1354" i="2"/>
  <c r="D1546" i="2"/>
  <c r="D1738" i="2"/>
  <c r="D1378" i="2"/>
  <c r="D1498" i="2"/>
  <c r="D1474" i="2"/>
  <c r="D1642" i="2"/>
  <c r="D1594" i="2"/>
  <c r="D1450" i="2"/>
  <c r="D1282" i="2"/>
  <c r="D1426" i="2"/>
  <c r="D1306" i="2"/>
  <c r="D1234" i="2"/>
  <c r="D1186" i="2"/>
  <c r="D1258" i="2"/>
  <c r="D898" i="2"/>
  <c r="D1210" i="2"/>
  <c r="D850" i="2"/>
  <c r="D1066" i="2"/>
  <c r="D1162" i="2"/>
  <c r="D946" i="2"/>
  <c r="D730" i="2"/>
  <c r="D754" i="2"/>
  <c r="D1114" i="2"/>
  <c r="D1138" i="2"/>
  <c r="D874" i="2"/>
  <c r="D970" i="2"/>
  <c r="D1090" i="2"/>
  <c r="D922" i="2"/>
  <c r="D634" i="2"/>
  <c r="D682" i="2"/>
  <c r="D610" i="2"/>
  <c r="D1018" i="2"/>
  <c r="D658" i="2"/>
  <c r="D994" i="2"/>
  <c r="D586" i="2"/>
  <c r="D562" i="2"/>
  <c r="D442" i="2"/>
  <c r="D1042" i="2"/>
  <c r="D778" i="2"/>
  <c r="D802" i="2"/>
  <c r="D826" i="2"/>
  <c r="D514" i="2"/>
  <c r="D706" i="2"/>
  <c r="D466" i="2"/>
  <c r="D346" i="2"/>
  <c r="D394" i="2"/>
  <c r="D538" i="2"/>
  <c r="D490" i="2"/>
  <c r="D274" i="2"/>
  <c r="D322" i="2"/>
  <c r="D226" i="2"/>
  <c r="D370" i="2"/>
  <c r="D298" i="2"/>
  <c r="D418" i="2"/>
  <c r="D202" i="2"/>
  <c r="D1510" i="2"/>
  <c r="D178" i="2"/>
  <c r="D1774" i="2"/>
  <c r="D58" i="2"/>
  <c r="D2014" i="2"/>
  <c r="D34" i="2"/>
  <c r="D250" i="2"/>
  <c r="D154" i="2"/>
  <c r="D106" i="2"/>
  <c r="D10" i="2"/>
  <c r="D130" i="2"/>
  <c r="D1294" i="2"/>
  <c r="D82" i="2"/>
  <c r="D2254" i="2"/>
  <c r="D598" i="2"/>
  <c r="D766" i="2"/>
  <c r="D1054" i="2"/>
  <c r="D1064" i="2"/>
  <c r="D2216" i="2"/>
  <c r="D142" i="2"/>
  <c r="D334" i="2"/>
  <c r="D2264" i="2"/>
  <c r="D2336" i="2"/>
  <c r="D2168" i="2"/>
  <c r="D2312" i="2"/>
  <c r="D2096" i="2"/>
  <c r="D2288" i="2"/>
  <c r="D2240" i="2"/>
  <c r="D2192" i="2"/>
  <c r="D2120" i="2"/>
  <c r="D2024" i="2"/>
  <c r="D2144" i="2"/>
  <c r="D2072" i="2"/>
  <c r="D1976" i="2"/>
  <c r="D2048" i="2"/>
  <c r="D1904" i="2"/>
  <c r="D2000" i="2"/>
  <c r="D1952" i="2"/>
  <c r="D1856" i="2"/>
  <c r="D1784" i="2"/>
  <c r="D1832" i="2"/>
  <c r="D1928" i="2"/>
  <c r="D1808" i="2"/>
  <c r="D1880" i="2"/>
  <c r="D1664" i="2"/>
  <c r="D1736" i="2"/>
  <c r="D1760" i="2"/>
  <c r="D1688" i="2"/>
  <c r="D1592" i="2"/>
  <c r="D1376" i="2"/>
  <c r="D1712" i="2"/>
  <c r="D1616" i="2"/>
  <c r="D1640" i="2"/>
  <c r="D1424" i="2"/>
  <c r="D1400" i="2"/>
  <c r="D1568" i="2"/>
  <c r="D1544" i="2"/>
  <c r="D1208" i="2"/>
  <c r="D1448" i="2"/>
  <c r="D1496" i="2"/>
  <c r="D1304" i="2"/>
  <c r="D1520" i="2"/>
  <c r="D1352" i="2"/>
  <c r="D1328" i="2"/>
  <c r="D1472" i="2"/>
  <c r="D440" i="2"/>
  <c r="D1256" i="2"/>
  <c r="D1280" i="2"/>
  <c r="D1232" i="2"/>
  <c r="D1160" i="2"/>
  <c r="D1136" i="2"/>
  <c r="D1088" i="2"/>
  <c r="D1184" i="2"/>
  <c r="D1112" i="2"/>
  <c r="D1040" i="2"/>
  <c r="D968" i="2"/>
  <c r="D608" i="2"/>
  <c r="D632" i="2"/>
  <c r="D992" i="2"/>
  <c r="D872" i="2"/>
  <c r="D656" i="2"/>
  <c r="D896" i="2"/>
  <c r="D1016" i="2"/>
  <c r="D776" i="2"/>
  <c r="D512" i="2"/>
  <c r="D728" i="2"/>
  <c r="D464" i="2"/>
  <c r="D920" i="2"/>
  <c r="D944" i="2"/>
  <c r="D584" i="2"/>
  <c r="D416" i="2"/>
  <c r="D848" i="2"/>
  <c r="D344" i="2"/>
  <c r="D800" i="2"/>
  <c r="D560" i="2"/>
  <c r="D752" i="2"/>
  <c r="D704" i="2"/>
  <c r="D824" i="2"/>
  <c r="D680" i="2"/>
  <c r="D296" i="2"/>
  <c r="D392" i="2"/>
  <c r="D248" i="2"/>
  <c r="D536" i="2"/>
  <c r="D272" i="2"/>
  <c r="D488" i="2"/>
  <c r="D368" i="2"/>
  <c r="D1150" i="2"/>
  <c r="D310" i="2"/>
  <c r="D320" i="2"/>
  <c r="D152" i="2"/>
  <c r="D1654" i="2"/>
  <c r="D1918" i="2"/>
  <c r="D1414" i="2"/>
  <c r="D200" i="2"/>
  <c r="D176" i="2"/>
  <c r="D224" i="2"/>
  <c r="D8" i="2"/>
  <c r="D478" i="2"/>
  <c r="D128" i="2"/>
  <c r="D2134" i="2"/>
  <c r="D104" i="2"/>
  <c r="D80" i="2"/>
  <c r="D32" i="2"/>
  <c r="D694" i="2"/>
  <c r="D56" i="2"/>
  <c r="D982" i="2"/>
  <c r="D22" i="2"/>
  <c r="D2262" i="2"/>
  <c r="D2310" i="2"/>
  <c r="D2334" i="2"/>
  <c r="D2238" i="2"/>
  <c r="D2214" i="2"/>
  <c r="D2190" i="2"/>
  <c r="D2286" i="2"/>
  <c r="D2166" i="2"/>
  <c r="D2118" i="2"/>
  <c r="D2046" i="2"/>
  <c r="D2142" i="2"/>
  <c r="D2070" i="2"/>
  <c r="D2094" i="2"/>
  <c r="D1974" i="2"/>
  <c r="D2022" i="2"/>
  <c r="D1998" i="2"/>
  <c r="D1902" i="2"/>
  <c r="D1830" i="2"/>
  <c r="D1926" i="2"/>
  <c r="D1782" i="2"/>
  <c r="D1758" i="2"/>
  <c r="D1854" i="2"/>
  <c r="D1950" i="2"/>
  <c r="D1806" i="2"/>
  <c r="D1878" i="2"/>
  <c r="D1734" i="2"/>
  <c r="D1590" i="2"/>
  <c r="D1710" i="2"/>
  <c r="D1686" i="2"/>
  <c r="D1662" i="2"/>
  <c r="D1638" i="2"/>
  <c r="D1494" i="2"/>
  <c r="D1614" i="2"/>
  <c r="D1374" i="2"/>
  <c r="D1542" i="2"/>
  <c r="D1422" i="2"/>
  <c r="D1518" i="2"/>
  <c r="D1470" i="2"/>
  <c r="D1446" i="2"/>
  <c r="D1566" i="2"/>
  <c r="D1350" i="2"/>
  <c r="D1302" i="2"/>
  <c r="D1326" i="2"/>
  <c r="D1134" i="2"/>
  <c r="D1398" i="2"/>
  <c r="D1230" i="2"/>
  <c r="D1254" i="2"/>
  <c r="D1182" i="2"/>
  <c r="D1278" i="2"/>
  <c r="D1158" i="2"/>
  <c r="D1206" i="2"/>
  <c r="D1062" i="2"/>
  <c r="D1038" i="2"/>
  <c r="D1110" i="2"/>
  <c r="D774" i="2"/>
  <c r="D1086" i="2"/>
  <c r="D654" i="2"/>
  <c r="D894" i="2"/>
  <c r="D990" i="2"/>
  <c r="D870" i="2"/>
  <c r="D678" i="2"/>
  <c r="D630" i="2"/>
  <c r="D582" i="2"/>
  <c r="D1014" i="2"/>
  <c r="D942" i="2"/>
  <c r="D918" i="2"/>
  <c r="D798" i="2"/>
  <c r="D966" i="2"/>
  <c r="D534" i="2"/>
  <c r="D702" i="2"/>
  <c r="D846" i="2"/>
  <c r="D750" i="2"/>
  <c r="D822" i="2"/>
  <c r="D726" i="2"/>
  <c r="D510" i="2"/>
  <c r="D366" i="2"/>
  <c r="D414" i="2"/>
  <c r="D438" i="2"/>
  <c r="D246" i="2"/>
  <c r="D558" i="2"/>
  <c r="D294" i="2"/>
  <c r="D270" i="2"/>
  <c r="D606" i="2"/>
  <c r="D222" i="2"/>
  <c r="D342" i="2"/>
  <c r="D318" i="2"/>
  <c r="D862" i="2"/>
  <c r="D486" i="2"/>
  <c r="D462" i="2"/>
  <c r="D174" i="2"/>
  <c r="D198" i="2"/>
  <c r="D390" i="2"/>
  <c r="D1870" i="2"/>
  <c r="D1582" i="2"/>
  <c r="D2206" i="2"/>
  <c r="D6" i="2"/>
  <c r="D502" i="2"/>
  <c r="D78" i="2"/>
  <c r="D102" i="2"/>
  <c r="D30" i="2"/>
  <c r="D150" i="2"/>
  <c r="D54" i="2"/>
  <c r="D126" i="2"/>
  <c r="D1222" i="2"/>
  <c r="D166" i="2"/>
  <c r="D2308" i="2"/>
  <c r="D2212" i="2"/>
  <c r="D2116" i="2"/>
  <c r="D2236" i="2"/>
  <c r="D2332" i="2"/>
  <c r="D2284" i="2"/>
  <c r="D2140" i="2"/>
  <c r="D2260" i="2"/>
  <c r="D2044" i="2"/>
  <c r="D2092" i="2"/>
  <c r="D2164" i="2"/>
  <c r="D1972" i="2"/>
  <c r="D2068" i="2"/>
  <c r="D1948" i="2"/>
  <c r="D2188" i="2"/>
  <c r="D1996" i="2"/>
  <c r="D2020" i="2"/>
  <c r="D1876" i="2"/>
  <c r="D1924" i="2"/>
  <c r="D1852" i="2"/>
  <c r="D1828" i="2"/>
  <c r="D1900" i="2"/>
  <c r="D1708" i="2"/>
  <c r="D1780" i="2"/>
  <c r="D1804" i="2"/>
  <c r="D1636" i="2"/>
  <c r="D1756" i="2"/>
  <c r="D1684" i="2"/>
  <c r="D1564" i="2"/>
  <c r="D1588" i="2"/>
  <c r="D1660" i="2"/>
  <c r="D1732" i="2"/>
  <c r="D1540" i="2"/>
  <c r="D1348" i="2"/>
  <c r="D1444" i="2"/>
  <c r="D1180" i="2"/>
  <c r="D1612" i="2"/>
  <c r="D1252" i="2"/>
  <c r="D1324" i="2"/>
  <c r="D1516" i="2"/>
  <c r="D1492" i="2"/>
  <c r="D1396" i="2"/>
  <c r="D1420" i="2"/>
  <c r="D1468" i="2"/>
  <c r="D1012" i="2"/>
  <c r="D1276" i="2"/>
  <c r="D1372" i="2"/>
  <c r="D1300" i="2"/>
  <c r="D868" i="2"/>
  <c r="D1156" i="2"/>
  <c r="D844" i="2"/>
  <c r="D1204" i="2"/>
  <c r="D1132" i="2"/>
  <c r="D1228" i="2"/>
  <c r="D964" i="2"/>
  <c r="D1084" i="2"/>
  <c r="D1108" i="2"/>
  <c r="D892" i="2"/>
  <c r="D1060" i="2"/>
  <c r="D1036" i="2"/>
  <c r="D940" i="2"/>
  <c r="D988" i="2"/>
  <c r="D916" i="2"/>
  <c r="D772" i="2"/>
  <c r="D796" i="2"/>
  <c r="D604" i="2"/>
  <c r="D460" i="2"/>
  <c r="D676" i="2"/>
  <c r="D820" i="2"/>
  <c r="D292" i="2"/>
  <c r="D412" i="2"/>
  <c r="D508" i="2"/>
  <c r="D340" i="2"/>
  <c r="D628" i="2"/>
  <c r="D556" i="2"/>
  <c r="D724" i="2"/>
  <c r="D244" i="2"/>
  <c r="D268" i="2"/>
  <c r="D388" i="2"/>
  <c r="D580" i="2"/>
  <c r="D532" i="2"/>
  <c r="D28" i="2"/>
  <c r="D652" i="2"/>
  <c r="D76" i="2"/>
  <c r="D4" i="2"/>
  <c r="D220" i="2"/>
  <c r="D700" i="2"/>
  <c r="D436" i="2"/>
  <c r="D124" i="2"/>
  <c r="D364" i="2"/>
  <c r="D748" i="2"/>
  <c r="D484" i="2"/>
  <c r="D148" i="2"/>
  <c r="D100" i="2"/>
  <c r="D196" i="2"/>
  <c r="D172" i="2"/>
  <c r="D52" i="2"/>
  <c r="D316" i="2"/>
  <c r="D2" i="2"/>
  <c r="C67" i="1"/>
  <c r="C188" i="1"/>
  <c r="C1128" i="1"/>
  <c r="C433" i="1"/>
  <c r="C1164" i="1"/>
  <c r="C18" i="1"/>
  <c r="C951" i="1"/>
  <c r="C411" i="1"/>
  <c r="C532" i="1"/>
  <c r="C981" i="1"/>
  <c r="C114" i="1"/>
  <c r="C645" i="1"/>
  <c r="C659" i="1"/>
  <c r="C869" i="1"/>
  <c r="C371" i="1"/>
  <c r="C833" i="1"/>
  <c r="C74" i="1"/>
  <c r="C897" i="1"/>
  <c r="C457" i="1"/>
  <c r="C550" i="1"/>
  <c r="C526" i="1"/>
  <c r="C176" i="1"/>
  <c r="C1091" i="1"/>
  <c r="C101" i="1"/>
  <c r="C134" i="1"/>
  <c r="C630" i="1"/>
  <c r="C301" i="1"/>
  <c r="C605" i="1"/>
  <c r="C848" i="1"/>
  <c r="C303" i="1"/>
  <c r="C102" i="1"/>
  <c r="C846" i="1"/>
  <c r="C678" i="1"/>
  <c r="C788" i="1"/>
  <c r="C715" i="1"/>
  <c r="C180" i="1"/>
  <c r="C773" i="1"/>
  <c r="C629" i="1"/>
  <c r="C661" i="1"/>
  <c r="C387" i="1"/>
  <c r="C1085" i="1"/>
  <c r="C414" i="1"/>
  <c r="C215" i="1"/>
  <c r="C872" i="1"/>
  <c r="C104" i="1"/>
  <c r="C1109" i="1"/>
  <c r="C370" i="1"/>
  <c r="C662" i="1"/>
  <c r="C511" i="1"/>
  <c r="C99" i="1"/>
  <c r="C666" i="1"/>
  <c r="C500" i="1"/>
  <c r="C111" i="1"/>
  <c r="C69" i="1"/>
  <c r="C690" i="1"/>
  <c r="C333" i="1"/>
  <c r="C1135" i="1"/>
  <c r="C967" i="1"/>
  <c r="C796" i="1"/>
  <c r="C321" i="1"/>
  <c r="C1162" i="1"/>
  <c r="C990" i="1"/>
  <c r="C1119" i="1"/>
  <c r="C68" i="1"/>
  <c r="C131" i="1"/>
  <c r="C1010" i="1"/>
  <c r="C490" i="1"/>
  <c r="C687" i="1"/>
  <c r="C380" i="1"/>
  <c r="C567" i="1"/>
  <c r="C422" i="1"/>
  <c r="C162" i="1"/>
  <c r="C763" i="1"/>
  <c r="C369" i="1"/>
  <c r="C561" i="1"/>
  <c r="C1153" i="1"/>
  <c r="C432" i="1"/>
  <c r="C977" i="1"/>
  <c r="C217" i="1"/>
  <c r="C413" i="1"/>
  <c r="C1073" i="1"/>
  <c r="C449" i="1"/>
  <c r="C498" i="1"/>
  <c r="C398" i="1"/>
  <c r="C744" i="1"/>
  <c r="C903" i="1"/>
  <c r="C295" i="1"/>
  <c r="C823" i="1"/>
  <c r="C1027" i="1"/>
  <c r="C826" i="1"/>
  <c r="C742" i="1"/>
  <c r="C410" i="1"/>
  <c r="C287" i="1"/>
  <c r="C137" i="1"/>
  <c r="C332" i="1"/>
  <c r="C515" i="1"/>
  <c r="C688" i="1"/>
  <c r="C558" i="1"/>
  <c r="C386" i="1"/>
  <c r="C691" i="1"/>
  <c r="C264" i="1"/>
  <c r="C1049" i="1"/>
  <c r="C757" i="1"/>
  <c r="C622" i="1"/>
  <c r="C989" i="1"/>
  <c r="C39" i="1"/>
  <c r="C468" i="1"/>
  <c r="C1139" i="1"/>
  <c r="C1072" i="1"/>
  <c r="C1003" i="1"/>
  <c r="C1046" i="1"/>
  <c r="C654" i="1"/>
  <c r="C161" i="1"/>
  <c r="C707" i="1"/>
  <c r="C1092" i="1"/>
  <c r="C290" i="1"/>
  <c r="C868" i="1"/>
  <c r="C34" i="1"/>
  <c r="C1077" i="1"/>
  <c r="C1005" i="1"/>
  <c r="C917" i="1"/>
  <c r="C954" i="1"/>
  <c r="C729" i="1"/>
  <c r="C841" i="1"/>
  <c r="C343" i="1"/>
  <c r="C812" i="1"/>
  <c r="C862" i="1"/>
  <c r="C938" i="1"/>
  <c r="C765" i="1"/>
  <c r="C818" i="1"/>
  <c r="C186" i="1"/>
  <c r="C1096" i="1"/>
  <c r="C1058" i="1"/>
  <c r="C1056" i="1"/>
  <c r="C950" i="1"/>
  <c r="C86" i="1"/>
  <c r="C1098" i="1"/>
  <c r="C84" i="1"/>
  <c r="C1036" i="1"/>
  <c r="C115" i="1"/>
  <c r="C508" i="1"/>
  <c r="C266" i="1"/>
  <c r="C641" i="1"/>
  <c r="C172" i="1"/>
  <c r="C418" i="1"/>
  <c r="C175" i="1"/>
  <c r="C1104" i="1"/>
  <c r="C568" i="1"/>
  <c r="C1033" i="1"/>
  <c r="C894" i="1"/>
  <c r="C1166" i="1"/>
  <c r="C783" i="1"/>
  <c r="C892" i="1"/>
  <c r="C323" i="1"/>
  <c r="C717" i="1"/>
  <c r="C487" i="1"/>
  <c r="C1034" i="1"/>
  <c r="C711" i="1"/>
  <c r="C273" i="1"/>
  <c r="C452" i="1"/>
  <c r="C992" i="1"/>
  <c r="C745" i="1"/>
  <c r="C1037" i="1"/>
  <c r="C139" i="1"/>
  <c r="C503" i="1"/>
  <c r="C732" i="1"/>
  <c r="C1042" i="1"/>
  <c r="C1158" i="1"/>
  <c r="C747" i="1"/>
  <c r="C899" i="1"/>
  <c r="C251" i="1"/>
  <c r="C548" i="1"/>
  <c r="C551" i="1"/>
  <c r="C709" i="1"/>
  <c r="C128" i="1"/>
  <c r="C440" i="1"/>
  <c r="C48" i="1"/>
  <c r="C473" i="1"/>
  <c r="C695" i="1"/>
  <c r="C1074" i="1"/>
  <c r="C953" i="1"/>
  <c r="C445" i="1"/>
  <c r="C544" i="1"/>
  <c r="C80" i="1"/>
  <c r="C404" i="1"/>
  <c r="C528" i="1"/>
  <c r="C329" i="1"/>
  <c r="C696" i="1"/>
  <c r="C825" i="1"/>
  <c r="C106" i="1"/>
  <c r="C540" i="1"/>
  <c r="C469" i="1"/>
  <c r="C1103" i="1"/>
  <c r="C4" i="1"/>
  <c r="C267" i="1"/>
  <c r="C169" i="1"/>
  <c r="C771" i="1"/>
  <c r="C461" i="1"/>
  <c r="C672" i="1"/>
  <c r="C248" i="1"/>
  <c r="C122" i="1"/>
  <c r="C1102" i="1"/>
  <c r="C786" i="1"/>
  <c r="C488" i="1"/>
  <c r="C475" i="1"/>
  <c r="C900" i="1"/>
  <c r="C853" i="1"/>
  <c r="C1113" i="1"/>
  <c r="C1028" i="1"/>
  <c r="C716" i="1"/>
  <c r="C31" i="1"/>
  <c r="C234" i="1"/>
  <c r="C320" i="1"/>
  <c r="C553" i="1"/>
  <c r="C269" i="1"/>
  <c r="C1110" i="1"/>
  <c r="C692" i="1"/>
  <c r="C330" i="1"/>
  <c r="C423" i="1"/>
  <c r="C1043" i="1"/>
  <c r="C73" i="1"/>
  <c r="C105" i="1"/>
  <c r="C208" i="1"/>
  <c r="C969" i="1"/>
  <c r="C866" i="1"/>
  <c r="C964" i="1"/>
  <c r="C211" i="1"/>
  <c r="C501" i="1"/>
  <c r="C714" i="1"/>
  <c r="C633" i="1"/>
  <c r="C640" i="1"/>
  <c r="C1052" i="1"/>
  <c r="C934" i="1"/>
  <c r="C1105" i="1"/>
  <c r="C929" i="1"/>
  <c r="C752" i="1"/>
  <c r="C284" i="1"/>
  <c r="C478" i="1"/>
  <c r="C477" i="1"/>
  <c r="C348" i="1"/>
  <c r="C875" i="1"/>
  <c r="C946" i="1"/>
  <c r="C325" i="1"/>
  <c r="C127" i="1"/>
  <c r="C530" i="1"/>
  <c r="C263" i="1"/>
  <c r="C46" i="1"/>
  <c r="C260" i="1"/>
  <c r="C1057" i="1"/>
  <c r="C164" i="1"/>
  <c r="C694" i="1"/>
  <c r="C921" i="1"/>
  <c r="C801" i="1"/>
  <c r="C777" i="1"/>
  <c r="C607" i="1"/>
  <c r="C1016" i="1"/>
  <c r="C1093" i="1"/>
  <c r="C986" i="1"/>
  <c r="C420" i="1"/>
  <c r="C255" i="1"/>
  <c r="C961" i="1"/>
  <c r="C362" i="1"/>
  <c r="C82" i="1"/>
  <c r="C206" i="1"/>
  <c r="C927" i="1"/>
  <c r="C54" i="1"/>
  <c r="C813" i="1"/>
  <c r="C195" i="1"/>
  <c r="C851" i="1"/>
  <c r="C792" i="1"/>
  <c r="C44" i="1"/>
  <c r="C23" i="1"/>
  <c r="C596" i="1"/>
  <c r="C962" i="1"/>
  <c r="C769" i="1"/>
  <c r="C623" i="1"/>
  <c r="C1018" i="1"/>
  <c r="C191" i="1"/>
  <c r="C601" i="1"/>
  <c r="C11" i="1"/>
  <c r="C780" i="1"/>
  <c r="C650" i="1"/>
  <c r="C314" i="1"/>
  <c r="C474" i="1"/>
  <c r="C324" i="1"/>
  <c r="C828" i="1"/>
  <c r="C227" i="1"/>
  <c r="C514" i="1"/>
  <c r="C462" i="1"/>
  <c r="C95" i="1"/>
  <c r="C262" i="1"/>
  <c r="C81" i="1"/>
  <c r="C1075" i="1"/>
  <c r="C47" i="1"/>
  <c r="C974" i="1"/>
  <c r="C779" i="1"/>
  <c r="C963" i="1"/>
  <c r="C310" i="1"/>
  <c r="C863" i="1"/>
  <c r="C149" i="1"/>
  <c r="C1071" i="1"/>
  <c r="C225" i="1"/>
  <c r="C1144" i="1"/>
  <c r="C396" i="1"/>
  <c r="C277" i="1"/>
  <c r="C209" i="1"/>
  <c r="C213" i="1"/>
  <c r="C758" i="1"/>
  <c r="C453" i="1"/>
  <c r="C43" i="1"/>
  <c r="C185" i="1"/>
  <c r="C886" i="1"/>
  <c r="C547" i="1"/>
  <c r="C238" i="1"/>
  <c r="C146" i="1"/>
  <c r="C824" i="1"/>
  <c r="C25" i="1"/>
  <c r="C632" i="1"/>
  <c r="C559" i="1"/>
  <c r="C1051" i="1"/>
  <c r="C998" i="1"/>
  <c r="C425" i="1"/>
  <c r="C858" i="1"/>
  <c r="C569" i="1"/>
  <c r="C133" i="1"/>
  <c r="C223" i="1"/>
  <c r="C429" i="1"/>
  <c r="C1059" i="1"/>
  <c r="C564" i="1"/>
  <c r="C942" i="1"/>
  <c r="C236" i="1"/>
  <c r="C738" i="1"/>
  <c r="C935" i="1"/>
  <c r="C352" i="1"/>
  <c r="C9" i="1"/>
  <c r="C781" i="1"/>
  <c r="C1076" i="1"/>
  <c r="C945" i="1"/>
  <c r="C470" i="1"/>
  <c r="C282" i="1"/>
  <c r="C132" i="1"/>
  <c r="C1020" i="1"/>
  <c r="C849" i="1"/>
  <c r="C680" i="1"/>
  <c r="C789" i="1"/>
  <c r="C459" i="1"/>
  <c r="C302" i="1"/>
  <c r="C94" i="1"/>
  <c r="C876" i="1"/>
  <c r="C681" i="1"/>
  <c r="C968" i="1"/>
  <c r="C1114" i="1"/>
  <c r="C733" i="1"/>
  <c r="C983" i="1"/>
  <c r="C401" i="1"/>
  <c r="C817" i="1"/>
  <c r="C395" i="1"/>
  <c r="C592" i="1"/>
  <c r="C579" i="1"/>
  <c r="C5" i="1"/>
  <c r="C307" i="1"/>
  <c r="C174" i="1"/>
  <c r="C483" i="1"/>
  <c r="C239" i="1"/>
  <c r="C604" i="1"/>
  <c r="C232" i="1"/>
  <c r="C126" i="1"/>
  <c r="C75" i="1"/>
  <c r="C407" i="1"/>
  <c r="C1117" i="1"/>
  <c r="C281" i="1"/>
  <c r="C928" i="1"/>
  <c r="C130" i="1"/>
  <c r="C261" i="1"/>
  <c r="C1006" i="1"/>
  <c r="C787" i="1"/>
  <c r="C351" i="1"/>
  <c r="C112" i="1"/>
  <c r="C42" i="1"/>
  <c r="C1127" i="1"/>
  <c r="C908" i="1"/>
  <c r="C574" i="1"/>
  <c r="C829" i="1"/>
  <c r="C300" i="1"/>
  <c r="C247" i="1"/>
  <c r="C226" i="1"/>
  <c r="C860" i="1"/>
  <c r="C915" i="1"/>
  <c r="C991" i="1"/>
  <c r="C543" i="1"/>
  <c r="C855" i="1"/>
  <c r="C834" i="1"/>
  <c r="C878" i="1"/>
  <c r="C608" i="1"/>
  <c r="C17" i="1"/>
  <c r="C985" i="1"/>
  <c r="C814" i="1"/>
  <c r="C117" i="1"/>
  <c r="C947" i="1"/>
  <c r="C798" i="1"/>
  <c r="C743" i="1"/>
  <c r="C1040" i="1"/>
  <c r="C955" i="1"/>
  <c r="C311" i="1"/>
  <c r="C704" i="1"/>
  <c r="C668" i="1"/>
  <c r="C960" i="1"/>
  <c r="C867" i="1"/>
  <c r="C1141" i="1"/>
  <c r="C770" i="1"/>
  <c r="C108" i="1"/>
  <c r="C359" i="1"/>
  <c r="C155" i="1"/>
  <c r="C1172" i="1"/>
  <c r="C889" i="1"/>
  <c r="C616" i="1"/>
  <c r="C1131" i="1"/>
  <c r="C1087" i="1"/>
  <c r="C941" i="1"/>
  <c r="C97" i="1"/>
  <c r="C609" i="1"/>
  <c r="C62" i="1"/>
  <c r="C588" i="1"/>
  <c r="C220" i="1"/>
  <c r="C1115" i="1"/>
  <c r="C871" i="1"/>
  <c r="C375" i="1"/>
  <c r="C228" i="1"/>
  <c r="C471" i="1"/>
  <c r="C24" i="1"/>
  <c r="C702" i="1"/>
  <c r="C304" i="1"/>
  <c r="C376" i="1"/>
  <c r="C496" i="1"/>
  <c r="C611" i="1"/>
  <c r="C810" i="1"/>
  <c r="C1152" i="1"/>
  <c r="C38" i="1"/>
  <c r="C1053" i="1"/>
  <c r="C1050" i="1"/>
  <c r="C919" i="1"/>
  <c r="C32" i="1"/>
  <c r="C308" i="1"/>
  <c r="C782" i="1"/>
  <c r="C313" i="1"/>
  <c r="C658" i="1"/>
  <c r="C1067" i="1"/>
  <c r="C910" i="1"/>
  <c r="C10" i="1"/>
  <c r="C943" i="1"/>
  <c r="C800" i="1"/>
  <c r="C233" i="1"/>
  <c r="C734" i="1"/>
  <c r="C706" i="1"/>
  <c r="C618" i="1"/>
  <c r="C182" i="1"/>
  <c r="C482" i="1"/>
  <c r="C581" i="1"/>
  <c r="C419" i="1"/>
  <c r="C589" i="1"/>
  <c r="C877" i="1"/>
  <c r="C822" i="1"/>
  <c r="C384" i="1"/>
  <c r="C246" i="1"/>
  <c r="C603" i="1"/>
  <c r="C216" i="1"/>
  <c r="C577" i="1"/>
  <c r="C685" i="1"/>
  <c r="C121" i="1"/>
  <c r="C971" i="1"/>
  <c r="C158" i="1"/>
  <c r="C1155" i="1"/>
  <c r="C874" i="1"/>
  <c r="C597" i="1"/>
  <c r="C6" i="1"/>
  <c r="C1107" i="1"/>
  <c r="C1156" i="1"/>
  <c r="C710" i="1"/>
  <c r="C1061" i="1"/>
  <c r="C88" i="1"/>
  <c r="C785" i="1"/>
  <c r="C852" i="1"/>
  <c r="C926" i="1"/>
  <c r="C1041" i="1"/>
  <c r="C619" i="1"/>
  <c r="C374" i="1"/>
  <c r="C355" i="1"/>
  <c r="C368" i="1"/>
  <c r="C1169" i="1"/>
  <c r="C803" i="1"/>
  <c r="C624" i="1"/>
  <c r="C1132" i="1"/>
  <c r="C342" i="1"/>
  <c r="C424" i="1"/>
  <c r="C19" i="1"/>
  <c r="C545" i="1"/>
  <c r="C673" i="1"/>
  <c r="C1130" i="1"/>
  <c r="C693" i="1"/>
  <c r="C87" i="1"/>
  <c r="C136" i="1"/>
  <c r="C740" i="1"/>
  <c r="C966" i="1"/>
  <c r="C979" i="1"/>
  <c r="C337" i="1"/>
  <c r="C686" i="1"/>
  <c r="C939" i="1"/>
  <c r="C552" i="1"/>
  <c r="C193" i="1"/>
  <c r="C865" i="1"/>
  <c r="C832" i="1"/>
  <c r="C931" i="1"/>
  <c r="C199" i="1"/>
  <c r="C249" i="1"/>
  <c r="C804" i="1"/>
  <c r="C334" i="1"/>
  <c r="C72" i="1"/>
  <c r="C719" i="1"/>
  <c r="C995" i="1"/>
  <c r="C70" i="1"/>
  <c r="C509" i="1"/>
  <c r="C1159" i="1"/>
  <c r="C856" i="1"/>
  <c r="C344" i="1"/>
  <c r="C677" i="1"/>
  <c r="C153" i="1"/>
  <c r="C830" i="1"/>
  <c r="C748" i="1"/>
  <c r="C517" i="1"/>
  <c r="C214" i="1"/>
  <c r="C50" i="1"/>
  <c r="C933" i="1"/>
  <c r="C367" i="1"/>
  <c r="C118" i="1"/>
  <c r="C338" i="1"/>
  <c r="C190" i="1"/>
  <c r="C975" i="1"/>
  <c r="C485" i="1"/>
  <c r="C399" i="1"/>
  <c r="C844" i="1"/>
  <c r="C683" i="1"/>
  <c r="C192" i="1"/>
  <c r="C767" i="1"/>
  <c r="C759" i="1"/>
  <c r="C349" i="1"/>
  <c r="C93" i="1"/>
  <c r="C381" i="1"/>
  <c r="C987" i="1"/>
  <c r="C435" i="1"/>
  <c r="C316" i="1"/>
  <c r="C1039" i="1"/>
  <c r="C1055" i="1"/>
  <c r="C57" i="1"/>
  <c r="C156" i="1"/>
  <c r="C1150" i="1"/>
  <c r="C850" i="1"/>
  <c r="C1111" i="1"/>
  <c r="C318" i="1"/>
  <c r="C1088" i="1"/>
  <c r="C20" i="1"/>
  <c r="C1121" i="1"/>
  <c r="C353" i="1"/>
  <c r="C911" i="1"/>
  <c r="C36" i="1"/>
  <c r="C497" i="1"/>
  <c r="C556" i="1"/>
  <c r="C51" i="1"/>
  <c r="C138" i="1"/>
  <c r="C256" i="1"/>
  <c r="C837" i="1"/>
  <c r="C762" i="1"/>
  <c r="C593" i="1"/>
  <c r="C820" i="1"/>
  <c r="C827" i="1"/>
  <c r="C268" i="1"/>
  <c r="C627" i="1"/>
  <c r="C816" i="1"/>
  <c r="C441" i="1"/>
  <c r="C96" i="1"/>
  <c r="C735" i="1"/>
  <c r="C958" i="1"/>
  <c r="C847" i="1"/>
  <c r="C1001" i="1"/>
  <c r="C437" i="1"/>
  <c r="C79" i="1"/>
  <c r="C29" i="1"/>
  <c r="C1133" i="1"/>
  <c r="C276" i="1"/>
  <c r="C207" i="1"/>
  <c r="C730" i="1"/>
  <c r="C358" i="1"/>
  <c r="C739" i="1"/>
  <c r="C403" i="1"/>
  <c r="C905" i="1"/>
  <c r="C26" i="1"/>
  <c r="C815" i="1"/>
  <c r="C365" i="1"/>
  <c r="C936" i="1"/>
  <c r="C145" i="1"/>
  <c r="C891" i="1"/>
  <c r="C510" i="1"/>
  <c r="C124" i="1"/>
  <c r="C1045" i="1"/>
  <c r="C123" i="1"/>
  <c r="C119" i="1"/>
  <c r="C542" i="1"/>
  <c r="C1019" i="1"/>
  <c r="C1148" i="1"/>
  <c r="C326" i="1"/>
  <c r="C888" i="1"/>
  <c r="C519" i="1"/>
  <c r="C1165" i="1"/>
  <c r="C689" i="1"/>
  <c r="C749" i="1"/>
  <c r="C580" i="1"/>
  <c r="C1101" i="1"/>
  <c r="C458" i="1"/>
  <c r="C391" i="1"/>
  <c r="C791" i="1"/>
  <c r="C286" i="1"/>
  <c r="C881" i="1"/>
  <c r="C421" i="1"/>
  <c r="C723" i="1"/>
  <c r="C129" i="1"/>
  <c r="C797" i="1"/>
  <c r="C682" i="1"/>
  <c r="C270" i="1"/>
  <c r="C285" i="1"/>
  <c r="C913" i="1"/>
  <c r="C177" i="1"/>
  <c r="C443" i="1"/>
  <c r="C428" i="1"/>
  <c r="C85" i="1"/>
  <c r="C997" i="1"/>
  <c r="C151" i="1"/>
  <c r="C1082" i="1"/>
  <c r="C109" i="1"/>
  <c r="C1160" i="1"/>
  <c r="C575" i="1"/>
  <c r="C976" i="1"/>
  <c r="C799" i="1"/>
  <c r="C628" i="1"/>
  <c r="C884" i="1"/>
  <c r="C644" i="1"/>
  <c r="C392" i="1"/>
  <c r="C1024" i="1"/>
  <c r="C1168" i="1"/>
  <c r="C1120" i="1"/>
  <c r="C842" i="1"/>
  <c r="C103" i="1"/>
  <c r="C555" i="1"/>
  <c r="C840" i="1"/>
  <c r="C1167" i="1"/>
  <c r="C836" i="1"/>
  <c r="C721" i="1"/>
  <c r="C907" i="1"/>
  <c r="C539" i="1"/>
  <c r="C142" i="1"/>
  <c r="C625" i="1"/>
  <c r="C265" i="1"/>
  <c r="C363" i="1"/>
  <c r="C14" i="1"/>
  <c r="C189" i="1"/>
  <c r="C275" i="1"/>
  <c r="C523" i="1"/>
  <c r="C808" i="1"/>
  <c r="C364" i="1"/>
  <c r="C606" i="1"/>
  <c r="C586" i="1"/>
  <c r="C794" i="1"/>
  <c r="C617" i="1"/>
  <c r="C486" i="1"/>
  <c r="C578" i="1"/>
  <c r="C587" i="1"/>
  <c r="C1044" i="1"/>
  <c r="C1069" i="1"/>
  <c r="C257" i="1"/>
  <c r="C30" i="1"/>
  <c r="C700" i="1"/>
  <c r="C1086" i="1"/>
  <c r="C502" i="1"/>
  <c r="C944" i="1"/>
  <c r="C160" i="1"/>
  <c r="C602" i="1"/>
  <c r="C140" i="1"/>
  <c r="C460" i="1"/>
  <c r="C1138" i="1"/>
  <c r="C932" i="1"/>
  <c r="C701" i="1"/>
  <c r="C409" i="1"/>
  <c r="C591" i="1"/>
  <c r="C194" i="1"/>
  <c r="C394" i="1"/>
  <c r="C61" i="1"/>
  <c r="C790" i="1"/>
  <c r="C98" i="1"/>
  <c r="C952" i="1"/>
  <c r="C481" i="1"/>
  <c r="C489" i="1"/>
  <c r="C143" i="1"/>
  <c r="C524" i="1"/>
  <c r="C642" i="1"/>
  <c r="C513" i="1"/>
  <c r="C243" i="1"/>
  <c r="C965" i="1"/>
  <c r="C385" i="1"/>
  <c r="C1099" i="1"/>
  <c r="C562" i="1"/>
  <c r="C529" i="1"/>
  <c r="C857" i="1"/>
  <c r="C378" i="1"/>
  <c r="C838" i="1"/>
  <c r="C594" i="1"/>
  <c r="C1116" i="1"/>
  <c r="C728" i="1"/>
  <c r="C1175" i="1"/>
  <c r="C522" i="1"/>
  <c r="C305" i="1"/>
  <c r="C774" i="1"/>
  <c r="C258" i="1"/>
  <c r="C434" i="1"/>
  <c r="C712" i="1"/>
  <c r="C615" i="1"/>
  <c r="C761" i="1"/>
  <c r="C372" i="1"/>
  <c r="C221" i="1"/>
  <c r="C727" i="1"/>
  <c r="C582" i="1"/>
  <c r="C406" i="1"/>
  <c r="C306" i="1"/>
  <c r="C756" i="1"/>
  <c r="C980" i="1"/>
  <c r="C699" i="1"/>
  <c r="C988" i="1"/>
  <c r="C647" i="1"/>
  <c r="C896" i="1"/>
  <c r="C7" i="1"/>
  <c r="C890" i="1"/>
  <c r="C361" i="1"/>
  <c r="C570" i="1"/>
  <c r="C40" i="1"/>
  <c r="C382" i="1"/>
  <c r="C937" i="1"/>
  <c r="C613" i="1"/>
  <c r="C811" i="1"/>
  <c r="C1079" i="1"/>
  <c r="C1136" i="1"/>
  <c r="C843" i="1"/>
  <c r="C538" i="1"/>
  <c r="C1064" i="1"/>
  <c r="C1123" i="1"/>
  <c r="C546" i="1"/>
  <c r="C1066" i="1"/>
  <c r="C1157" i="1"/>
  <c r="C8" i="1"/>
  <c r="C1122" i="1"/>
  <c r="C643" i="1"/>
  <c r="C703" i="1"/>
  <c r="C518" i="1"/>
  <c r="C426" i="1"/>
  <c r="C648" i="1"/>
  <c r="C379" i="1"/>
  <c r="C901" i="1"/>
  <c r="C1032" i="1"/>
  <c r="C1097" i="1"/>
  <c r="C1147" i="1"/>
  <c r="C451" i="1"/>
  <c r="C507" i="1"/>
  <c r="C1095" i="1"/>
  <c r="C595" i="1"/>
  <c r="C472" i="1"/>
  <c r="C751" i="1"/>
  <c r="C331" i="1"/>
  <c r="C292" i="1"/>
  <c r="C1023" i="1"/>
  <c r="C1090" i="1"/>
  <c r="C1029" i="1"/>
  <c r="C882" i="1"/>
  <c r="C373" i="1"/>
  <c r="C402" i="1"/>
  <c r="C914" i="1"/>
  <c r="C560" i="1"/>
  <c r="C571" i="1"/>
  <c r="C1143" i="1"/>
  <c r="C455" i="1"/>
  <c r="C446" i="1"/>
  <c r="C430" i="1"/>
  <c r="C705" i="1"/>
  <c r="C531" i="1"/>
  <c r="C527" i="1"/>
  <c r="C280" i="1"/>
  <c r="C170" i="1"/>
  <c r="C204" i="1"/>
  <c r="C898" i="1"/>
  <c r="C713" i="1"/>
  <c r="C235" i="1"/>
  <c r="C59" i="1"/>
  <c r="C1038" i="1"/>
  <c r="C63" i="1"/>
  <c r="C533" i="1"/>
  <c r="C159" i="1"/>
  <c r="C635" i="1"/>
  <c r="C930" i="1"/>
  <c r="C684" i="1"/>
  <c r="C653" i="1"/>
  <c r="C439" i="1"/>
  <c r="C665" i="1"/>
  <c r="C492" i="1"/>
  <c r="C288" i="1"/>
  <c r="C948" i="1"/>
  <c r="C994" i="1"/>
  <c r="C631" i="1"/>
  <c r="C861" i="1"/>
  <c r="C494" i="1"/>
  <c r="C37" i="1"/>
  <c r="C775" i="1"/>
  <c r="C754" i="1"/>
  <c r="C405" i="1"/>
  <c r="C993" i="1"/>
  <c r="C535" i="1"/>
  <c r="C718" i="1"/>
  <c r="C806" i="1"/>
  <c r="C168" i="1"/>
  <c r="C66" i="1"/>
  <c r="C1004" i="1"/>
  <c r="C1022" i="1"/>
  <c r="C973" i="1"/>
  <c r="C408" i="1"/>
  <c r="C495" i="1"/>
  <c r="C656" i="1"/>
  <c r="C697" i="1"/>
  <c r="C1035" i="1"/>
  <c r="C150" i="1"/>
  <c r="C201" i="1"/>
  <c r="C1089" i="1"/>
  <c r="C144" i="1"/>
  <c r="C554" i="1"/>
  <c r="C573" i="1"/>
  <c r="C388" i="1"/>
  <c r="C854" i="1"/>
  <c r="C1065" i="1"/>
  <c r="C328" i="1"/>
  <c r="C795" i="1"/>
  <c r="C1062" i="1"/>
  <c r="C831" i="1"/>
  <c r="C181" i="1"/>
  <c r="C35" i="1"/>
  <c r="C229" i="1"/>
  <c r="C793" i="1"/>
  <c r="C499" i="1"/>
  <c r="C1063" i="1"/>
  <c r="C1011" i="1"/>
  <c r="C65" i="1"/>
  <c r="C242" i="1"/>
  <c r="C940" i="1"/>
  <c r="C1084" i="1"/>
  <c r="C241" i="1"/>
  <c r="C864" i="1"/>
  <c r="C598" i="1"/>
  <c r="C400" i="1"/>
  <c r="C737" i="1"/>
  <c r="C154" i="1"/>
  <c r="C870" i="1"/>
  <c r="C1126" i="1"/>
  <c r="C271" i="1"/>
  <c r="C698" i="1"/>
  <c r="C431" i="1"/>
  <c r="C278" i="1"/>
  <c r="C626" i="1"/>
  <c r="C436" i="1"/>
  <c r="C1047" i="1"/>
  <c r="C879" i="1"/>
  <c r="C491" i="1"/>
  <c r="C1129" i="1"/>
  <c r="C184" i="1"/>
  <c r="C959" i="1"/>
  <c r="C978" i="1"/>
  <c r="C356" i="1"/>
  <c r="C350" i="1"/>
  <c r="C912" i="1"/>
  <c r="C583" i="1"/>
  <c r="C341" i="1"/>
  <c r="C772" i="1"/>
  <c r="C639" i="1"/>
  <c r="C610" i="1"/>
  <c r="C512" i="1"/>
  <c r="C480" i="1"/>
  <c r="C1017" i="1"/>
  <c r="C476" i="1"/>
  <c r="C383" i="1"/>
  <c r="C525" i="1"/>
  <c r="C309" i="1"/>
  <c r="C187" i="1"/>
  <c r="C49" i="1"/>
  <c r="C202" i="1"/>
  <c r="C760" i="1"/>
  <c r="C354" i="1"/>
  <c r="C196" i="1"/>
  <c r="C125" i="1"/>
  <c r="C1048" i="1"/>
  <c r="C336" i="1"/>
  <c r="C755" i="1"/>
  <c r="C1124" i="1"/>
  <c r="C167" i="1"/>
  <c r="C670" i="1"/>
  <c r="C148" i="1"/>
  <c r="C949" i="1"/>
  <c r="C1054" i="1"/>
  <c r="C179" i="1"/>
  <c r="C909" i="1"/>
  <c r="C416" i="1"/>
  <c r="C638" i="1"/>
  <c r="C819" i="1"/>
  <c r="C1149" i="1"/>
  <c r="C240" i="1"/>
  <c r="C16" i="1"/>
  <c r="C1021" i="1"/>
  <c r="C90" i="1"/>
  <c r="C1080" i="1"/>
  <c r="C620" i="1"/>
  <c r="C205" i="1"/>
  <c r="C1083" i="1"/>
  <c r="C649" i="1"/>
  <c r="C218" i="1"/>
  <c r="C283" i="1"/>
  <c r="C78" i="1"/>
  <c r="C600" i="1"/>
  <c r="C893" i="1"/>
  <c r="C163" i="1"/>
  <c r="C45" i="1"/>
  <c r="C576" i="1"/>
  <c r="C924" i="1"/>
  <c r="C720" i="1"/>
  <c r="C563" i="1"/>
  <c r="C456" i="1"/>
  <c r="C120" i="1"/>
  <c r="C53" i="1"/>
  <c r="C493" i="1"/>
  <c r="C1171" i="1"/>
  <c r="C750" i="1"/>
  <c r="C335" i="1"/>
  <c r="C1081" i="1"/>
  <c r="C887" i="1"/>
  <c r="C293" i="1"/>
  <c r="C178" i="1"/>
  <c r="C1112" i="1"/>
  <c r="C253" i="1"/>
  <c r="C55" i="1"/>
  <c r="C646" i="1"/>
  <c r="C741" i="1"/>
  <c r="C1068" i="1"/>
  <c r="C731" i="1"/>
  <c r="C28" i="1"/>
  <c r="C537" i="1"/>
  <c r="C1145" i="1"/>
  <c r="C652" i="1"/>
  <c r="C764" i="1"/>
  <c r="C520" i="1"/>
  <c r="C671" i="1"/>
  <c r="C1173" i="1"/>
  <c r="C736" i="1"/>
  <c r="C377" i="1"/>
  <c r="C250" i="1"/>
  <c r="C663" i="1"/>
  <c r="C504" i="1"/>
  <c r="C76" i="1"/>
  <c r="C397" i="1"/>
  <c r="C415" i="1"/>
  <c r="C141" i="1"/>
  <c r="C1007" i="1"/>
  <c r="C1002" i="1"/>
  <c r="C296" i="1"/>
  <c r="C664" i="1"/>
  <c r="C219" i="1"/>
  <c r="C534" i="1"/>
  <c r="C676" i="1"/>
  <c r="C674" i="1"/>
  <c r="C516" i="1"/>
  <c r="C1013" i="1"/>
  <c r="C272" i="1"/>
  <c r="C366" i="1"/>
  <c r="C56" i="1"/>
  <c r="C902" i="1"/>
  <c r="C171" i="1"/>
  <c r="C58" i="1"/>
  <c r="C1142" i="1"/>
  <c r="C390" i="1"/>
  <c r="C1154" i="1"/>
  <c r="C916" i="1"/>
  <c r="C584" i="1"/>
  <c r="C466" i="1"/>
  <c r="C3" i="1"/>
  <c r="C327" i="1"/>
  <c r="C1174" i="1"/>
  <c r="C465" i="1"/>
  <c r="C479" i="1"/>
  <c r="C637" i="1"/>
  <c r="C1060" i="1"/>
  <c r="C289" i="1"/>
  <c r="C339" i="1"/>
  <c r="C22" i="1"/>
  <c r="C447" i="1"/>
  <c r="C982" i="1"/>
  <c r="C454" i="1"/>
  <c r="C895" i="1"/>
  <c r="C135" i="1"/>
  <c r="C152" i="1"/>
  <c r="C444" i="1"/>
  <c r="C274" i="1"/>
  <c r="C448" i="1"/>
  <c r="C1106" i="1"/>
  <c r="C92" i="1"/>
  <c r="C89" i="1"/>
  <c r="C746" i="1"/>
  <c r="C1100" i="1"/>
  <c r="C357" i="1"/>
  <c r="C322" i="1"/>
  <c r="C1000" i="1"/>
  <c r="C957" i="1"/>
  <c r="C784" i="1"/>
  <c r="C147" i="1"/>
  <c r="C1151" i="1"/>
  <c r="C203" i="1"/>
  <c r="C210" i="1"/>
  <c r="C254" i="1"/>
  <c r="C230" i="1"/>
  <c r="C197" i="1"/>
  <c r="C1009" i="1"/>
  <c r="C885" i="1"/>
  <c r="C679" i="1"/>
  <c r="C839" i="1"/>
  <c r="C212" i="1"/>
  <c r="C389" i="1"/>
  <c r="C557" i="1"/>
  <c r="C1078" i="1"/>
  <c r="C1094" i="1"/>
  <c r="C100" i="1"/>
  <c r="C198" i="1"/>
  <c r="C651" i="1"/>
  <c r="C725" i="1"/>
  <c r="C996" i="1"/>
  <c r="C541" i="1"/>
  <c r="C972" i="1"/>
  <c r="C657" i="1"/>
  <c r="C1125" i="1"/>
  <c r="C224" i="1"/>
  <c r="C345" i="1"/>
  <c r="C883" i="1"/>
  <c r="C463" i="1"/>
  <c r="C1015" i="1"/>
  <c r="C655" i="1"/>
  <c r="C299" i="1"/>
  <c r="C1140" i="1"/>
  <c r="C956" i="1"/>
  <c r="C244" i="1"/>
  <c r="C768" i="1"/>
  <c r="C922" i="1"/>
  <c r="C1108" i="1"/>
  <c r="C859" i="1"/>
  <c r="C549" i="1"/>
  <c r="C753" i="1"/>
  <c r="C1170" i="1"/>
  <c r="C1163" i="1"/>
  <c r="C1030" i="1"/>
  <c r="C222" i="1"/>
  <c r="C566" i="1"/>
  <c r="C1118" i="1"/>
  <c r="C71" i="1"/>
  <c r="C660" i="1"/>
  <c r="C291" i="1"/>
  <c r="C157" i="1"/>
  <c r="C27" i="1"/>
  <c r="C590" i="1"/>
  <c r="C918" i="1"/>
  <c r="C505" i="1"/>
  <c r="C521" i="1"/>
  <c r="C667" i="1"/>
  <c r="C200" i="1"/>
  <c r="C340" i="1"/>
  <c r="C807" i="1"/>
  <c r="C113" i="1"/>
  <c r="C41" i="1"/>
  <c r="C675" i="1"/>
  <c r="C315" i="1"/>
  <c r="C346" i="1"/>
  <c r="C1137" i="1"/>
  <c r="C298" i="1"/>
  <c r="C297" i="1"/>
  <c r="C904" i="1"/>
  <c r="C726" i="1"/>
  <c r="C484" i="1"/>
  <c r="C585" i="1"/>
  <c r="C33" i="1"/>
  <c r="C442" i="1"/>
  <c r="C312" i="1"/>
  <c r="C984" i="1"/>
  <c r="C766" i="1"/>
  <c r="C438" i="1"/>
  <c r="C64" i="1"/>
  <c r="C1014" i="1"/>
  <c r="C805" i="1"/>
  <c r="C15" i="1"/>
  <c r="C259" i="1"/>
  <c r="C279" i="1"/>
  <c r="C252" i="1"/>
  <c r="C906" i="1"/>
  <c r="C776" i="1"/>
  <c r="C237" i="1"/>
  <c r="C13" i="1"/>
  <c r="C669" i="1"/>
  <c r="C12" i="1"/>
  <c r="C809" i="1"/>
  <c r="C835" i="1"/>
  <c r="C873" i="1"/>
  <c r="C920" i="1"/>
  <c r="C319" i="1"/>
  <c r="C778" i="1"/>
  <c r="C1070" i="1"/>
  <c r="C722" i="1"/>
  <c r="C1026" i="1"/>
  <c r="C393" i="1"/>
  <c r="C1025" i="1"/>
  <c r="C165" i="1"/>
  <c r="C634" i="1"/>
  <c r="C636" i="1"/>
  <c r="C845" i="1"/>
  <c r="C506" i="1"/>
  <c r="C77" i="1"/>
  <c r="C360" i="1"/>
  <c r="C612" i="1"/>
  <c r="C107" i="1"/>
  <c r="C166" i="1"/>
  <c r="C91" i="1"/>
  <c r="C621" i="1"/>
  <c r="C173" i="1"/>
  <c r="C417" i="1"/>
  <c r="C999" i="1"/>
  <c r="C231" i="1"/>
  <c r="C536" i="1"/>
  <c r="C347" i="1"/>
  <c r="C294" i="1"/>
  <c r="C925" i="1"/>
  <c r="C60" i="1"/>
  <c r="C802" i="1"/>
  <c r="C83" i="1"/>
  <c r="C1146" i="1"/>
  <c r="C565" i="1"/>
  <c r="C880" i="1"/>
  <c r="C245" i="1"/>
  <c r="C708" i="1"/>
  <c r="C21" i="1"/>
  <c r="C614" i="1"/>
  <c r="C1161" i="1"/>
  <c r="C110" i="1"/>
  <c r="C317" i="1"/>
  <c r="C599" i="1"/>
  <c r="C1012" i="1"/>
  <c r="C116" i="1"/>
  <c r="C1134" i="1"/>
  <c r="C572" i="1"/>
  <c r="C183" i="1"/>
  <c r="C427" i="1"/>
  <c r="C821" i="1"/>
  <c r="C464" i="1"/>
  <c r="C467" i="1"/>
  <c r="C724" i="1"/>
  <c r="C52" i="1"/>
  <c r="C970" i="1"/>
  <c r="C923" i="1"/>
  <c r="C1008" i="1"/>
  <c r="C412" i="1"/>
  <c r="C1031" i="1"/>
  <c r="C450" i="1"/>
  <c r="C2" i="1"/>
  <c r="B745" i="1"/>
  <c r="B243" i="1"/>
  <c r="B70" i="1"/>
  <c r="B970" i="1"/>
  <c r="B283" i="1"/>
  <c r="B465" i="1"/>
  <c r="B612" i="1"/>
  <c r="B1096" i="1"/>
  <c r="B846" i="1"/>
  <c r="B753" i="1"/>
  <c r="B1170" i="1"/>
  <c r="B884" i="1"/>
  <c r="B448" i="1"/>
  <c r="B988" i="1"/>
  <c r="B208" i="1"/>
  <c r="B809" i="1"/>
  <c r="B133" i="1"/>
  <c r="B548" i="1"/>
  <c r="B1037" i="1"/>
  <c r="B700" i="1"/>
  <c r="B1086" i="1"/>
  <c r="B514" i="1"/>
  <c r="B50" i="1"/>
  <c r="B579" i="1"/>
  <c r="B605" i="1"/>
  <c r="B388" i="1"/>
  <c r="B408" i="1"/>
  <c r="B982" i="1"/>
  <c r="B87" i="1"/>
  <c r="B780" i="1"/>
  <c r="B903" i="1"/>
  <c r="B628" i="1"/>
  <c r="B672" i="1"/>
  <c r="B618" i="1"/>
  <c r="B763" i="1"/>
  <c r="B296" i="1"/>
  <c r="B435" i="1"/>
  <c r="B802" i="1"/>
  <c r="B339" i="1"/>
  <c r="B22" i="1"/>
  <c r="B171" i="1"/>
  <c r="B336" i="1"/>
  <c r="B735" i="1"/>
  <c r="B315" i="1"/>
  <c r="B650" i="1"/>
  <c r="B456" i="1"/>
  <c r="B945" i="1"/>
  <c r="B1107" i="1"/>
  <c r="B351" i="1"/>
  <c r="B875" i="1"/>
  <c r="B977" i="1"/>
  <c r="B549" i="1"/>
  <c r="B842" i="1"/>
  <c r="B461" i="1"/>
  <c r="B1083" i="1"/>
  <c r="B1091" i="1"/>
  <c r="B400" i="1"/>
  <c r="B1100" i="1"/>
  <c r="B638" i="1"/>
  <c r="B115" i="1"/>
  <c r="B285" i="1"/>
  <c r="B863" i="1"/>
  <c r="B566" i="1"/>
  <c r="B992" i="1"/>
  <c r="B275" i="1"/>
  <c r="B772" i="1"/>
  <c r="B827" i="1"/>
  <c r="B145" i="1"/>
  <c r="B433" i="1"/>
  <c r="B359" i="1"/>
  <c r="B1056" i="1"/>
  <c r="B496" i="1"/>
  <c r="B880" i="1"/>
  <c r="B245" i="1"/>
  <c r="B595" i="1"/>
  <c r="B1173" i="1"/>
  <c r="B122" i="1"/>
  <c r="B1022" i="1"/>
  <c r="B236" i="1"/>
  <c r="B599" i="1"/>
  <c r="B369" i="1"/>
  <c r="B160" i="1"/>
  <c r="B644" i="1"/>
  <c r="B423" i="1"/>
  <c r="B594" i="1"/>
  <c r="B364" i="1"/>
  <c r="B729" i="1"/>
  <c r="B778" i="1"/>
  <c r="B34" i="1"/>
  <c r="B20" i="1"/>
  <c r="B913" i="1"/>
  <c r="B177" i="1"/>
  <c r="B501" i="1"/>
  <c r="B1023" i="1"/>
  <c r="B274" i="1"/>
  <c r="B55" i="1"/>
  <c r="B312" i="1"/>
  <c r="B883" i="1"/>
  <c r="B463" i="1"/>
  <c r="B148" i="1"/>
  <c r="B167" i="1"/>
  <c r="B494" i="1"/>
  <c r="B563" i="1"/>
  <c r="B396" i="1"/>
  <c r="B734" i="1"/>
  <c r="B121" i="1"/>
  <c r="B368" i="1"/>
  <c r="B821" i="1"/>
  <c r="B978" i="1"/>
  <c r="B107" i="1"/>
  <c r="B1040" i="1"/>
  <c r="B892" i="1"/>
  <c r="B757" i="1"/>
  <c r="B630" i="1"/>
  <c r="B206" i="1"/>
  <c r="B661" i="1"/>
  <c r="B709" i="1"/>
  <c r="B730" i="1"/>
  <c r="B669" i="1"/>
  <c r="B703" i="1"/>
  <c r="B949" i="1"/>
  <c r="B1013" i="1"/>
  <c r="B158" i="1"/>
  <c r="B951" i="1"/>
  <c r="B411" i="1"/>
  <c r="B908" i="1"/>
  <c r="B1068" i="1"/>
  <c r="B1146" i="1"/>
  <c r="B1061" i="1"/>
  <c r="B543" i="1"/>
  <c r="B887" i="1"/>
  <c r="B293" i="1"/>
  <c r="B663" i="1"/>
  <c r="B1163" i="1"/>
  <c r="B528" i="1"/>
  <c r="B202" i="1"/>
  <c r="B249" i="1"/>
  <c r="B526" i="1"/>
  <c r="B393" i="1"/>
  <c r="B299" i="1"/>
  <c r="B750" i="1"/>
  <c r="B175" i="1"/>
  <c r="B399" i="1"/>
  <c r="B995" i="1"/>
  <c r="B1081" i="1"/>
  <c r="B845" i="1"/>
  <c r="B1084" i="1"/>
  <c r="B91" i="1"/>
  <c r="B111" i="1"/>
  <c r="B787" i="1"/>
  <c r="B424" i="1"/>
  <c r="B473" i="1"/>
  <c r="B100" i="1"/>
  <c r="B818" i="1"/>
  <c r="B603" i="1"/>
  <c r="B681" i="1"/>
  <c r="B416" i="1"/>
  <c r="B220" i="1"/>
  <c r="B489" i="1"/>
  <c r="B350" i="1"/>
  <c r="B192" i="1"/>
  <c r="B525" i="1"/>
  <c r="B775" i="1"/>
  <c r="B889" i="1"/>
  <c r="B616" i="1"/>
  <c r="B530" i="1"/>
  <c r="B178" i="1"/>
  <c r="B392" i="1"/>
  <c r="B792" i="1"/>
  <c r="B304" i="1"/>
  <c r="B647" i="1"/>
  <c r="B604" i="1"/>
  <c r="B341" i="1"/>
  <c r="B523" i="1"/>
  <c r="B860" i="1"/>
  <c r="B560" i="1"/>
  <c r="B697" i="1"/>
  <c r="B691" i="1"/>
  <c r="B348" i="1"/>
  <c r="B504" i="1"/>
  <c r="B10" i="1"/>
  <c r="B826" i="1"/>
  <c r="B532" i="1"/>
  <c r="B877" i="1"/>
  <c r="B9" i="1"/>
  <c r="B85" i="1"/>
  <c r="B146" i="1"/>
  <c r="B769" i="1"/>
  <c r="B1156" i="1"/>
  <c r="B356" i="1"/>
  <c r="B140" i="1"/>
  <c r="B246" i="1"/>
  <c r="B646" i="1"/>
  <c r="B80" i="1"/>
  <c r="B822" i="1"/>
  <c r="B905" i="1"/>
  <c r="B937" i="1"/>
  <c r="B1008" i="1"/>
  <c r="B86" i="1"/>
  <c r="B455" i="1"/>
  <c r="B391" i="1"/>
  <c r="B230" i="1"/>
  <c r="B832" i="1"/>
  <c r="B656" i="1"/>
  <c r="B437" i="1"/>
  <c r="B782" i="1"/>
  <c r="B850" i="1"/>
  <c r="B593" i="1"/>
  <c r="B1147" i="1"/>
  <c r="B980" i="1"/>
  <c r="B624" i="1"/>
  <c r="B300" i="1"/>
  <c r="B306" i="1"/>
  <c r="B98" i="1"/>
  <c r="B1020" i="1"/>
  <c r="B520" i="1"/>
  <c r="B451" i="1"/>
  <c r="B833" i="1"/>
  <c r="B418" i="1"/>
  <c r="B81" i="1"/>
  <c r="B990" i="1"/>
  <c r="B1116" i="1"/>
  <c r="B575" i="1"/>
  <c r="B620" i="1"/>
  <c r="B54" i="1"/>
  <c r="B203" i="1"/>
  <c r="B482" i="1"/>
  <c r="B420" i="1"/>
  <c r="B582" i="1"/>
  <c r="B207" i="1"/>
  <c r="B78" i="1"/>
  <c r="B835" i="1"/>
  <c r="B927" i="1"/>
  <c r="B573" i="1"/>
  <c r="B586" i="1"/>
  <c r="B415" i="1"/>
  <c r="B652" i="1"/>
  <c r="B262" i="1"/>
  <c r="B194" i="1"/>
  <c r="B996" i="1"/>
  <c r="B1152" i="1"/>
  <c r="B796" i="1"/>
  <c r="B512" i="1"/>
  <c r="B658" i="1"/>
  <c r="B965" i="1"/>
  <c r="B183" i="1"/>
  <c r="B499" i="1"/>
  <c r="B240" i="1"/>
  <c r="B1014" i="1"/>
  <c r="B405" i="1"/>
  <c r="B527" i="1"/>
  <c r="B872" i="1"/>
  <c r="B199" i="1"/>
  <c r="B439" i="1"/>
  <c r="B381" i="1"/>
  <c r="B712" i="1"/>
  <c r="B379" i="1"/>
  <c r="B452" i="1"/>
  <c r="B23" i="1"/>
  <c r="B17" i="1"/>
  <c r="B1036" i="1"/>
  <c r="B704" i="1"/>
  <c r="B441" i="1"/>
  <c r="B119" i="1"/>
  <c r="B1145" i="1"/>
  <c r="B701" i="1"/>
  <c r="B1128" i="1"/>
  <c r="B1151" i="1"/>
  <c r="B621" i="1"/>
  <c r="B627" i="1"/>
  <c r="B365" i="1"/>
  <c r="B314" i="1"/>
  <c r="B343" i="1"/>
  <c r="B309" i="1"/>
  <c r="B531" i="1"/>
  <c r="B773" i="1"/>
  <c r="B1063" i="1"/>
  <c r="B168" i="1"/>
  <c r="B722" i="1"/>
  <c r="B444" i="1"/>
  <c r="B739" i="1"/>
  <c r="B155" i="1"/>
  <c r="B278" i="1"/>
  <c r="B163" i="1"/>
  <c r="B759" i="1"/>
  <c r="B1058" i="1"/>
  <c r="B430" i="1"/>
  <c r="B559" i="1"/>
  <c r="B13" i="1"/>
  <c r="B376" i="1"/>
  <c r="B649" i="1"/>
  <c r="B854" i="1"/>
  <c r="B1073" i="1"/>
  <c r="B788" i="1"/>
  <c r="B571" i="1"/>
  <c r="B1054" i="1"/>
  <c r="B409" i="1"/>
  <c r="B1021" i="1"/>
  <c r="B125" i="1"/>
  <c r="B308" i="1"/>
  <c r="B546" i="1"/>
  <c r="B1165" i="1"/>
  <c r="B216" i="1"/>
  <c r="B64" i="1"/>
  <c r="B221" i="1"/>
  <c r="B717" i="1"/>
  <c r="B431" i="1"/>
  <c r="B1150" i="1"/>
  <c r="B16" i="1"/>
  <c r="B615" i="1"/>
  <c r="B1174" i="1"/>
  <c r="B626" i="1"/>
  <c r="B277" i="1"/>
  <c r="B321" i="1"/>
  <c r="B564" i="1"/>
  <c r="B941" i="1"/>
  <c r="B1049" i="1"/>
  <c r="B225" i="1"/>
  <c r="B926" i="1"/>
  <c r="B705" i="1"/>
  <c r="B61" i="1"/>
  <c r="B427" i="1"/>
  <c r="B858" i="1"/>
  <c r="B8" i="1"/>
  <c r="B12" i="1"/>
  <c r="B478" i="1"/>
  <c r="B693" i="1"/>
  <c r="B574" i="1"/>
  <c r="B591" i="1"/>
  <c r="B1065" i="1"/>
  <c r="B79" i="1"/>
  <c r="B92" i="1"/>
  <c r="B323" i="1"/>
  <c r="B355" i="1"/>
  <c r="B370" i="1"/>
  <c r="B806" i="1"/>
  <c r="B721" i="1"/>
  <c r="B498" i="1"/>
  <c r="B906" i="1"/>
  <c r="B776" i="1"/>
  <c r="B1166" i="1"/>
  <c r="B488" i="1"/>
  <c r="B15" i="1"/>
  <c r="B547" i="1"/>
  <c r="B1029" i="1"/>
  <c r="B909" i="1"/>
  <c r="B150" i="1"/>
  <c r="B347" i="1"/>
  <c r="B1117" i="1"/>
  <c r="B222" i="1"/>
  <c r="B49" i="1"/>
  <c r="B893" i="1"/>
  <c r="B639" i="1"/>
  <c r="B1053" i="1"/>
  <c r="B702" i="1"/>
  <c r="B271" i="1"/>
  <c r="B1077" i="1"/>
  <c r="B93" i="1"/>
  <c r="B653" i="1"/>
  <c r="B58" i="1"/>
  <c r="B634" i="1"/>
  <c r="B728" i="1"/>
  <c r="B313" i="1"/>
  <c r="B137" i="1"/>
  <c r="B677" i="1"/>
  <c r="B807" i="1"/>
  <c r="B200" i="1"/>
  <c r="B218" i="1"/>
  <c r="B30" i="1"/>
  <c r="B389" i="1"/>
  <c r="B322" i="1"/>
  <c r="B188" i="1"/>
  <c r="B209" i="1"/>
  <c r="B1044" i="1"/>
  <c r="B157" i="1"/>
  <c r="B862" i="1"/>
  <c r="B144" i="1"/>
  <c r="B374" i="1"/>
  <c r="B886" i="1"/>
  <c r="B534" i="1"/>
  <c r="B855" i="1"/>
  <c r="B506" i="1"/>
  <c r="B917" i="1"/>
  <c r="B569" i="1"/>
  <c r="B744" i="1"/>
  <c r="B812" i="1"/>
  <c r="B1070" i="1"/>
  <c r="B44" i="1"/>
  <c r="B963" i="1"/>
  <c r="B310" i="1"/>
  <c r="B1118" i="1"/>
  <c r="B1048" i="1"/>
  <c r="B1033" i="1"/>
  <c r="B480" i="1"/>
  <c r="B952" i="1"/>
  <c r="B819" i="1"/>
  <c r="B1045" i="1"/>
  <c r="B307" i="1"/>
  <c r="B1175" i="1"/>
  <c r="B247" i="1"/>
  <c r="B180" i="1"/>
  <c r="B911" i="1"/>
  <c r="B808" i="1"/>
  <c r="B711" i="1"/>
  <c r="B1115" i="1"/>
  <c r="B41" i="1"/>
  <c r="B483" i="1"/>
  <c r="B151" i="1"/>
  <c r="B567" i="1"/>
  <c r="B657" i="1"/>
  <c r="B1001" i="1"/>
  <c r="B581" i="1"/>
  <c r="B610" i="1"/>
  <c r="B946" i="1"/>
  <c r="B443" i="1"/>
  <c r="B962" i="1"/>
  <c r="B1134" i="1"/>
  <c r="B311" i="1"/>
  <c r="B492" i="1"/>
  <c r="B888" i="1"/>
  <c r="B914" i="1"/>
  <c r="B803" i="1"/>
  <c r="B868" i="1"/>
  <c r="B258" i="1"/>
  <c r="B747" i="1"/>
  <c r="B385" i="1"/>
  <c r="B686" i="1"/>
  <c r="B268" i="1"/>
  <c r="B1124" i="1"/>
  <c r="B272" i="1"/>
  <c r="B1032" i="1"/>
  <c r="B1108" i="1"/>
  <c r="B602" i="1"/>
  <c r="B635" i="1"/>
  <c r="B362" i="1"/>
  <c r="B138" i="1"/>
  <c r="B292" i="1"/>
  <c r="B328" i="1"/>
  <c r="B1059" i="1"/>
  <c r="B248" i="1"/>
  <c r="B651" i="1"/>
  <c r="B811" i="1"/>
  <c r="B580" i="1"/>
  <c r="B756" i="1"/>
  <c r="B991" i="1"/>
  <c r="B966" i="1"/>
  <c r="B1011" i="1"/>
  <c r="B116" i="1"/>
  <c r="B458" i="1"/>
  <c r="B839" i="1"/>
  <c r="B805" i="1"/>
  <c r="B57" i="1"/>
  <c r="B74" i="1"/>
  <c r="B425" i="1"/>
  <c r="B519" i="1"/>
  <c r="B1159" i="1"/>
  <c r="B662" i="1"/>
  <c r="B726" i="1"/>
  <c r="B224" i="1"/>
  <c r="B521" i="1"/>
  <c r="B816" i="1"/>
  <c r="B561" i="1"/>
  <c r="B558" i="1"/>
  <c r="B384" i="1"/>
  <c r="B1007" i="1"/>
  <c r="B288" i="1"/>
  <c r="B825" i="1"/>
  <c r="B263" i="1"/>
  <c r="B619" i="1"/>
  <c r="B184" i="1"/>
  <c r="B286" i="1"/>
  <c r="B375" i="1"/>
  <c r="B936" i="1"/>
  <c r="B1132" i="1"/>
  <c r="B879" i="1"/>
  <c r="B836" i="1"/>
  <c r="B94" i="1"/>
  <c r="B779" i="1"/>
  <c r="B715" i="1"/>
  <c r="B953" i="1"/>
  <c r="B212" i="1"/>
  <c r="B1078" i="1"/>
  <c r="B777" i="1"/>
  <c r="B104" i="1"/>
  <c r="B840" i="1"/>
  <c r="B565" i="1"/>
  <c r="B201" i="1"/>
  <c r="B743" i="1"/>
  <c r="B688" i="1"/>
  <c r="B943" i="1"/>
  <c r="B800" i="1"/>
  <c r="B48" i="1"/>
  <c r="B1125" i="1"/>
  <c r="B609" i="1"/>
  <c r="B684" i="1"/>
  <c r="B723" i="1"/>
  <c r="B337" i="1"/>
  <c r="B1018" i="1"/>
  <c r="B264" i="1"/>
  <c r="B215" i="1"/>
  <c r="B668" i="1"/>
  <c r="B193" i="1"/>
  <c r="B117" i="1"/>
  <c r="B1075" i="1"/>
  <c r="B799" i="1"/>
  <c r="B319" i="1"/>
  <c r="B904" i="1"/>
  <c r="B608" i="1"/>
  <c r="B265" i="1"/>
  <c r="B96" i="1"/>
  <c r="B453" i="1"/>
  <c r="B174" i="1"/>
  <c r="B641" i="1"/>
  <c r="B185" i="1"/>
  <c r="B760" i="1"/>
  <c r="B537" i="1"/>
  <c r="B344" i="1"/>
  <c r="B25" i="1"/>
  <c r="B554" i="1"/>
  <c r="B349" i="1"/>
  <c r="B260" i="1"/>
  <c r="B666" i="1"/>
  <c r="B332" i="1"/>
  <c r="B678" i="1"/>
  <c r="B670" i="1"/>
  <c r="B508" i="1"/>
  <c r="B1098" i="1"/>
  <c r="B345" i="1"/>
  <c r="B395" i="1"/>
  <c r="B103" i="1"/>
  <c r="B198" i="1"/>
  <c r="B386" i="1"/>
  <c r="B500" i="1"/>
  <c r="B659" i="1"/>
  <c r="B1005" i="1"/>
  <c r="B896" i="1"/>
  <c r="B900" i="1"/>
  <c r="B873" i="1"/>
  <c r="B1142" i="1"/>
  <c r="B269" i="1"/>
  <c r="B468" i="1"/>
  <c r="B942" i="1"/>
  <c r="B931" i="1"/>
  <c r="B1035" i="1"/>
  <c r="B5" i="1"/>
  <c r="B6" i="1"/>
  <c r="B794" i="1"/>
  <c r="B986" i="1"/>
  <c r="B129" i="1"/>
  <c r="B387" i="1"/>
  <c r="B1093" i="1"/>
  <c r="B585" i="1"/>
  <c r="B440" i="1"/>
  <c r="B1141" i="1"/>
  <c r="B814" i="1"/>
  <c r="B235" i="1"/>
  <c r="B797" i="1"/>
  <c r="B219" i="1"/>
  <c r="B1024" i="1"/>
  <c r="B127" i="1"/>
  <c r="B410" i="1"/>
  <c r="B718" i="1"/>
  <c r="B823" i="1"/>
  <c r="B342" i="1"/>
  <c r="B102" i="1"/>
  <c r="B551" i="1"/>
  <c r="B1160" i="1"/>
  <c r="B241" i="1"/>
  <c r="B173" i="1"/>
  <c r="B632" i="1"/>
  <c r="B1082" i="1"/>
  <c r="B1112" i="1"/>
  <c r="B1172" i="1"/>
  <c r="B135" i="1"/>
  <c r="B67" i="1"/>
  <c r="B692" i="1"/>
  <c r="B238" i="1"/>
  <c r="B725" i="1"/>
  <c r="B398" i="1"/>
  <c r="B1030" i="1"/>
  <c r="B834" i="1"/>
  <c r="B1085" i="1"/>
  <c r="B771" i="1"/>
  <c r="B781" i="1"/>
  <c r="B324" i="1"/>
  <c r="B714" i="1"/>
  <c r="B544" i="1"/>
  <c r="B843" i="1"/>
  <c r="B159" i="1"/>
  <c r="B541" i="1"/>
  <c r="B529" i="1"/>
  <c r="B894" i="1"/>
  <c r="B874" i="1"/>
  <c r="B256" i="1"/>
  <c r="B665" i="1"/>
  <c r="B518" i="1"/>
  <c r="B1089" i="1"/>
  <c r="B470" i="1"/>
  <c r="B538" i="1"/>
  <c r="B719" i="1"/>
  <c r="B535" i="1"/>
  <c r="B746" i="1"/>
  <c r="B577" i="1"/>
  <c r="B1006" i="1"/>
  <c r="B279" i="1"/>
  <c r="B940" i="1"/>
  <c r="B944" i="1"/>
  <c r="B924" i="1"/>
  <c r="B429" i="1"/>
  <c r="B1076" i="1"/>
  <c r="B113" i="1"/>
  <c r="B1130" i="1"/>
  <c r="B282" i="1"/>
  <c r="B1015" i="1"/>
  <c r="B298" i="1"/>
  <c r="B1090" i="1"/>
  <c r="B270" i="1"/>
  <c r="B128" i="1"/>
  <c r="B1062" i="1"/>
  <c r="B131" i="1"/>
  <c r="B329" i="1"/>
  <c r="B340" i="1"/>
  <c r="B766" i="1"/>
  <c r="B1095" i="1"/>
  <c r="B284" i="1"/>
  <c r="B907" i="1"/>
  <c r="B289" i="1"/>
  <c r="B912" i="1"/>
  <c r="B1016" i="1"/>
  <c r="B987" i="1"/>
  <c r="B325" i="1"/>
  <c r="B1144" i="1"/>
  <c r="B631" i="1"/>
  <c r="B267" i="1"/>
  <c r="B497" i="1"/>
  <c r="B910" i="1"/>
  <c r="B266" i="1"/>
  <c r="B601" i="1"/>
  <c r="B491" i="1"/>
  <c r="B367" i="1"/>
  <c r="B972" i="1"/>
  <c r="B77" i="1"/>
  <c r="B90" i="1"/>
  <c r="B737" i="1"/>
  <c r="B589" i="1"/>
  <c r="B876" i="1"/>
  <c r="B901" i="1"/>
  <c r="B139" i="1"/>
  <c r="B938" i="1"/>
  <c r="B790" i="1"/>
  <c r="B592" i="1"/>
  <c r="B550" i="1"/>
  <c r="B1149" i="1"/>
  <c r="B507" i="1"/>
  <c r="B1136" i="1"/>
  <c r="B112" i="1"/>
  <c r="B217" i="1"/>
  <c r="B162" i="1"/>
  <c r="B407" i="1"/>
  <c r="B126" i="1"/>
  <c r="B614" i="1"/>
  <c r="B281" i="1"/>
  <c r="B59" i="1"/>
  <c r="B690" i="1"/>
  <c r="B847" i="1"/>
  <c r="B412" i="1"/>
  <c r="B280" i="1"/>
  <c r="B346" i="1"/>
  <c r="B109" i="1"/>
  <c r="B851" i="1"/>
  <c r="B918" i="1"/>
  <c r="B713" i="1"/>
  <c r="B1148" i="1"/>
  <c r="B870" i="1"/>
  <c r="B513" i="1"/>
  <c r="B689" i="1"/>
  <c r="B643" i="1"/>
  <c r="B291" i="1"/>
  <c r="B401" i="1"/>
  <c r="B503" i="1"/>
  <c r="B720" i="1"/>
  <c r="B252" i="1"/>
  <c r="B895" i="1"/>
  <c r="B255" i="1"/>
  <c r="B597" i="1"/>
  <c r="B377" i="1"/>
  <c r="B331" i="1"/>
  <c r="B1164" i="1"/>
  <c r="B106" i="1"/>
  <c r="B495" i="1"/>
  <c r="B852" i="1"/>
  <c r="B576" i="1"/>
  <c r="B459" i="1"/>
  <c r="B454" i="1"/>
  <c r="B404" i="1"/>
  <c r="B654" i="1"/>
  <c r="B422" i="1"/>
  <c r="B522" i="1"/>
  <c r="B479" i="1"/>
  <c r="B696" i="1"/>
  <c r="B110" i="1"/>
  <c r="B259" i="1"/>
  <c r="B318" i="1"/>
  <c r="B961" i="1"/>
  <c r="B748" i="1"/>
  <c r="B724" i="1"/>
  <c r="B553" i="1"/>
  <c r="B1051" i="1"/>
  <c r="B105" i="1"/>
  <c r="B204" i="1"/>
  <c r="B301" i="1"/>
  <c r="B510" i="1"/>
  <c r="B68" i="1"/>
  <c r="B664" i="1"/>
  <c r="B39" i="1"/>
  <c r="B1039" i="1"/>
  <c r="B46" i="1"/>
  <c r="B445" i="1"/>
  <c r="B897" i="1"/>
  <c r="B524" i="1"/>
  <c r="B785" i="1"/>
  <c r="B118" i="1"/>
  <c r="B629" i="1"/>
  <c r="B466" i="1"/>
  <c r="B464" i="1"/>
  <c r="B516" i="1"/>
  <c r="B1122" i="1"/>
  <c r="B254" i="1"/>
  <c r="B471" i="1"/>
  <c r="B841" i="1"/>
  <c r="B29" i="1"/>
  <c r="B642" i="1"/>
  <c r="B1028" i="1"/>
  <c r="B38" i="1"/>
  <c r="B882" i="1"/>
  <c r="B373" i="1"/>
  <c r="B958" i="1"/>
  <c r="B303" i="1"/>
  <c r="B898" i="1"/>
  <c r="B40" i="1"/>
  <c r="B242" i="1"/>
  <c r="B486" i="1"/>
  <c r="B947" i="1"/>
  <c r="B28" i="1"/>
  <c r="B871" i="1"/>
  <c r="B600" i="1"/>
  <c r="B1105" i="1"/>
  <c r="B556" i="1"/>
  <c r="B1010" i="1"/>
  <c r="B587" i="1"/>
  <c r="B1137" i="1"/>
  <c r="B1153" i="1"/>
  <c r="B89" i="1"/>
  <c r="B361" i="1"/>
  <c r="B1071" i="1"/>
  <c r="B1046" i="1"/>
  <c r="B994" i="1"/>
  <c r="B108" i="1"/>
  <c r="B976" i="1"/>
  <c r="B1092" i="1"/>
  <c r="B813" i="1"/>
  <c r="B330" i="1"/>
  <c r="B545" i="1"/>
  <c r="B568" i="1"/>
  <c r="B24" i="1"/>
  <c r="B695" i="1"/>
  <c r="B867" i="1"/>
  <c r="B181" i="1"/>
  <c r="B51" i="1"/>
  <c r="B583" i="1"/>
  <c r="B187" i="1"/>
  <c r="B7" i="1"/>
  <c r="B490" i="1"/>
  <c r="B921" i="1"/>
  <c r="B801" i="1"/>
  <c r="B52" i="1"/>
  <c r="B865" i="1"/>
  <c r="B502" i="1"/>
  <c r="B694" i="1"/>
  <c r="B476" i="1"/>
  <c r="B1168" i="1"/>
  <c r="B1119" i="1"/>
  <c r="B570" i="1"/>
  <c r="B864" i="1"/>
  <c r="B968" i="1"/>
  <c r="B1099" i="1"/>
  <c r="B1038" i="1"/>
  <c r="B948" i="1"/>
  <c r="B768" i="1"/>
  <c r="B572" i="1"/>
  <c r="B706" i="1"/>
  <c r="B1120" i="1"/>
  <c r="B446" i="1"/>
  <c r="B588" i="1"/>
  <c r="B515" i="1"/>
  <c r="B922" i="1"/>
  <c r="B88" i="1"/>
  <c r="B1026" i="1"/>
  <c r="B101" i="1"/>
  <c r="B1109" i="1"/>
  <c r="B60" i="1"/>
  <c r="B1158" i="1"/>
  <c r="B916" i="1"/>
  <c r="B584" i="1"/>
  <c r="B708" i="1"/>
  <c r="B637" i="1"/>
  <c r="B930" i="1"/>
  <c r="B611" i="1"/>
  <c r="B934" i="1"/>
  <c r="B402" i="1"/>
  <c r="B394" i="1"/>
  <c r="B957" i="1"/>
  <c r="B784" i="1"/>
  <c r="B1057" i="1"/>
  <c r="B123" i="1"/>
  <c r="B84" i="1"/>
  <c r="B156" i="1"/>
  <c r="B783" i="1"/>
  <c r="B472" i="1"/>
  <c r="B481" i="1"/>
  <c r="B878" i="1"/>
  <c r="B1019" i="1"/>
  <c r="B47" i="1"/>
  <c r="B169" i="1"/>
  <c r="B1041" i="1"/>
  <c r="B1080" i="1"/>
  <c r="B378" i="1"/>
  <c r="B62" i="1"/>
  <c r="B295" i="1"/>
  <c r="B935" i="1"/>
  <c r="B136" i="1"/>
  <c r="B793" i="1"/>
  <c r="B764" i="1"/>
  <c r="B660" i="1"/>
  <c r="B353" i="1"/>
  <c r="B767" i="1"/>
  <c r="B36" i="1"/>
  <c r="B154" i="1"/>
  <c r="B450" i="1"/>
  <c r="B251" i="1"/>
  <c r="B844" i="1"/>
  <c r="B969" i="1"/>
  <c r="B294" i="1"/>
  <c r="B239" i="1"/>
  <c r="B810" i="1"/>
  <c r="B758" i="1"/>
  <c r="B228" i="1"/>
  <c r="B698" i="1"/>
  <c r="B1052" i="1"/>
  <c r="B1097" i="1"/>
  <c r="B928" i="1"/>
  <c r="B645" i="1"/>
  <c r="B449" i="1"/>
  <c r="B428" i="1"/>
  <c r="B250" i="1"/>
  <c r="B273" i="1"/>
  <c r="B142" i="1"/>
  <c r="B1140" i="1"/>
  <c r="B598" i="1"/>
  <c r="B338" i="1"/>
  <c r="B967" i="1"/>
  <c r="B539" i="1"/>
  <c r="B223" i="1"/>
  <c r="B1129" i="1"/>
  <c r="B333" i="1"/>
  <c r="B754" i="1"/>
  <c r="B66" i="1"/>
  <c r="B923" i="1"/>
  <c r="B1114" i="1"/>
  <c r="B1069" i="1"/>
  <c r="B960" i="1"/>
  <c r="B837" i="1"/>
  <c r="B998" i="1"/>
  <c r="B485" i="1"/>
  <c r="B1127" i="1"/>
  <c r="B32" i="1"/>
  <c r="B902" i="1"/>
  <c r="B447" i="1"/>
  <c r="B189" i="1"/>
  <c r="B920" i="1"/>
  <c r="B1087" i="1"/>
  <c r="B484" i="1"/>
  <c r="B53" i="1"/>
  <c r="B679" i="1"/>
  <c r="B434" i="1"/>
  <c r="B981" i="1"/>
  <c r="B1110" i="1"/>
  <c r="B993" i="1"/>
  <c r="B613" i="1"/>
  <c r="B305" i="1"/>
  <c r="B147" i="1"/>
  <c r="B736" i="1"/>
  <c r="B1017" i="1"/>
  <c r="B73" i="1"/>
  <c r="B229" i="1"/>
  <c r="B83" i="1"/>
  <c r="B233" i="1"/>
  <c r="B655" i="1"/>
  <c r="B848" i="1"/>
  <c r="B438" i="1"/>
  <c r="B509" i="1"/>
  <c r="B1126" i="1"/>
  <c r="B740" i="1"/>
  <c r="B1111" i="1"/>
  <c r="B413" i="1"/>
  <c r="B975" i="1"/>
  <c r="B820" i="1"/>
  <c r="B1055" i="1"/>
  <c r="B633" i="1"/>
  <c r="B517" i="1"/>
  <c r="B475" i="1"/>
  <c r="B72" i="1"/>
  <c r="B849" i="1"/>
  <c r="B196" i="1"/>
  <c r="B195" i="1"/>
  <c r="B983" i="1"/>
  <c r="B31" i="1"/>
  <c r="B824" i="1"/>
  <c r="B474" i="1"/>
  <c r="B1002" i="1"/>
  <c r="B21" i="1"/>
  <c r="B542" i="1"/>
  <c r="B989" i="1"/>
  <c r="B232" i="1"/>
  <c r="B1101" i="1"/>
  <c r="B791" i="1"/>
  <c r="B533" i="1"/>
  <c r="B1121" i="1"/>
  <c r="B149" i="1"/>
  <c r="B607" i="1"/>
  <c r="B390" i="1"/>
  <c r="B45" i="1"/>
  <c r="B1169" i="1"/>
  <c r="B372" i="1"/>
  <c r="B211" i="1"/>
  <c r="B555" i="1"/>
  <c r="B161" i="1"/>
  <c r="B552" i="1"/>
  <c r="B685" i="1"/>
  <c r="B487" i="1"/>
  <c r="B964" i="1"/>
  <c r="B166" i="1"/>
  <c r="B237" i="1"/>
  <c r="B1133" i="1"/>
  <c r="B815" i="1"/>
  <c r="B327" i="1"/>
  <c r="B1161" i="1"/>
  <c r="B752" i="1"/>
  <c r="B143" i="1"/>
  <c r="B640" i="1"/>
  <c r="B18" i="1"/>
  <c r="B1064" i="1"/>
  <c r="B857" i="1"/>
  <c r="B406" i="1"/>
  <c r="B69" i="1"/>
  <c r="B432" i="1"/>
  <c r="B671" i="1"/>
  <c r="B716" i="1"/>
  <c r="B798" i="1"/>
  <c r="B42" i="1"/>
  <c r="B227" i="1"/>
  <c r="B625" i="1"/>
  <c r="B261" i="1"/>
  <c r="B984" i="1"/>
  <c r="B596" i="1"/>
  <c r="B320" i="1"/>
  <c r="B493" i="1"/>
  <c r="B804" i="1"/>
  <c r="B334" i="1"/>
  <c r="B997" i="1"/>
  <c r="B382" i="1"/>
  <c r="B590" i="1"/>
  <c r="B636" i="1"/>
  <c r="B738" i="1"/>
  <c r="B414" i="1"/>
  <c r="B973" i="1"/>
  <c r="B326" i="1"/>
  <c r="B727" i="1"/>
  <c r="B732" i="1"/>
  <c r="B33" i="1"/>
  <c r="B929" i="1"/>
  <c r="B866" i="1"/>
  <c r="B302" i="1"/>
  <c r="B557" i="1"/>
  <c r="B1138" i="1"/>
  <c r="B1171" i="1"/>
  <c r="B830" i="1"/>
  <c r="B1167" i="1"/>
  <c r="B317" i="1"/>
  <c r="B1047" i="1"/>
  <c r="B954" i="1"/>
  <c r="B939" i="1"/>
  <c r="B165" i="1"/>
  <c r="B164" i="1"/>
  <c r="B1060" i="1"/>
  <c r="B417" i="1"/>
  <c r="B749" i="1"/>
  <c r="B71" i="1"/>
  <c r="B460" i="1"/>
  <c r="B959" i="1"/>
  <c r="B1067" i="1"/>
  <c r="B985" i="1"/>
  <c r="B761" i="1"/>
  <c r="B213" i="1"/>
  <c r="B699" i="1"/>
  <c r="B14" i="1"/>
  <c r="B190" i="1"/>
  <c r="B1079" i="1"/>
  <c r="B1031" i="1"/>
  <c r="B1135" i="1"/>
  <c r="B358" i="1"/>
  <c r="B648" i="1"/>
  <c r="B130" i="1"/>
  <c r="B383" i="1"/>
  <c r="B357" i="1"/>
  <c r="B505" i="1"/>
  <c r="B675" i="1"/>
  <c r="B56" i="1"/>
  <c r="B999" i="1"/>
  <c r="B360" i="1"/>
  <c r="B172" i="1"/>
  <c r="B680" i="1"/>
  <c r="B974" i="1"/>
  <c r="B1143" i="1"/>
  <c r="B176" i="1"/>
  <c r="B114" i="1"/>
  <c r="B956" i="1"/>
  <c r="B829" i="1"/>
  <c r="B426" i="1"/>
  <c r="B861" i="1"/>
  <c r="B11" i="1"/>
  <c r="B885" i="1"/>
  <c r="B210" i="1"/>
  <c r="B231" i="1"/>
  <c r="B27" i="1"/>
  <c r="B741" i="1"/>
  <c r="B179" i="1"/>
  <c r="B915" i="1"/>
  <c r="B197" i="1"/>
  <c r="B1025" i="1"/>
  <c r="B1000" i="1"/>
  <c r="B1066" i="1"/>
  <c r="B667" i="1"/>
  <c r="B932" i="1"/>
  <c r="B1103" i="1"/>
  <c r="B869" i="1"/>
  <c r="B371" i="1"/>
  <c r="B606" i="1"/>
  <c r="B234" i="1"/>
  <c r="B774" i="1"/>
  <c r="B831" i="1"/>
  <c r="B1123" i="1"/>
  <c r="B95" i="1"/>
  <c r="B352" i="1"/>
  <c r="B1162" i="1"/>
  <c r="B170" i="1"/>
  <c r="B828" i="1"/>
  <c r="B19" i="1"/>
  <c r="B623" i="1"/>
  <c r="B682" i="1"/>
  <c r="B363" i="1"/>
  <c r="B881" i="1"/>
  <c r="B421" i="1"/>
  <c r="B397" i="1"/>
  <c r="B1139" i="1"/>
  <c r="B1072" i="1"/>
  <c r="B562" i="1"/>
  <c r="B132" i="1"/>
  <c r="B316" i="1"/>
  <c r="B124" i="1"/>
  <c r="B1043" i="1"/>
  <c r="B297" i="1"/>
  <c r="B536" i="1"/>
  <c r="B120" i="1"/>
  <c r="B462" i="1"/>
  <c r="B3" i="1"/>
  <c r="B467" i="1"/>
  <c r="B1027" i="1"/>
  <c r="B1094" i="1"/>
  <c r="B742" i="1"/>
  <c r="B1004" i="1"/>
  <c r="B707" i="1"/>
  <c r="B1003" i="1"/>
  <c r="B955" i="1"/>
  <c r="B1154" i="1"/>
  <c r="B82" i="1"/>
  <c r="B76" i="1"/>
  <c r="B859" i="1"/>
  <c r="B683" i="1"/>
  <c r="B1157" i="1"/>
  <c r="B354" i="1"/>
  <c r="B182" i="1"/>
  <c r="B511" i="1"/>
  <c r="B1155" i="1"/>
  <c r="B191" i="1"/>
  <c r="B134" i="1"/>
  <c r="B1042" i="1"/>
  <c r="B817" i="1"/>
  <c r="B469" i="1"/>
  <c r="B856" i="1"/>
  <c r="B617" i="1"/>
  <c r="B436" i="1"/>
  <c r="B1131" i="1"/>
  <c r="B1074" i="1"/>
  <c r="B186" i="1"/>
  <c r="B253" i="1"/>
  <c r="B99" i="1"/>
  <c r="B751" i="1"/>
  <c r="B287" i="1"/>
  <c r="B919" i="1"/>
  <c r="B687" i="1"/>
  <c r="B838" i="1"/>
  <c r="B214" i="1"/>
  <c r="B276" i="1"/>
  <c r="B933" i="1"/>
  <c r="B457" i="1"/>
  <c r="B1104" i="1"/>
  <c r="B853" i="1"/>
  <c r="B1113" i="1"/>
  <c r="B63" i="1"/>
  <c r="B765" i="1"/>
  <c r="B380" i="1"/>
  <c r="B1102" i="1"/>
  <c r="B891" i="1"/>
  <c r="B899" i="1"/>
  <c r="B141" i="1"/>
  <c r="B786" i="1"/>
  <c r="B35" i="1"/>
  <c r="B4" i="1"/>
  <c r="B290" i="1"/>
  <c r="B795" i="1"/>
  <c r="B925" i="1"/>
  <c r="B43" i="1"/>
  <c r="B152" i="1"/>
  <c r="B622" i="1"/>
  <c r="B37" i="1"/>
  <c r="B731" i="1"/>
  <c r="B762" i="1"/>
  <c r="B540" i="1"/>
  <c r="B755" i="1"/>
  <c r="B676" i="1"/>
  <c r="B733" i="1"/>
  <c r="B674" i="1"/>
  <c r="B1009" i="1"/>
  <c r="B403" i="1"/>
  <c r="B205" i="1"/>
  <c r="B673" i="1"/>
  <c r="B971" i="1"/>
  <c r="B97" i="1"/>
  <c r="B979" i="1"/>
  <c r="B1088" i="1"/>
  <c r="B419" i="1"/>
  <c r="B442" i="1"/>
  <c r="B226" i="1"/>
  <c r="B244" i="1"/>
  <c r="B770" i="1"/>
  <c r="B890" i="1"/>
  <c r="B1012" i="1"/>
  <c r="B65" i="1"/>
  <c r="B153" i="1"/>
  <c r="B26" i="1"/>
  <c r="B257" i="1"/>
  <c r="B950" i="1"/>
  <c r="B578" i="1"/>
  <c r="B477" i="1"/>
  <c r="B710" i="1"/>
  <c r="B1034" i="1"/>
  <c r="B789" i="1"/>
  <c r="B1106" i="1"/>
  <c r="B335" i="1"/>
  <c r="B366" i="1"/>
  <c r="B75" i="1"/>
  <c r="B1050" i="1"/>
  <c r="B2" i="1"/>
</calcChain>
</file>

<file path=xl/sharedStrings.xml><?xml version="1.0" encoding="utf-8"?>
<sst xmlns="http://schemas.openxmlformats.org/spreadsheetml/2006/main" count="4701" uniqueCount="1206">
  <si>
    <t>start_date</t>
  </si>
  <si>
    <t>end_date</t>
  </si>
  <si>
    <t>0111145D UN Equity</t>
  </si>
  <si>
    <t>0202445Q UN Equity</t>
  </si>
  <si>
    <t>0203524D UN Equity</t>
  </si>
  <si>
    <t>0226226D UN Equity</t>
  </si>
  <si>
    <t>0544749D UN Equity</t>
  </si>
  <si>
    <t>0848680D UN Equity</t>
  </si>
  <si>
    <t>0872237D UN Equity</t>
  </si>
  <si>
    <t>0910150D US Equity</t>
  </si>
  <si>
    <t>0948669D UN Equity</t>
  </si>
  <si>
    <t>0961514D UN Equity</t>
  </si>
  <si>
    <t>0964591D UQ Equity</t>
  </si>
  <si>
    <t>1028411Q UN Equity</t>
  </si>
  <si>
    <t>1051665D UN Equity</t>
  </si>
  <si>
    <t>1086832D UN Equity</t>
  </si>
  <si>
    <t>1255173D UN Equity</t>
  </si>
  <si>
    <t>1255177D UN Equity</t>
  </si>
  <si>
    <t>1281683D UN Equity</t>
  </si>
  <si>
    <t>1284849D UN Equity</t>
  </si>
  <si>
    <t>1288652D US Equity</t>
  </si>
  <si>
    <t>1312089D UN Equity</t>
  </si>
  <si>
    <t>1317355D UN Equity</t>
  </si>
  <si>
    <t>140402Q UN Equity</t>
  </si>
  <si>
    <t>1431816D UN Equity</t>
  </si>
  <si>
    <t>1436513D UN Equity</t>
  </si>
  <si>
    <t>1518855D US Equity</t>
  </si>
  <si>
    <t>1519128D UQ Equity</t>
  </si>
  <si>
    <t>1621582D UN Equity</t>
  </si>
  <si>
    <t>1627457D UN Equity</t>
  </si>
  <si>
    <t>1649858D UQ Equity</t>
  </si>
  <si>
    <t>1683997D UQ Equity</t>
  </si>
  <si>
    <t>1684442D UN Equity</t>
  </si>
  <si>
    <t>1697067D UN Equity</t>
  </si>
  <si>
    <t>1704453D UN Equity</t>
  </si>
  <si>
    <t>1715651D UN Equity</t>
  </si>
  <si>
    <t>1719868D UN Equity</t>
  </si>
  <si>
    <t>1727044D UN Equity</t>
  </si>
  <si>
    <t>1746513D UQ Equity</t>
  </si>
  <si>
    <t>1752754D UN Equity</t>
  </si>
  <si>
    <t>1778808D UQ Equity</t>
  </si>
  <si>
    <t>1789494D UN Equity</t>
  </si>
  <si>
    <t>1799685D UN Equity</t>
  </si>
  <si>
    <t>1822785D UN Equity</t>
  </si>
  <si>
    <t>1825471D UN Equity</t>
  </si>
  <si>
    <t>1837572D UN Equity</t>
  </si>
  <si>
    <t>1916672D UN Equity</t>
  </si>
  <si>
    <t>1920486D UQ Equity</t>
  </si>
  <si>
    <t>1922150D UN Equity</t>
  </si>
  <si>
    <t>1972693D UN Equity</t>
  </si>
  <si>
    <t>1996074D UN Equity</t>
  </si>
  <si>
    <t>2269312Q UN Equity</t>
  </si>
  <si>
    <t>228510Q UN Equity</t>
  </si>
  <si>
    <t>236555Q UN Equity</t>
  </si>
  <si>
    <t>253647Q UN Equity</t>
  </si>
  <si>
    <t>2641504Q UN Equity</t>
  </si>
  <si>
    <t>2676187Q UQ Equity</t>
  </si>
  <si>
    <t>2727195Q UN Equity</t>
  </si>
  <si>
    <t>2731112Q UN Equity</t>
  </si>
  <si>
    <t>285939Q UN Equity</t>
  </si>
  <si>
    <t>291784Q UN Equity</t>
  </si>
  <si>
    <t>2942331Q UN Equity</t>
  </si>
  <si>
    <t>2953349Q UN Equity</t>
  </si>
  <si>
    <t>2968900Q UN Equity</t>
  </si>
  <si>
    <t>297504Q UN Equity</t>
  </si>
  <si>
    <t>2999130Q UN Equity</t>
  </si>
  <si>
    <t>300583Q UN Equity</t>
  </si>
  <si>
    <t>301710Q UN Equity</t>
  </si>
  <si>
    <t>3022239Q UN Equity</t>
  </si>
  <si>
    <t>3026360Q UN Equity</t>
  </si>
  <si>
    <t>3029830Q UQ Equity</t>
  </si>
  <si>
    <t>304024Q UN Equity</t>
  </si>
  <si>
    <t>3075558Q UN Equity</t>
  </si>
  <si>
    <t>3080867Q UN Equity</t>
  </si>
  <si>
    <t>3133754Q UN Equity</t>
  </si>
  <si>
    <t>3253Q UN Equity</t>
  </si>
  <si>
    <t>3277Q UN Equity</t>
  </si>
  <si>
    <t>3286728Q UN Equity</t>
  </si>
  <si>
    <t>329556Q UN Equity</t>
  </si>
  <si>
    <t>3301Q UN Equity</t>
  </si>
  <si>
    <t>3346Q UN Equity</t>
  </si>
  <si>
    <t>3393199Q UN Equity</t>
  </si>
  <si>
    <t>3403545Q UN Equity</t>
  </si>
  <si>
    <t>3423152Q UN Equity</t>
  </si>
  <si>
    <t>3517233Q UN Equity</t>
  </si>
  <si>
    <t>355488Q UQ Equity</t>
  </si>
  <si>
    <t>3605818Q UN Equity</t>
  </si>
  <si>
    <t>3621240Q UN Equity</t>
  </si>
  <si>
    <t>3692470Q UN Equity</t>
  </si>
  <si>
    <t>41018Q US Equity</t>
  </si>
  <si>
    <t>45200Q UN Equity</t>
  </si>
  <si>
    <t>502466Q US Equity</t>
  </si>
  <si>
    <t>544791Q UN Equity</t>
  </si>
  <si>
    <t>571300Q UN Equity</t>
  </si>
  <si>
    <t>605555Q UN Equity</t>
  </si>
  <si>
    <t>653707Q UN Equity</t>
  </si>
  <si>
    <t>667517Q UN Equity</t>
  </si>
  <si>
    <t>677004Q UN Equity</t>
  </si>
  <si>
    <t>680884Q UN Equity</t>
  </si>
  <si>
    <t>68335Q UN Equity</t>
  </si>
  <si>
    <t>723588Q UN Equity</t>
  </si>
  <si>
    <t>739306Q UN Equity</t>
  </si>
  <si>
    <t>748957Q UN Equity</t>
  </si>
  <si>
    <t>8214761Q UN Equity</t>
  </si>
  <si>
    <t>827663Q UN Equity</t>
  </si>
  <si>
    <t>929530Q UN Equity</t>
  </si>
  <si>
    <t>945852Q UN Equity</t>
  </si>
  <si>
    <t>950967Q UN Equity</t>
  </si>
  <si>
    <t>987200Q UN Equity</t>
  </si>
  <si>
    <t>9876566D UN Equity</t>
  </si>
  <si>
    <t>9990253D UN Equity</t>
  </si>
  <si>
    <t>9995522D UN Equity</t>
  </si>
  <si>
    <t>AA UN Equity</t>
  </si>
  <si>
    <t>AAMRQ UN Equity</t>
  </si>
  <si>
    <t>AAPL UQ Equity</t>
  </si>
  <si>
    <t>ABT UN Equity</t>
  </si>
  <si>
    <t>ACKH UN Equity</t>
  </si>
  <si>
    <t>ADBE UQ Equity</t>
  </si>
  <si>
    <t>ADI UN Equity</t>
  </si>
  <si>
    <t>ADM UN Equity</t>
  </si>
  <si>
    <t>ADP UN Equity</t>
  </si>
  <si>
    <t>ADSK UQ Equity</t>
  </si>
  <si>
    <t>AEE UN Equity</t>
  </si>
  <si>
    <t>AEP UN Equity</t>
  </si>
  <si>
    <t>AES UN Equity</t>
  </si>
  <si>
    <t>AFL UN Equity</t>
  </si>
  <si>
    <t>AFS UN Equity</t>
  </si>
  <si>
    <t>AGN UN Equity</t>
  </si>
  <si>
    <t>AIG UN Equity</t>
  </si>
  <si>
    <t>ALL UN Equity</t>
  </si>
  <si>
    <t>AMAT UQ Equity</t>
  </si>
  <si>
    <t>AMD UN Equity</t>
  </si>
  <si>
    <t>AMGN UQ Equity</t>
  </si>
  <si>
    <t>ANDW UQ Equity</t>
  </si>
  <si>
    <t>AON UN Equity</t>
  </si>
  <si>
    <t>APA UN Equity</t>
  </si>
  <si>
    <t>APC UN Equity</t>
  </si>
  <si>
    <t>APD UN Equity</t>
  </si>
  <si>
    <t>ASH UN Equity</t>
  </si>
  <si>
    <t>ATI UN Equity</t>
  </si>
  <si>
    <t>AVP UN Equity</t>
  </si>
  <si>
    <t>AVY UN Equity</t>
  </si>
  <si>
    <t>AW UN Equity</t>
  </si>
  <si>
    <t>AXP UN Equity</t>
  </si>
  <si>
    <t>AZA UN Equity</t>
  </si>
  <si>
    <t>AZO UN Equity</t>
  </si>
  <si>
    <t>BA UN Equity</t>
  </si>
  <si>
    <t>BAC UN Equity</t>
  </si>
  <si>
    <t>BALL UN Equity</t>
  </si>
  <si>
    <t>BAX UN Equity</t>
  </si>
  <si>
    <t>BBBY UQ Equity</t>
  </si>
  <si>
    <t>BBWI UN Equity</t>
  </si>
  <si>
    <t>BBY UN Equity</t>
  </si>
  <si>
    <t>BC UN Equity</t>
  </si>
  <si>
    <t>BCR UN Equity</t>
  </si>
  <si>
    <t>BDK UN Equity</t>
  </si>
  <si>
    <t>BDX UN Equity</t>
  </si>
  <si>
    <t>BEN UN Equity</t>
  </si>
  <si>
    <t>BF/B UN Equity</t>
  </si>
  <si>
    <t>BGGSQ UN Equity</t>
  </si>
  <si>
    <t>BHI UN Equity</t>
  </si>
  <si>
    <t>BHMSQ UN Equity</t>
  </si>
  <si>
    <t>BIG UN Equity</t>
  </si>
  <si>
    <t>BK UN Equity</t>
  </si>
  <si>
    <t>BLS UN Equity</t>
  </si>
  <si>
    <t>BMC UQ Equity</t>
  </si>
  <si>
    <t>BMS UN Equity</t>
  </si>
  <si>
    <t>BMY UN Equity</t>
  </si>
  <si>
    <t>BNI UN Equity</t>
  </si>
  <si>
    <t>BOL UN Equity</t>
  </si>
  <si>
    <t>BSX UN Equity</t>
  </si>
  <si>
    <t>C UN Equity</t>
  </si>
  <si>
    <t>CA UN Equity</t>
  </si>
  <si>
    <t>CAG UN Equity</t>
  </si>
  <si>
    <t>CAH UN Equity</t>
  </si>
  <si>
    <t>CAR UN Equity</t>
  </si>
  <si>
    <t>CAT UN Equity</t>
  </si>
  <si>
    <t>CBE UN Equity</t>
  </si>
  <si>
    <t>CCEP UN Equity</t>
  </si>
  <si>
    <t>CCK UN Equity</t>
  </si>
  <si>
    <t>CCL UN Equity</t>
  </si>
  <si>
    <t>CCTYQ UN Equity</t>
  </si>
  <si>
    <t>CFC UN Equity</t>
  </si>
  <si>
    <t>CGP UN Equity</t>
  </si>
  <si>
    <t>CI UN Equity</t>
  </si>
  <si>
    <t>CIN UN Equity</t>
  </si>
  <si>
    <t>CINF UQ Equity</t>
  </si>
  <si>
    <t>CL UN Equity</t>
  </si>
  <si>
    <t>CLX UN Equity</t>
  </si>
  <si>
    <t>CMA UN Equity</t>
  </si>
  <si>
    <t>CMCSK UQ Equity</t>
  </si>
  <si>
    <t>CMI UN Equity</t>
  </si>
  <si>
    <t>CMS UN Equity</t>
  </si>
  <si>
    <t>CMVT UQ Equity</t>
  </si>
  <si>
    <t>CNCEQ UN Equity</t>
  </si>
  <si>
    <t>CNP UN Equity</t>
  </si>
  <si>
    <t>COC UN Equity</t>
  </si>
  <si>
    <t>COF UN Equity</t>
  </si>
  <si>
    <t>COP UN Equity</t>
  </si>
  <si>
    <t>COST UQ Equity</t>
  </si>
  <si>
    <t>CPB UN Equity</t>
  </si>
  <si>
    <t>CPPRQ UN Equity</t>
  </si>
  <si>
    <t>CSC UN Equity</t>
  </si>
  <si>
    <t>CSCO UQ Equity</t>
  </si>
  <si>
    <t>CSX UN Equity</t>
  </si>
  <si>
    <t>CTB UN Equity</t>
  </si>
  <si>
    <t>CTXS UQ Equity</t>
  </si>
  <si>
    <t>CVS UN Equity</t>
  </si>
  <si>
    <t>CVX UN Equity</t>
  </si>
  <si>
    <t>D UN Equity</t>
  </si>
  <si>
    <t>DALRQ UN Equity</t>
  </si>
  <si>
    <t>DCNAQ UN Equity</t>
  </si>
  <si>
    <t>DDS UN Equity</t>
  </si>
  <si>
    <t>DE UN Equity</t>
  </si>
  <si>
    <t>DHR UN Equity</t>
  </si>
  <si>
    <t>DIS UN Equity</t>
  </si>
  <si>
    <t>DJ UN Equity</t>
  </si>
  <si>
    <t>DLX UN Equity</t>
  </si>
  <si>
    <t>DOV UN Equity</t>
  </si>
  <si>
    <t>DPHIQ UN Equity</t>
  </si>
  <si>
    <t>DRI UN Equity</t>
  </si>
  <si>
    <t>DTE UN Equity</t>
  </si>
  <si>
    <t>DUK UN Equity</t>
  </si>
  <si>
    <t>ECL UN Equity</t>
  </si>
  <si>
    <t>ED UN Equity</t>
  </si>
  <si>
    <t>EFX UN Equity</t>
  </si>
  <si>
    <t>EHC UN Equity</t>
  </si>
  <si>
    <t>EIX UN Equity</t>
  </si>
  <si>
    <t>EKDKQ UN Equity</t>
  </si>
  <si>
    <t>EMC UN Equity</t>
  </si>
  <si>
    <t>EMN UN Equity</t>
  </si>
  <si>
    <t>EMR UN Equity</t>
  </si>
  <si>
    <t>ENRNQ UN Equity</t>
  </si>
  <si>
    <t>ETN UN Equity</t>
  </si>
  <si>
    <t>ETR UN Equity</t>
  </si>
  <si>
    <t>ETS UN Equity</t>
  </si>
  <si>
    <t>EXC UN Equity</t>
  </si>
  <si>
    <t>F UN Equity</t>
  </si>
  <si>
    <t>FBF UN Equity</t>
  </si>
  <si>
    <t>FCX UN Equity</t>
  </si>
  <si>
    <t>FDX UN Equity</t>
  </si>
  <si>
    <t>FE UN Equity</t>
  </si>
  <si>
    <t>FITB UQ Equity</t>
  </si>
  <si>
    <t>FJ UN Equity</t>
  </si>
  <si>
    <t>FLTWQ UN Equity</t>
  </si>
  <si>
    <t>FMC UN Equity</t>
  </si>
  <si>
    <t>FMCC UN Equity</t>
  </si>
  <si>
    <t>FNMA UN Equity</t>
  </si>
  <si>
    <t>FPC UN Equity</t>
  </si>
  <si>
    <t>FWLT US Equity</t>
  </si>
  <si>
    <t>GAPTQ UN Equity</t>
  </si>
  <si>
    <t>GBLXQ US Equity</t>
  </si>
  <si>
    <t>GD UN Equity</t>
  </si>
  <si>
    <t>GDT UN Equity</t>
  </si>
  <si>
    <t>GDW UN Equity</t>
  </si>
  <si>
    <t>GE UN Equity</t>
  </si>
  <si>
    <t>GIS UN Equity</t>
  </si>
  <si>
    <t>GL UN Equity</t>
  </si>
  <si>
    <t>GLW UN Equity</t>
  </si>
  <si>
    <t>GOLD UN Equity</t>
  </si>
  <si>
    <t>GPC UN Equity</t>
  </si>
  <si>
    <t>GPS UN Equity</t>
  </si>
  <si>
    <t>GPUI UN Equity</t>
  </si>
  <si>
    <t>GR UN Equity</t>
  </si>
  <si>
    <t>GRA UN Equity</t>
  </si>
  <si>
    <t>GT UN Equity</t>
  </si>
  <si>
    <t>GTW UN Equity</t>
  </si>
  <si>
    <t>GWW UN Equity</t>
  </si>
  <si>
    <t>HAL UN Equity</t>
  </si>
  <si>
    <t>HAS UN Equity</t>
  </si>
  <si>
    <t>HBAN UQ Equity</t>
  </si>
  <si>
    <t>HD UN Equity</t>
  </si>
  <si>
    <t>HES UN Equity</t>
  </si>
  <si>
    <t>HET UN Equity</t>
  </si>
  <si>
    <t>HIG UN Equity</t>
  </si>
  <si>
    <t>HM UN Equity</t>
  </si>
  <si>
    <t>HNZ UN Equity</t>
  </si>
  <si>
    <t>HON UN Equity</t>
  </si>
  <si>
    <t>HPC US Equity</t>
  </si>
  <si>
    <t>HPQ UN Equity</t>
  </si>
  <si>
    <t>HRB UN Equity</t>
  </si>
  <si>
    <t>HSH UN Equity</t>
  </si>
  <si>
    <t>HSY UN Equity</t>
  </si>
  <si>
    <t>HUM UN Equity</t>
  </si>
  <si>
    <t>IBM UN Equity</t>
  </si>
  <si>
    <t>IFF UN Equity</t>
  </si>
  <si>
    <t>IKN UN Equity</t>
  </si>
  <si>
    <t>INCLF UN Equity</t>
  </si>
  <si>
    <t>INTC UQ Equity</t>
  </si>
  <si>
    <t>IP UN Equity</t>
  </si>
  <si>
    <t>IPG UN Equity</t>
  </si>
  <si>
    <t>ITT UN Equity</t>
  </si>
  <si>
    <t>ITW UN Equity</t>
  </si>
  <si>
    <t>JCI UN Equity</t>
  </si>
  <si>
    <t>JNJ UN Equity</t>
  </si>
  <si>
    <t>JOSEA US Equity</t>
  </si>
  <si>
    <t>JPM UN Equity</t>
  </si>
  <si>
    <t>JWN UN Equity</t>
  </si>
  <si>
    <t>K UN Equity</t>
  </si>
  <si>
    <t>KATE UN Equity</t>
  </si>
  <si>
    <t>KBH UN Equity</t>
  </si>
  <si>
    <t>KEY UN Equity</t>
  </si>
  <si>
    <t>KLAC UQ Equity</t>
  </si>
  <si>
    <t>KMB UN Equity</t>
  </si>
  <si>
    <t>KMRTQ UN Equity</t>
  </si>
  <si>
    <t>KO UN Equity</t>
  </si>
  <si>
    <t>KR UN Equity</t>
  </si>
  <si>
    <t>KRB UN Equity</t>
  </si>
  <si>
    <t>KRI UN Equity</t>
  </si>
  <si>
    <t>KSS UN Equity</t>
  </si>
  <si>
    <t>KSU UN Equity</t>
  </si>
  <si>
    <t>L UN Equity</t>
  </si>
  <si>
    <t>LDG UN Equity</t>
  </si>
  <si>
    <t>LEG UN Equity</t>
  </si>
  <si>
    <t>LEHMQ UN Equity</t>
  </si>
  <si>
    <t>LLY UN Equity</t>
  </si>
  <si>
    <t>LMT UN Equity</t>
  </si>
  <si>
    <t>LNC UN Equity</t>
  </si>
  <si>
    <t>LOW UN Equity</t>
  </si>
  <si>
    <t>LPX UN Equity</t>
  </si>
  <si>
    <t>LUMN UN Equity</t>
  </si>
  <si>
    <t>LUV UN Equity</t>
  </si>
  <si>
    <t>LXK UN Equity</t>
  </si>
  <si>
    <t>M UN Equity</t>
  </si>
  <si>
    <t>MAR UN Equity</t>
  </si>
  <si>
    <t>MAS UN Equity</t>
  </si>
  <si>
    <t>MAT UN Equity</t>
  </si>
  <si>
    <t>MBI UN Equity</t>
  </si>
  <si>
    <t>MCD UN Equity</t>
  </si>
  <si>
    <t>MCK UN Equity</t>
  </si>
  <si>
    <t>MCO UN Equity</t>
  </si>
  <si>
    <t>MDP UN Equity</t>
  </si>
  <si>
    <t>MDRIQ UN Equity</t>
  </si>
  <si>
    <t>MDT UN Equity</t>
  </si>
  <si>
    <t>MEE UN Equity</t>
  </si>
  <si>
    <t>MEL UN Equity</t>
  </si>
  <si>
    <t>MER UN Equity</t>
  </si>
  <si>
    <t>MKG UN Equity</t>
  </si>
  <si>
    <t>MMC UN Equity</t>
  </si>
  <si>
    <t>MMM UN Equity</t>
  </si>
  <si>
    <t>MO UN Equity</t>
  </si>
  <si>
    <t>MOLX UQ Equity</t>
  </si>
  <si>
    <t>MRK UN Equity</t>
  </si>
  <si>
    <t>MRO UN Equity</t>
  </si>
  <si>
    <t>MS UN Equity</t>
  </si>
  <si>
    <t>MSFT UQ Equity</t>
  </si>
  <si>
    <t>MSI UN Equity</t>
  </si>
  <si>
    <t>MTG UN Equity</t>
  </si>
  <si>
    <t>MTLQQ UN Equity</t>
  </si>
  <si>
    <t>MU UN Equity</t>
  </si>
  <si>
    <t>MZIAQ UN Equity</t>
  </si>
  <si>
    <t>NAV UN Equity</t>
  </si>
  <si>
    <t>NC UN Equity</t>
  </si>
  <si>
    <t>NCC UN Equity</t>
  </si>
  <si>
    <t>NCE UN Equity</t>
  </si>
  <si>
    <t>NEE UN Equity</t>
  </si>
  <si>
    <t>NEM UN Equity</t>
  </si>
  <si>
    <t>NGH UN Equity</t>
  </si>
  <si>
    <t>NKE UN Equity</t>
  </si>
  <si>
    <t>NMK UN Equity</t>
  </si>
  <si>
    <t>NOC UN Equity</t>
  </si>
  <si>
    <t>NOVL UQ Equity</t>
  </si>
  <si>
    <t>NRTLQ UN Equity</t>
  </si>
  <si>
    <t>NSC UN Equity</t>
  </si>
  <si>
    <t>NTAP UQ Equity</t>
  </si>
  <si>
    <t>NTRS UQ Equity</t>
  </si>
  <si>
    <t>NUE UN Equity</t>
  </si>
  <si>
    <t>NWL UN Equity</t>
  </si>
  <si>
    <t>NXTL UQ Equity</t>
  </si>
  <si>
    <t>NYT UN Equity</t>
  </si>
  <si>
    <t>OAT UN Equity</t>
  </si>
  <si>
    <t>OI UN Equity</t>
  </si>
  <si>
    <t>OK UN Equity</t>
  </si>
  <si>
    <t>OKE UN Equity</t>
  </si>
  <si>
    <t>OMC UN Equity</t>
  </si>
  <si>
    <t>OMX UN Equity</t>
  </si>
  <si>
    <t>ORCL UQ Equity</t>
  </si>
  <si>
    <t>OWENQ UN Equity</t>
  </si>
  <si>
    <t>OXY UN Equity</t>
  </si>
  <si>
    <t>PARA UN Equity</t>
  </si>
  <si>
    <t>PAYX UQ Equity</t>
  </si>
  <si>
    <t>PBI UN Equity</t>
  </si>
  <si>
    <t>PCAR UQ Equity</t>
  </si>
  <si>
    <t>PCG UN Equity</t>
  </si>
  <si>
    <t>PCH UN Equity</t>
  </si>
  <si>
    <t>PDG UN Equity</t>
  </si>
  <si>
    <t>PEG UN Equity</t>
  </si>
  <si>
    <t>PEP UN Equity</t>
  </si>
  <si>
    <t>PFE UN Equity</t>
  </si>
  <si>
    <t>PG UN Equity</t>
  </si>
  <si>
    <t>PGL UN Equity</t>
  </si>
  <si>
    <t>PGR UN Equity</t>
  </si>
  <si>
    <t>PH UN Equity</t>
  </si>
  <si>
    <t>PHM UN Equity</t>
  </si>
  <si>
    <t>PKI UN Equity</t>
  </si>
  <si>
    <t>PNC UN Equity</t>
  </si>
  <si>
    <t>PNW UN Equity</t>
  </si>
  <si>
    <t>PPG UN Equity</t>
  </si>
  <si>
    <t>PPL UN Equity</t>
  </si>
  <si>
    <t>PRDCQ UN Equity</t>
  </si>
  <si>
    <t>PTC UQ Equity</t>
  </si>
  <si>
    <t>PTV UN Equity</t>
  </si>
  <si>
    <t>PVN UN Equity</t>
  </si>
  <si>
    <t>QCOM UQ Equity</t>
  </si>
  <si>
    <t>QTRN UQ Equity</t>
  </si>
  <si>
    <t>R UN Equity</t>
  </si>
  <si>
    <t>RAD UN Equity</t>
  </si>
  <si>
    <t>RAL UN Equity</t>
  </si>
  <si>
    <t>RBK UN Equity</t>
  </si>
  <si>
    <t>RDC UN Equity</t>
  </si>
  <si>
    <t>RDPL UN Equity</t>
  </si>
  <si>
    <t>RIG UN Equity</t>
  </si>
  <si>
    <t>RML UN Equity</t>
  </si>
  <si>
    <t>RNB US Equity</t>
  </si>
  <si>
    <t>ROH UN Equity</t>
  </si>
  <si>
    <t>ROK UN Equity</t>
  </si>
  <si>
    <t>RRD UN Equity</t>
  </si>
  <si>
    <t>RSHCQ UN Equity</t>
  </si>
  <si>
    <t>RTN UN Equity</t>
  </si>
  <si>
    <t>RTX UN Equity</t>
  </si>
  <si>
    <t>RX UN Equity</t>
  </si>
  <si>
    <t>SCHW UN Equity</t>
  </si>
  <si>
    <t>SCI UN Equity</t>
  </si>
  <si>
    <t>SEE UN Equity</t>
  </si>
  <si>
    <t>SGID UN Equity</t>
  </si>
  <si>
    <t>SGP UN Equity</t>
  </si>
  <si>
    <t>SHW UN Equity</t>
  </si>
  <si>
    <t>SIAL UQ Equity</t>
  </si>
  <si>
    <t>SLB UN Equity</t>
  </si>
  <si>
    <t>SLM UN Equity</t>
  </si>
  <si>
    <t>SNA UN Equity</t>
  </si>
  <si>
    <t>SNV UN Equity</t>
  </si>
  <si>
    <t>SO UN Equity</t>
  </si>
  <si>
    <t>SPGI UN Equity</t>
  </si>
  <si>
    <t>SPLS UQ Equity</t>
  </si>
  <si>
    <t>SRE UN Equity</t>
  </si>
  <si>
    <t>STI UN Equity</t>
  </si>
  <si>
    <t>STJ UN Equity</t>
  </si>
  <si>
    <t>STT UN Equity</t>
  </si>
  <si>
    <t>SVU UN Equity</t>
  </si>
  <si>
    <t>SWK UN Equity</t>
  </si>
  <si>
    <t>SWY UN Equity</t>
  </si>
  <si>
    <t>SXCL UQ Equity</t>
  </si>
  <si>
    <t>SYY UN Equity</t>
  </si>
  <si>
    <t>T UN Equity</t>
  </si>
  <si>
    <t>TAP UN Equity</t>
  </si>
  <si>
    <t>TEK UN Equity</t>
  </si>
  <si>
    <t>TER UN Equity</t>
  </si>
  <si>
    <t>TFC UN Equity</t>
  </si>
  <si>
    <t>TGNA UN Equity</t>
  </si>
  <si>
    <t>TGT UN Equity</t>
  </si>
  <si>
    <t>THC UN Equity</t>
  </si>
  <si>
    <t>TIN UN Equity</t>
  </si>
  <si>
    <t>TJX UN Equity</t>
  </si>
  <si>
    <t>TKR UN Equity</t>
  </si>
  <si>
    <t>TLAB UQ Equity</t>
  </si>
  <si>
    <t>TMO UN Equity</t>
  </si>
  <si>
    <t>TNB UN Equity</t>
  </si>
  <si>
    <t>TOS UN Equity</t>
  </si>
  <si>
    <t>TOY UN Equity</t>
  </si>
  <si>
    <t>TRB UN Equity</t>
  </si>
  <si>
    <t>TROW UQ Equity</t>
  </si>
  <si>
    <t>TRV UN Equity</t>
  </si>
  <si>
    <t>TT UN Equity</t>
  </si>
  <si>
    <t>TUP UN Equity</t>
  </si>
  <si>
    <t>TWX UN Equity</t>
  </si>
  <si>
    <t>TXN UN Equity</t>
  </si>
  <si>
    <t>TXT UN Equity</t>
  </si>
  <si>
    <t>TXU US Equity</t>
  </si>
  <si>
    <t>UAWGQ UN Equity</t>
  </si>
  <si>
    <t>UCM UN Equity</t>
  </si>
  <si>
    <t>UIS UN Equity</t>
  </si>
  <si>
    <t>UMGI UN Equity</t>
  </si>
  <si>
    <t>UN UN Equity</t>
  </si>
  <si>
    <t>UNH UN Equity</t>
  </si>
  <si>
    <t>UNM UN Equity</t>
  </si>
  <si>
    <t>UNP UN Equity</t>
  </si>
  <si>
    <t>USB UN Equity</t>
  </si>
  <si>
    <t>USW UN Equity</t>
  </si>
  <si>
    <t>VFC UN Equity</t>
  </si>
  <si>
    <t>VMC UN Equity</t>
  </si>
  <si>
    <t>VZ UN Equity</t>
  </si>
  <si>
    <t>WAMUQ UN Equity</t>
  </si>
  <si>
    <t>WBA UN Equity</t>
  </si>
  <si>
    <t>WCOEQ UQ Equity</t>
  </si>
  <si>
    <t>WFC UN Equity</t>
  </si>
  <si>
    <t>WHR UN Equity</t>
  </si>
  <si>
    <t>WLA UN Equity</t>
  </si>
  <si>
    <t>WM UN Equity</t>
  </si>
  <si>
    <t>WMB UN Equity</t>
  </si>
  <si>
    <t>WMT UN Equity</t>
  </si>
  <si>
    <t>WNDXQ UN Equity</t>
  </si>
  <si>
    <t>WOR UQ Equity</t>
  </si>
  <si>
    <t>WWY UN Equity</t>
  </si>
  <si>
    <t>WY UN Equity</t>
  </si>
  <si>
    <t>WYE UN Equity</t>
  </si>
  <si>
    <t>X UN Equity</t>
  </si>
  <si>
    <t>XEL UN Equity</t>
  </si>
  <si>
    <t>XLNX UQ Equity</t>
  </si>
  <si>
    <t>XOM UN Equity</t>
  </si>
  <si>
    <t>XRX UN Equity</t>
  </si>
  <si>
    <t>YUM UN Equity</t>
  </si>
  <si>
    <t>NCR UN Equity</t>
  </si>
  <si>
    <t>BRCM UQ Equity</t>
  </si>
  <si>
    <t>FLR UN Equity</t>
  </si>
  <si>
    <t>PALM UQ Equity</t>
  </si>
  <si>
    <t>CVG UN Equity</t>
  </si>
  <si>
    <t>NI UN Equity</t>
  </si>
  <si>
    <t>1040983D UQ Equity</t>
  </si>
  <si>
    <t>89236Q UN Equity</t>
  </si>
  <si>
    <t>AYE UN Equity</t>
  </si>
  <si>
    <t>1528159D UN Equity</t>
  </si>
  <si>
    <t>CPNLQ UN Equity</t>
  </si>
  <si>
    <t>HOG UN Equity</t>
  </si>
  <si>
    <t>MET UN Equity</t>
  </si>
  <si>
    <t>KG UN Equity</t>
  </si>
  <si>
    <t>1541931D UQ Equity</t>
  </si>
  <si>
    <t>LLTC UQ Equity</t>
  </si>
  <si>
    <t>SBUX UQ Equity</t>
  </si>
  <si>
    <t>DYNIQ UN Equity</t>
  </si>
  <si>
    <t>A UN Equity</t>
  </si>
  <si>
    <t>JNS UN Equity</t>
  </si>
  <si>
    <t>2987536Q UN Equity</t>
  </si>
  <si>
    <t>KSE UN Equity</t>
  </si>
  <si>
    <t>GBLXQ UN Equity</t>
  </si>
  <si>
    <t>VTSS UQ Equity</t>
  </si>
  <si>
    <t>SAPE UQ Equity</t>
  </si>
  <si>
    <t>QLGC UQ Equity</t>
  </si>
  <si>
    <t>NBR UA Equity</t>
  </si>
  <si>
    <t>AET UN Equity</t>
  </si>
  <si>
    <t>1280712D UQ Equity</t>
  </si>
  <si>
    <t>0772031D UN Equity</t>
  </si>
  <si>
    <t>2078185D UN Equity</t>
  </si>
  <si>
    <t>DVN UA Equity</t>
  </si>
  <si>
    <t>SYK UN Equity</t>
  </si>
  <si>
    <t>MXIM UQ Equity</t>
  </si>
  <si>
    <t>1858968D UN Equity</t>
  </si>
  <si>
    <t>BGEN UQ Equity</t>
  </si>
  <si>
    <t>EOG UN Equity</t>
  </si>
  <si>
    <t>ABKFQ UN Equity</t>
  </si>
  <si>
    <t>1683351D UQ Equity</t>
  </si>
  <si>
    <t>HAS US Equity</t>
  </si>
  <si>
    <t>605018Q UN Equity</t>
  </si>
  <si>
    <t>2207158D UQ Equity</t>
  </si>
  <si>
    <t>VIAV UQ Equity</t>
  </si>
  <si>
    <t>2307532Q UQ Equity</t>
  </si>
  <si>
    <t>SANM UQ Equity</t>
  </si>
  <si>
    <t>WOR UN Equity</t>
  </si>
  <si>
    <t>PWER UQ Equity</t>
  </si>
  <si>
    <t>VSTNQ UN Equity</t>
  </si>
  <si>
    <t>BVSN UQ Equity</t>
  </si>
  <si>
    <t>3153670Q UQ Equity</t>
  </si>
  <si>
    <t>RHI UN Equity</t>
  </si>
  <si>
    <t>INTU UQ Equity</t>
  </si>
  <si>
    <t>4621824Q UN Equity</t>
  </si>
  <si>
    <t>SEBL UQ Equity</t>
  </si>
  <si>
    <t>HOT UN Equity</t>
  </si>
  <si>
    <t>MERQ UQ Equity</t>
  </si>
  <si>
    <t>3414924Q US Equity</t>
  </si>
  <si>
    <t>AMCC UQ Equity</t>
  </si>
  <si>
    <t>ABC UN Equity</t>
  </si>
  <si>
    <t>9876544D UN Equity</t>
  </si>
  <si>
    <t>NVDA UQ Equity</t>
  </si>
  <si>
    <t>MIRKQ UN Equity</t>
  </si>
  <si>
    <t>JHF UN Equity</t>
  </si>
  <si>
    <t>FDO UN Equity</t>
  </si>
  <si>
    <t>IMNX UQ Equity</t>
  </si>
  <si>
    <t>JNY UN Equity</t>
  </si>
  <si>
    <t>ZBH UN Equity</t>
  </si>
  <si>
    <t>EOP UN Equity</t>
  </si>
  <si>
    <t>519239Q UQ Equity</t>
  </si>
  <si>
    <t>FISV UQ Equity</t>
  </si>
  <si>
    <t>MWW UQ Equity</t>
  </si>
  <si>
    <t>JBL UN Equity</t>
  </si>
  <si>
    <t>GENZ UQ Equity</t>
  </si>
  <si>
    <t>ZION UQ Equity</t>
  </si>
  <si>
    <t>EQR UN Equity</t>
  </si>
  <si>
    <t>CIEN UQ Equity</t>
  </si>
  <si>
    <t>PBG UN Equity</t>
  </si>
  <si>
    <t>FTRCQ UN Equity</t>
  </si>
  <si>
    <t>PMCS UQ Equity</t>
  </si>
  <si>
    <t>1500785D UN Equity</t>
  </si>
  <si>
    <t>1293405D UN Equity</t>
  </si>
  <si>
    <t>1996760D UN Equity</t>
  </si>
  <si>
    <t>NEBLQ UN Equity</t>
  </si>
  <si>
    <t>BMC UN Equity</t>
  </si>
  <si>
    <t>CTAS UQ Equity</t>
  </si>
  <si>
    <t>1831877D UN Equity</t>
  </si>
  <si>
    <t>AWE UN Equity</t>
  </si>
  <si>
    <t>COL UN Equity</t>
  </si>
  <si>
    <t>PFG UN Equity</t>
  </si>
  <si>
    <t>WAT UN Equity</t>
  </si>
  <si>
    <t>CMCSA UQ Equity</t>
  </si>
  <si>
    <t>RATL UQ Equity</t>
  </si>
  <si>
    <t>ELV UN Equity</t>
  </si>
  <si>
    <t>1524867D UN Equity</t>
  </si>
  <si>
    <t>EBAY UQ Equity</t>
  </si>
  <si>
    <t>355488Q UN Equity</t>
  </si>
  <si>
    <t>APOL UQ Equity</t>
  </si>
  <si>
    <t>764144Q UN Equity</t>
  </si>
  <si>
    <t>UPS UN Equity</t>
  </si>
  <si>
    <t>SPG UN Equity</t>
  </si>
  <si>
    <t>GS UN Equity</t>
  </si>
  <si>
    <t>TAP/B UN Equity</t>
  </si>
  <si>
    <t>MI UN Equity</t>
  </si>
  <si>
    <t>DGX UN Equity</t>
  </si>
  <si>
    <t>RAI UN Equity</t>
  </si>
  <si>
    <t>EA UQ Equity</t>
  </si>
  <si>
    <t>FHN UN Equity</t>
  </si>
  <si>
    <t>1856613D UN Equity</t>
  </si>
  <si>
    <t>NFB UN Equity</t>
  </si>
  <si>
    <t>PCL UN Equity</t>
  </si>
  <si>
    <t>MWV UN Equity</t>
  </si>
  <si>
    <t>519239Q UN Equity</t>
  </si>
  <si>
    <t>PRU UN Equity</t>
  </si>
  <si>
    <t>5656565D UN Equity</t>
  </si>
  <si>
    <t>CB UN Equity</t>
  </si>
  <si>
    <t>8394653Q UN Equity</t>
  </si>
  <si>
    <t>AN UN Equity</t>
  </si>
  <si>
    <t>MHS UN Equity</t>
  </si>
  <si>
    <t>ESRX UQ Equity</t>
  </si>
  <si>
    <t>BIIB UQ Equity</t>
  </si>
  <si>
    <t>GEN UQ Equity</t>
  </si>
  <si>
    <t>MKC UN Equity</t>
  </si>
  <si>
    <t>AIV UN Equity</t>
  </si>
  <si>
    <t>FHI UN Equity</t>
  </si>
  <si>
    <t>SOV UN Equity</t>
  </si>
  <si>
    <t>MTB UN Equity</t>
  </si>
  <si>
    <t>CITGQ UN Equity</t>
  </si>
  <si>
    <t>8277831Q UN Equity</t>
  </si>
  <si>
    <t>CMX UN Equity</t>
  </si>
  <si>
    <t>DVN UN Equity</t>
  </si>
  <si>
    <t>MYL UN Equity</t>
  </si>
  <si>
    <t>HSP UN Equity</t>
  </si>
  <si>
    <t>VLO UN Equity</t>
  </si>
  <si>
    <t>LH UN Equity</t>
  </si>
  <si>
    <t>1927294D UN Equity</t>
  </si>
  <si>
    <t>TPR UN Equity</t>
  </si>
  <si>
    <t>0574018D UN Equity</t>
  </si>
  <si>
    <t>XTO UN Equity</t>
  </si>
  <si>
    <t>GILD UQ Equity</t>
  </si>
  <si>
    <t>FSH UN Equity</t>
  </si>
  <si>
    <t>TFCFA UN Equity</t>
  </si>
  <si>
    <t>8206908Q UQ Equity</t>
  </si>
  <si>
    <t>FSL/B UN Equity</t>
  </si>
  <si>
    <t>RF UN Equity</t>
  </si>
  <si>
    <t>ETFC UN Equity</t>
  </si>
  <si>
    <t>SCHW UQ Equity</t>
  </si>
  <si>
    <t>AMZN UQ Equity</t>
  </si>
  <si>
    <t>STZ UN Equity</t>
  </si>
  <si>
    <t>LEN UN Equity</t>
  </si>
  <si>
    <t>CVH UN Equity</t>
  </si>
  <si>
    <t>AMP UN Equity</t>
  </si>
  <si>
    <t>DHI UN Equity</t>
  </si>
  <si>
    <t>WFTIQ UN Equity</t>
  </si>
  <si>
    <t>SHLDQ UQ Equity</t>
  </si>
  <si>
    <t>VNO UN Equity</t>
  </si>
  <si>
    <t>TSN UN Equity</t>
  </si>
  <si>
    <t>PDCO UQ Equity</t>
  </si>
  <si>
    <t>PSA UN Equity</t>
  </si>
  <si>
    <t>MUR UN Equity</t>
  </si>
  <si>
    <t>NBR UN Equity</t>
  </si>
  <si>
    <t>SSP UN Equity</t>
  </si>
  <si>
    <t>NOV UN Equity</t>
  </si>
  <si>
    <t>GNW UN Equity</t>
  </si>
  <si>
    <t>1654539D UN Equity</t>
  </si>
  <si>
    <t>FISV UW Equity</t>
  </si>
  <si>
    <t>CIEN UW Equity</t>
  </si>
  <si>
    <t>COST UW Equity</t>
  </si>
  <si>
    <t>WU UN Equity</t>
  </si>
  <si>
    <t>ESRX UW Equity</t>
  </si>
  <si>
    <t>EL UN Equity</t>
  </si>
  <si>
    <t>TLAB UW Equity</t>
  </si>
  <si>
    <t>CELG UW Equity</t>
  </si>
  <si>
    <t>INTU UW Equity</t>
  </si>
  <si>
    <t>NTAP UW Equity</t>
  </si>
  <si>
    <t>VRSN UW Equity</t>
  </si>
  <si>
    <t>1812212D UW Equity</t>
  </si>
  <si>
    <t>QCOM UW Equity</t>
  </si>
  <si>
    <t>QLGC UW Equity</t>
  </si>
  <si>
    <t>XLNX UW Equity</t>
  </si>
  <si>
    <t>CINF UW Equity</t>
  </si>
  <si>
    <t>CSCO UW Equity</t>
  </si>
  <si>
    <t>KIM UN Equity</t>
  </si>
  <si>
    <t>EBAY UW Equity</t>
  </si>
  <si>
    <t>EA UW Equity</t>
  </si>
  <si>
    <t>PCAR UW Equity</t>
  </si>
  <si>
    <t>SANM UW Equity</t>
  </si>
  <si>
    <t>PDCO UW Equity</t>
  </si>
  <si>
    <t>GILD UW Equity</t>
  </si>
  <si>
    <t>BRCM UW Equity</t>
  </si>
  <si>
    <t>CMCSA UW Equity</t>
  </si>
  <si>
    <t>CME UN Equity</t>
  </si>
  <si>
    <t>APOL UW Equity</t>
  </si>
  <si>
    <t>CNX UN Equity</t>
  </si>
  <si>
    <t>BXP UN Equity</t>
  </si>
  <si>
    <t>CHKAQ UN Equity</t>
  </si>
  <si>
    <t>1746513D UW Equity</t>
  </si>
  <si>
    <t>TNL UN Equity</t>
  </si>
  <si>
    <t>DFODQ UN Equity</t>
  </si>
  <si>
    <t>MXIM UW Equity</t>
  </si>
  <si>
    <t>BIIB UW Equity</t>
  </si>
  <si>
    <t>GOOGL UW Equity</t>
  </si>
  <si>
    <t>CTAS UW Equity</t>
  </si>
  <si>
    <t>0964591D UW Equity</t>
  </si>
  <si>
    <t>AMGN UW Equity</t>
  </si>
  <si>
    <t>BTUUQ UN Equity</t>
  </si>
  <si>
    <t>MSFT UW Equity</t>
  </si>
  <si>
    <t>CBRE UN Equity</t>
  </si>
  <si>
    <t>BBBY UW Equity</t>
  </si>
  <si>
    <t>MOLX UW Equity</t>
  </si>
  <si>
    <t>SHLDQ UW Equity</t>
  </si>
  <si>
    <t>FITB UW Equity</t>
  </si>
  <si>
    <t>NVDA UW Equity</t>
  </si>
  <si>
    <t>1520415D UN Equity</t>
  </si>
  <si>
    <t>3362726Q UN Equity</t>
  </si>
  <si>
    <t>2073714D UN Equity</t>
  </si>
  <si>
    <t>WINMQ UN Equity</t>
  </si>
  <si>
    <t>MWW UW Equity</t>
  </si>
  <si>
    <t>ORCL UW Equity</t>
  </si>
  <si>
    <t>1280712D UW Equity</t>
  </si>
  <si>
    <t>AMAT UW Equity</t>
  </si>
  <si>
    <t>1448062D UN Equity</t>
  </si>
  <si>
    <t>HBAN UW Equity</t>
  </si>
  <si>
    <t>SPLS UW Equity</t>
  </si>
  <si>
    <t>SNDK UW Equity</t>
  </si>
  <si>
    <t>JNPR UW Equity</t>
  </si>
  <si>
    <t>1649858D UN Equity</t>
  </si>
  <si>
    <t>ADBE UW Equity</t>
  </si>
  <si>
    <t>PAYX UW Equity</t>
  </si>
  <si>
    <t>1519128D UW Equity</t>
  </si>
  <si>
    <t>GEN UW Equity</t>
  </si>
  <si>
    <t>ETFC UW Equity</t>
  </si>
  <si>
    <t>GENZ UW Equity</t>
  </si>
  <si>
    <t>AAPL UW Equity</t>
  </si>
  <si>
    <t>1810430D UN Equity</t>
  </si>
  <si>
    <t>KLAC UW Equity</t>
  </si>
  <si>
    <t>NOVL UW Equity</t>
  </si>
  <si>
    <t>VIAB UN Equity</t>
  </si>
  <si>
    <t>2307532Q UW Equity</t>
  </si>
  <si>
    <t>2207158D UW Equity</t>
  </si>
  <si>
    <t>CTXS UW Equity</t>
  </si>
  <si>
    <t>HAR UN Equity</t>
  </si>
  <si>
    <t>INTC UW Equity</t>
  </si>
  <si>
    <t>1683997D UW Equity</t>
  </si>
  <si>
    <t>TEX UN Equity</t>
  </si>
  <si>
    <t>LLTC UW Equity</t>
  </si>
  <si>
    <t>LM UN Equity</t>
  </si>
  <si>
    <t>WFM UW Equity</t>
  </si>
  <si>
    <t>VIAV UW Equity</t>
  </si>
  <si>
    <t>SCHW UW Equity</t>
  </si>
  <si>
    <t>FIS UN Equity</t>
  </si>
  <si>
    <t>PMCS UW Equity</t>
  </si>
  <si>
    <t>PTC UW Equity</t>
  </si>
  <si>
    <t>TROW UW Equity</t>
  </si>
  <si>
    <t>ZION UW Equity</t>
  </si>
  <si>
    <t>AMZN UW Equity</t>
  </si>
  <si>
    <t>BRL UN Equity</t>
  </si>
  <si>
    <t>NTRS UW Equity</t>
  </si>
  <si>
    <t>8206908Q UW Equity</t>
  </si>
  <si>
    <t>1920486D UW Equity</t>
  </si>
  <si>
    <t>SIAL UW Equity</t>
  </si>
  <si>
    <t>SBUX UW Equity</t>
  </si>
  <si>
    <t>CTSH UW Equity</t>
  </si>
  <si>
    <t>ADSK UW Equity</t>
  </si>
  <si>
    <t>PCP UN Equity</t>
  </si>
  <si>
    <t>TDC UN Equity</t>
  </si>
  <si>
    <t>RL UN Equity</t>
  </si>
  <si>
    <t>VAR UN Equity</t>
  </si>
  <si>
    <t>RRC UN Equity</t>
  </si>
  <si>
    <t>MTW UN Equity</t>
  </si>
  <si>
    <t>NBL UN Equity</t>
  </si>
  <si>
    <t>AIZ UN Equity</t>
  </si>
  <si>
    <t>ANDV UN Equity</t>
  </si>
  <si>
    <t>ANF UN Equity</t>
  </si>
  <si>
    <t>SUNEQ UN Equity</t>
  </si>
  <si>
    <t>TEL UN Equity</t>
  </si>
  <si>
    <t>1539941D UN Equity</t>
  </si>
  <si>
    <t>EXPD UW Equity</t>
  </si>
  <si>
    <t>CHRW UW Equity</t>
  </si>
  <si>
    <t>2071296D UN Equity</t>
  </si>
  <si>
    <t>ACAS UW Equity</t>
  </si>
  <si>
    <t>MDLZ UN Equity</t>
  </si>
  <si>
    <t>MCHP UW Equity</t>
  </si>
  <si>
    <t>GGP UN Equity</t>
  </si>
  <si>
    <t>AMT UN Equity</t>
  </si>
  <si>
    <t>AVB UN Equity</t>
  </si>
  <si>
    <t>TIE UN Equity</t>
  </si>
  <si>
    <t>HST UN Equity</t>
  </si>
  <si>
    <t>1448062D UW Equity</t>
  </si>
  <si>
    <t>GHC UN Equity</t>
  </si>
  <si>
    <t>9990213D UN Equity</t>
  </si>
  <si>
    <t>DFS UN Equity</t>
  </si>
  <si>
    <t>TEG UN Equity</t>
  </si>
  <si>
    <t>AKAM UW Equity</t>
  </si>
  <si>
    <t>GME UN Equity</t>
  </si>
  <si>
    <t>EXPE UW Equity</t>
  </si>
  <si>
    <t>ICE UN Equity</t>
  </si>
  <si>
    <t>HCBK UW Equity</t>
  </si>
  <si>
    <t>SITC UN Equity</t>
  </si>
  <si>
    <t>VALPQ UN Equity</t>
  </si>
  <si>
    <t>COV UN Equity</t>
  </si>
  <si>
    <t>JEF UN Equity</t>
  </si>
  <si>
    <t>POM UN Equity</t>
  </si>
  <si>
    <t>MWW UN Equity</t>
  </si>
  <si>
    <t>WEC UN Equity</t>
  </si>
  <si>
    <t>AKS UN Equity</t>
  </si>
  <si>
    <t>SNI UN Equity</t>
  </si>
  <si>
    <t>PM UN Equity</t>
  </si>
  <si>
    <t>RSG UN Equity</t>
  </si>
  <si>
    <t>KDP UN Equity</t>
  </si>
  <si>
    <t>CTRA UN Equity</t>
  </si>
  <si>
    <t>CME UW Equity</t>
  </si>
  <si>
    <t>XRAY UW Equity</t>
  </si>
  <si>
    <t>DVA UN Equity</t>
  </si>
  <si>
    <t>ADP UW Equity</t>
  </si>
  <si>
    <t>1255459D UW Equity</t>
  </si>
  <si>
    <t>MFE UN Equity</t>
  </si>
  <si>
    <t>MA UN Equity</t>
  </si>
  <si>
    <t>ISRG UW Equity</t>
  </si>
  <si>
    <t>1541931D UW Equity</t>
  </si>
  <si>
    <t>CEPH UW Equity</t>
  </si>
  <si>
    <t>CRM UN Equity</t>
  </si>
  <si>
    <t>TFCFA UW Equity</t>
  </si>
  <si>
    <t>PBCT UW Equity</t>
  </si>
  <si>
    <t>FLS UN Equity</t>
  </si>
  <si>
    <t>MYL UW Equity</t>
  </si>
  <si>
    <t>CF UN Equity</t>
  </si>
  <si>
    <t>TSS UN Equity</t>
  </si>
  <si>
    <t>FAST UW Equity</t>
  </si>
  <si>
    <t>EQT UN Equity</t>
  </si>
  <si>
    <t>CAM UN Equity</t>
  </si>
  <si>
    <t>LHX UN Equity</t>
  </si>
  <si>
    <t>SRCL UW Equity</t>
  </si>
  <si>
    <t>APH UN Equity</t>
  </si>
  <si>
    <t>NDAQ UW Equity</t>
  </si>
  <si>
    <t>PEAK UN Equity</t>
  </si>
  <si>
    <t>SJM UN Equity</t>
  </si>
  <si>
    <t>LO UN Equity</t>
  </si>
  <si>
    <t>PXD UN Equity</t>
  </si>
  <si>
    <t>1806854D UN Equity</t>
  </si>
  <si>
    <t>CA UW Equity</t>
  </si>
  <si>
    <t>WYNN UW Equity</t>
  </si>
  <si>
    <t>SWN UN Equity</t>
  </si>
  <si>
    <t>IVZ UN Equity</t>
  </si>
  <si>
    <t>JNPR UN Equity</t>
  </si>
  <si>
    <t>BMC UW Equity</t>
  </si>
  <si>
    <t>PWR UN Equity</t>
  </si>
  <si>
    <t>WELL UN Equity</t>
  </si>
  <si>
    <t>FLIR UW Equity</t>
  </si>
  <si>
    <t>WINMQ UW Equity</t>
  </si>
  <si>
    <t>TWC UN Equity</t>
  </si>
  <si>
    <t>LDOS UN Equity</t>
  </si>
  <si>
    <t>DNRCQ UN Equity</t>
  </si>
  <si>
    <t>ES UN Equity</t>
  </si>
  <si>
    <t>CFN UN Equity</t>
  </si>
  <si>
    <t>FTI UN Equity</t>
  </si>
  <si>
    <t>ORLY UW Equity</t>
  </si>
  <si>
    <t>ROP UN Equity</t>
  </si>
  <si>
    <t>HRL UN Equity</t>
  </si>
  <si>
    <t>IRM UN Equity</t>
  </si>
  <si>
    <t>RHT UN Equity</t>
  </si>
  <si>
    <t>VTR UN Equity</t>
  </si>
  <si>
    <t>ARG UN Equity</t>
  </si>
  <si>
    <t>FSLR UW Equity</t>
  </si>
  <si>
    <t>WDC UN Equity</t>
  </si>
  <si>
    <t>CLF UN Equity</t>
  </si>
  <si>
    <t>SCG UN Equity</t>
  </si>
  <si>
    <t>ATGE UN Equity</t>
  </si>
  <si>
    <t>V UN Equity</t>
  </si>
  <si>
    <t>MU UW Equity</t>
  </si>
  <si>
    <t>ROST UW Equity</t>
  </si>
  <si>
    <t>MJN UN Equity</t>
  </si>
  <si>
    <t>DOFSQ UN Equity</t>
  </si>
  <si>
    <t>MAT UW Equity</t>
  </si>
  <si>
    <t>TMUS UN Equity</t>
  </si>
  <si>
    <t>RRD UW Equity</t>
  </si>
  <si>
    <t>BKNG UW Equity</t>
  </si>
  <si>
    <t>URBN UW Equity</t>
  </si>
  <si>
    <t>DISCA UW Equity</t>
  </si>
  <si>
    <t>CVC UN Equity</t>
  </si>
  <si>
    <t>NRG UN Equity</t>
  </si>
  <si>
    <t>NFX UN Equity</t>
  </si>
  <si>
    <t>NFLX UW Equity</t>
  </si>
  <si>
    <t>HAS UW Equity</t>
  </si>
  <si>
    <t>HP UN Equity</t>
  </si>
  <si>
    <t>BRK/B UN Equity</t>
  </si>
  <si>
    <t>KMX UN Equity</t>
  </si>
  <si>
    <t>FFIV UW Equity</t>
  </si>
  <si>
    <t>QEP UN Equity</t>
  </si>
  <si>
    <t>CERN UW Equity</t>
  </si>
  <si>
    <t>SLM UW Equity</t>
  </si>
  <si>
    <t>MOS UN Equity</t>
  </si>
  <si>
    <t>ACN UN Equity</t>
  </si>
  <si>
    <t>MPC UN Equity</t>
  </si>
  <si>
    <t>GAS UN Equity</t>
  </si>
  <si>
    <t>VIAB UW Equity</t>
  </si>
  <si>
    <t>DLTR UW Equity</t>
  </si>
  <si>
    <t>ANRZQ UN Equity</t>
  </si>
  <si>
    <t>PLD UN Equity</t>
  </si>
  <si>
    <t>FTRCQ UW Equity</t>
  </si>
  <si>
    <t>JOY UN Equity</t>
  </si>
  <si>
    <t>BLK UN Equity</t>
  </si>
  <si>
    <t>CMG UN Equity</t>
  </si>
  <si>
    <t>EW UN Equity</t>
  </si>
  <si>
    <t>XYL UN Equity</t>
  </si>
  <si>
    <t>TRIP UW Equity</t>
  </si>
  <si>
    <t>BWA UN Equity</t>
  </si>
  <si>
    <t>PRGO UW Equity</t>
  </si>
  <si>
    <t>0867887D UN Equity</t>
  </si>
  <si>
    <t>DG UN Equity</t>
  </si>
  <si>
    <t>ALXN UW Equity</t>
  </si>
  <si>
    <t>1431816D UW Equity</t>
  </si>
  <si>
    <t>WDC UW Equity</t>
  </si>
  <si>
    <t>1288453D UW Equity</t>
  </si>
  <si>
    <t>FOSL UW Equity</t>
  </si>
  <si>
    <t>KRFT UW Equity</t>
  </si>
  <si>
    <t>CCI UN Equity</t>
  </si>
  <si>
    <t>PETM UW Equity</t>
  </si>
  <si>
    <t>KMI UN Equity</t>
  </si>
  <si>
    <t>ADI UW Equity</t>
  </si>
  <si>
    <t>PNR UN Equity</t>
  </si>
  <si>
    <t>1566019D UN Equity</t>
  </si>
  <si>
    <t>TXN UW Equity</t>
  </si>
  <si>
    <t>LYB UN Equity</t>
  </si>
  <si>
    <t>GRMN UW Equity</t>
  </si>
  <si>
    <t>APTV UN Equity</t>
  </si>
  <si>
    <t>MDLZ UW Equity</t>
  </si>
  <si>
    <t>WPX UN Equity</t>
  </si>
  <si>
    <t>GT UW Equity</t>
  </si>
  <si>
    <t>STX UW Equity</t>
  </si>
  <si>
    <t>LRCX UW Equity</t>
  </si>
  <si>
    <t>PSX UN Equity</t>
  </si>
  <si>
    <t>MAR UW Equity</t>
  </si>
  <si>
    <t>MAC UN Equity</t>
  </si>
  <si>
    <t>PRGO UN Equity</t>
  </si>
  <si>
    <t>ABBV UN Equity</t>
  </si>
  <si>
    <t>ALLE UN Equity</t>
  </si>
  <si>
    <t>REGN UW Equity</t>
  </si>
  <si>
    <t>ZTS UN Equity</t>
  </si>
  <si>
    <t>ORCL UN Equity</t>
  </si>
  <si>
    <t>GM UN Equity</t>
  </si>
  <si>
    <t>NWSA UW Equity</t>
  </si>
  <si>
    <t>VRTX UW Equity</t>
  </si>
  <si>
    <t>BFH UN Equity</t>
  </si>
  <si>
    <t>DAL UN Equity</t>
  </si>
  <si>
    <t>AME UN Equity</t>
  </si>
  <si>
    <t>PVH UN Equity</t>
  </si>
  <si>
    <t>MHK UN Equity</t>
  </si>
  <si>
    <t>9876549D UN Equity</t>
  </si>
  <si>
    <t>META UW Equity</t>
  </si>
  <si>
    <t>CPRI UN Equity</t>
  </si>
  <si>
    <t>UAA UN Equity</t>
  </si>
  <si>
    <t>DISCK UW Equity</t>
  </si>
  <si>
    <t>ESS UN Equity</t>
  </si>
  <si>
    <t>RCL UN Equity</t>
  </si>
  <si>
    <t>XEC UN Equity</t>
  </si>
  <si>
    <t>AVGO UW Equity</t>
  </si>
  <si>
    <t>MLM UN Equity</t>
  </si>
  <si>
    <t>WBA UW Equity</t>
  </si>
  <si>
    <t>LVLT UN Equity</t>
  </si>
  <si>
    <t>MNKKQ UN Equity</t>
  </si>
  <si>
    <t>TSCO UW Equity</t>
  </si>
  <si>
    <t>GOOG UW Equity</t>
  </si>
  <si>
    <t>UHS UN Equity</t>
  </si>
  <si>
    <t>NAVI UW Equity</t>
  </si>
  <si>
    <t>URI UN Equity</t>
  </si>
  <si>
    <t>AMG UN Equity</t>
  </si>
  <si>
    <t>GMCR UW Equity</t>
  </si>
  <si>
    <t>JBHT UW Equity</t>
  </si>
  <si>
    <t>SWKS UW Equity</t>
  </si>
  <si>
    <t>HPE UN Equity</t>
  </si>
  <si>
    <t>HBI UN Equity</t>
  </si>
  <si>
    <t>NWS UW Equity</t>
  </si>
  <si>
    <t>VRSK UW Equity</t>
  </si>
  <si>
    <t>CSRA UN Equity</t>
  </si>
  <si>
    <t>HCA UN Equity</t>
  </si>
  <si>
    <t>PYPL UW Equity</t>
  </si>
  <si>
    <t>ENDPQ UW Equity</t>
  </si>
  <si>
    <t>ATVI UW Equity</t>
  </si>
  <si>
    <t>QRVO UW Equity</t>
  </si>
  <si>
    <t>UAL UN Equity</t>
  </si>
  <si>
    <t>O UN Equity</t>
  </si>
  <si>
    <t>CHD UN Equity</t>
  </si>
  <si>
    <t>EQIX UW Equity</t>
  </si>
  <si>
    <t>MNST UW Equity</t>
  </si>
  <si>
    <t>KHC UW Equity</t>
  </si>
  <si>
    <t>HSIC UW Equity</t>
  </si>
  <si>
    <t>WRK UN Equity</t>
  </si>
  <si>
    <t>TFCF UW Equity</t>
  </si>
  <si>
    <t>SLG UN Equity</t>
  </si>
  <si>
    <t>AAP UN Equity</t>
  </si>
  <si>
    <t>ILMN UW Equity</t>
  </si>
  <si>
    <t>CSX UW Equity</t>
  </si>
  <si>
    <t>CPGX UN Equity</t>
  </si>
  <si>
    <t>SIG UN Equity</t>
  </si>
  <si>
    <t>AAL UW Equity</t>
  </si>
  <si>
    <t>SYF UN Equity</t>
  </si>
  <si>
    <t>NLSN UN Equity</t>
  </si>
  <si>
    <t>BXLT UN Equity</t>
  </si>
  <si>
    <t>LNT UN Equity</t>
  </si>
  <si>
    <t>UDR UN Equity</t>
  </si>
  <si>
    <t>MAA UN Equity</t>
  </si>
  <si>
    <t>AWK UN Equity</t>
  </si>
  <si>
    <t>EXR UN Equity</t>
  </si>
  <si>
    <t>ALB UN Equity</t>
  </si>
  <si>
    <t>AYI UN Equity</t>
  </si>
  <si>
    <t>FTV UN Equity</t>
  </si>
  <si>
    <t>CHTR UW Equity</t>
  </si>
  <si>
    <t>EVHC UN Equity</t>
  </si>
  <si>
    <t>GPN UN Equity</t>
  </si>
  <si>
    <t>HOLX UW Equity</t>
  </si>
  <si>
    <t>CXO UN Equity</t>
  </si>
  <si>
    <t>COO UN Equity</t>
  </si>
  <si>
    <t>WTW UW Equity</t>
  </si>
  <si>
    <t>HWM UN Equity</t>
  </si>
  <si>
    <t>CFG UN Equity</t>
  </si>
  <si>
    <t>FBHS UN Equity</t>
  </si>
  <si>
    <t>ALK UN Equity</t>
  </si>
  <si>
    <t>SNI UW Equity</t>
  </si>
  <si>
    <t>FL UN Equity</t>
  </si>
  <si>
    <t>LKQ UW Equity</t>
  </si>
  <si>
    <t>FRT UN Equity</t>
  </si>
  <si>
    <t>ULTA UW Equity</t>
  </si>
  <si>
    <t>AJG UN Equity</t>
  </si>
  <si>
    <t>UA UN Equity</t>
  </si>
  <si>
    <t>MTD UN Equity</t>
  </si>
  <si>
    <t>TDG UN Equity</t>
  </si>
  <si>
    <t>CNC UN Equity</t>
  </si>
  <si>
    <t>COTY UN Equity</t>
  </si>
  <si>
    <t>DLR UN Equity</t>
  </si>
  <si>
    <t>ALGN UW Equity</t>
  </si>
  <si>
    <t>CBOE UW Equity</t>
  </si>
  <si>
    <t>SNPS UW Equity</t>
  </si>
  <si>
    <t>INCY UW Equity</t>
  </si>
  <si>
    <t>DISH UW Equity</t>
  </si>
  <si>
    <t>RE UN Equity</t>
  </si>
  <si>
    <t>IQV UN Equity</t>
  </si>
  <si>
    <t>PKG UN Equity</t>
  </si>
  <si>
    <t>IT UN Equity</t>
  </si>
  <si>
    <t>AMD UR Equity</t>
  </si>
  <si>
    <t>MGM UN Equity</t>
  </si>
  <si>
    <t>DD UN Equity</t>
  </si>
  <si>
    <t>RMD UN Equity</t>
  </si>
  <si>
    <t>DRE UN Equity</t>
  </si>
  <si>
    <t>BKR UN Equity</t>
  </si>
  <si>
    <t>REG UN Equity</t>
  </si>
  <si>
    <t>INFO UW Equity</t>
  </si>
  <si>
    <t>NCLH UN Equity</t>
  </si>
  <si>
    <t>BHF UW Equity</t>
  </si>
  <si>
    <t>ARE UN Equity</t>
  </si>
  <si>
    <t>SBAC UW Equity</t>
  </si>
  <si>
    <t>HLT UN Equity</t>
  </si>
  <si>
    <t>PFG UW Equity</t>
  </si>
  <si>
    <t>PEP UW Equity</t>
  </si>
  <si>
    <t>DXC UN Equity</t>
  </si>
  <si>
    <t>AOS UN Equity</t>
  </si>
  <si>
    <t>IDXX UW Equity</t>
  </si>
  <si>
    <t>CDNS UW Equity</t>
  </si>
  <si>
    <t>ANSS UW Equity</t>
  </si>
  <si>
    <t>RJF UN Equity</t>
  </si>
  <si>
    <t>UAL UW Equity</t>
  </si>
  <si>
    <t>TTWO UW Equity</t>
  </si>
  <si>
    <t>IPGP UW Equity</t>
  </si>
  <si>
    <t>CBOE UF Equity</t>
  </si>
  <si>
    <t>LIN UN Equity</t>
  </si>
  <si>
    <t>CE UN Equity</t>
  </si>
  <si>
    <t>ABMD UW Equity</t>
  </si>
  <si>
    <t>ANET UN Equity</t>
  </si>
  <si>
    <t>NWL UW Equity</t>
  </si>
  <si>
    <t>BR UN Equity</t>
  </si>
  <si>
    <t>XEL UW Equity</t>
  </si>
  <si>
    <t>EVRG UN Equity</t>
  </si>
  <si>
    <t>LW UN Equity</t>
  </si>
  <si>
    <t>FLT UN Equity</t>
  </si>
  <si>
    <t>FANG UW Equity</t>
  </si>
  <si>
    <t>REG UW Equity</t>
  </si>
  <si>
    <t>CPRT UW Equity</t>
  </si>
  <si>
    <t>HFC UN Equity</t>
  </si>
  <si>
    <t>JKHY UW Equity</t>
  </si>
  <si>
    <t>TWTR UN Equity</t>
  </si>
  <si>
    <t>WCG UN Equity</t>
  </si>
  <si>
    <t>FTNT UW Equity</t>
  </si>
  <si>
    <t>HII UN Equity</t>
  </si>
  <si>
    <t>MSCI UN Equity</t>
  </si>
  <si>
    <t>SIVB UW Equity</t>
  </si>
  <si>
    <t>NKTR UW Equity</t>
  </si>
  <si>
    <t>ROL UN Equity</t>
  </si>
  <si>
    <t>LNT UW Equity</t>
  </si>
  <si>
    <t>AMD UW Equity</t>
  </si>
  <si>
    <t>KEYS UN Equity</t>
  </si>
  <si>
    <t>CDW UW Equity</t>
  </si>
  <si>
    <t>WRB UN Equity</t>
  </si>
  <si>
    <t>TMUS UW Equity</t>
  </si>
  <si>
    <t>TFX UN Equity</t>
  </si>
  <si>
    <t>EXC UW Equity</t>
  </si>
  <si>
    <t>INFO UN Equity</t>
  </si>
  <si>
    <t>MKTX UW Equity</t>
  </si>
  <si>
    <t>DOW UN Equity</t>
  </si>
  <si>
    <t>PARA UW Equity</t>
  </si>
  <si>
    <t>LVS UN Equity</t>
  </si>
  <si>
    <t>FRC UN Equity</t>
  </si>
  <si>
    <t>ODFL UW Equity</t>
  </si>
  <si>
    <t>NOW UN Equity</t>
  </si>
  <si>
    <t>CTVA UN Equity</t>
  </si>
  <si>
    <t>FOX UW Equity</t>
  </si>
  <si>
    <t>ATO UN Equity</t>
  </si>
  <si>
    <t>NBL UW Equity</t>
  </si>
  <si>
    <t>NVR UN Equity</t>
  </si>
  <si>
    <t>WAB UN Equity</t>
  </si>
  <si>
    <t>LYV UN Equity</t>
  </si>
  <si>
    <t>ZBRA UW Equity</t>
  </si>
  <si>
    <t>STE UN Equity</t>
  </si>
  <si>
    <t>FOXA UW Equity</t>
  </si>
  <si>
    <t>AMCR UN Equity</t>
  </si>
  <si>
    <t>IEX UN Equity</t>
  </si>
  <si>
    <t>CTLT UN Equity</t>
  </si>
  <si>
    <t>IR UN Equity</t>
  </si>
  <si>
    <t>AEP UW Equity</t>
  </si>
  <si>
    <t>HST UW Equity</t>
  </si>
  <si>
    <t>PAYC UN Equity</t>
  </si>
  <si>
    <t>CARR UN Equity</t>
  </si>
  <si>
    <t>TSLA UW Equity</t>
  </si>
  <si>
    <t>OTIS UN Equity</t>
  </si>
  <si>
    <t>TYL UN Equity</t>
  </si>
  <si>
    <t>TER UW Equity</t>
  </si>
  <si>
    <t>POOL UW Equity</t>
  </si>
  <si>
    <t>DPZ UN Equity</t>
  </si>
  <si>
    <t>VNT UN Equity</t>
  </si>
  <si>
    <t>BIO UN Equity</t>
  </si>
  <si>
    <t>APA UW Equity</t>
  </si>
  <si>
    <t>DXCM UW Equity</t>
  </si>
  <si>
    <t>VTRS UW Equity</t>
  </si>
  <si>
    <t>ETSY UW Equity</t>
  </si>
  <si>
    <t>TDY UN Equity</t>
  </si>
  <si>
    <t>WST UN Equity</t>
  </si>
  <si>
    <t>EPAM UN Equity</t>
  </si>
  <si>
    <t>GNRC UN Equity</t>
  </si>
  <si>
    <t>FDS UN Equity</t>
  </si>
  <si>
    <t>SEDG UW Equity</t>
  </si>
  <si>
    <t>MPWR UW Equity</t>
  </si>
  <si>
    <t>NXPI UW Equity</t>
  </si>
  <si>
    <t>CDAY UN Equity</t>
  </si>
  <si>
    <t>OGN UN Equity</t>
  </si>
  <si>
    <t>CRL UN Equity</t>
  </si>
  <si>
    <t>CZR UW Equity</t>
  </si>
  <si>
    <t>BRO UN Equity</t>
  </si>
  <si>
    <t>TRMB UW Equity</t>
  </si>
  <si>
    <t>MTCH UW Equity</t>
  </si>
  <si>
    <t>ENPH UQ Equity</t>
  </si>
  <si>
    <t>BKR UW Equity</t>
  </si>
  <si>
    <t>HON UW Equity</t>
  </si>
  <si>
    <t>MRNA UW Equity</t>
  </si>
  <si>
    <t>SBNY UW Equity</t>
  </si>
  <si>
    <t>TECH UW Equity</t>
  </si>
  <si>
    <t>PENN UW Equity</t>
  </si>
  <si>
    <t>GRMN UN Equity</t>
  </si>
  <si>
    <t>2000-01-01</t>
  </si>
  <si>
    <t>2000-12-30</t>
  </si>
  <si>
    <t>2002-01-01</t>
  </si>
  <si>
    <t>2003-01-01</t>
  </si>
  <si>
    <t>2004-01-01</t>
  </si>
  <si>
    <t>2005-01-01</t>
  </si>
  <si>
    <t>2005-12-31</t>
  </si>
  <si>
    <t>2006-12-30</t>
  </si>
  <si>
    <t>2008-01-01</t>
  </si>
  <si>
    <t>2009-01-01</t>
  </si>
  <si>
    <t>2010-01-01</t>
  </si>
  <si>
    <t>2011-01-01</t>
  </si>
  <si>
    <t>2011-12-31</t>
  </si>
  <si>
    <t>2013-01-01</t>
  </si>
  <si>
    <t>2014-01-01</t>
  </si>
  <si>
    <t>2015-01-01</t>
  </si>
  <si>
    <t>2016-01-01</t>
  </si>
  <si>
    <t>2016-12-31</t>
  </si>
  <si>
    <t>2017-12-30</t>
  </si>
  <si>
    <t>2019-01-01</t>
  </si>
  <si>
    <t>2020-01-01</t>
  </si>
  <si>
    <t>2021-01-01</t>
  </si>
  <si>
    <t>2022-01-01</t>
  </si>
  <si>
    <t>2011-12-30</t>
  </si>
  <si>
    <t>2010-12-31</t>
  </si>
  <si>
    <t>2009-12-31</t>
  </si>
  <si>
    <t>2006-12-29</t>
  </si>
  <si>
    <t>2013-12-31</t>
  </si>
  <si>
    <t>2000-12-29</t>
  </si>
  <si>
    <t>2007-12-31</t>
  </si>
  <si>
    <t>2004-12-31</t>
  </si>
  <si>
    <t>2012-12-31</t>
  </si>
  <si>
    <t>2005-12-30</t>
  </si>
  <si>
    <t>2002-12-31</t>
  </si>
  <si>
    <t>2001-12-31</t>
  </si>
  <si>
    <t>2015-12-31</t>
  </si>
  <si>
    <t>2016-12-30</t>
  </si>
  <si>
    <t>2017-12-29</t>
  </si>
  <si>
    <t>2014-12-31</t>
  </si>
  <si>
    <t>2018-12-31</t>
  </si>
  <si>
    <t>2003-12-31</t>
  </si>
  <si>
    <t>2008-12-31</t>
  </si>
  <si>
    <t>2022-11-01</t>
  </si>
  <si>
    <t>2020-12-31</t>
  </si>
  <si>
    <t>2019-12-31</t>
  </si>
  <si>
    <t>2021-12-31</t>
  </si>
  <si>
    <t>INDUSTRY_SECTOR</t>
  </si>
  <si>
    <t>INDUSTRY_GROUP</t>
  </si>
  <si>
    <t>EQY_FREE_FLOAT_PCT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</si>
</sst>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BDP|12812388488577627471</stp>
        <tr r="B855" s="1"/>
      </tp>
      <tp t="s">
        <v>#N/A N/A</v>
        <stp/>
        <stp>BDP|15838831556410416207</stp>
        <tr r="B489" s="1"/>
      </tp>
      <tp t="s">
        <v>#N/A N/A</v>
        <stp/>
        <stp>BDP|17711979271993130092</stp>
        <tr r="C622" s="1"/>
      </tp>
      <tp t="s">
        <v>#N/A N/A</v>
        <stp/>
        <stp>BDP|16415794689945503693</stp>
        <tr r="B616" s="1"/>
        <tr r="B889" s="1"/>
      </tp>
      <tp t="s">
        <v>#N/A N/A</v>
        <stp/>
        <stp>BDP|17209095752309647173</stp>
        <tr r="B339" s="1"/>
      </tp>
      <tp t="s">
        <v>#N/A N/A</v>
        <stp/>
        <stp>BDP|16816052963449140377</stp>
        <tr r="B1061" s="1"/>
      </tp>
      <tp t="s">
        <v>#N/A N/A</v>
        <stp/>
        <stp>BDP|16422141954809934163</stp>
        <tr r="B978" s="1"/>
      </tp>
      <tp t="s">
        <v>#N/A N/A</v>
        <stp/>
        <stp>BDP|11990530365911637929</stp>
        <tr r="C995" s="1"/>
      </tp>
      <tp t="s">
        <v>#N/A N/A</v>
        <stp/>
        <stp>BDP|13302646199410236679</stp>
        <tr r="B1151" s="1"/>
      </tp>
      <tp t="s">
        <v>#N/A N/A</v>
        <stp/>
        <stp>BDP|16071451074306263981</stp>
        <tr r="B663" s="1"/>
      </tp>
      <tp t="s">
        <v>#N/A N/A</v>
        <stp/>
        <stp>BDP|11273369994528298996</stp>
        <tr r="B1077" s="1"/>
      </tp>
      <tp t="s">
        <v>#N/A N/A</v>
        <stp/>
        <stp>BDP|11762329469187304950</stp>
        <tr r="B116" s="1"/>
      </tp>
      <tp t="s">
        <v>#N/A N/A</v>
        <stp/>
        <stp>BDP|10902809607501096347</stp>
        <tr r="C1107" s="1"/>
      </tp>
      <tp t="s">
        <v>#N/A N/A</v>
        <stp/>
        <stp>BDP|13441420853730760881</stp>
        <tr r="C942" s="1"/>
      </tp>
      <tp t="s">
        <v>#N/A N/A</v>
        <stp/>
        <stp>BDP|13037431099782208621</stp>
        <tr r="B686" s="1"/>
      </tp>
      <tp t="s">
        <v>#N/A N/A</v>
        <stp/>
        <stp>BDP|12703577526976327984</stp>
        <tr r="C858" s="1"/>
      </tp>
      <tp t="s">
        <v>#N/A N/A</v>
        <stp/>
        <stp>BDP|12025509487390219587</stp>
        <tr r="C334" s="1"/>
        <tr r="C804" s="1"/>
      </tp>
      <tp t="s">
        <v>#N/A N/A</v>
        <stp/>
        <stp>BDP|13863343187871165378</stp>
        <tr r="B444" s="1"/>
      </tp>
      <tp t="s">
        <v>#N/A N/A</v>
        <stp/>
        <stp>BDP|16649147738868666607</stp>
        <tr r="C169" s="1"/>
      </tp>
      <tp t="s">
        <v>#N/A N/A</v>
        <stp/>
        <stp>BDP|16344874324735405385</stp>
        <tr r="C452" s="1"/>
      </tp>
      <tp t="s">
        <v>#N/A N/A</v>
        <stp/>
        <stp>BDP|16240500082551818040</stp>
        <tr r="C1077" s="1"/>
      </tp>
      <tp t="s">
        <v>#N/A N/A</v>
        <stp/>
        <stp>BDP|15056788305088767050</stp>
        <tr r="B262" s="1"/>
      </tp>
      <tp t="s">
        <v>#N/A N/A</v>
        <stp/>
        <stp>BDP|14588697344774576825</stp>
        <tr r="C692" s="1"/>
      </tp>
      <tp t="s">
        <v>#N/A N/A</v>
        <stp/>
        <stp>BDP|14713711599424484445</stp>
        <tr r="B78" s="1"/>
      </tp>
      <tp t="s">
        <v>#N/A N/A</v>
        <stp/>
        <stp>BDP|18230085810673692036</stp>
        <tr r="B1086" s="1"/>
        <tr r="B700" s="1"/>
      </tp>
      <tp t="s">
        <v>#N/A N/A</v>
        <stp/>
        <stp>BDP|12642413139297497847</stp>
        <tr r="C223" s="1"/>
      </tp>
      <tp t="s">
        <v>#N/A N/A</v>
        <stp/>
        <stp>BDP|12537990505242137364</stp>
        <tr r="B258" s="1"/>
      </tp>
      <tp t="s">
        <v>#N/A N/A</v>
        <stp/>
        <stp>BDP|14163937243410185311</stp>
        <tr r="C681" s="1"/>
      </tp>
      <tp t="s">
        <v>#N/A N/A</v>
        <stp/>
        <stp>BDP|15313472697071795359</stp>
        <tr r="B757" s="1"/>
      </tp>
      <tp t="s">
        <v>#N/A N/A</v>
        <stp/>
        <stp>BDP|12402151788241966015</stp>
        <tr r="C1040" s="1"/>
      </tp>
      <tp t="s">
        <v>#N/A N/A</v>
        <stp/>
        <stp>BDP|13293809363160073703</stp>
        <tr r="C307" s="1"/>
      </tp>
      <tp t="s">
        <v>#N/A N/A</v>
        <stp/>
        <stp>BDP|12548586900414413983</stp>
        <tr r="B868" s="1"/>
      </tp>
      <tp t="s">
        <v>#N/A N/A</v>
        <stp/>
        <stp>BDP|11334147275958044522</stp>
        <tr r="B1053" s="1"/>
      </tp>
      <tp t="s">
        <v>#N/A N/A</v>
        <stp/>
        <stp>BDP|15047496298020299232</stp>
        <tr r="B194" s="1"/>
      </tp>
      <tp t="s">
        <v>#N/A N/A</v>
        <stp/>
        <stp>BDP|18051268600051438126</stp>
        <tr r="C515" s="1"/>
      </tp>
      <tp t="s">
        <v>#N/A N/A</v>
        <stp/>
        <stp>BDP|10343959736100328033</stp>
        <tr r="B387" s="1"/>
      </tp>
      <tp t="s">
        <v>#N/A N/A</v>
        <stp/>
        <stp>BDP|13369338985162580004</stp>
        <tr r="B441" s="1"/>
      </tp>
      <tp t="s">
        <v>#N/A N/A</v>
        <stp/>
        <stp>BDP|16026251977488710151</stp>
        <tr r="C848" s="1"/>
      </tp>
      <tp t="s">
        <v>#N/A N/A</v>
        <stp/>
        <stp>BDP|18432575057455054740</stp>
        <tr r="C398" s="1"/>
      </tp>
      <tp t="s">
        <v>#N/A N/A</v>
        <stp/>
        <stp>BDP|13541878314323581331</stp>
        <tr r="B218" s="1"/>
      </tp>
      <tp t="s">
        <v>#N/A N/A</v>
        <stp/>
        <stp>BDP|10015810955535544215</stp>
        <tr r="C840" s="1"/>
      </tp>
      <tp t="s">
        <v>#N/A N/A</v>
        <stp/>
        <stp>BDP|15769176682160005617</stp>
        <tr r="B860" s="1"/>
      </tp>
      <tp t="s">
        <v>#N/A N/A</v>
        <stp/>
        <stp>BDP|13125427202579330415</stp>
        <tr r="C62" s="1"/>
      </tp>
      <tp t="s">
        <v>#N/A N/A</v>
        <stp/>
        <stp>BDP|15334166860608407027</stp>
        <tr r="B107" s="1"/>
      </tp>
      <tp t="s">
        <v>#N/A N/A</v>
        <stp/>
        <stp>BDP|15711776230993055820</stp>
        <tr r="C551" s="1"/>
      </tp>
      <tp t="s">
        <v>#N/A N/A</v>
        <stp/>
        <stp>BDP|17495789658846772914</stp>
        <tr r="B982" s="1"/>
      </tp>
      <tp t="s">
        <v>#N/A N/A</v>
        <stp/>
        <stp>BDP|13061929976900295749</stp>
        <tr r="C1115" s="1"/>
      </tp>
      <tp t="s">
        <v>#N/A N/A</v>
        <stp/>
        <stp>BDP|14682486851067968831</stp>
        <tr r="B12" s="1"/>
      </tp>
      <tp t="s">
        <v>#N/A N/A</v>
        <stp/>
        <stp>BDP|18371159934669012965</stp>
        <tr r="B988" s="1"/>
      </tp>
      <tp t="s">
        <v>#N/A N/A</v>
        <stp/>
        <stp>BDP|10670165997634188620</stp>
        <tr r="B96" s="1"/>
      </tp>
      <tp t="s">
        <v>#N/A N/A</v>
        <stp/>
        <stp>BDP|15737962766628883885</stp>
        <tr r="B697" s="1"/>
      </tp>
      <tp t="s">
        <v>#N/A N/A</v>
        <stp/>
        <stp>BDP|11685972671443488635</stp>
        <tr r="C246" s="1"/>
      </tp>
      <tp t="s">
        <v>#N/A N/A</v>
        <stp/>
        <stp>BDP|11417283708301051836</stp>
        <tr r="B639" s="1"/>
      </tp>
      <tp t="s">
        <v>#N/A N/A</v>
        <stp/>
        <stp>BDP|11450047613079004344</stp>
        <tr r="C38" s="1"/>
      </tp>
      <tp t="s">
        <v>#N/A N/A</v>
        <stp/>
        <stp>BDP|13780907947210215447</stp>
        <tr r="B712" s="1"/>
      </tp>
      <tp t="s">
        <v>#N/A N/A</v>
        <stp/>
        <stp>BDP|18412447025902405670</stp>
        <tr r="C369" s="1"/>
      </tp>
      <tp t="s">
        <v>#N/A N/A</v>
        <stp/>
        <stp>BDP|10254803411614452711</stp>
        <tr r="B1141" s="1"/>
      </tp>
      <tp t="s">
        <v>#N/A N/A</v>
        <stp/>
        <stp>BDH|14586336436859983781</stp>
        <tr r="D1426" s="2"/>
      </tp>
      <tp t="s">
        <v>#N/A N/A</v>
        <stp/>
        <stp>BDH|12490063882164400445</stp>
        <tr r="D1894" s="2"/>
      </tp>
      <tp t="s">
        <v>#N/A N/A</v>
        <stp/>
        <stp>BDH|13922719633619998423</stp>
        <tr r="D1856" s="2"/>
      </tp>
      <tp t="s">
        <v>#N/A N/A</v>
        <stp/>
        <stp>BDH|11328065527981027815</stp>
        <tr r="D2022" s="2"/>
      </tp>
      <tp t="s">
        <v>#N/A N/A</v>
        <stp/>
        <stp>BDH|14695171021935497877</stp>
        <tr r="D388" s="2"/>
      </tp>
      <tp t="s">
        <v>#N/A N/A</v>
        <stp/>
        <stp>BDH|11731063493134374637</stp>
        <tr r="D380" s="2"/>
      </tp>
      <tp t="s">
        <v>#N/A N/A</v>
        <stp/>
        <stp>BDH|11009563662251196978</stp>
        <tr r="D754" s="2"/>
      </tp>
      <tp t="s">
        <v>#N/A N/A</v>
        <stp/>
        <stp>BDH|10454387489305094401</stp>
        <tr r="D1490" s="2"/>
      </tp>
      <tp t="s">
        <v>#N/A N/A</v>
        <stp/>
        <stp>BDH|15378562726698448028</stp>
        <tr r="D1300" s="2"/>
      </tp>
      <tp t="s">
        <v>#N/A N/A</v>
        <stp/>
        <stp>BDH|16297326095266048006</stp>
        <tr r="D782" s="2"/>
      </tp>
      <tp t="s">
        <v>#N/A N/A</v>
        <stp/>
        <stp>BDH|16333674192143316009</stp>
        <tr r="D2178" s="2"/>
      </tp>
      <tp t="s">
        <v>#N/A N/A</v>
        <stp/>
        <stp>BDH|15828478361979917435</stp>
        <tr r="D1374" s="2"/>
      </tp>
      <tp t="s">
        <v>#N/A N/A</v>
        <stp/>
        <stp>BDH|14585986102947991000</stp>
        <tr r="D72" s="2"/>
      </tp>
      <tp t="s">
        <v>#N/A N/A</v>
        <stp/>
        <stp>BDH|15988854421604013142</stp>
        <tr r="D1312" s="2"/>
      </tp>
      <tp t="s">
        <v>#N/A N/A</v>
        <stp/>
        <stp>BDH|18428578076549580995</stp>
        <tr r="D8" s="2"/>
      </tp>
      <tp t="s">
        <v>#N/A N/A</v>
        <stp/>
        <stp>BDH|16511245938125396823</stp>
        <tr r="D258" s="2"/>
      </tp>
      <tp t="s">
        <v>#N/A N/A</v>
        <stp/>
        <stp>BDH|11523476098512253407</stp>
        <tr r="D630" s="2"/>
      </tp>
      <tp t="s">
        <v>#N/A N/A</v>
        <stp/>
        <stp>BDH|16555382064318135132</stp>
        <tr r="D344" s="2"/>
      </tp>
      <tp t="s">
        <v>#N/A N/A</v>
        <stp/>
        <stp>BDH|14740903022167842266</stp>
        <tr r="D986" s="2"/>
      </tp>
      <tp t="s">
        <v>#N/A N/A</v>
        <stp/>
        <stp>BDH|16955280038788689550</stp>
        <tr r="D148" s="2"/>
      </tp>
      <tp t="s">
        <v>#N/A N/A</v>
        <stp/>
        <stp>BDH|12285133981261340092</stp>
        <tr r="D1444" s="2"/>
      </tp>
      <tp t="s">
        <v>#N/A N/A</v>
        <stp/>
        <stp>BDH|18386149115165178799</stp>
        <tr r="D1140" s="2"/>
      </tp>
      <tp t="s">
        <v>#N/A N/A</v>
        <stp/>
        <stp>BDH|18324205911603194295</stp>
        <tr r="D2170" s="2"/>
      </tp>
      <tp t="s">
        <v>#N/A N/A</v>
        <stp/>
        <stp>BDH|13144007868119470623</stp>
        <tr r="D1728" s="2"/>
      </tp>
      <tp t="s">
        <v>#N/A N/A</v>
        <stp/>
        <stp>BDH|11815353543398262427</stp>
        <tr r="D1810" s="2"/>
      </tp>
      <tp t="s">
        <v>#N/A N/A</v>
        <stp/>
        <stp>BDH|13427294652548679671</stp>
        <tr r="D856" s="2"/>
      </tp>
      <tp t="s">
        <v>#N/A N/A</v>
        <stp/>
        <stp>BDH|12187987015093587372</stp>
        <tr r="D422" s="2"/>
      </tp>
      <tp t="s">
        <v>#N/A N/A</v>
        <stp/>
        <stp>BDP|16229191148268890027</stp>
        <tr r="C34" s="1"/>
      </tp>
      <tp t="s">
        <v>#N/A N/A</v>
        <stp/>
        <stp>BDP|15390980862593195213</stp>
        <tr r="C886" s="1"/>
      </tp>
      <tp t="s">
        <v>#N/A N/A</v>
        <stp/>
        <stp>BDP|16026775809969583331</stp>
        <tr r="B202" s="1"/>
      </tp>
      <tp t="s">
        <v>#N/A N/A</v>
        <stp/>
        <stp>BDP|15657310995704040091</stp>
        <tr r="B348" s="1"/>
      </tp>
      <tp t="s">
        <v>#N/A N/A</v>
        <stp/>
        <stp>BDP|13352472136387991808</stp>
        <tr r="B119" s="1"/>
      </tp>
      <tp t="s">
        <v>#N/A N/A</v>
        <stp/>
        <stp>BDP|13426698682257733120</stp>
        <tr r="C935" s="1"/>
      </tp>
      <tp t="s">
        <v>#N/A N/A</v>
        <stp/>
        <stp>BDP|15871741103869677037</stp>
        <tr r="C950" s="1"/>
      </tp>
      <tp t="s">
        <v>#N/A N/A</v>
        <stp/>
        <stp>BDP|10189976436967343691</stp>
        <tr r="C723" s="1"/>
      </tp>
      <tp t="s">
        <v>#N/A N/A</v>
        <stp/>
        <stp>BDP|11210926517031856355</stp>
        <tr r="C740" s="1"/>
      </tp>
      <tp t="s">
        <v>#N/A N/A</v>
        <stp/>
        <stp>BDP|12152766728904395866</stp>
        <tr r="C589" s="1"/>
      </tp>
      <tp t="s">
        <v>#N/A N/A</v>
        <stp/>
        <stp>BDP|13561450629109196752</stp>
        <tr r="C261" s="1"/>
      </tp>
      <tp t="s">
        <v>#N/A N/A</v>
        <stp/>
        <stp>BDP|12480092712610071838</stp>
        <tr r="B1059" s="1"/>
      </tp>
      <tp t="s">
        <v>#N/A N/A</v>
        <stp/>
        <stp>BDP|16921807124193847497</stp>
        <tr r="C661" s="1"/>
      </tp>
      <tp t="s">
        <v>#N/A N/A</v>
        <stp/>
        <stp>BDP|13855158086537576614</stp>
        <tr r="B739" s="1"/>
      </tp>
      <tp t="s">
        <v>#N/A N/A</v>
        <stp/>
        <stp>BDP|16269696901898141346</stp>
        <tr r="C868" s="1"/>
      </tp>
      <tp t="s">
        <v>#N/A N/A</v>
        <stp/>
        <stp>BDP|15002216898460735519</stp>
        <tr r="B1152" s="1"/>
      </tp>
      <tp t="s">
        <v>#N/A N/A</v>
        <stp/>
        <stp>BDP|17869378701858494759</stp>
        <tr r="B275" s="1"/>
      </tp>
      <tp t="s">
        <v>#N/A N/A</v>
        <stp/>
        <stp>BDP|14192963928016990297</stp>
        <tr r="C828" s="1"/>
      </tp>
      <tp t="s">
        <v>#N/A N/A</v>
        <stp/>
        <stp>BDP|10110303526539995300</stp>
        <tr r="B102" s="1"/>
      </tp>
      <tp t="s">
        <v>#N/A N/A</v>
        <stp/>
        <stp>BDP|12382828850756434246</stp>
        <tr r="B756" s="1"/>
      </tp>
      <tp t="s">
        <v>#N/A N/A</v>
        <stp/>
        <stp>BDP|14751739244825673972</stp>
        <tr r="C325" s="1"/>
      </tp>
      <tp t="s">
        <v>#N/A N/A</v>
        <stp/>
        <stp>BDP|13521913506132698359</stp>
        <tr r="C787" s="1"/>
      </tp>
      <tp t="s">
        <v>#N/A N/A</v>
        <stp/>
        <stp>BDP|11422407008197553996</stp>
        <tr r="B222" s="1"/>
      </tp>
      <tp t="s">
        <v>#N/A N/A</v>
        <stp/>
        <stp>BDP|17965403049644822886</stp>
        <tr r="B55" s="1"/>
      </tp>
      <tp t="s">
        <v>#N/A N/A</v>
        <stp/>
        <stp>BDP|14411308931007142848</stp>
        <tr r="C475" s="1"/>
      </tp>
      <tp t="s">
        <v>#N/A N/A</v>
        <stp/>
        <stp>BDP|13185074020002723824</stp>
        <tr r="B310" s="1"/>
        <tr r="B963" s="1"/>
      </tp>
      <tp t="s">
        <v>#N/A N/A</v>
        <stp/>
        <stp>BDP|15605908400324742325</stp>
        <tr r="B80" s="1"/>
      </tp>
      <tp t="s">
        <v>#N/A N/A</v>
        <stp/>
        <stp>BDP|14701821274135699546</stp>
        <tr r="C31" s="1"/>
      </tp>
      <tp t="s">
        <v>#N/A N/A</v>
        <stp/>
        <stp>BDP|16427340715439168673</stp>
        <tr r="B821" s="1"/>
      </tp>
      <tp t="s">
        <v>#N/A N/A</v>
        <stp/>
        <stp>BDP|17894215803967810913</stp>
        <tr r="B992" s="1"/>
      </tp>
      <tp t="s">
        <v>#N/A N/A</v>
        <stp/>
        <stp>BDP|18047549636387448245</stp>
        <tr r="C111" s="1"/>
      </tp>
      <tp t="s">
        <v>#N/A N/A</v>
        <stp/>
        <stp>BDP|17894642938629531039</stp>
        <tr r="B566" s="1"/>
      </tp>
      <tp t="s">
        <v>#N/A N/A</v>
        <stp/>
        <stp>BDP|17468851160282414073</stp>
        <tr r="C84" s="1"/>
      </tp>
      <tp t="s">
        <v>#N/A N/A</v>
        <stp/>
        <stp>BDP|15781059736435716810</stp>
        <tr r="B341" s="1"/>
      </tp>
      <tp t="s">
        <v>#N/A N/A</v>
        <stp/>
        <stp>BDP|16161872630901210716</stp>
        <tr r="B1100" s="1"/>
      </tp>
      <tp t="s">
        <v>#N/A N/A</v>
        <stp/>
        <stp>BDP|13964838113713808244</stp>
        <tr r="B711" s="1"/>
      </tp>
      <tp t="s">
        <v>#N/A N/A</v>
        <stp/>
        <stp>BDP|12567411435788602620</stp>
        <tr r="C155" s="1"/>
      </tp>
      <tp t="s">
        <v>#N/A N/A</v>
        <stp/>
        <stp>BDP|10029043073488724449</stp>
        <tr r="B725" s="1"/>
      </tp>
      <tp t="s">
        <v>#N/A N/A</v>
        <stp/>
        <stp>BDP|11911769340858388185</stp>
        <tr r="B184" s="1"/>
      </tp>
      <tp t="s">
        <v>#N/A N/A</v>
        <stp/>
        <stp>BDP|13195218113342476938</stp>
        <tr r="C604" s="1"/>
      </tp>
      <tp t="s">
        <v>#N/A N/A</v>
        <stp/>
        <stp>BDP|16784247881712324556</stp>
        <tr r="C106" s="1"/>
      </tp>
      <tp t="s">
        <v>#N/A N/A</v>
        <stp/>
        <stp>BDP|13547866874241309639</stp>
        <tr r="C1006" s="1"/>
      </tp>
      <tp t="s">
        <v>#N/A N/A</v>
        <stp/>
        <stp>BDP|16018852506971240462</stp>
        <tr r="B526" s="1"/>
      </tp>
      <tp t="s">
        <v>#N/A N/A</v>
        <stp/>
        <stp>BDP|11240236521412717804</stp>
        <tr r="C355" s="1"/>
      </tp>
      <tp t="s">
        <v>#N/A N/A</v>
        <stp/>
        <stp>BDP|16641446106480745942</stp>
        <tr r="B875" s="1"/>
      </tp>
      <tp t="s">
        <v>#N/A N/A</v>
        <stp/>
        <stp>BDP|12155644063369240036</stp>
        <tr r="C419" s="1"/>
      </tp>
      <tp t="s">
        <v>#N/A N/A</v>
        <stp/>
        <stp>BDP|15549334516944571829</stp>
        <tr r="C1166" s="1"/>
      </tp>
      <tp t="s">
        <v>#N/A N/A</v>
        <stp/>
        <stp>BDP|14819293860549599223</stp>
        <tr r="C54" s="1"/>
      </tp>
      <tp t="s">
        <v>#N/A N/A</v>
        <stp/>
        <stp>BDP|12666928004543769310</stp>
        <tr r="C429" s="1"/>
      </tp>
      <tp t="s">
        <v>#N/A N/A</v>
        <stp/>
        <stp>BDP|13456312932351220936</stp>
        <tr r="B322" s="1"/>
      </tp>
      <tp t="s">
        <v>#N/A N/A</v>
        <stp/>
        <stp>BDH|10424530327289394520</stp>
        <tr r="D1840" s="2"/>
      </tp>
      <tp t="s">
        <v>#N/A N/A</v>
        <stp/>
        <stp>BDH|13328026596516359743</stp>
        <tr r="D2340" s="2"/>
      </tp>
      <tp t="s">
        <v>#N/A N/A</v>
        <stp/>
        <stp>BDH|16841792773274547953</stp>
        <tr r="D1362" s="2"/>
      </tp>
      <tp t="s">
        <v>#N/A N/A</v>
        <stp/>
        <stp>BDH|12350882266660677797</stp>
        <tr r="D1694" s="2"/>
      </tp>
      <tp t="s">
        <v>#N/A N/A</v>
        <stp/>
        <stp>BDH|10370346495580066172</stp>
        <tr r="D1214" s="2"/>
      </tp>
      <tp t="s">
        <v>#N/A N/A</v>
        <stp/>
        <stp>BDH|14832448984640677394</stp>
        <tr r="D386" s="2"/>
      </tp>
      <tp t="s">
        <v>#N/A N/A</v>
        <stp/>
        <stp>BDH|14163302148981686986</stp>
        <tr r="D1164" s="2"/>
      </tp>
      <tp t="s">
        <v>#N/A N/A</v>
        <stp/>
        <stp>BDH|15079333304248011514</stp>
        <tr r="D772" s="2"/>
      </tp>
      <tp t="s">
        <v>#N/A N/A</v>
        <stp/>
        <stp>BDH|15870183986525895271</stp>
        <tr r="D944" s="2"/>
      </tp>
      <tp t="s">
        <v>#N/A N/A</v>
        <stp/>
        <stp>BDH|13351233450539079697</stp>
        <tr r="D2008" s="2"/>
      </tp>
      <tp t="s">
        <v>#N/A N/A</v>
        <stp/>
        <stp>BDH|17917143364372804984</stp>
        <tr r="D1584" s="2"/>
      </tp>
      <tp t="s">
        <v>#N/A N/A</v>
        <stp/>
        <stp>BDH|17177800728071849799</stp>
        <tr r="D1462" s="2"/>
      </tp>
      <tp t="s">
        <v>#N/A N/A</v>
        <stp/>
        <stp>BDH|17742525272488420684</stp>
        <tr r="D1640" s="2"/>
      </tp>
      <tp t="s">
        <v>#N/A N/A</v>
        <stp/>
        <stp>BDH|14206902378419920898</stp>
        <tr r="D1960" s="2"/>
      </tp>
      <tp t="s">
        <v>#N/A N/A</v>
        <stp/>
        <stp>BDH|12033122134449536293</stp>
        <tr r="D1200" s="2"/>
      </tp>
      <tp t="s">
        <v>#N/A N/A</v>
        <stp/>
        <stp>BDH|14888778894052076367</stp>
        <tr r="D916" s="2"/>
      </tp>
      <tp t="s">
        <v>#N/A N/A</v>
        <stp/>
        <stp>BDH|15743596847557373875</stp>
        <tr r="D346" s="2"/>
      </tp>
      <tp t="s">
        <v>#N/A N/A</v>
        <stp/>
        <stp>BDH|12376893915581620156</stp>
        <tr r="D1080" s="2"/>
      </tp>
      <tp t="s">
        <v>#N/A N/A</v>
        <stp/>
        <stp>BDH|15349205458751482803</stp>
        <tr r="D176" s="2"/>
      </tp>
      <tp t="s">
        <v>#N/A N/A</v>
        <stp/>
        <stp>BDH|15440920228792676777</stp>
        <tr r="D760" s="2"/>
      </tp>
      <tp t="s">
        <v>#N/A N/A</v>
        <stp/>
        <stp>BDH|15678697601028982088</stp>
        <tr r="D124" s="2"/>
      </tp>
      <tp t="s">
        <v>#N/A N/A</v>
        <stp/>
        <stp>BDH|12385501850500497982</stp>
        <tr r="D848" s="2"/>
      </tp>
      <tp t="s">
        <v>#N/A N/A</v>
        <stp/>
        <stp>BDH|17438427693364391583</stp>
        <tr r="D1078" s="2"/>
      </tp>
      <tp t="s">
        <v>#N/A N/A</v>
        <stp/>
        <stp>BDH|15144670394464445588</stp>
        <tr r="D1938" s="2"/>
      </tp>
      <tp t="s">
        <v>#N/A N/A</v>
        <stp/>
        <stp>BDH|10325009167835399899</stp>
        <tr r="D398" s="2"/>
      </tp>
      <tp t="s">
        <v>#N/A N/A</v>
        <stp/>
        <stp>BDP|10178751396884920220</stp>
        <tr r="B1024" s="1"/>
      </tp>
      <tp t="s">
        <v>#N/A N/A</v>
        <stp/>
        <stp>BDP|15992981732843900432</stp>
        <tr r="C102" s="1"/>
      </tp>
      <tp t="s">
        <v>#N/A N/A</v>
        <stp/>
        <stp>BDP|17942016017846468836</stp>
        <tr r="C967" s="1"/>
      </tp>
      <tp t="s">
        <v>#N/A N/A</v>
        <stp/>
        <stp>BDP|13166259186786888728</stp>
        <tr r="B480" s="1"/>
      </tp>
      <tp t="s">
        <v>#N/A N/A</v>
        <stp/>
        <stp>BDP|11345007047864922951</stp>
        <tr r="B684" s="1"/>
      </tp>
      <tp t="s">
        <v>#N/A N/A</v>
        <stp/>
        <stp>BDP|16116156297962971425</stp>
        <tr r="B638" s="1"/>
      </tp>
      <tp t="s">
        <v>#N/A N/A</v>
        <stp/>
        <stp>BDP|14392641824708823002</stp>
        <tr r="C900" s="1"/>
      </tp>
      <tp t="s">
        <v>#N/A N/A</v>
        <stp/>
        <stp>BDP|12966366889421483091</stp>
        <tr r="C849" s="1"/>
      </tp>
      <tp t="s">
        <v>#N/A N/A</v>
        <stp/>
        <stp>BDP|18094794350543398112</stp>
        <tr r="B501" s="1"/>
      </tp>
      <tp t="s">
        <v>#N/A N/A</v>
        <stp/>
        <stp>BDP|10433726297246902032</stp>
        <tr r="B5" s="1"/>
      </tp>
      <tp t="s">
        <v>#N/A N/A</v>
        <stp/>
        <stp>BDP|13884835685778369377</stp>
        <tr r="B1063" s="1"/>
      </tp>
      <tp t="s">
        <v>#N/A N/A</v>
        <stp/>
        <stp>BDP|12234866978612622700</stp>
        <tr r="B1165" s="1"/>
      </tp>
      <tp t="s">
        <v>#N/A N/A</v>
        <stp/>
        <stp>BDP|15571538388800388079</stp>
        <tr r="B822" s="1"/>
      </tp>
      <tp t="s">
        <v>#N/A N/A</v>
        <stp/>
        <stp>BDP|15796877326715357283</stp>
        <tr r="B523" s="1"/>
      </tp>
      <tp t="s">
        <v>#N/A N/A</v>
        <stp/>
        <stp>BDP|10234204268029155562</stp>
        <tr r="B797" s="1"/>
      </tp>
      <tp t="s">
        <v>#N/A N/A</v>
        <stp/>
        <stp>BDP|14835375643803871899</stp>
        <tr r="C927" s="1"/>
      </tp>
      <tp t="s">
        <v>#N/A N/A</v>
        <stp/>
        <stp>BDP|16178841615081569686</stp>
        <tr r="B400" s="1"/>
      </tp>
      <tp t="s">
        <v>#N/A N/A</v>
        <stp/>
        <stp>BDP|12832668114864237949</stp>
        <tr r="C829" s="1"/>
      </tp>
      <tp t="s">
        <v>#N/A N/A</v>
        <stp/>
        <stp>BDP|18054138402285471497</stp>
        <tr r="C332" s="1"/>
      </tp>
      <tp t="s">
        <v>#N/A N/A</v>
        <stp/>
        <stp>BDP|11733811744873731697</stp>
        <tr r="C87" s="1"/>
      </tp>
      <tp t="s">
        <v>#N/A N/A</v>
        <stp/>
        <stp>BDP|12805962962214656160</stp>
        <tr r="C226" s="1"/>
      </tp>
      <tp t="s">
        <v>#N/A N/A</v>
        <stp/>
        <stp>BDP|11110696814938140631</stp>
        <tr r="C262" s="1"/>
      </tp>
      <tp t="s">
        <v>#N/A N/A</v>
        <stp/>
        <stp>BDP|11487017740768240595</stp>
        <tr r="C376" s="1"/>
      </tp>
      <tp t="s">
        <v>#N/A N/A</v>
        <stp/>
        <stp>BDP|14912206713188482703</stp>
        <tr r="B16" s="1"/>
      </tp>
      <tp t="s">
        <v>#N/A N/A</v>
        <stp/>
        <stp>BDP|15865609482887371473</stp>
        <tr r="B681" s="1"/>
      </tp>
      <tp t="s">
        <v>#N/A N/A</v>
        <stp/>
        <stp>BDP|18139184343177277264</stp>
        <tr r="C176" s="1"/>
      </tp>
      <tp t="s">
        <v>#N/A N/A</v>
        <stp/>
        <stp>BDP|14618439041375201978</stp>
        <tr r="B79" s="1"/>
      </tp>
      <tp t="s">
        <v>#N/A N/A</v>
        <stp/>
        <stp>BDP|16540579125538081166</stp>
        <tr r="C1092" s="1"/>
      </tp>
      <tp t="s">
        <v>#N/A N/A</v>
        <stp/>
        <stp>BDP|15063333764788072060</stp>
        <tr r="C423" s="1"/>
      </tp>
      <tp t="s">
        <v>#N/A N/A</v>
        <stp/>
        <stp>BDP|17583395925499916703</stp>
        <tr r="C532" s="1"/>
      </tp>
      <tp t="s">
        <v>#N/A N/A</v>
        <stp/>
        <stp>BDP|15483124405759734572</stp>
        <tr r="C323" s="1"/>
      </tp>
      <tp t="s">
        <v>#N/A N/A</v>
        <stp/>
        <stp>BDP|14722447807518301041</stp>
        <tr r="C1113" s="1"/>
        <tr r="C853" s="1"/>
      </tp>
      <tp t="s">
        <v>#N/A N/A</v>
        <stp/>
        <stp>BDP|10982012599540071129</stp>
        <tr r="C47" s="1"/>
      </tp>
      <tp t="s">
        <v>#N/A N/A</v>
        <stp/>
        <stp>BDP|14930690144189164760</stp>
        <tr r="C211" s="1"/>
      </tp>
      <tp t="s">
        <v>#N/A N/A</v>
        <stp/>
        <stp>BDP|14037019215149636400</stp>
        <tr r="C395" s="1"/>
      </tp>
      <tp t="s">
        <v>#N/A N/A</v>
        <stp/>
        <stp>BDP|12676734356268502049</stp>
        <tr r="C133" s="1"/>
      </tp>
      <tp t="s">
        <v>#N/A N/A</v>
        <stp/>
        <stp>BDP|11153733151502141907</stp>
        <tr r="C939" s="1"/>
      </tp>
      <tp t="s">
        <v>#N/A N/A</v>
        <stp/>
        <stp>BDP|15315930666470510213</stp>
        <tr r="C632" s="1"/>
      </tp>
      <tp t="s">
        <v>#N/A N/A</v>
        <stp/>
        <stp>BDP|13915785376898588302</stp>
        <tr r="C501" s="1"/>
      </tp>
      <tp t="s">
        <v>#N/A N/A</v>
        <stp/>
        <stp>BDP|15945692681845397601</stp>
        <tr r="C938" s="1"/>
      </tp>
      <tp t="s">
        <v>#N/A N/A</v>
        <stp/>
        <stp>BDP|15982628972664855848</stp>
        <tr r="B299" s="1"/>
      </tp>
      <tp t="s">
        <v>#N/A N/A</v>
        <stp/>
        <stp>BDP|14989688845966236832</stp>
        <tr r="B796" s="1"/>
      </tp>
      <tp t="s">
        <v>#N/A N/A</v>
        <stp/>
        <stp>BDP|13804682239167800941</stp>
        <tr r="B439" s="1"/>
      </tp>
      <tp t="s">
        <v>#N/A N/A</v>
        <stp/>
        <stp>BDP|16544872429210626481</stp>
        <tr r="C707" s="1"/>
      </tp>
      <tp t="s">
        <v>#N/A N/A</v>
        <stp/>
        <stp>BDP|14672595090529217980</stp>
        <tr r="B478" s="1"/>
      </tp>
      <tp t="s">
        <v>#N/A N/A</v>
        <stp/>
        <stp>BDP|15225521529559555395</stp>
        <tr r="C164" s="1"/>
      </tp>
      <tp t="s">
        <v>#N/A N/A</v>
        <stp/>
        <stp>BDP|17835290473152367842</stp>
        <tr r="C1162" s="1"/>
      </tp>
      <tp t="s">
        <v>#N/A N/A</v>
        <stp/>
        <stp>BDP|10142839693661050854</stp>
        <tr r="B410" s="1"/>
      </tp>
      <tp t="s">
        <v>#N/A N/A</v>
        <stp/>
        <stp>BDP|13245866007616628519</stp>
        <tr r="B365" s="1"/>
      </tp>
      <tp t="s">
        <v>#N/A N/A</v>
        <stp/>
        <stp>BDP|14263964826575312251</stp>
        <tr r="B355" s="1"/>
      </tp>
      <tp t="s">
        <v>#N/A N/A</v>
        <stp/>
        <stp>BDP|12860269633162346993</stp>
        <tr r="C574" s="1"/>
      </tp>
      <tp t="s">
        <v>#N/A N/A</v>
        <stp/>
        <stp>BDP|16284240792093736646</stp>
        <tr r="B842" s="1"/>
      </tp>
      <tp t="s">
        <v>#N/A N/A</v>
        <stp/>
        <stp>BDP|11043130203011403939</stp>
        <tr r="B264" s="1"/>
      </tp>
      <tp t="s">
        <v>#N/A N/A</v>
        <stp/>
        <stp>BDP|10495985539524331619</stp>
        <tr r="B942" s="1"/>
      </tp>
      <tp t="s">
        <v>#N/A N/A</v>
        <stp/>
        <stp>BDP|15383204995771619760</stp>
        <tr r="C547" s="1"/>
      </tp>
      <tp t="s">
        <v>#N/A N/A</v>
        <stp/>
        <stp>BDP|15083152456089775023</stp>
        <tr r="B586" s="1"/>
      </tp>
      <tp t="s">
        <v>#N/A N/A</v>
        <stp/>
        <stp>BDP|11990048803778934117</stp>
        <tr r="C70" s="1"/>
      </tp>
      <tp t="s">
        <v>#N/A N/A</v>
        <stp/>
        <stp>BDP|13198757151888743142</stp>
        <tr r="B44" s="1"/>
      </tp>
      <tp t="s">
        <v>#N/A N/A</v>
        <stp/>
        <stp>BDP|14172330631095132941</stp>
        <tr r="B776" s="1"/>
        <tr r="B906" s="1"/>
      </tp>
      <tp t="s">
        <v>#N/A N/A</v>
        <stp/>
        <stp>BDH|14727067051961732867</stp>
        <tr r="D838" s="2"/>
      </tp>
      <tp t="s">
        <v>#N/A N/A</v>
        <stp/>
        <stp>BDH|15945920628191776718</stp>
        <tr r="D308" s="2"/>
      </tp>
      <tp t="s">
        <v>#N/A N/A</v>
        <stp/>
        <stp>BDH|11762604724355794812</stp>
        <tr r="D1440" s="2"/>
      </tp>
      <tp t="s">
        <v>#N/A N/A</v>
        <stp/>
        <stp>BDH|11997804137301294398</stp>
        <tr r="D1484" s="2"/>
      </tp>
      <tp t="s">
        <v>#N/A N/A</v>
        <stp/>
        <stp>BDH|14207124683150072561</stp>
        <tr r="D810" s="2"/>
      </tp>
      <tp t="s">
        <v>#N/A N/A</v>
        <stp/>
        <stp>BDH|17627043296735241332</stp>
        <tr r="D1330" s="2"/>
      </tp>
      <tp t="s">
        <v>#N/A N/A</v>
        <stp/>
        <stp>BDH|11386819110428641808</stp>
        <tr r="D680" s="2"/>
      </tp>
      <tp t="s">
        <v>#N/A N/A</v>
        <stp/>
        <stp>BDH|10889826621067780584</stp>
        <tr r="D1098" s="2"/>
      </tp>
      <tp t="s">
        <v>#N/A N/A</v>
        <stp/>
        <stp>BDH|15667947125221141726</stp>
        <tr r="D2244" s="2"/>
      </tp>
      <tp t="s">
        <v>#N/A N/A</v>
        <stp/>
        <stp>BDH|10700124165118356745</stp>
        <tr r="D46" s="2"/>
      </tp>
      <tp t="s">
        <v>#N/A N/A</v>
        <stp/>
        <stp>BDH|14371811640778420808</stp>
        <tr r="D942" s="2"/>
      </tp>
      <tp t="s">
        <v>#N/A N/A</v>
        <stp/>
        <stp>BDH|15968315107139035795</stp>
        <tr r="D890" s="2"/>
      </tp>
      <tp t="s">
        <v>#N/A N/A</v>
        <stp/>
        <stp>BDH|14604466630833113889</stp>
        <tr r="D1190" s="2"/>
      </tp>
      <tp t="s">
        <v>#N/A N/A</v>
        <stp/>
        <stp>BDH|12691762634977403997</stp>
        <tr r="D770" s="2"/>
      </tp>
      <tp t="s">
        <v>#N/A N/A</v>
        <stp/>
        <stp>BDH|16792625741409404586</stp>
        <tr r="D2280" s="2"/>
      </tp>
      <tp t="s">
        <v>#N/A N/A</v>
        <stp/>
        <stp>BDH|13859328294341495021</stp>
        <tr r="D1218" s="2"/>
      </tp>
      <tp t="s">
        <v>#N/A N/A</v>
        <stp/>
        <stp>BDH|16327702493319843938</stp>
        <tr r="D1146" s="2"/>
      </tp>
      <tp t="s">
        <v>#N/A N/A</v>
        <stp/>
        <stp>BDH|16653561929438733154</stp>
        <tr r="D2052" s="2"/>
      </tp>
      <tp t="s">
        <v>#N/A N/A</v>
        <stp/>
        <stp>BDH|11180318692361141293</stp>
        <tr r="D824" s="2"/>
      </tp>
      <tp t="s">
        <v>#N/A N/A</v>
        <stp/>
        <stp>BDH|14683137715604427891</stp>
        <tr r="D1896" s="2"/>
      </tp>
      <tp t="s">
        <v>#N/A N/A</v>
        <stp/>
        <stp>BDH|11526398862914046839</stp>
        <tr r="D74" s="2"/>
      </tp>
      <tp t="s">
        <v>#N/A N/A</v>
        <stp/>
        <stp>BDH|13962325021643468931</stp>
        <tr r="D88" s="2"/>
      </tp>
      <tp t="s">
        <v>#N/A N/A</v>
        <stp/>
        <stp>BDH|12954875165742537620</stp>
        <tr r="D1986" s="2"/>
      </tp>
      <tp t="s">
        <v>#N/A N/A</v>
        <stp/>
        <stp>BDH|16113792505119398010</stp>
        <tr r="D232" s="2"/>
      </tp>
      <tp t="s">
        <v>#N/A N/A</v>
        <stp/>
        <stp>BDH|15595351209696670806</stp>
        <tr r="D2150" s="2"/>
      </tp>
      <tp t="s">
        <v>#N/A N/A</v>
        <stp/>
        <stp>BDH|11199401862649423283</stp>
        <tr r="D1720" s="2"/>
      </tp>
      <tp t="s">
        <v>#N/A N/A</v>
        <stp/>
        <stp>BDH|12736688607029005565</stp>
        <tr r="D2342" s="2"/>
      </tp>
      <tp t="s">
        <v>#N/A N/A</v>
        <stp/>
        <stp>BDH|12375554899574822295</stp>
        <tr r="D1974" s="2"/>
      </tp>
      <tp t="s">
        <v>#N/A N/A</v>
        <stp/>
        <stp>BDH|12224202479439364663</stp>
        <tr r="D576" s="2"/>
      </tp>
      <tp t="s">
        <v>#N/A N/A</v>
        <stp/>
        <stp>BDP|17417109873098730094</stp>
        <tr r="B599" s="1"/>
      </tp>
      <tp t="s">
        <v>#N/A N/A</v>
        <stp/>
        <stp>BDP|14391274598285131341</stp>
        <tr r="C601" s="1"/>
      </tp>
      <tp t="s">
        <v>#N/A N/A</v>
        <stp/>
        <stp>BDP|12491065068475709844</stp>
        <tr r="B328" s="1"/>
      </tp>
      <tp t="s">
        <v>#N/A N/A</v>
        <stp/>
        <stp>BDP|12589822400105734694</stp>
        <tr r="B914" s="1"/>
      </tp>
      <tp t="s">
        <v>#N/A N/A</v>
        <stp/>
        <stp>BDP|14176790069305974911</stp>
        <tr r="B721" s="1"/>
      </tp>
      <tp t="s">
        <v>#N/A N/A</v>
        <stp/>
        <stp>BDP|15855316865181254872</stp>
        <tr r="B416" s="1"/>
      </tp>
      <tp t="s">
        <v>#N/A N/A</v>
        <stp/>
        <stp>BDP|13707442985644894267</stp>
        <tr r="B137" s="1"/>
      </tp>
      <tp t="s">
        <v>#N/A N/A</v>
        <stp/>
        <stp>BDP|14106344766151245991</stp>
        <tr r="B1045" s="1"/>
      </tp>
      <tp t="s">
        <v>#N/A N/A</v>
        <stp/>
        <stp>BDP|10931285999884699662</stp>
        <tr r="C874" s="1"/>
      </tp>
      <tp t="s">
        <v>#N/A N/A</v>
        <stp/>
        <stp>BDP|15164626969754592845</stp>
        <tr r="C607" s="1"/>
      </tp>
      <tp t="s">
        <v>#N/A N/A</v>
        <stp/>
        <stp>BDP|14022830367675840677</stp>
        <tr r="C149" s="1"/>
      </tp>
      <tp t="s">
        <v>#N/A N/A</v>
        <stp/>
        <stp>BDP|16822058796834320236</stp>
        <tr r="C414" s="1"/>
      </tp>
      <tp t="s">
        <v>#N/A N/A</v>
        <stp/>
        <stp>BDP|15530205683780978654</stp>
        <tr r="C783" s="1"/>
      </tp>
      <tp t="s">
        <v>#N/A N/A</v>
        <stp/>
        <stp>BDP|17376815473832984323</stp>
        <tr r="C175" s="1"/>
      </tp>
      <tp t="s">
        <v>#N/A N/A</v>
        <stp/>
        <stp>BDP|11294075464718226699</stp>
        <tr r="C1041" s="1"/>
      </tp>
      <tp t="s">
        <v>#N/A N/A</v>
        <stp/>
        <stp>BDP|14840480269556480979</stp>
        <tr r="B626" s="1"/>
      </tp>
      <tp t="s">
        <v>#N/A N/A</v>
        <stp/>
        <stp>BDP|18042236066991173495</stp>
        <tr r="C69" s="1"/>
      </tp>
      <tp t="s">
        <v>#N/A N/A</v>
        <stp/>
        <stp>BDP|12282989862435211176</stp>
        <tr r="C182" s="1"/>
      </tp>
      <tp t="s">
        <v>#N/A N/A</v>
        <stp/>
        <stp>BDP|16779783071706161922</stp>
        <tr r="C540" s="1"/>
      </tp>
      <tp t="s">
        <v>#N/A N/A</v>
        <stp/>
        <stp>BDP|12188186088175803757</stp>
        <tr r="B567" s="1"/>
      </tp>
      <tp t="s">
        <v>#N/A N/A</v>
        <stp/>
        <stp>BDP|17232999067910394137</stp>
        <tr r="B435" s="1"/>
      </tp>
      <tp t="s">
        <v>#N/A N/A</v>
        <stp/>
        <stp>BDP|11565799044739278250</stp>
        <tr r="B816" s="1"/>
      </tp>
      <tp t="s">
        <v>#N/A N/A</v>
        <stp/>
        <stp>BDP|13757684389334972009</stp>
        <tr r="C929" s="1"/>
      </tp>
      <tp t="s">
        <v>#N/A N/A</v>
        <stp/>
        <stp>BDP|12226773039539036634</stp>
        <tr r="B41" s="1"/>
      </tp>
      <tp t="s">
        <v>#N/A N/A</v>
        <stp/>
        <stp>BDP|16935175590637066014</stp>
        <tr r="B411" s="1"/>
        <tr r="B951" s="1"/>
      </tp>
      <tp t="s">
        <v>#N/A N/A</v>
        <stp/>
        <stp>BDP|16532392960083003934</stp>
        <tr r="B494" s="1"/>
      </tp>
      <tp t="s">
        <v>#N/A N/A</v>
        <stp/>
        <stp>BDP|14732456034523174983</stp>
        <tr r="C127" s="1"/>
      </tp>
      <tp t="s">
        <v>#N/A N/A</v>
        <stp/>
        <stp>BDP|10815886290068919078</stp>
        <tr r="C308" s="1"/>
      </tp>
      <tp t="s">
        <v>#N/A N/A</v>
        <stp/>
        <stp>BDP|11844044491870113128</stp>
        <tr r="B715" s="1"/>
      </tp>
      <tp t="s">
        <v>#N/A N/A</v>
        <stp/>
        <stp>BDP|13672286315140509904</stp>
        <tr r="B677" s="1"/>
      </tp>
      <tp t="s">
        <v>#N/A N/A</v>
        <stp/>
        <stp>BDP|10314143786232699266</stp>
        <tr r="C735" s="1"/>
      </tp>
      <tp t="s">
        <v>#N/A N/A</v>
        <stp/>
        <stp>BDP|12251955710564629705</stp>
        <tr r="B546" s="1"/>
      </tp>
      <tp t="s">
        <v>#N/A N/A</v>
        <stp/>
        <stp>BDP|12970345058268471500</stp>
        <tr r="C1020" s="1"/>
      </tp>
      <tp t="s">
        <v>#N/A N/A</v>
        <stp/>
        <stp>BDP|16978246549370343960</stp>
        <tr r="C180" s="1"/>
      </tp>
      <tp t="s">
        <v>#N/A N/A</v>
        <stp/>
        <stp>BDP|13476205796657298606</stp>
        <tr r="C42" s="1"/>
      </tp>
      <tp t="s">
        <v>#N/A N/A</v>
        <stp/>
        <stp>BDP|16762314423748796626</stp>
        <tr r="B315" s="1"/>
      </tp>
      <tp t="s">
        <v>#N/A N/A</v>
        <stp/>
        <stp>BDP|14641734418022485997</stp>
        <tr r="B693" s="1"/>
      </tp>
      <tp t="s">
        <v>#N/A N/A</v>
        <stp/>
        <stp>BDP|15234634515482564918</stp>
        <tr r="B730" s="1"/>
      </tp>
      <tp t="s">
        <v>#N/A N/A</v>
        <stp/>
        <stp>BDP|10143960214203727243</stp>
        <tr r="B127" s="1"/>
      </tp>
      <tp t="s">
        <v>#N/A N/A</v>
        <stp/>
        <stp>BDP|14534814742800394152</stp>
        <tr r="B183" s="1"/>
      </tp>
      <tp t="s">
        <v>#N/A N/A</v>
        <stp/>
        <stp>BDP|13233427350062680968</stp>
        <tr r="B314" s="1"/>
      </tp>
      <tp t="s">
        <v>#N/A N/A</v>
        <stp/>
        <stp>BDP|16991416906408850353</stp>
        <tr r="B158" s="1"/>
      </tp>
      <tp t="s">
        <v>#N/A N/A</v>
        <stp/>
        <stp>BDP|16040356463883498912</stp>
        <tr r="C605" s="1"/>
      </tp>
      <tp t="s">
        <v>#N/A N/A</v>
        <stp/>
        <stp>BDP|13144216150659455476</stp>
        <tr r="B277" s="1"/>
      </tp>
      <tp t="s">
        <v>#N/A N/A</v>
        <stp/>
        <stp>BDP|16090050675000492876</stp>
        <tr r="B863" s="1"/>
      </tp>
      <tp t="s">
        <v>#N/A N/A</v>
        <stp/>
        <stp>BDP|10566508134989462665</stp>
        <tr r="C17" s="1"/>
      </tp>
      <tp t="s">
        <v>#N/A N/A</v>
        <stp/>
        <stp>BDP|12371157471839046457</stp>
        <tr r="B1073" s="1"/>
      </tp>
      <tp t="s">
        <v>#N/A N/A</v>
        <stp/>
        <stp>BDP|14746739721030568828</stp>
        <tr r="B420" s="1"/>
      </tp>
      <tp t="s">
        <v>#N/A N/A</v>
        <stp/>
        <stp>BDP|11365642071589149056</stp>
        <tr r="B688" s="1"/>
      </tp>
      <tp t="s">
        <v>#N/A N/A</v>
        <stp/>
        <stp>BDP|10001212381603078023</stp>
        <tr r="B834" s="1"/>
      </tp>
      <tp t="s">
        <v>#N/A N/A</v>
        <stp/>
        <stp>BDP|17621849672658568906</stp>
        <tr r="B1096" s="1"/>
      </tp>
      <tp t="s">
        <v>#N/A N/A</v>
        <stp/>
        <stp>BDP|15562357995822526458</stp>
        <tr r="B905" s="1"/>
      </tp>
      <tp t="s">
        <v>#N/A N/A</v>
        <stp/>
        <stp>BDP|10833931468803588535</stp>
        <tr r="B349" s="1"/>
      </tp>
      <tp t="s">
        <v>#N/A N/A</v>
        <stp/>
        <stp>BDP|17037367493091870584</stp>
        <tr r="B424" s="1"/>
      </tp>
      <tp t="s">
        <v>#N/A N/A</v>
        <stp/>
        <stp>BDP|11322910516164467450</stp>
        <tr r="C962" s="1"/>
      </tp>
      <tp t="s">
        <v>#N/A N/A</v>
        <stp/>
        <stp>BDP|14643552493990055140</stp>
        <tr r="C553" s="1"/>
      </tp>
      <tp t="s">
        <v>#N/A N/A</v>
        <stp/>
        <stp>BDP|14996423789522726314</stp>
        <tr r="C969" s="1"/>
      </tp>
      <tp t="s">
        <v>#N/A N/A</v>
        <stp/>
        <stp>BDP|16393008424415690855</stp>
        <tr r="C80" s="1"/>
      </tp>
      <tp t="s">
        <v>#N/A N/A</v>
        <stp/>
        <stp>BDP|13498111625510766935</stp>
        <tr r="C112" s="1"/>
      </tp>
      <tp t="s">
        <v>#N/A N/A</v>
        <stp/>
        <stp>BDP|10947905736206938523</stp>
        <tr r="B117" s="1"/>
      </tp>
      <tp t="s">
        <v>#N/A N/A</v>
        <stp/>
        <stp>BDP|15824861754877988672</stp>
        <tr r="B192" s="1"/>
      </tp>
      <tp t="s">
        <v>#N/A N/A</v>
        <stp/>
        <stp>BDP|10616307894315236642</stp>
        <tr r="C608" s="1"/>
      </tp>
      <tp t="s">
        <v>#N/A N/A</v>
        <stp/>
        <stp>BDP|11380920240931110476</stp>
        <tr r="B743" s="1"/>
      </tp>
      <tp t="s">
        <v>#N/A N/A</v>
        <stp/>
        <stp>BDP|10662759389500919653</stp>
        <tr r="C800" s="1"/>
        <tr r="C943" s="1"/>
      </tp>
      <tp t="s">
        <v>#N/A N/A</v>
        <stp/>
        <stp>BDP|17038750186430212177</stp>
        <tr r="B787" s="1"/>
      </tp>
      <tp t="s">
        <v>#N/A N/A</v>
        <stp/>
        <stp>BDP|14383200683970726717</stp>
        <tr r="B451" s="1"/>
      </tp>
      <tp t="s">
        <v>#N/A N/A</v>
        <stp/>
        <stp>BDH|12320861551213088555</stp>
        <tr r="D1740" s="2"/>
      </tp>
      <tp t="s">
        <v>#N/A N/A</v>
        <stp/>
        <stp>BDH|14739392592351978649</stp>
        <tr r="D1626" s="2"/>
      </tp>
      <tp t="s">
        <v>#N/A N/A</v>
        <stp/>
        <stp>BDH|10500005144525604864</stp>
        <tr r="D1172" s="2"/>
      </tp>
      <tp t="s">
        <v>#N/A N/A</v>
        <stp/>
        <stp>BDH|17066932491919045729</stp>
        <tr r="D1096" s="2"/>
      </tp>
      <tp t="s">
        <v>#N/A N/A</v>
        <stp/>
        <stp>BDH|14483840391609398522</stp>
        <tr r="D1154" s="2"/>
      </tp>
      <tp t="s">
        <v>#N/A N/A</v>
        <stp/>
        <stp>BDH|11931519568569718247</stp>
        <tr r="D1616" s="2"/>
      </tp>
      <tp t="s">
        <v>#N/A N/A</v>
        <stp/>
        <stp>BDH|13857982343904701373</stp>
        <tr r="D1510" s="2"/>
      </tp>
      <tp t="s">
        <v>#N/A N/A</v>
        <stp/>
        <stp>BDH|10116071300081354866</stp>
        <tr r="D1460" s="2"/>
      </tp>
      <tp t="s">
        <v>#N/A N/A</v>
        <stp/>
        <stp>BDH|11972048587810027091</stp>
        <tr r="D2286" s="2"/>
      </tp>
      <tp t="s">
        <v>#N/A N/A</v>
        <stp/>
        <stp>BDH|14529822718443534788</stp>
        <tr r="D2216" s="2"/>
      </tp>
      <tp t="s">
        <v>#N/A N/A</v>
        <stp/>
        <stp>BDH|14381457408588518194</stp>
        <tr r="D336" s="2"/>
      </tp>
      <tp t="s">
        <v>#N/A N/A</v>
        <stp/>
        <stp>BDH|13050931453341420764</stp>
        <tr r="D80" s="2"/>
      </tp>
      <tp t="s">
        <v>#N/A N/A</v>
        <stp/>
        <stp>BDH|16130968241675588712</stp>
        <tr r="D1004" s="2"/>
      </tp>
      <tp t="s">
        <v>#N/A N/A</v>
        <stp/>
        <stp>BDH|15255899706377005381</stp>
        <tr r="D2174" s="2"/>
      </tp>
      <tp t="s">
        <v>#N/A N/A</v>
        <stp/>
        <stp>BDH|14191072835556035868</stp>
        <tr r="D390" s="2"/>
      </tp>
      <tp t="s">
        <v>#N/A N/A</v>
        <stp/>
        <stp>BDH|18151482670133462191</stp>
        <tr r="D418" s="2"/>
      </tp>
      <tp t="s">
        <v>#N/A N/A</v>
        <stp/>
        <stp>BDH|14507389249778295222</stp>
        <tr r="D2258" s="2"/>
      </tp>
      <tp t="s">
        <v>#N/A N/A</v>
        <stp/>
        <stp>BDH|14582172713838332558</stp>
        <tr r="D1068" s="2"/>
      </tp>
      <tp t="s">
        <v>#N/A N/A</v>
        <stp/>
        <stp>BDH|13730830934216320741</stp>
        <tr r="D2090" s="2"/>
      </tp>
      <tp t="s">
        <v>#N/A N/A</v>
        <stp/>
        <stp>BDH|13615493435505840844</stp>
        <tr r="D1350" s="2"/>
      </tp>
      <tp t="s">
        <v>#N/A N/A</v>
        <stp/>
        <stp>BDH|11613881954032573792</stp>
        <tr r="D2078" s="2"/>
      </tp>
      <tp t="s">
        <v>#N/A N/A</v>
        <stp/>
        <stp>BDH|13650991125619498873</stp>
        <tr r="D1926" s="2"/>
      </tp>
      <tp t="s">
        <v>#N/A N/A</v>
        <stp/>
        <stp>BDH|15608446572426927900</stp>
        <tr r="D64" s="2"/>
      </tp>
      <tp t="s">
        <v>#N/A N/A</v>
        <stp/>
        <stp>BDH|15449583321939464215</stp>
        <tr r="D1598" s="2"/>
      </tp>
      <tp t="s">
        <v>#N/A N/A</v>
        <stp/>
        <stp>BDH|11893124793961702169</stp>
        <tr r="D134" s="2"/>
      </tp>
      <tp t="s">
        <v>#N/A N/A</v>
        <stp/>
        <stp>BDH|15562206659213141856</stp>
        <tr r="D1750" s="2"/>
      </tp>
      <tp t="s">
        <v>#N/A N/A</v>
        <stp/>
        <stp>BDH|11241163004448964112</stp>
        <tr r="D598" s="2"/>
      </tp>
      <tp t="s">
        <v>#N/A N/A</v>
        <stp/>
        <stp>BDH|10243145541878888450</stp>
        <tr r="D10" s="2"/>
      </tp>
      <tp t="s">
        <v>#N/A N/A</v>
        <stp/>
        <stp>BDH|13530933119975107748</stp>
        <tr r="D1368" s="2"/>
      </tp>
      <tp t="s">
        <v>#N/A N/A</v>
        <stp/>
        <stp>BDH|11036414335888966779</stp>
        <tr r="D1344" s="2"/>
      </tp>
      <tp t="s">
        <v>#N/A N/A</v>
        <stp/>
        <stp>BDH|14424494590349929990</stp>
        <tr r="D1196" s="2"/>
      </tp>
      <tp t="s">
        <v>#N/A N/A</v>
        <stp/>
        <stp>BDH|13529268489589138969</stp>
        <tr r="D460" s="2"/>
      </tp>
      <tp t="s">
        <v>#N/A N/A</v>
        <stp/>
        <stp>BDH|14431293276880693805</stp>
        <tr r="D166" s="2"/>
      </tp>
      <tp t="s">
        <v>#N/A N/A</v>
        <stp/>
        <stp>BDH|17095817625390043480</stp>
        <tr r="D300" s="2"/>
      </tp>
      <tp t="s">
        <v>#N/A N/A</v>
        <stp/>
        <stp>BDH|11427401254670918951</stp>
        <tr r="D1302" s="2"/>
      </tp>
      <tp t="s">
        <v>#N/A N/A</v>
        <stp/>
        <stp>BDH|13083521701847716885</stp>
        <tr r="D696" s="2"/>
      </tp>
      <tp t="s">
        <v>#N/A N/A</v>
        <stp/>
        <stp>BDH|12860291423269772296</stp>
        <tr r="D1648" s="2"/>
      </tp>
      <tp t="s">
        <v>#N/A N/A</v>
        <stp/>
        <stp>BDH|11981946583801086812</stp>
        <tr r="D2314" s="2"/>
      </tp>
      <tp t="s">
        <v>#N/A N/A</v>
        <stp/>
        <stp>BDH|14837634574088024402</stp>
        <tr r="D100" s="2"/>
      </tp>
      <tp t="s">
        <v>#N/A N/A</v>
        <stp/>
        <stp>BDH|15488198241280671952</stp>
        <tr r="D498" s="2"/>
      </tp>
      <tp t="s">
        <v>#N/A N/A</v>
        <stp/>
        <stp>BDH|18239341778450919582</stp>
        <tr r="D586" s="2"/>
      </tp>
      <tp t="s">
        <v>#N/A N/A</v>
        <stp/>
        <stp>BDH|12592805619527160531</stp>
        <tr r="D1126" s="2"/>
      </tp>
      <tp t="s">
        <v>#N/A N/A</v>
        <stp/>
        <stp>BDP|13826047975458831289</stp>
        <tr r="C934" s="1"/>
      </tp>
      <tp t="s">
        <v>#N/A N/A</v>
        <stp/>
        <stp>BDP|16088212464949945551</stp>
        <tr r="B285" s="1"/>
      </tp>
      <tp t="s">
        <v>#N/A N/A</v>
        <stp/>
        <stp>BDP|18380543859662531435</stp>
        <tr r="C1153" s="1"/>
      </tp>
      <tp t="s">
        <v>#N/A N/A</v>
        <stp/>
        <stp>BDP|16602540741311914829</stp>
        <tr r="C1003" s="1"/>
      </tp>
      <tp t="s">
        <v>#N/A N/A</v>
        <stp/>
        <stp>BDP|15541605381575588094</stp>
        <tr r="B937" s="1"/>
      </tp>
      <tp t="s">
        <v>#N/A N/A</v>
        <stp/>
        <stp>BDP|14000458513826891967</stp>
        <tr r="C225" s="1"/>
      </tp>
      <tp t="s">
        <v>#N/A N/A</v>
        <stp/>
        <stp>BDP|17738063889157342630</stp>
        <tr r="B283" s="1"/>
      </tp>
      <tp t="s">
        <v>#N/A N/A</v>
        <stp/>
        <stp>BDP|11153498843127566851</stp>
        <tr r="C865" s="1"/>
      </tp>
      <tp t="s">
        <v>#N/A N/A</v>
        <stp/>
        <stp>BDP|10514611110769873075</stp>
        <tr r="B900" s="1"/>
      </tp>
      <tp t="s">
        <v>#N/A N/A</v>
        <stp/>
        <stp>BDP|16505101216019936108</stp>
        <tr r="B734" s="1"/>
      </tp>
      <tp t="s">
        <v>#N/A N/A</v>
        <stp/>
        <stp>BDP|16190598555068397041</stp>
        <tr r="B1091" s="1"/>
      </tp>
      <tp t="s">
        <v>#N/A N/A</v>
        <stp/>
        <stp>BDP|15627956479093810688</stp>
        <tr r="C568" s="1"/>
      </tp>
      <tp t="s">
        <v>#N/A N/A</v>
        <stp/>
        <stp>BDP|11409599625061593976</stp>
        <tr r="B565" s="1"/>
      </tp>
      <tp t="s">
        <v>#N/A N/A</v>
        <stp/>
        <stp>BDP|13671937459424763569</stp>
        <tr r="B807" s="1"/>
      </tp>
      <tp t="s">
        <v>#N/A N/A</v>
        <stp/>
        <stp>BDP|11539952354115808616</stp>
        <tr r="B384" s="1"/>
      </tp>
      <tp t="s">
        <v>#N/A N/A</v>
        <stp/>
        <stp>BDP|17186534297036983307</stp>
        <tr r="B22" s="1"/>
      </tp>
      <tp t="s">
        <v>#N/A N/A</v>
        <stp/>
        <stp>BDP|10251952124784806172</stp>
        <tr r="B814" s="1"/>
      </tp>
      <tp t="s">
        <v>#N/A N/A</v>
        <stp/>
        <stp>BDP|11718983885818731622</stp>
        <tr r="C822" s="1"/>
      </tp>
      <tp t="s">
        <v>#N/A N/A</v>
        <stp/>
        <stp>BDP|14621456845988997203</stp>
        <tr r="B1065" s="1"/>
      </tp>
      <tp t="s">
        <v>#N/A N/A</v>
        <stp/>
        <stp>BDP|16611296500392119811</stp>
        <tr r="C1072" s="1"/>
      </tp>
      <tp t="s">
        <v>#N/A N/A</v>
        <stp/>
        <stp>BDP|11625359698434072150</stp>
        <tr r="C158" s="1"/>
      </tp>
      <tp t="s">
        <v>#N/A N/A</v>
        <stp/>
        <stp>BDP|17830852651575045122</stp>
        <tr r="B1056" s="1"/>
      </tp>
      <tp t="s">
        <v>#N/A N/A</v>
        <stp/>
        <stp>BDP|16874912335307576576</stp>
        <tr r="C387" s="1"/>
      </tp>
      <tp t="s">
        <v>#N/A N/A</v>
        <stp/>
        <stp>BDP|16837750837065897931</stp>
        <tr r="C1085" s="1"/>
      </tp>
      <tp t="s">
        <v>#N/A N/A</v>
        <stp/>
        <stp>BDP|15382903326136184655</stp>
        <tr r="B769" s="1"/>
      </tp>
      <tp t="s">
        <v>#N/A N/A</v>
        <stp/>
        <stp>BDP|13287438847575465829</stp>
        <tr r="C483" s="1"/>
      </tp>
      <tp t="s">
        <v>#N/A N/A</v>
        <stp/>
        <stp>BDP|11165177490447145078</stp>
        <tr r="C552" s="1"/>
      </tp>
      <tp t="s">
        <v>#N/A N/A</v>
        <stp/>
        <stp>BDP|17828829758093696740</stp>
        <tr r="C688" s="1"/>
      </tp>
      <tp t="s">
        <v>#N/A N/A</v>
        <stp/>
        <stp>BDP|11443476217428696216</stp>
        <tr r="B1117" s="1"/>
      </tp>
      <tp t="s">
        <v>#N/A N/A</v>
        <stp/>
        <stp>BDP|12873339287044771386</stp>
        <tr r="C1127" s="1"/>
      </tp>
      <tp t="s">
        <v>#N/A N/A</v>
        <stp/>
        <stp>BDP|11188561381187097553</stp>
        <tr r="C966" s="1"/>
      </tp>
      <tp t="s">
        <v>#N/A N/A</v>
        <stp/>
        <stp>BDP|13176244883957764029</stp>
        <tr r="B1048" s="1"/>
      </tp>
      <tp t="s">
        <v>#N/A N/A</v>
        <stp/>
        <stp>BDP|11856369340738429080</stp>
        <tr r="B94" s="1"/>
      </tp>
      <tp t="s">
        <v>#N/A N/A</v>
        <stp/>
        <stp>BDP|17129052184576798723</stp>
        <tr r="C490" s="1"/>
      </tp>
      <tp t="s">
        <v>#N/A N/A</v>
        <stp/>
        <stp>BDP|13757295781951836625</stp>
        <tr r="B452" s="1"/>
      </tp>
      <tp t="s">
        <v>#N/A N/A</v>
        <stp/>
        <stp>BDP|12843978868894283700</stp>
        <tr r="B886" s="1"/>
      </tp>
      <tp t="s">
        <v>#N/A N/A</v>
        <stp/>
        <stp>BDP|17585632613278833688</stp>
        <tr r="C981" s="1"/>
      </tp>
      <tp t="s">
        <v>#N/A N/A</v>
        <stp/>
        <stp>BDP|14878051629808480053</stp>
        <tr r="C961" s="1"/>
      </tp>
      <tp t="s">
        <v>#N/A N/A</v>
        <stp/>
        <stp>BDP|12465229826634787838</stp>
        <tr r="B580" s="1"/>
      </tp>
      <tp t="s">
        <v>#N/A N/A</v>
        <stp/>
        <stp>BDP|13986570528792025822</stp>
        <tr r="B911" s="1"/>
      </tp>
      <tp t="s">
        <v>#N/A N/A</v>
        <stp/>
        <stp>BDP|11171970918316298183</stp>
        <tr r="B728" s="1"/>
      </tp>
      <tp t="s">
        <v>#N/A N/A</v>
        <stp/>
        <stp>BDP|11195706885192184218</stp>
        <tr r="C979" s="1"/>
      </tp>
      <tp t="s">
        <v>#N/A N/A</v>
        <stp/>
        <stp>BDP|12264005523688466610</stp>
        <tr r="B308" s="1"/>
      </tp>
      <tp t="s">
        <v>#N/A N/A</v>
        <stp/>
        <stp>BDP|13370858965214447739</stp>
        <tr r="B209" s="1"/>
      </tp>
      <tp t="s">
        <v>#N/A N/A</v>
        <stp/>
        <stp>BDP|14712210687139109944</stp>
        <tr r="C1028" s="1"/>
      </tp>
      <tp t="s">
        <v>#N/A N/A</v>
        <stp/>
        <stp>BDP|16521969770501572713</stp>
        <tr r="B396" s="1"/>
      </tp>
      <tp t="s">
        <v>#N/A N/A</v>
        <stp/>
        <stp>BDP|18132952589404829329</stp>
        <tr r="C1027" s="1"/>
      </tp>
      <tp t="s">
        <v>#N/A N/A</v>
        <stp/>
        <stp>BDP|11541361999181880452</stp>
        <tr r="B558" s="1"/>
      </tp>
      <tp t="s">
        <v>#N/A N/A</v>
        <stp/>
        <stp>BDP|10276096024259008582</stp>
        <tr r="C580" s="1"/>
      </tp>
      <tp t="s">
        <v>#N/A N/A</v>
        <stp/>
        <stp>BDP|13957913574931884237</stp>
        <tr r="B343" s="1"/>
      </tp>
      <tp t="s">
        <v>#N/A N/A</v>
        <stp/>
        <stp>BDP|17796294281365994617</stp>
        <tr r="B70" s="1"/>
      </tp>
      <tp t="s">
        <v>#N/A N/A</v>
        <stp/>
        <stp>BDP|15465215680923485278</stp>
        <tr r="B391" s="1"/>
      </tp>
      <tp t="s">
        <v>#N/A N/A</v>
        <stp/>
        <stp>BDP|13296151243701307916</stp>
        <tr r="B621" s="1"/>
      </tp>
      <tp t="s">
        <v>#N/A N/A</v>
        <stp/>
        <stp>BDP|15746552251888496319</stp>
        <tr r="C709" s="1"/>
      </tp>
      <tp t="s">
        <v>#N/A N/A</v>
        <stp/>
        <stp>BDP|13175266489563035480</stp>
        <tr r="C126" s="1"/>
      </tp>
      <tp t="s">
        <v>#N/A N/A</v>
        <stp/>
        <stp>BDH|16789939274000521649</stp>
        <tr r="D542" s="2"/>
      </tp>
      <tp t="s">
        <v>#N/A N/A</v>
        <stp/>
        <stp>BDH|12340860651418503901</stp>
        <tr r="D762" s="2"/>
      </tp>
      <tp t="s">
        <v>#N/A N/A</v>
        <stp/>
        <stp>BDH|17519608278009807149</stp>
        <tr r="D1372" s="2"/>
      </tp>
      <tp t="s">
        <v>#N/A N/A</v>
        <stp/>
        <stp>BDH|18390979324828862585</stp>
        <tr r="D1630" s="2"/>
      </tp>
      <tp t="s">
        <v>#N/A N/A</v>
        <stp/>
        <stp>BDH|11141786173626153980</stp>
        <tr r="D1910" s="2"/>
      </tp>
      <tp t="s">
        <v>#N/A N/A</v>
        <stp/>
        <stp>BDH|10471263423168489674</stp>
        <tr r="D2026" s="2"/>
      </tp>
      <tp t="s">
        <v>#N/A N/A</v>
        <stp/>
        <stp>BDH|15383002987557246446</stp>
        <tr r="D26" s="2"/>
      </tp>
      <tp t="s">
        <v>#N/A N/A</v>
        <stp/>
        <stp>BDH|13620588394010863170</stp>
        <tr r="D2256" s="2"/>
      </tp>
      <tp t="s">
        <v>#N/A N/A</v>
        <stp/>
        <stp>BDH|12143511055154018807</stp>
        <tr r="D118" s="2"/>
      </tp>
      <tp t="s">
        <v>#N/A N/A</v>
        <stp/>
        <stp>BDH|17780907187068790026</stp>
        <tr r="D1296" s="2"/>
      </tp>
      <tp t="s">
        <v>#N/A N/A</v>
        <stp/>
        <stp>BDH|13726912700613217704</stp>
        <tr r="D1100" s="2"/>
      </tp>
      <tp t="s">
        <v>#N/A N/A</v>
        <stp/>
        <stp>BDH|16311120190704149468</stp>
        <tr r="D1288" s="2"/>
      </tp>
      <tp t="s">
        <v>#N/A N/A</v>
        <stp/>
        <stp>BDH|12954298597526883191</stp>
        <tr r="D874" s="2"/>
      </tp>
      <tp t="s">
        <v>#N/A N/A</v>
        <stp/>
        <stp>BDH|14668653774782274933</stp>
        <tr r="D1646" s="2"/>
      </tp>
      <tp t="s">
        <v>#N/A N/A</v>
        <stp/>
        <stp>BDH|15079076771688847459</stp>
        <tr r="D1210" s="2"/>
      </tp>
      <tp t="s">
        <v>#N/A N/A</v>
        <stp/>
        <stp>BDH|11106302713054800915</stp>
        <tr r="D1990" s="2"/>
      </tp>
      <tp t="s">
        <v>#N/A N/A</v>
        <stp/>
        <stp>BDH|17301196890128052914</stp>
        <tr r="D1500" s="2"/>
      </tp>
      <tp t="s">
        <v>#N/A N/A</v>
        <stp/>
        <stp>BDH|18027224977032667191</stp>
        <tr r="D1246" s="2"/>
      </tp>
      <tp t="s">
        <v>#N/A N/A</v>
        <stp/>
        <stp>BDH|12784152356718606089</stp>
        <tr r="D1572" s="2"/>
      </tp>
      <tp t="s">
        <v>#N/A N/A</v>
        <stp/>
        <stp>BDH|16803838373873023453</stp>
        <tr r="D1818" s="2"/>
      </tp>
      <tp t="s">
        <v>#N/A N/A</v>
        <stp/>
        <stp>BDH|16720764384236186185</stp>
        <tr r="D660" s="2"/>
      </tp>
      <tp t="s">
        <v>#N/A N/A</v>
        <stp/>
        <stp>BDH|14819503872468289046</stp>
        <tr r="D742" s="2"/>
      </tp>
      <tp t="s">
        <v>#N/A N/A</v>
        <stp/>
        <stp>BDH|11942886587259356692</stp>
        <tr r="D674" s="2"/>
      </tp>
      <tp t="s">
        <v>#N/A N/A</v>
        <stp/>
        <stp>BDH|14580256698255341441</stp>
        <tr r="D144" s="2"/>
      </tp>
      <tp t="s">
        <v>#N/A N/A</v>
        <stp/>
        <stp>BDH|11294799613320747906</stp>
        <tr r="D2138" s="2"/>
      </tp>
      <tp t="s">
        <v>#N/A N/A</v>
        <stp/>
        <stp>BDH|17142264859479350725</stp>
        <tr r="D948" s="2"/>
      </tp>
      <tp t="s">
        <v>#N/A N/A</v>
        <stp/>
        <stp>BDH|10960978799729950701</stp>
        <tr r="D1760" s="2"/>
      </tp>
      <tp t="s">
        <v>#N/A N/A</v>
        <stp/>
        <stp>BDP|11828677711479639018</stp>
        <tr r="B212" s="1"/>
      </tp>
      <tp t="s">
        <v>#N/A N/A</v>
        <stp/>
        <stp>BDP|14721522430079523490</stp>
        <tr r="B582" s="1"/>
      </tp>
      <tp t="s">
        <v>#N/A N/A</v>
        <stp/>
        <stp>BDP|12725360346882836869</stp>
        <tr r="C998" s="1"/>
      </tp>
      <tp t="s">
        <v>#N/A N/A</v>
        <stp/>
        <stp>BDP|10368104313217128887</stp>
        <tr r="B986" s="1"/>
      </tp>
      <tp t="s">
        <v>#N/A N/A</v>
        <stp/>
        <stp>BDP|10920994105593947548</stp>
        <tr r="C6" s="1"/>
      </tp>
      <tp t="s">
        <v>#N/A N/A</v>
        <stp/>
        <stp>BDP|11629977071812051284</stp>
        <tr r="C121" s="1"/>
      </tp>
      <tp t="s">
        <v>#N/A N/A</v>
        <stp/>
        <stp>BDP|11785017430169799494</stp>
        <tr r="B966" s="1"/>
      </tp>
      <tp t="s">
        <v>#N/A N/A</v>
        <stp/>
        <stp>BDP|12963356442739149371</stp>
        <tr r="B602" s="1"/>
      </tp>
      <tp t="s">
        <v>#N/A N/A</v>
        <stp/>
        <stp>BDP|11967114368061815803</stp>
        <tr r="C1159" s="1"/>
      </tp>
      <tp t="s">
        <v>#N/A N/A</v>
        <stp/>
        <stp>BDP|14781575698894560356</stp>
        <tr r="C195" s="1"/>
      </tp>
      <tp t="s">
        <v>#N/A N/A</v>
        <stp/>
        <stp>BDP|12160887951016542651</stp>
        <tr r="C581" s="1"/>
      </tp>
      <tp t="s">
        <v>#N/A N/A</v>
        <stp/>
        <stp>BDP|18103327809784486050</stp>
        <tr r="C410" s="1"/>
      </tp>
      <tp t="s">
        <v>#N/A N/A</v>
        <stp/>
        <stp>BDP|17127671956139376287</stp>
        <tr r="C687" s="1"/>
      </tp>
      <tp t="s">
        <v>#N/A N/A</v>
        <stp/>
        <stp>BDP|16989070685238666969</stp>
        <tr r="C715" s="1"/>
      </tp>
      <tp t="s">
        <v>#N/A N/A</v>
        <stp/>
        <stp>BDP|15162426668870678875</stp>
        <tr r="B1147" s="1"/>
      </tp>
      <tp t="s">
        <v>#N/A N/A</v>
        <stp/>
        <stp>BDP|13078083165823471934</stp>
        <tr r="C220" s="1"/>
      </tp>
      <tp t="s">
        <v>#N/A N/A</v>
        <stp/>
        <stp>BDP|14259708521168805610</stp>
        <tr r="B370" s="1"/>
      </tp>
      <tp t="s">
        <v>#N/A N/A</v>
        <stp/>
        <stp>BDP|15667597537885233906</stp>
        <tr r="C1104" s="1"/>
      </tp>
      <tp t="s">
        <v>#N/A N/A</v>
        <stp/>
        <stp>BDP|13008444259614018970</stp>
        <tr r="B272" s="1"/>
      </tp>
      <tp t="s">
        <v>#N/A N/A</v>
        <stp/>
        <stp>BDP|13789898295444577941</stp>
        <tr r="C1105" s="1"/>
      </tp>
      <tp t="s">
        <v>#N/A N/A</v>
        <stp/>
        <stp>BDP|10846105857873350869</stp>
        <tr r="B344" s="1"/>
      </tp>
      <tp t="s">
        <v>#N/A N/A</v>
        <stp/>
        <stp>BDP|16590300783952309088</stp>
        <tr r="C1046" s="1"/>
      </tp>
      <tp t="s">
        <v>#N/A N/A</v>
        <stp/>
        <stp>BDP|17769848921651758383</stp>
        <tr r="C691" s="1"/>
      </tp>
      <tp t="s">
        <v>#N/A N/A</v>
        <stp/>
        <stp>BDP|18121566238853552278</stp>
        <tr r="C742" s="1"/>
      </tp>
      <tp t="s">
        <v>#N/A N/A</v>
        <stp/>
        <stp>BDP|16418489040941706873</stp>
        <tr r="B525" s="1"/>
      </tp>
      <tp t="s">
        <v>#N/A N/A</v>
        <stp/>
        <stp>BDP|10821661535788641228</stp>
        <tr r="C32" s="1"/>
      </tp>
      <tp t="s">
        <v>#N/A N/A</v>
        <stp/>
        <stp>BDP|18172806725945326882</stp>
        <tr r="C550" s="1"/>
      </tp>
      <tp t="s">
        <v>#N/A N/A</v>
        <stp/>
        <stp>BDP|11343697495309413847</stp>
        <tr r="C23" s="1"/>
      </tp>
      <tp t="s">
        <v>#N/A N/A</v>
        <stp/>
        <stp>BDP|15792701376949806364</stp>
        <tr r="C251" s="1"/>
      </tp>
      <tp t="s">
        <v>#N/A N/A</v>
        <stp/>
        <stp>BDP|18355809681157567092</stp>
        <tr r="B548" s="1"/>
      </tp>
      <tp t="s">
        <v>#N/A N/A</v>
        <stp/>
        <stp>BDP|13417786050276708851</stp>
        <tr r="C352" s="1"/>
      </tp>
      <tp t="s">
        <v>#N/A N/A</v>
        <stp/>
        <stp>BDP|12048320834078045579</stp>
        <tr r="B13" s="1"/>
      </tp>
      <tp t="s">
        <v>#N/A N/A</v>
        <stp/>
        <stp>BDP|10477417956206691843</stp>
        <tr r="B931" s="1"/>
      </tp>
      <tp t="s">
        <v>#N/A N/A</v>
        <stp/>
        <stp>BDP|18127078895987467966</stp>
        <tr r="B177" s="1"/>
        <tr r="B913" s="1"/>
      </tp>
      <tp t="s">
        <v>#N/A N/A</v>
        <stp/>
        <stp>BDP|16069460286954946189</stp>
        <tr r="C134" s="1"/>
      </tp>
      <tp t="s">
        <v>#N/A N/A</v>
        <stp/>
        <stp>BDP|14144813421223748271</stp>
        <tr r="C983" s="1"/>
      </tp>
      <tp t="s">
        <v>#N/A N/A</v>
        <stp/>
        <stp>BDP|15147872780088252254</stp>
        <tr r="B624" s="1"/>
      </tp>
      <tp t="s">
        <v>#N/A N/A</v>
        <stp/>
        <stp>BDP|14176088880076063596</stp>
        <tr r="B498" s="1"/>
      </tp>
      <tp t="s">
        <v>#N/A N/A</v>
        <stp/>
        <stp>BDP|11898434872078814510</stp>
        <tr r="C342" s="1"/>
      </tp>
      <tp t="s">
        <v>#N/A N/A</v>
        <stp/>
        <stp>BDP|14146895140192015580</stp>
        <tr r="B488" s="1"/>
      </tp>
      <tp t="s">
        <v>#N/A N/A</v>
        <stp/>
        <stp>BDP|10509155222304566875</stp>
        <tr r="B1142" s="1"/>
      </tp>
      <tp t="s">
        <v>#N/A N/A</v>
        <stp/>
        <stp>BDP|14437922168027621386</stp>
        <tr r="B872" s="1"/>
      </tp>
      <tp t="s">
        <v>#N/A N/A</v>
        <stp/>
        <stp>BDP|13058984731936822029</stp>
        <tr r="B61" s="1"/>
      </tp>
      <tp t="s">
        <v>#N/A N/A</v>
        <stp/>
        <stp>BDP|10097161407176437874</stp>
        <tr r="C842" s="1"/>
      </tp>
      <tp t="s">
        <v>#N/A N/A</v>
        <stp/>
        <stp>BDP|16363344445619201724</stp>
        <tr r="B392" s="1"/>
      </tp>
      <tp t="s">
        <v>#N/A N/A</v>
        <stp/>
        <stp>BDP|18395250445825410456</stp>
        <tr r="B1173" s="1"/>
      </tp>
      <tp t="s">
        <v>#N/A N/A</v>
        <stp/>
        <stp>BDP|16620218120501231807</stp>
        <tr r="C1139" s="1"/>
      </tp>
      <tp t="s">
        <v>#N/A N/A</v>
        <stp/>
        <stp>BDP|17358836321816008441</stp>
        <tr r="C104" s="1"/>
      </tp>
      <tp t="s">
        <v>#N/A N/A</v>
        <stp/>
        <stp>BDP|17202920282248003170</stp>
        <tr r="C1010" s="1"/>
      </tp>
      <tp t="s">
        <v>#N/A N/A</v>
        <stp/>
        <stp>BDP|12504995663771374393</stp>
        <tr r="C1087" s="1"/>
      </tp>
      <tp t="s">
        <v>#N/A N/A</v>
        <stp/>
        <stp>BDP|17163016582012055273</stp>
        <tr r="B171" s="1"/>
      </tp>
      <tp t="s">
        <v>#N/A N/A</v>
        <stp/>
        <stp>BDP|10428744655594198906</stp>
        <tr r="C268" s="1"/>
      </tp>
      <tp t="s">
        <v>#N/A N/A</v>
        <stp/>
        <stp>BDP|14771673947628308100</stp>
        <tr r="C477" s="1"/>
      </tp>
      <tp t="s">
        <v>#N/A N/A</v>
        <stp/>
        <stp>BDP|15993818720807883747</stp>
        <tr r="B393" s="1"/>
      </tp>
      <tp t="s">
        <v>#N/A N/A</v>
        <stp/>
        <stp>BDP|10114419603283546814</stp>
        <tr r="B823" s="1"/>
      </tp>
      <tp t="s">
        <v>#N/A N/A</v>
        <stp/>
        <stp>BDP|11310561911952411876</stp>
        <tr r="B702" s="1"/>
      </tp>
      <tp t="s">
        <v>#N/A N/A</v>
        <stp/>
        <stp>BDP|14120217407638006100</stp>
        <tr r="C401" s="1"/>
      </tp>
      <tp t="s">
        <v>#N/A N/A</v>
        <stp/>
        <stp>BDP|11375348717135195967</stp>
        <tr r="C851" s="1"/>
      </tp>
      <tp t="s">
        <v>#N/A N/A</v>
        <stp/>
        <stp>BDP|18361694309438531915</stp>
        <tr r="B809" s="1"/>
      </tp>
      <tp t="s">
        <v>#N/A N/A</v>
        <stp/>
        <stp>BDP|14611173311518788314</stp>
        <tr r="B92" s="1"/>
      </tp>
      <tp t="s">
        <v>#N/A N/A</v>
        <stp/>
        <stp>BDP|11363142125425290863</stp>
        <tr r="C44" s="1"/>
      </tp>
      <tp t="s">
        <v>#N/A N/A</v>
        <stp/>
        <stp>BDP|12355068580523642651</stp>
        <tr r="B1054" s="1"/>
      </tp>
      <tp t="s">
        <v>#N/A N/A</v>
        <stp/>
        <stp>BDH|11787054275720760919</stp>
        <tr r="D1738" s="2"/>
      </tp>
      <tp t="s">
        <v>#N/A N/A</v>
        <stp/>
        <stp>BDH|15610629643829254154</stp>
        <tr r="D1524" s="2"/>
      </tp>
      <tp t="s">
        <v>#N/A N/A</v>
        <stp/>
        <stp>BDH|16410629047688083312</stp>
        <tr r="D1188" s="2"/>
      </tp>
      <tp t="s">
        <v>#N/A N/A</v>
        <stp/>
        <stp>BDH|10504802603723095455</stp>
        <tr r="D1710" s="2"/>
      </tp>
      <tp t="s">
        <v>#N/A N/A</v>
        <stp/>
        <stp>BDH|18370473430890223056</stp>
        <tr r="D142" s="2"/>
      </tp>
      <tp t="s">
        <v>#N/A N/A</v>
        <stp/>
        <stp>BDH|18347249532945284343</stp>
        <tr r="D646" s="2"/>
      </tp>
      <tp t="s">
        <v>#N/A N/A</v>
        <stp/>
        <stp>BDH|15902948134685549594</stp>
        <tr r="D2152" s="2"/>
      </tp>
      <tp t="s">
        <v>#N/A N/A</v>
        <stp/>
        <stp>BDH|10726622003090460975</stp>
        <tr r="D1468" s="2"/>
      </tp>
      <tp t="s">
        <v>#N/A N/A</v>
        <stp/>
        <stp>BDH|13731164984626344330</stp>
        <tr r="D1412" s="2"/>
      </tp>
      <tp t="s">
        <v>#N/A N/A</v>
        <stp/>
        <stp>BDH|18419456844325617278</stp>
        <tr r="D1930" s="2"/>
      </tp>
      <tp t="s">
        <v>#N/A N/A</v>
        <stp/>
        <stp>BDH|11817941616124676284</stp>
        <tr r="D78" s="2"/>
      </tp>
      <tp t="s">
        <v>#N/A N/A</v>
        <stp/>
        <stp>BDH|12817740997026925562</stp>
        <tr r="D1086" s="2"/>
      </tp>
      <tp t="s">
        <v>#N/A N/A</v>
        <stp/>
        <stp>BDH|17837842232215870625</stp>
        <tr r="D1734" s="2"/>
      </tp>
      <tp t="s">
        <v>#N/A N/A</v>
        <stp/>
        <stp>BDH|15967664580404275091</stp>
        <tr r="D1652" s="2"/>
      </tp>
      <tp t="s">
        <v>#N/A N/A</v>
        <stp/>
        <stp>BDH|11482897271235398488</stp>
        <tr r="D440" s="2"/>
      </tp>
      <tp t="s">
        <v>#N/A N/A</v>
        <stp/>
        <stp>BDH|14744472254782137822</stp>
        <tr r="D1110" s="2"/>
      </tp>
      <tp t="s">
        <v>#N/A N/A</v>
        <stp/>
        <stp>BDH|16967028187553985239</stp>
        <tr r="D412" s="2"/>
      </tp>
      <tp t="s">
        <v>#N/A N/A</v>
        <stp/>
        <stp>BDH|16159826946146204313</stp>
        <tr r="D1386" s="2"/>
      </tp>
      <tp t="s">
        <v>#N/A N/A</v>
        <stp/>
        <stp>BDH|12943419782093733247</stp>
        <tr r="D578" s="2"/>
      </tp>
      <tp t="s">
        <v>#N/A N/A</v>
        <stp/>
        <stp>BDH|11482809303382772495</stp>
        <tr r="D712" s="2"/>
      </tp>
      <tp t="s">
        <v>#N/A N/A</v>
        <stp/>
        <stp>BDH|15330621680090074481</stp>
        <tr r="D832" s="2"/>
      </tp>
      <tp t="s">
        <v>#N/A N/A</v>
        <stp/>
        <stp>BDH|13285439816831827841</stp>
        <tr r="D1844" s="2"/>
      </tp>
      <tp t="s">
        <v>#N/A N/A</v>
        <stp/>
        <stp>BDH|16604970805672912269</stp>
        <tr r="D234" s="2"/>
      </tp>
      <tp t="s">
        <v>#N/A N/A</v>
        <stp/>
        <stp>BDH|16198586621978555662</stp>
        <tr r="D200" s="2"/>
      </tp>
      <tp t="s">
        <v>#N/A N/A</v>
        <stp/>
        <stp>BDH|13384438809468225006</stp>
        <tr r="D812" s="2"/>
      </tp>
      <tp t="s">
        <v>#N/A N/A</v>
        <stp/>
        <stp>BDH|14451657491321879525</stp>
        <tr r="D756" s="2"/>
      </tp>
      <tp t="s">
        <v>#N/A N/A</v>
        <stp/>
        <stp>BDH|17875071042554651816</stp>
        <tr r="D400" s="2"/>
      </tp>
      <tp t="s">
        <v>#N/A N/A</v>
        <stp/>
        <stp>BDH|16039524119809375457</stp>
        <tr r="D1006" s="2"/>
      </tp>
      <tp t="s">
        <v>#N/A N/A</v>
        <stp/>
        <stp>BDH|14391882036713796365</stp>
        <tr r="D382" s="2"/>
      </tp>
      <tp t="s">
        <v>#N/A N/A</v>
        <stp/>
        <stp>BDH|16177648029909068437</stp>
        <tr r="D1736" s="2"/>
      </tp>
      <tp t="s">
        <v>#N/A N/A</v>
        <stp/>
        <stp>BDH|10655793884078163857</stp>
        <tr r="D2094" s="2"/>
      </tp>
      <tp t="s">
        <v>#N/A N/A</v>
        <stp/>
        <stp>BDH|15277106754049130787</stp>
        <tr r="D608" s="2"/>
      </tp>
      <tp t="s">
        <v>#N/A N/A</v>
        <stp/>
        <stp>BDH|17394074143998076498</stp>
        <tr r="D1314" s="2"/>
      </tp>
      <tp t="s">
        <v>#N/A N/A</v>
        <stp/>
        <stp>BDH|10076376681407065383</stp>
        <tr r="D1486" s="2"/>
      </tp>
      <tp t="s">
        <v>#N/A N/A</v>
        <stp/>
        <stp>BDP|15993600681890075712</stp>
        <tr r="C303" s="1"/>
      </tp>
      <tp t="s">
        <v>#N/A N/A</v>
        <stp/>
        <stp>BDP|14600770778971462957</stp>
        <tr r="B512" s="1"/>
      </tp>
      <tp t="s">
        <v>#N/A N/A</v>
        <stp/>
        <stp>BDP|13364131005446409892</stp>
        <tr r="C1076" s="1"/>
      </tp>
      <tp t="s">
        <v>#N/A N/A</v>
        <stp/>
        <stp>BDP|17101890429053018290</stp>
        <tr r="B1081" s="1"/>
      </tp>
      <tp t="s">
        <v>#N/A N/A</v>
        <stp/>
        <stp>BDP|14435980120314134768</stp>
        <tr r="B306" s="1"/>
      </tp>
      <tp t="s">
        <v>#N/A N/A</v>
        <stp/>
        <stp>BDP|12960525586673766019</stp>
        <tr r="B635" s="1"/>
      </tp>
      <tp t="s">
        <v>#N/A N/A</v>
        <stp/>
        <stp>BDP|16665496170688585112</stp>
        <tr r="B351" s="1"/>
      </tp>
      <tp t="s">
        <v>#N/A N/A</v>
        <stp/>
        <stp>BDP|11683996665072357027</stp>
        <tr r="B425" s="1"/>
      </tp>
      <tp t="s">
        <v>#N/A N/A</v>
        <stp/>
        <stp>BDP|15037486662609636270</stp>
        <tr r="C105" s="1"/>
      </tp>
      <tp t="s">
        <v>#N/A N/A</v>
        <stp/>
        <stp>BDP|17627486711948058657</stp>
        <tr r="B846" s="1"/>
      </tp>
      <tp t="s">
        <v>#N/A N/A</v>
        <stp/>
        <stp>BDP|13180506019049669246</stp>
        <tr r="C75" s="1"/>
      </tp>
      <tp t="s">
        <v>#N/A N/A</v>
        <stp/>
        <stp>BDP|10281420924302859860</stp>
        <tr r="C689" s="1"/>
      </tp>
      <tp t="s">
        <v>#N/A N/A</v>
        <stp/>
        <stp>BDP|13212363681922975662</stp>
        <tr r="B1118" s="1"/>
      </tp>
      <tp t="s">
        <v>#N/A N/A</v>
        <stp/>
        <stp>BDP|10027822364396957451</stp>
        <tr r="B1030" s="1"/>
      </tp>
      <tp t="s">
        <v>#N/A N/A</v>
        <stp/>
        <stp>BDP|17882352598939921866</stp>
        <tr r="B772" s="1"/>
      </tp>
      <tp t="s">
        <v>#N/A N/A</v>
        <stp/>
        <stp>BDP|10668057996667759287</stp>
        <tr r="C10" s="1"/>
      </tp>
      <tp t="s">
        <v>#N/A N/A</v>
        <stp/>
        <stp>BDP|12907047458033194891</stp>
        <tr r="C94" s="1"/>
      </tp>
      <tp t="s">
        <v>#N/A N/A</v>
        <stp/>
        <stp>BDP|15901968250475080029</stp>
        <tr r="B818" s="1"/>
      </tp>
      <tp t="s">
        <v>#N/A N/A</v>
        <stp/>
        <stp>BDP|15944220371725569926</stp>
        <tr r="C862" s="1"/>
      </tp>
      <tp t="s">
        <v>#N/A N/A</v>
        <stp/>
        <stp>BDP|16469470073081806856</stp>
        <tr r="B368" s="1"/>
      </tp>
      <tp t="s">
        <v>#N/A N/A</v>
        <stp/>
        <stp>BDP|16833587652419896366</stp>
        <tr r="B1146" s="1"/>
      </tp>
      <tp t="s">
        <v>#N/A N/A</v>
        <stp/>
        <stp>BDP|15221276699651297326</stp>
        <tr r="B656" s="1"/>
      </tp>
      <tp t="s">
        <v>#N/A N/A</v>
        <stp/>
        <stp>BDP|18258086376741669267</stp>
        <tr r="C645" s="1"/>
      </tp>
      <tp t="s">
        <v>#N/A N/A</v>
        <stp/>
        <stp>BDP|16072035459297232879</stp>
        <tr r="C1091" s="1"/>
      </tp>
      <tp t="s">
        <v>#N/A N/A</v>
        <stp/>
        <stp>BDP|12781488630380934994</stp>
        <tr r="C860" s="1"/>
      </tp>
      <tp t="s">
        <v>#N/A N/A</v>
        <stp/>
        <stp>BDP|14712064280378981865</stp>
        <tr r="B835" s="1"/>
      </tp>
      <tp t="s">
        <v>#N/A N/A</v>
        <stp/>
        <stp>BDP|17692260356758905415</stp>
        <tr r="C39" s="1"/>
      </tp>
      <tp t="s">
        <v>#N/A N/A</v>
        <stp/>
        <stp>BDP|17601023589131681254</stp>
        <tr r="C411" s="1"/>
        <tr r="C951" s="1"/>
      </tp>
      <tp t="s">
        <v>#N/A N/A</v>
        <stp/>
        <stp>BDP|14782403485020833444</stp>
        <tr r="B203" s="1"/>
      </tp>
      <tp t="s">
        <v>#N/A N/A</v>
        <stp/>
        <stp>BDP|11679335987014455286</stp>
        <tr r="C603" s="1"/>
      </tp>
      <tp t="s">
        <v>#N/A N/A</v>
        <stp/>
        <stp>BDP|11761950114297174296</stp>
        <tr r="B458" s="1"/>
      </tp>
      <tp t="s">
        <v>#N/A N/A</v>
        <stp/>
        <stp>BDP|15098890446055834063</stp>
        <tr r="C986" s="1"/>
      </tp>
      <tp t="s">
        <v>#N/A N/A</v>
        <stp/>
        <stp>BDP|12831725370288221694</stp>
        <tr r="C300" s="1"/>
      </tp>
      <tp t="s">
        <v>#N/A N/A</v>
        <stp/>
        <stp>BDP|14155175691749258942</stp>
        <tr r="C968" s="1"/>
      </tp>
      <tp t="s">
        <v>#N/A N/A</v>
        <stp/>
        <stp>BDP|15240608881707044028</stp>
        <tr r="C260" s="1"/>
      </tp>
      <tp t="s">
        <v>#N/A N/A</v>
        <stp/>
        <stp>BDP|12318334964518026357</stp>
        <tr r="C1141" s="1"/>
      </tp>
      <tp t="s">
        <v>#N/A N/A</v>
        <stp/>
        <stp>BDP|14543376708818994339</stp>
        <tr r="B965" s="1"/>
      </tp>
      <tp t="s">
        <v>#N/A N/A</v>
        <stp/>
        <stp>BDP|10782897056661002087</stp>
        <tr r="B332" s="1"/>
      </tp>
      <tp t="s">
        <v>#N/A N/A</v>
        <stp/>
        <stp>BDP|17709745627209621728</stp>
        <tr r="C989" s="1"/>
      </tp>
      <tp t="s">
        <v>#N/A N/A</v>
        <stp/>
        <stp>BDP|14328371940337373872</stp>
        <tr r="C314" s="1"/>
      </tp>
      <tp t="s">
        <v>#N/A N/A</v>
        <stp/>
        <stp>BDP|11661860494898220468</stp>
        <tr r="B1159" s="1"/>
      </tp>
      <tp t="s">
        <v>#N/A N/A</v>
        <stp/>
        <stp>BDP|11174771958807885854</stp>
        <tr r="C337" s="1"/>
      </tp>
      <tp t="s">
        <v>#N/A N/A</v>
        <stp/>
        <stp>BDP|17718035611072151877</stp>
        <tr r="C757" s="1"/>
      </tp>
      <tp t="s">
        <v>#N/A N/A</v>
        <stp/>
        <stp>BDP|13223742279569449685</stp>
        <tr r="C239" s="1"/>
      </tp>
      <tp t="s">
        <v>#N/A N/A</v>
        <stp/>
        <stp>BDP|15936948318122566327</stp>
        <tr r="B473" s="1"/>
      </tp>
      <tp t="s">
        <v>#N/A N/A</v>
        <stp/>
        <stp>BDP|14484964359070923401</stp>
        <tr r="B240" s="1"/>
      </tp>
      <tp t="s">
        <v>#N/A N/A</v>
        <stp/>
        <stp>BDP|17177647343661009848</stp>
        <tr r="C131" s="1"/>
      </tp>
      <tp t="s">
        <v>#N/A N/A</v>
        <stp/>
        <stp>BDP|17516205147709348430</stp>
        <tr r="B388" s="1"/>
      </tp>
      <tp t="s">
        <v>#N/A N/A</v>
        <stp/>
        <stp>BDP|10033118986451172435</stp>
        <tr r="C555" s="1"/>
      </tp>
      <tp t="s">
        <v>#N/A N/A</v>
        <stp/>
        <stp>BDP|11547168185411278518</stp>
        <tr r="B561" s="1"/>
      </tp>
      <tp t="s">
        <v>#N/A N/A</v>
        <stp/>
        <stp>BDP|10810458585860927046</stp>
        <tr r="C782" s="1"/>
      </tp>
      <tp t="s">
        <v>#N/A N/A</v>
        <stp/>
        <stp>BDP|17110744162612077820</stp>
        <tr r="B399" s="1"/>
      </tp>
      <tp t="s">
        <v>#N/A N/A</v>
        <stp/>
        <stp>BDP|17842618243929788094</stp>
        <tr r="B145" s="1"/>
      </tp>
      <tp t="s">
        <v>#N/A N/A</v>
        <stp/>
        <stp>BDP|10049053697011517438</stp>
        <tr r="B238" s="1"/>
      </tp>
      <tp t="s">
        <v>#N/A N/A</v>
        <stp/>
        <stp>BDP|16470511598465066391</stp>
        <tr r="C953" s="1"/>
      </tp>
      <tp t="s">
        <v>#N/A N/A</v>
        <stp/>
        <stp>BDP|16253013771948057555</stp>
        <tr r="B461" s="1"/>
      </tp>
      <tp t="s">
        <v>#N/A N/A</v>
        <stp/>
        <stp>BDP|17806288422553284878</stp>
        <tr r="B745" s="1"/>
      </tp>
      <tp t="s">
        <v>#N/A N/A</v>
        <stp/>
        <stp>BDP|16802278924512863847</stp>
        <tr r="C696" s="1"/>
      </tp>
      <tp t="s">
        <v>#N/A N/A</v>
        <stp/>
        <stp>BDP|12646881968767983786</stp>
        <tr r="C564" s="1"/>
      </tp>
      <tp t="s">
        <v>#N/A N/A</v>
        <stp/>
        <stp>BDP|17429334962206409876</stp>
        <tr r="C172" s="1"/>
      </tp>
      <tp t="s">
        <v>#N/A N/A</v>
        <stp/>
        <stp>BDP|18445936516065668915</stp>
        <tr r="C498" s="1"/>
      </tp>
      <tp t="s">
        <v>#N/A N/A</v>
        <stp/>
        <stp>BDP|17667865956391368730</stp>
        <tr r="B612" s="1"/>
      </tp>
      <tp t="s">
        <v>#N/A N/A</v>
        <stp/>
        <stp>BDP|15596336201219683371</stp>
        <tr r="C1033" s="1"/>
      </tp>
      <tp t="s">
        <v>#N/A N/A</v>
        <stp/>
        <stp>BDH|10845981300913890681</stp>
        <tr r="D1432" s="2"/>
      </tp>
      <tp t="s">
        <v>#N/A N/A</v>
        <stp/>
        <stp>BDH|13255907930271459461</stp>
        <tr r="D2254" s="2"/>
      </tp>
      <tp t="s">
        <v>#N/A N/A</v>
        <stp/>
        <stp>BDH|14389834932847176402</stp>
        <tr r="D210" s="2"/>
      </tp>
      <tp t="s">
        <v>#N/A N/A</v>
        <stp/>
        <stp>BDH|16532936702405234652</stp>
        <tr r="D850" s="2"/>
      </tp>
      <tp t="s">
        <v>#N/A N/A</v>
        <stp/>
        <stp>BDH|17084309596866197747</stp>
        <tr r="D1234" s="2"/>
      </tp>
      <tp t="s">
        <v>#N/A N/A</v>
        <stp/>
        <stp>BDH|12238827236156187358</stp>
        <tr r="D1988" s="2"/>
      </tp>
      <tp t="s">
        <v>#N/A N/A</v>
        <stp/>
        <stp>BDH|11447972955543723248</stp>
        <tr r="D2108" s="2"/>
      </tp>
      <tp t="s">
        <v>#N/A N/A</v>
        <stp/>
        <stp>BDH|11995924521601780783</stp>
        <tr r="D1684" s="2"/>
      </tp>
      <tp t="s">
        <v>#N/A N/A</v>
        <stp/>
        <stp>BDH|18421427900378498868</stp>
        <tr r="D468" s="2"/>
      </tp>
      <tp t="s">
        <v>#N/A N/A</v>
        <stp/>
        <stp>BDH|14548944731831223355</stp>
        <tr r="D710" s="2"/>
      </tp>
      <tp t="s">
        <v>#N/A N/A</v>
        <stp/>
        <stp>BDH|18349656621050883086</stp>
        <tr r="D116" s="2"/>
      </tp>
      <tp t="s">
        <v>#N/A N/A</v>
        <stp/>
        <stp>BDH|13363735725572725857</stp>
        <tr r="D1530" s="2"/>
      </tp>
      <tp t="s">
        <v>#N/A N/A</v>
        <stp/>
        <stp>BDH|12332753875578149653</stp>
        <tr r="D634" s="2"/>
      </tp>
      <tp t="s">
        <v>#N/A N/A</v>
        <stp/>
        <stp>BDH|15042415796532815685</stp>
        <tr r="D1800" s="2"/>
      </tp>
      <tp t="s">
        <v>#N/A N/A</v>
        <stp/>
        <stp>BDH|15448424424918281775</stp>
        <tr r="D1056" s="2"/>
      </tp>
      <tp t="s">
        <v>#N/A N/A</v>
        <stp/>
        <stp>BDH|18200335646422618198</stp>
        <tr r="D882" s="2"/>
      </tp>
      <tp t="s">
        <v>#N/A N/A</v>
        <stp/>
        <stp>BDH|16846777391907591334</stp>
        <tr r="D2130" s="2"/>
      </tp>
      <tp t="s">
        <v>#N/A N/A</v>
        <stp/>
        <stp>BDH|16639443167050885879</stp>
        <tr r="D1108" s="2"/>
      </tp>
      <tp t="s">
        <v>#N/A N/A</v>
        <stp/>
        <stp>BDH|11074568952564892909</stp>
        <tr r="D1798" s="2"/>
      </tp>
      <tp t="s">
        <v>#N/A N/A</v>
        <stp/>
        <stp>BDH|16642921417754795682</stp>
        <tr r="D132" s="2"/>
      </tp>
      <tp t="s">
        <v>#N/A N/A</v>
        <stp/>
        <stp>BDH|14529929529237299405</stp>
        <tr r="D1180" s="2"/>
      </tp>
      <tp t="s">
        <v>#N/A N/A</v>
        <stp/>
        <stp>BDH|12782704389731020012</stp>
        <tr r="D1516" s="2"/>
      </tp>
      <tp t="s">
        <v>#N/A N/A</v>
        <stp/>
        <stp>BDH|18161368703433227493</stp>
        <tr r="D466" s="2"/>
      </tp>
      <tp t="s">
        <v>#N/A N/A</v>
        <stp/>
        <stp>BDH|10460785697980456202</stp>
        <tr r="D372" s="2"/>
      </tp>
      <tp t="s">
        <v>#N/A N/A</v>
        <stp/>
        <stp>BDH|12264392829529922646</stp>
        <tr r="D510" s="2"/>
      </tp>
      <tp t="s">
        <v>#N/A N/A</v>
        <stp/>
        <stp>BDH|15524570735827134882</stp>
        <tr r="D930" s="2"/>
      </tp>
      <tp t="s">
        <v>#N/A N/A</v>
        <stp/>
        <stp>BDH|18315285991258442705</stp>
        <tr r="D798" s="2"/>
      </tp>
      <tp t="s">
        <v>#N/A N/A</v>
        <stp/>
        <stp>BDP|16693380879777937872</stp>
        <tr r="B456" s="1"/>
      </tp>
      <tp t="s">
        <v>#N/A N/A</v>
        <stp/>
        <stp>BDP|11985990966660606393</stp>
        <tr r="B649" s="1"/>
      </tp>
      <tp t="s">
        <v>#N/A N/A</v>
        <stp/>
        <stp>BDP|12942073836874049803</stp>
        <tr r="B157" s="1"/>
      </tp>
      <tp t="s">
        <v>#N/A N/A</v>
        <stp/>
        <stp>BDP|13101318187003746682</stp>
        <tr r="C588" s="1"/>
      </tp>
      <tp t="s">
        <v>#N/A N/A</v>
        <stp/>
        <stp>BDP|17840486139805672873</stp>
        <tr r="B433" s="1"/>
      </tp>
      <tp t="s">
        <v>#N/A N/A</v>
        <stp/>
        <stp>BDP|11111339682991026686</stp>
        <tr r="C95" s="1"/>
      </tp>
      <tp t="s">
        <v>#N/A N/A</v>
        <stp/>
        <stp>BDP|14538750448808177223</stp>
        <tr r="C248" s="1"/>
      </tp>
      <tp t="s">
        <v>#N/A N/A</v>
        <stp/>
        <stp>BDP|11791916040001536088</stp>
        <tr r="C1130" s="1"/>
      </tp>
      <tp t="s">
        <v>#N/A N/A</v>
        <stp/>
        <stp>BDP|14913365431698314178</stp>
        <tr r="B1150" s="1"/>
      </tp>
      <tp t="s">
        <v>#N/A N/A</v>
        <stp/>
        <stp>BDP|17762696473639467231</stp>
        <tr r="C1049" s="1"/>
      </tp>
      <tp t="s">
        <v>#N/A N/A</v>
        <stp/>
        <stp>BDP|15065422277583663892</stp>
        <tr r="C330" s="1"/>
      </tp>
      <tp t="s">
        <v>#N/A N/A</v>
        <stp/>
        <stp>BDP|11864338202847149827</stp>
        <tr r="B836" s="1"/>
      </tp>
      <tp t="s">
        <v>#N/A N/A</v>
        <stp/>
        <stp>BDP|11283834772225973670</stp>
        <tr r="B271" s="1"/>
      </tp>
      <tp t="s">
        <v>#N/A N/A</v>
        <stp/>
        <stp>BDP|15389184397149646960</stp>
        <tr r="B85" s="1"/>
      </tp>
      <tp t="s">
        <v>#N/A N/A</v>
        <stp/>
        <stp>BDP|13984267398697349284</stp>
        <tr r="C277" s="1"/>
      </tp>
      <tp t="s">
        <v>#N/A N/A</v>
        <stp/>
        <stp>BDP|12786474028711065843</stp>
        <tr r="B443" s="1"/>
      </tp>
      <tp t="s">
        <v>#N/A N/A</v>
        <stp/>
        <stp>BDP|12699803508657605041</stp>
        <tr r="B1134" s="1"/>
      </tp>
      <tp t="s">
        <v>#N/A N/A</v>
        <stp/>
        <stp>BDP|17069235536572971902</stp>
        <tr r="C422" s="1"/>
      </tp>
      <tp t="s">
        <v>#N/A N/A</v>
        <stp/>
        <stp>BDP|16433912921022972217</stp>
        <tr r="C445" s="1"/>
      </tp>
      <tp t="s">
        <v>#N/A N/A</v>
        <stp/>
        <stp>BDP|17341942356613989572</stp>
        <tr r="B594" s="1"/>
      </tp>
      <tp t="s">
        <v>#N/A N/A</v>
        <stp/>
        <stp>BDP|13949351091254691041</stp>
        <tr r="B309" s="1"/>
      </tp>
      <tp t="s">
        <v>#N/A N/A</v>
        <stp/>
        <stp>BDP|12213308726479907728</stp>
        <tr r="C618" s="1"/>
      </tp>
      <tp t="s">
        <v>#N/A N/A</v>
        <stp/>
        <stp>BDP|10035514780918928867</stp>
        <tr r="C103" s="1"/>
      </tp>
      <tp t="s">
        <v>#N/A N/A</v>
        <stp/>
        <stp>BDP|14689592794761424417</stp>
        <tr r="C234" s="1"/>
      </tp>
      <tp t="s">
        <v>#N/A N/A</v>
        <stp/>
        <stp>BDP|11410172811079918550</stp>
        <tr r="B840" s="1"/>
      </tp>
      <tp t="s">
        <v>#N/A N/A</v>
        <stp/>
        <stp>BDP|15210385168445500890</stp>
        <tr r="B437" s="1"/>
      </tp>
      <tp t="s">
        <v>#N/A N/A</v>
        <stp/>
        <stp>BDP|13977136347132116921</stp>
        <tr r="C213" s="1"/>
      </tp>
      <tp t="s">
        <v>#N/A N/A</v>
        <stp/>
        <stp>BDP|11876776137750178889</stp>
        <tr r="B879" s="1"/>
      </tp>
      <tp t="s">
        <v>#N/A N/A</v>
        <stp/>
        <stp>BDP|14987944960975924358</stp>
        <tr r="C866" s="1"/>
      </tp>
      <tp t="s">
        <v>#N/A N/A</v>
        <stp/>
        <stp>BDP|11361721063174303904</stp>
        <tr r="B48" s="1"/>
      </tp>
      <tp t="s">
        <v>#N/A N/A</v>
        <stp/>
        <stp>BDP|16386224890364166403</stp>
        <tr r="B530" s="1"/>
      </tp>
      <tp t="s">
        <v>#N/A N/A</v>
        <stp/>
        <stp>BDP|10132381726869910568</stp>
        <tr r="C1120" s="1"/>
      </tp>
      <tp t="s">
        <v>#N/A N/A</v>
        <stp/>
        <stp>BDP|17451136277218032404</stp>
        <tr r="B236" s="1"/>
      </tp>
      <tp t="s">
        <v>#N/A N/A</v>
        <stp/>
        <stp>BDP|11284293347612959863</stp>
        <tr r="C374" s="1"/>
      </tp>
      <tp t="s">
        <v>#N/A N/A</v>
        <stp/>
        <stp>BDP|14310911140572671679</stp>
        <tr r="C227" s="1"/>
      </tp>
      <tp t="s">
        <v>#N/A N/A</v>
        <stp/>
        <stp>BDP|11200796747956910965</stp>
        <tr r="B653" s="1"/>
      </tp>
      <tp t="s">
        <v>#N/A N/A</v>
        <stp/>
        <stp>BDP|10722849963047176426</stp>
        <tr r="B608" s="1"/>
      </tp>
      <tp t="s">
        <v>#N/A N/A</v>
        <stp/>
        <stp>BDP|17295368428853867877</stp>
        <tr r="B618" s="1"/>
      </tp>
      <tp t="s">
        <v>#N/A N/A</v>
        <stp/>
        <stp>BDP|11435951321160554760</stp>
        <tr r="C1152" s="1"/>
      </tp>
      <tp t="s">
        <v>#N/A N/A</v>
        <stp/>
        <stp>BDP|15274070406380380820</stp>
        <tr r="B630" s="1"/>
      </tp>
      <tp t="s">
        <v>#N/A N/A</v>
        <stp/>
        <stp>BDP|12366913033683021633</stp>
        <tr r="C704" s="1"/>
      </tp>
      <tp t="s">
        <v>#N/A N/A</v>
        <stp/>
        <stp>BDP|16063566392144023365</stp>
        <tr r="C630" s="1"/>
      </tp>
      <tp t="s">
        <v>#N/A N/A</v>
        <stp/>
        <stp>BDP|13949792175769672761</stp>
        <tr r="B531" s="1"/>
      </tp>
      <tp t="s">
        <v>#N/A N/A</v>
        <stp/>
        <stp>BDP|12534619968547956811</stp>
        <tr r="C616" s="1"/>
        <tr r="C889" s="1"/>
      </tp>
      <tp t="s">
        <v>#N/A N/A</v>
        <stp/>
        <stp>BDP|10378534542034785811</stp>
        <tr r="B794" s="1"/>
      </tp>
      <tp t="s">
        <v>#N/A N/A</v>
        <stp/>
        <stp>BDP|18427629452007784179</stp>
        <tr r="C744" s="1"/>
      </tp>
      <tp t="s">
        <v>#N/A N/A</v>
        <stp/>
        <stp>BDP|11322887378355269659</stp>
        <tr r="C769" s="1"/>
      </tp>
      <tp t="s">
        <v>#N/A N/A</v>
        <stp/>
        <stp>BDP|14416309092455360612</stp>
        <tr r="B1020" s="1"/>
      </tp>
      <tp t="s">
        <v>#N/A N/A</v>
        <stp/>
        <stp>BDP|15618620345129371368</stp>
        <tr r="B646" s="1"/>
      </tp>
      <tp t="s">
        <v>#N/A N/A</v>
        <stp/>
        <stp>BDP|11600597195825751595</stp>
        <tr r="B224" s="1"/>
      </tp>
      <tp t="s">
        <v>#N/A N/A</v>
        <stp/>
        <stp>BDP|14843597341159124157</stp>
        <tr r="C206" s="1"/>
      </tp>
      <tp t="s">
        <v>#N/A N/A</v>
        <stp/>
        <stp>BDP|16692836655581140767</stp>
        <tr r="B1107" s="1"/>
      </tp>
      <tp t="s">
        <v>#N/A N/A</v>
        <stp/>
        <stp>BDP|11306549400358623160</stp>
        <tr r="C191" s="1"/>
      </tp>
      <tp t="s">
        <v>#N/A N/A</v>
        <stp/>
        <stp>BDP|17811074088505563759</stp>
        <tr r="B496" s="1"/>
      </tp>
      <tp t="s">
        <v>#N/A N/A</v>
        <stp/>
        <stp>BDP|10164247910519358701</stp>
        <tr r="C392" s="1"/>
      </tp>
      <tp t="s">
        <v>#N/A N/A</v>
        <stp/>
        <stp>BDH|15368098688934002436</stp>
        <tr r="D1542" s="2"/>
      </tp>
      <tp t="s">
        <v>#N/A N/A</v>
        <stp/>
        <stp>BDH|10064465862347384877</stp>
        <tr r="D2024" s="2"/>
      </tp>
      <tp t="s">
        <v>#N/A N/A</v>
        <stp/>
        <stp>BDH|16437220071139022743</stp>
        <tr r="D212" s="2"/>
      </tp>
      <tp t="s">
        <v>#N/A N/A</v>
        <stp/>
        <stp>BDH|17190003380371068329</stp>
        <tr r="D272" s="2"/>
      </tp>
      <tp t="s">
        <v>#N/A N/A</v>
        <stp/>
        <stp>BDH|14411342623080826897</stp>
        <tr r="D502" s="2"/>
      </tp>
      <tp t="s">
        <v>#N/A N/A</v>
        <stp/>
        <stp>BDH|17633663043441462954</stp>
        <tr r="D1690" s="2"/>
      </tp>
      <tp t="s">
        <v>#N/A N/A</v>
        <stp/>
        <stp>BDH|17406254121778203261</stp>
        <tr r="D288" s="2"/>
      </tp>
      <tp t="s">
        <v>#N/A N/A</v>
        <stp/>
        <stp>BDH|18255432561734668327</stp>
        <tr r="D2126" s="2"/>
      </tp>
      <tp t="s">
        <v>#N/A N/A</v>
        <stp/>
        <stp>BDH|18272438653555439104</stp>
        <tr r="D1954" s="2"/>
      </tp>
      <tp t="s">
        <v>#N/A N/A</v>
        <stp/>
        <stp>BDH|14899286564339599484</stp>
        <tr r="D180" s="2"/>
      </tp>
      <tp t="s">
        <v>#N/A N/A</v>
        <stp/>
        <stp>BDH|16167008479694473859</stp>
        <tr r="D920" s="2"/>
      </tp>
      <tp t="s">
        <v>#N/A N/A</v>
        <stp/>
        <stp>BDH|15080087868557975916</stp>
        <tr r="D2330" s="2"/>
      </tp>
      <tp t="s">
        <v>#N/A N/A</v>
        <stp/>
        <stp>BDH|16693273689177598659</stp>
        <tr r="D1906" s="2"/>
      </tp>
      <tp t="s">
        <v>#N/A N/A</v>
        <stp/>
        <stp>BDH|11501459357258642596</stp>
        <tr r="D602" s="2"/>
      </tp>
      <tp t="s">
        <v>#N/A N/A</v>
        <stp/>
        <stp>BDH|17812911279930051481</stp>
        <tr r="D1504" s="2"/>
      </tp>
      <tp t="s">
        <v>#N/A N/A</v>
        <stp/>
        <stp>BDH|12450882317793006534</stp>
        <tr r="D1496" s="2"/>
      </tp>
      <tp t="s">
        <v>#N/A N/A</v>
        <stp/>
        <stp>BDH|10529684187456951592</stp>
        <tr r="D1812" s="2"/>
      </tp>
      <tp t="s">
        <v>#N/A N/A</v>
        <stp/>
        <stp>BDH|14012177649908323405</stp>
        <tr r="D1670" s="2"/>
      </tp>
      <tp t="s">
        <v>#N/A N/A</v>
        <stp/>
        <stp>BDH|13420129364470649995</stp>
        <tr r="D1816" s="2"/>
      </tp>
      <tp t="s">
        <v>#N/A N/A</v>
        <stp/>
        <stp>BDH|11448823069620023220</stp>
        <tr r="D1254" s="2"/>
      </tp>
      <tp t="s">
        <v>#N/A N/A</v>
        <stp/>
        <stp>BDH|17184025199162121170</stp>
        <tr r="D656" s="2"/>
      </tp>
      <tp t="s">
        <v>#N/A N/A</v>
        <stp/>
        <stp>BDH|16912377711721265810</stp>
        <tr r="D508" s="2"/>
      </tp>
      <tp t="s">
        <v>#N/A N/A</v>
        <stp/>
        <stp>BDH|17094674400085825907</stp>
        <tr r="D1008" s="2"/>
      </tp>
      <tp t="s">
        <v>#N/A N/A</v>
        <stp/>
        <stp>BDH|18382527728373698101</stp>
        <tr r="D2162" s="2"/>
      </tp>
      <tp t="s">
        <v>#N/A N/A</v>
        <stp/>
        <stp>BDH|13630375188717360253</stp>
        <tr r="D1328" s="2"/>
      </tp>
      <tp t="s">
        <v>#N/A N/A</v>
        <stp/>
        <stp>BDH|16551953378854465127</stp>
        <tr r="D1358" s="2"/>
      </tp>
      <tp t="s">
        <v>#N/A N/A</v>
        <stp/>
        <stp>BDH|16796505950238090394</stp>
        <tr r="D566" s="2"/>
      </tp>
      <tp t="s">
        <v>#N/A N/A</v>
        <stp/>
        <stp>BDH|10139891021872432539</stp>
        <tr r="D1778" s="2"/>
      </tp>
      <tp t="s">
        <v>#N/A N/A</v>
        <stp/>
        <stp>BDP|10969515802374079339</stp>
        <tr r="B215" s="1"/>
      </tp>
      <tp t="s">
        <v>#N/A N/A</v>
        <stp/>
        <stp>BDP|16069646256567328089</stp>
        <tr r="B1163" s="1"/>
      </tp>
      <tp t="s">
        <v>#N/A N/A</v>
        <stp/>
        <stp>BDP|15919754880340157840</stp>
        <tr r="C818" s="1"/>
      </tp>
      <tp t="s">
        <v>#N/A N/A</v>
        <stp/>
        <stp>BDP|18368200782570153097</stp>
        <tr r="C977" s="1"/>
      </tp>
      <tp t="s">
        <v>#N/A N/A</v>
        <stp/>
        <stp>BDP|13880237060576355304</stp>
        <tr r="B722" s="1"/>
      </tp>
      <tp t="s">
        <v>#N/A N/A</v>
        <stp/>
        <stp>BDP|10886612658309033895</stp>
        <tr r="B1075" s="1"/>
      </tp>
      <tp t="s">
        <v>#N/A N/A</v>
        <stp/>
        <stp>BDP|13417389779936569384</stp>
        <tr r="C781" s="1"/>
      </tp>
      <tp t="s">
        <v>#N/A N/A</v>
        <stp/>
        <stp>BDP|11744142289689387318</stp>
        <tr r="B839" s="1"/>
      </tp>
      <tp t="s">
        <v>#N/A N/A</v>
        <stp/>
        <stp>BDP|12989650616686389110</stp>
        <tr r="C132" s="1"/>
      </tp>
      <tp t="s">
        <v>#N/A N/A</v>
        <stp/>
        <stp>BDP|16273897084732208652</stp>
        <tr r="C732" s="1"/>
      </tp>
      <tp t="s">
        <v>#N/A N/A</v>
        <stp/>
        <stp>BDP|15452241763995021686</stp>
        <tr r="B230" s="1"/>
      </tp>
      <tp t="s">
        <v>#N/A N/A</v>
        <stp/>
        <stp>BDP|13510368812941356299</stp>
        <tr r="C351" s="1"/>
      </tp>
      <tp t="s">
        <v>#N/A N/A</v>
        <stp/>
        <stp>BDP|16315222608743069521</stp>
        <tr r="C139" s="1"/>
      </tp>
      <tp t="s">
        <v>#N/A N/A</v>
        <stp/>
        <stp>BDP|17547408646457826209</stp>
        <tr r="B50" s="1"/>
      </tp>
      <tp t="s">
        <v>#N/A N/A</v>
        <stp/>
        <stp>BDP|14561390626605407254</stp>
        <tr r="C461" s="1"/>
      </tp>
      <tp t="s">
        <v>#N/A N/A</v>
        <stp/>
        <stp>BDP|11963403535436320259</stp>
        <tr r="B854" s="1"/>
      </tp>
      <tp t="s">
        <v>#N/A N/A</v>
        <stp/>
        <stp>BDP|18132113350578885627</stp>
        <tr r="C826" s="1"/>
      </tp>
      <tp t="s">
        <v>#N/A N/A</v>
        <stp/>
        <stp>BDP|12075077877767223089</stp>
        <tr r="C931" s="1"/>
      </tp>
      <tp t="s">
        <v>#N/A N/A</v>
        <stp/>
        <stp>BDP|17229096112163474773</stp>
        <tr r="B802" s="1"/>
      </tp>
      <tp t="s">
        <v>#N/A N/A</v>
        <stp/>
        <stp>BDP|14801899567270324882</stp>
        <tr r="B620" s="1"/>
      </tp>
      <tp t="s">
        <v>#N/A N/A</v>
        <stp/>
        <stp>BDP|18138828862685975158</stp>
        <tr r="C295" s="1"/>
      </tp>
      <tp t="s">
        <v>#N/A N/A</v>
        <stp/>
        <stp>BDP|14734524778506064204</stp>
        <tr r="C263" s="1"/>
      </tp>
      <tp t="s">
        <v>#N/A N/A</v>
        <stp/>
        <stp>BDP|15374977855878592395</stp>
        <tr r="B140" s="1"/>
      </tp>
      <tp t="s">
        <v>#N/A N/A</v>
        <stp/>
        <stp>BDP|15845929676659815080</stp>
        <tr r="B220" s="1"/>
      </tp>
      <tp t="s">
        <v>#N/A N/A</v>
        <stp/>
        <stp>BDP|14781055722517982359</stp>
        <tr r="C478" s="1"/>
      </tp>
      <tp t="s">
        <v>#N/A N/A</v>
        <stp/>
        <stp>BDP|11417412571889986911</stp>
        <tr r="B893" s="1"/>
      </tp>
      <tp t="s">
        <v>#N/A N/A</v>
        <stp/>
        <stp>BDP|18375885123285136555</stp>
        <tr r="C432" s="1"/>
      </tp>
      <tp t="s">
        <v>#N/A N/A</v>
        <stp/>
        <stp>BDP|11117695994948332405</stp>
        <tr r="B313" s="1"/>
      </tp>
      <tp t="s">
        <v>#N/A N/A</v>
        <stp/>
        <stp>BDP|11074280195460309819</stp>
        <tr r="C81" s="1"/>
      </tp>
      <tp t="s">
        <v>#N/A N/A</v>
        <stp/>
        <stp>BDP|15198088955444038639</stp>
        <tr r="B850" s="1"/>
      </tp>
      <tp t="s">
        <v>#N/A N/A</v>
        <stp/>
        <stp>BDP|11218408716724279297</stp>
        <tr r="C803" s="1"/>
      </tp>
      <tp t="s">
        <v>#N/A N/A</v>
        <stp/>
        <stp>BDP|10119774370936026492</stp>
        <tr r="B718" s="1"/>
      </tp>
      <tp t="s">
        <v>#N/A N/A</v>
        <stp/>
        <stp>BDP|14521908483354908305</stp>
        <tr r="B499" s="1"/>
      </tp>
      <tp t="s">
        <v>#N/A N/A</v>
        <stp/>
        <stp>BDP|15855160464789043950</stp>
        <tr r="C1158" s="1"/>
      </tp>
      <tp t="s">
        <v>#N/A N/A</v>
        <stp/>
        <stp>BDP|15643251315963074786</stp>
        <tr r="B826" s="1"/>
      </tp>
      <tp t="s">
        <v>#N/A N/A</v>
        <stp/>
        <stp>BDP|18233685266522165839</stp>
        <tr r="C74" s="1"/>
      </tp>
      <tp t="s">
        <v>#N/A N/A</v>
        <stp/>
        <stp>BDP|17796871022959831643</stp>
        <tr r="B243" s="1"/>
      </tp>
      <tp t="s">
        <v>#N/A N/A</v>
        <stp/>
        <stp>BDP|15302774143820182481</stp>
        <tr r="C559" s="1"/>
      </tp>
      <tp t="s">
        <v>#N/A N/A</v>
        <stp/>
        <stp>BDP|16062745004487396422</stp>
        <tr r="B528" s="1"/>
      </tp>
      <tp t="s">
        <v>#N/A N/A</v>
        <stp/>
        <stp>BDP|13044864166249246635</stp>
        <tr r="C871" s="1"/>
      </tp>
      <tp t="s">
        <v>#N/A N/A</v>
        <stp/>
        <stp>BDP|15225452149057676097</stp>
        <tr r="B832" s="1"/>
      </tp>
      <tp t="s">
        <v>#N/A N/A</v>
        <stp/>
        <stp>BDP|15225091962908194995</stp>
        <tr r="C694" s="1"/>
      </tp>
      <tp t="s">
        <v>#N/A N/A</v>
        <stp/>
        <stp>BDP|13117273254940638643</stp>
        <tr r="B941" s="1"/>
      </tp>
      <tp t="s">
        <v>#N/A N/A</v>
        <stp/>
        <stp>BDP|11407480357044812639</stp>
        <tr r="B201" s="1"/>
      </tp>
      <tp t="s">
        <v>#N/A N/A</v>
        <stp/>
        <stp>BDP|10470944290036789479</stp>
        <tr r="C820" s="1"/>
      </tp>
      <tp t="s">
        <v>#N/A N/A</v>
        <stp/>
        <stp>BDP|17420537714632220311</stp>
        <tr r="B369" s="1"/>
      </tp>
      <tp t="s">
        <v>#N/A N/A</v>
        <stp/>
        <stp>BDP|16902125668032758179</stp>
        <tr r="B908" s="1"/>
      </tp>
      <tp t="s">
        <v>#N/A N/A</v>
        <stp/>
        <stp>BDP|13099216004844293747</stp>
        <tr r="B225" s="1"/>
      </tp>
      <tp t="s">
        <v>#N/A N/A</v>
        <stp/>
        <stp>BDP|12548032824241985385</stp>
        <tr r="C1172" s="1"/>
      </tp>
      <tp t="s">
        <v>#N/A N/A</v>
        <stp/>
        <stp>BDP|10604213536050226301</stp>
        <tr r="B760" s="1"/>
      </tp>
      <tp t="s">
        <v>#N/A N/A</v>
        <stp/>
        <stp>BDP|17496151921101445779</stp>
        <tr r="B408" s="1"/>
      </tp>
      <tp t="s">
        <v>#N/A N/A</v>
        <stp/>
        <stp>BDP|17087960598675590083</stp>
        <tr r="C567" s="1"/>
      </tp>
      <tp t="s">
        <v>#N/A N/A</v>
        <stp/>
        <stp>BDP|17799412306937788651</stp>
        <tr r="C386" s="1"/>
      </tp>
      <tp t="s">
        <v>#N/A N/A</v>
        <stp/>
        <stp>BDP|10860753008682207759</stp>
        <tr r="B537" s="1"/>
      </tp>
      <tp t="s">
        <v>#N/A N/A</v>
        <stp/>
        <stp>BDP|14330225963471510351</stp>
        <tr r="B833" s="1"/>
      </tp>
      <tp t="s">
        <v>#N/A N/A</v>
        <stp/>
        <stp>BDP|16526835485021203531</stp>
        <tr r="C473" s="1"/>
      </tp>
      <tp t="s">
        <v>#N/A N/A</v>
        <stp/>
        <stp>BDP|10232002557705896286</stp>
        <tr r="C391" s="1"/>
      </tp>
      <tp t="s">
        <v>#N/A N/A</v>
        <stp/>
        <stp>BDP|13613106810563284218</stp>
        <tr r="B200" s="1"/>
      </tp>
      <tp t="s">
        <v>#N/A N/A</v>
        <stp/>
        <stp>BDP|13102937595736249700</stp>
        <tr r="B1049" s="1"/>
      </tp>
      <tp t="s">
        <v>#N/A N/A</v>
        <stp/>
        <stp>BDP|15534575631924464530</stp>
        <tr r="C892" s="1"/>
      </tp>
      <tp t="s">
        <v>#N/A N/A</v>
        <stp/>
        <stp>BDP|15007870693284290223</stp>
        <tr r="C208" s="1"/>
      </tp>
      <tp t="s">
        <v>#N/A N/A</v>
        <stp/>
        <stp>BDP|13413238595488404222</stp>
        <tr r="B188" s="1"/>
      </tp>
      <tp t="s">
        <v>#N/A N/A</v>
        <stp/>
        <stp>BDP|17828213069334663527</stp>
        <tr r="B359" s="1"/>
      </tp>
      <tp t="s">
        <v>#N/A N/A</v>
        <stp/>
        <stp>BDP|16955876211284952926</stp>
        <tr r="C629" s="1"/>
      </tp>
      <tp t="s">
        <v>#N/A N/A</v>
        <stp/>
        <stp>BDP|14573130420711917488</stp>
        <tr r="B658" s="1"/>
      </tp>
      <tp t="s">
        <v>#N/A N/A</v>
        <stp/>
        <stp>BDP|17335580168775255362</stp>
        <tr r="B729" s="1"/>
      </tp>
      <tp t="s">
        <v>#N/A N/A</v>
        <stp/>
        <stp>BDP|12355746141390687379</stp>
        <tr r="B571" s="1"/>
      </tp>
      <tp t="s">
        <v>#N/A N/A</v>
        <stp/>
        <stp>BDP|14859047046693537183</stp>
        <tr r="C82" s="1"/>
      </tp>
      <tp t="s">
        <v>#N/A N/A</v>
        <stp/>
        <stp>BDP|11645030841853140436</stp>
        <tr r="C685" s="1"/>
      </tp>
      <tp t="s">
        <v>#N/A N/A</v>
        <stp/>
        <stp>BDP|14600715636732039070</stp>
        <tr r="C1110" s="1"/>
      </tp>
      <tp t="s">
        <v>#N/A N/A</v>
        <stp/>
        <stp>BDP|11993365942442969629</stp>
        <tr r="B376" s="1"/>
      </tp>
      <tp t="s">
        <v>#N/A N/A</v>
        <stp/>
        <stp>BDH|14371515652740591653</stp>
        <tr r="D820" s="2"/>
      </tp>
      <tp t="s">
        <v>#N/A N/A</v>
        <stp/>
        <stp>BDH|12879403805046402298</stp>
        <tr r="D1612" s="2"/>
      </tp>
      <tp t="s">
        <v>#N/A N/A</v>
        <stp/>
        <stp>BDH|16692715628179861848</stp>
        <tr r="D114" s="2"/>
      </tp>
      <tp t="s">
        <v>#N/A N/A</v>
        <stp/>
        <stp>BDH|16159470510039608837</stp>
        <tr r="D1636" s="2"/>
      </tp>
      <tp t="s">
        <v>#N/A N/A</v>
        <stp/>
        <stp>BDH|15704626736574595646</stp>
        <tr r="D552" s="2"/>
      </tp>
      <tp t="s">
        <v>#N/A N/A</v>
        <stp/>
        <stp>BDH|11976257484499930035</stp>
        <tr r="D1936" s="2"/>
      </tp>
      <tp t="s">
        <v>#N/A N/A</v>
        <stp/>
        <stp>BDH|16670034122322390468</stp>
        <tr r="D2226" s="2"/>
      </tp>
      <tp t="s">
        <v>#N/A N/A</v>
        <stp/>
        <stp>BDH|16543095997094786993</stp>
        <tr r="D842" s="2"/>
      </tp>
      <tp t="s">
        <v>#N/A N/A</v>
        <stp/>
        <stp>BDH|10522676057186328734</stp>
        <tr r="D1998" s="2"/>
      </tp>
      <tp t="s">
        <v>#N/A N/A</v>
        <stp/>
        <stp>BDH|14425232921044630251</stp>
        <tr r="D2262" s="2"/>
      </tp>
      <tp t="s">
        <v>#N/A N/A</v>
        <stp/>
        <stp>BDH|16196918785616624364</stp>
        <tr r="D778" s="2"/>
      </tp>
      <tp t="s">
        <v>#N/A N/A</v>
        <stp/>
        <stp>BDH|17700124841678738867</stp>
        <tr r="D730" s="2"/>
      </tp>
      <tp t="s">
        <v>#N/A N/A</v>
        <stp/>
        <stp>BDH|15147895609398580709</stp>
        <tr r="D1790" s="2"/>
      </tp>
      <tp t="s">
        <v>#N/A N/A</v>
        <stp/>
        <stp>BDH|12137512300512130757</stp>
        <tr r="D1304" s="2"/>
      </tp>
      <tp t="s">
        <v>#N/A N/A</v>
        <stp/>
        <stp>BDH|15439182772594961505</stp>
        <tr r="D2346" s="2"/>
      </tp>
      <tp t="s">
        <v>#N/A N/A</v>
        <stp/>
        <stp>BDH|13477359511865718603</stp>
        <tr r="D1352" s="2"/>
      </tp>
      <tp t="s">
        <v>#N/A N/A</v>
        <stp/>
        <stp>BDH|12595957147908387526</stp>
        <tr r="D1230" s="2"/>
      </tp>
      <tp t="s">
        <v>#N/A N/A</v>
        <stp/>
        <stp>BDH|15844159972002121389</stp>
        <tr r="D112" s="2"/>
      </tp>
      <tp t="s">
        <v>#N/A N/A</v>
        <stp/>
        <stp>BDH|11691792729540884683</stp>
        <tr r="D284" s="2"/>
      </tp>
      <tp t="s">
        <v>#N/A N/A</v>
        <stp/>
        <stp>BDH|16161599524234647731</stp>
        <tr r="D670" s="2"/>
      </tp>
      <tp t="s">
        <v>#N/A N/A</v>
        <stp/>
        <stp>BDH|11044173416420943311</stp>
        <tr r="D470" s="2"/>
      </tp>
      <tp t="s">
        <v>#N/A N/A</v>
        <stp/>
        <stp>BDH|15382069134521131593</stp>
        <tr r="D766" s="2"/>
      </tp>
      <tp t="s">
        <v>#N/A N/A</v>
        <stp/>
        <stp>BDH|15563758050997882202</stp>
        <tr r="D188" s="2"/>
      </tp>
      <tp t="s">
        <v>#N/A N/A</v>
        <stp/>
        <stp>BDH|10039529609990321702</stp>
        <tr r="D1048" s="2"/>
      </tp>
      <tp t="s">
        <v>#N/A N/A</v>
        <stp/>
        <stp>BDH|17483461476031813776</stp>
        <tr r="D1756" s="2"/>
      </tp>
      <tp t="s">
        <v>#N/A N/A</v>
        <stp/>
        <stp>BDH|17498023568064521704</stp>
        <tr r="D1268" s="2"/>
      </tp>
      <tp t="s">
        <v>#N/A N/A</v>
        <stp/>
        <stp>BDH|16299396320117596242</stp>
        <tr r="D184" s="2"/>
      </tp>
      <tp t="s">
        <v>#N/A N/A</v>
        <stp/>
        <stp>BDH|16919597559812255647</stp>
        <tr r="D2240" s="2"/>
      </tp>
      <tp t="s">
        <v>#N/A N/A</v>
        <stp/>
        <stp>BDH|10755507009445303220</stp>
        <tr r="D2230" s="2"/>
      </tp>
      <tp t="s">
        <v>#N/A N/A</v>
        <stp/>
        <stp>BDH|12976145571987324112</stp>
        <tr r="D1774" s="2"/>
      </tp>
      <tp t="s">
        <v>#N/A N/A</v>
        <stp/>
        <stp>BDH|11998043334492695210</stp>
        <tr r="D276" s="2"/>
      </tp>
      <tp t="s">
        <v>#N/A N/A</v>
        <stp/>
        <stp>BDP|17296015954052703397</stp>
        <tr r="B672" s="1"/>
      </tp>
      <tp t="s">
        <v>#N/A N/A</v>
        <stp/>
        <stp>BDP|17858129137324020247</stp>
        <tr r="B827" s="1"/>
      </tp>
      <tp t="s">
        <v>#N/A N/A</v>
        <stp/>
        <stp>BDP|18133071391846762490</stp>
        <tr r="C823" s="1"/>
      </tp>
      <tp t="s">
        <v>#N/A N/A</v>
        <stp/>
        <stp>BDP|15058107479019470946</stp>
        <tr r="B652" s="1"/>
      </tp>
      <tp t="s">
        <v>#N/A N/A</v>
        <stp/>
        <stp>BDP|18355991211105291609</stp>
        <tr r="B133" s="1"/>
      </tp>
      <tp t="s">
        <v>#N/A N/A</v>
        <stp/>
        <stp>BDP|15799791114053245303</stp>
        <tr r="C899" s="1"/>
      </tp>
      <tp t="s">
        <v>#N/A N/A</v>
        <stp/>
        <stp>BDP|10807112411482238129</stp>
        <tr r="C313" s="1"/>
      </tp>
      <tp t="s">
        <v>#N/A N/A</v>
        <stp/>
        <stp>BDP|10963643563994425715</stp>
        <tr r="C310" s="1"/>
        <tr r="C963" s="1"/>
      </tp>
      <tp t="s">
        <v>#N/A N/A</v>
        <stp/>
        <stp>BDP|14290155500295925355</stp>
        <tr r="B990" s="1"/>
      </tp>
      <tp t="s">
        <v>#N/A N/A</v>
        <stp/>
        <stp>BDP|16705603628651409005</stp>
        <tr r="C4" s="1"/>
      </tp>
      <tp t="s">
        <v>#N/A N/A</v>
        <stp/>
        <stp>BDP|10240044973652618681</stp>
        <tr r="C1101" s="1"/>
      </tp>
      <tp t="s">
        <v>#N/A N/A</v>
        <stp/>
        <stp>BDP|11633756516011890569</stp>
        <tr r="B662" s="1"/>
      </tp>
      <tp t="s">
        <v>#N/A N/A</v>
        <stp/>
        <stp>BDP|18069634203885393886</stp>
        <tr r="C137" s="1"/>
      </tp>
      <tp t="s">
        <v>#N/A N/A</v>
        <stp/>
        <stp>BDP|18424287783814002548</stp>
        <tr r="B245" s="1"/>
        <tr r="B880" s="1"/>
      </tp>
      <tp t="s">
        <v>#N/A N/A</v>
        <stp/>
        <stp>BDP|17880838763818158236</stp>
        <tr r="C321" s="1"/>
      </tp>
      <tp t="s">
        <v>#N/A N/A</v>
        <stp/>
        <stp>BDP|12358561038995608215</stp>
        <tr r="C960" s="1"/>
      </tp>
      <tp t="s">
        <v>#N/A N/A</v>
        <stp/>
        <stp>BDP|11394019467832966660</stp>
        <tr r="C1050" s="1"/>
      </tp>
      <tp t="s">
        <v>#N/A N/A</v>
        <stp/>
        <stp>BDP|13153141459842654607</stp>
        <tr r="C407" s="1"/>
      </tp>
      <tp t="s">
        <v>#N/A N/A</v>
        <stp/>
        <stp>BDP|10382214209067132602</stp>
        <tr r="C441" s="1"/>
      </tp>
      <tp t="s">
        <v>#N/A N/A</v>
        <stp/>
        <stp>BDP|15651338447025940415</stp>
        <tr r="B10" s="1"/>
      </tp>
      <tp t="s">
        <v>#N/A N/A</v>
        <stp/>
        <stp>BDP|15859725437321634317</stp>
        <tr r="C86" s="1"/>
      </tp>
      <tp t="s">
        <v>#N/A N/A</v>
        <stp/>
        <stp>BDP|12043307427476526682</stp>
        <tr r="C249" s="1"/>
      </tp>
      <tp t="s">
        <v>#N/A N/A</v>
        <stp/>
        <stp>BDP|16748336308692306428</stp>
        <tr r="C1103" s="1"/>
      </tp>
      <tp t="s">
        <v>#N/A N/A</v>
        <stp/>
        <stp>BDP|10962040986448425325</stp>
        <tr r="B668" s="1"/>
      </tp>
      <tp t="s">
        <v>#N/A N/A</v>
        <stp/>
        <stp>BDP|15208164253922274094</stp>
        <tr r="B782" s="1"/>
      </tp>
      <tp t="s">
        <v>#N/A N/A</v>
        <stp/>
        <stp>BDP|16063602231535846558</stp>
        <tr r="C101" s="1"/>
      </tp>
      <tp t="s">
        <v>#N/A N/A</v>
        <stp/>
        <stp>BDP|18390961938748241939</stp>
        <tr r="C763" s="1"/>
      </tp>
      <tp t="s">
        <v>#N/A N/A</v>
        <stp/>
        <stp>BDP|11057087856902834591</stp>
        <tr r="C1075" s="1"/>
      </tp>
      <tp t="s">
        <v>#N/A N/A</v>
        <stp/>
        <stp>BDP|13229325319833375157</stp>
        <tr r="B744" s="1"/>
      </tp>
      <tp t="s">
        <v>#N/A N/A</v>
        <stp/>
        <stp>BDP|12066249409046732550</stp>
        <tr r="C199" s="1"/>
      </tp>
      <tp t="s">
        <v>#N/A N/A</v>
        <stp/>
        <stp>BDP|14701265027643046494</stp>
        <tr r="B858" s="1"/>
      </tp>
      <tp t="s">
        <v>#N/A N/A</v>
        <stp/>
        <stp>BDP|13966960469667053892</stp>
        <tr r="B808" s="1"/>
      </tp>
      <tp t="s">
        <v>#N/A N/A</v>
        <stp/>
        <stp>BDP|17753732949355740256</stp>
        <tr r="B970" s="1"/>
      </tp>
      <tp t="s">
        <v>#N/A N/A</v>
        <stp/>
        <stp>BDP|18395490110858028655</stp>
        <tr r="B122" s="1"/>
      </tp>
      <tp t="s">
        <v>#N/A N/A</v>
        <stp/>
        <stp>BDP|16390408718537089748</stp>
        <tr r="C404" s="1"/>
      </tp>
      <tp t="s">
        <v>#N/A N/A</v>
        <stp/>
        <stp>BDP|11703705892008223483</stp>
        <tr r="B74" s="1"/>
      </tp>
      <tp t="s">
        <v>#N/A N/A</v>
        <stp/>
        <stp>BDP|16055429550213981751</stp>
        <tr r="C301" s="1"/>
      </tp>
      <tp t="s">
        <v>#N/A N/A</v>
        <stp/>
        <stp>BDP|12418446158268282848</stp>
        <tr r="B811" s="1"/>
      </tp>
      <tp t="s">
        <v>#N/A N/A</v>
        <stp/>
        <stp>BDP|10703048147801854621</stp>
        <tr r="B265" s="1"/>
      </tp>
      <tp t="s">
        <v>#N/A N/A</v>
        <stp/>
        <stp>BDP|14483818374998399032</stp>
        <tr r="B1014" s="1"/>
      </tp>
      <tp t="s">
        <v>#N/A N/A</v>
        <stp/>
        <stp>BDP|10481764141224182431</stp>
        <tr r="C947" s="1"/>
      </tp>
      <tp t="s">
        <v>#N/A N/A</v>
        <stp/>
        <stp>BDP|14527385351288403990</stp>
        <tr r="C122" s="1"/>
      </tp>
      <tp t="s">
        <v>#N/A N/A</v>
        <stp/>
        <stp>BDP|18333059962599392462</stp>
        <tr r="B1037" s="1"/>
      </tp>
      <tp t="s">
        <v>#N/A N/A</v>
        <stp/>
        <stp>BDP|16543273553377328525</stp>
        <tr r="B148" s="1"/>
      </tp>
      <tp t="s">
        <v>#N/A N/A</v>
        <stp/>
        <stp>BDP|18158783922686860831</stp>
        <tr r="C457" s="1"/>
      </tp>
      <tp t="s">
        <v>#N/A N/A</v>
        <stp/>
        <stp>BDP|12100662400496172167</stp>
        <tr r="B1058" s="1"/>
      </tp>
      <tp t="s">
        <v>#N/A N/A</v>
        <stp/>
        <stp>BDP|15340289839893059424</stp>
        <tr r="B246" s="1"/>
      </tp>
      <tp t="s">
        <v>#N/A N/A</v>
        <stp/>
        <stp>BDP|12530001876156639054</stp>
        <tr r="B362" s="1"/>
      </tp>
      <tp t="s">
        <v>#N/A N/A</v>
        <stp/>
        <stp>BDP|15791883680751984757</stp>
        <tr r="C548" s="1"/>
      </tp>
      <tp t="s">
        <v>#N/A N/A</v>
        <stp/>
        <stp>BDP|14646631636151654360</stp>
        <tr r="B574" s="1"/>
      </tp>
      <tp t="s">
        <v>#N/A N/A</v>
        <stp/>
        <stp>BDP|10579520130054247163</stp>
        <tr r="C878" s="1"/>
      </tp>
      <tp t="s">
        <v>#N/A N/A</v>
        <stp/>
        <stp>BDP|10165312021403401164</stp>
        <tr r="C286" s="1"/>
      </tp>
      <tp t="s">
        <v>#N/A N/A</v>
        <stp/>
        <stp>BDP|11301463432793465618</stp>
        <tr r="C852" s="1"/>
      </tp>
      <tp t="s">
        <v>#N/A N/A</v>
        <stp/>
        <stp>BDP|17107127413287106339</stp>
        <tr r="C380" s="1"/>
      </tp>
      <tp t="s">
        <v>#N/A N/A</v>
        <stp/>
        <stp>BDP|17028317811624533273</stp>
        <tr r="B949" s="1"/>
      </tp>
      <tp t="s">
        <v>#N/A N/A</v>
        <stp/>
        <stp>BDP|10767206276701116725</stp>
        <tr r="C1067" s="1"/>
      </tp>
      <tp t="s">
        <v>#N/A N/A</v>
        <stp/>
        <stp>BDP|13601343705893016058</stp>
        <tr r="C1117" s="1"/>
      </tp>
      <tp t="s">
        <v>#N/A N/A</v>
        <stp/>
        <stp>BDP|16167501571955192235</stp>
        <tr r="C917" s="1"/>
      </tp>
      <tp t="s">
        <v>#N/A N/A</v>
        <stp/>
        <stp>BDP|14149113354091210246</stp>
        <tr r="C733" s="1"/>
      </tp>
      <tp t="s">
        <v>#N/A N/A</v>
        <stp/>
        <stp>BDP|10846085619794860636</stp>
        <tr r="B25" s="1"/>
      </tp>
      <tp t="s">
        <v>#N/A N/A</v>
        <stp/>
        <stp>BDP|10951117534219912877</stp>
        <tr r="C863" s="1"/>
      </tp>
      <tp t="s">
        <v>#N/A N/A</v>
        <stp/>
        <stp>BDP|15744851671788928184</stp>
        <tr r="B560" s="1"/>
      </tp>
      <tp t="s">
        <v>#N/A N/A</v>
        <stp/>
        <stp>BDP|17834055718046396330</stp>
        <tr r="C990" s="1"/>
      </tp>
      <tp t="s">
        <v>#N/A N/A</v>
        <stp/>
        <stp>BDP|15344844399304395384</stp>
        <tr r="C25" s="1"/>
      </tp>
      <tp t="s">
        <v>#N/A N/A</v>
        <stp/>
        <stp>BDP|12573017436697659514</stp>
        <tr r="B803" s="1"/>
      </tp>
      <tp t="s">
        <v>#N/A N/A</v>
        <stp/>
        <stp>BDP|15482216338352075591</stp>
        <tr r="C717" s="1"/>
      </tp>
      <tp t="s">
        <v>#N/A N/A</v>
        <stp/>
        <stp>BDP|17037366512516987090</stp>
        <tr r="B703" s="1"/>
      </tp>
      <tp t="s">
        <v>#N/A N/A</v>
        <stp/>
        <stp>BDP|12688678028997456291</stp>
        <tr r="C569" s="1"/>
      </tp>
      <tp t="s">
        <v>#N/A N/A</v>
        <stp/>
        <stp>BDP|10491707476103096066</stp>
        <tr r="C117" s="1"/>
      </tp>
      <tp t="s">
        <v>#N/A N/A</v>
        <stp/>
        <stp>BDP|16537152831047616037</stp>
        <tr r="B167" s="1"/>
      </tp>
      <tp t="s">
        <v>#N/A N/A</v>
        <stp/>
        <stp>BDP|11775265005245642560</stp>
        <tr r="B1011" s="1"/>
      </tp>
      <tp t="s">
        <v>#N/A N/A</v>
        <stp/>
        <stp>BDP|18331293915338808037</stp>
        <tr r="B514" s="1"/>
      </tp>
      <tp t="s">
        <v>#N/A N/A</v>
        <stp/>
        <stp>BDP|14951520223342687290</stp>
        <tr r="C964" s="1"/>
      </tp>
      <tp t="s">
        <v>#N/A N/A</v>
        <stp/>
        <stp>BDP|14285231641901477036</stp>
        <tr r="B1116" s="1"/>
      </tp>
      <tp t="s">
        <v>#N/A N/A</v>
        <stp/>
        <stp>BDP|12886192654412564778</stp>
        <tr r="C302" s="1"/>
      </tp>
      <tp t="s">
        <v>#N/A N/A</v>
        <stp/>
        <stp>BDP|10183810964479197420</stp>
        <tr r="C421" s="1"/>
        <tr r="C881" s="1"/>
      </tp>
      <tp t="s">
        <v>#N/A N/A</v>
        <stp/>
        <stp>BDP|11800835990513549090</stp>
        <tr r="C673" s="1"/>
      </tp>
      <tp t="s">
        <v>#N/A N/A</v>
        <stp/>
        <stp>BDP|12859704920977789399</stp>
        <tr r="B374" s="1"/>
      </tp>
      <tp t="s">
        <v>#N/A N/A</v>
        <stp/>
        <stp>BDP|17042408090060144971</stp>
        <tr r="C162" s="1"/>
      </tp>
      <tp t="s">
        <v>#N/A N/A</v>
        <stp/>
        <stp>BDP|11792300527340140373</stp>
        <tr r="C693" s="1"/>
      </tp>
      <tp t="s">
        <v>#N/A N/A</v>
        <stp/>
        <stp>BDP|10432331507944317459</stp>
        <tr r="C827" s="1"/>
      </tp>
      <tp t="s">
        <v>#N/A N/A</v>
        <stp/>
        <stp>BDP|17123265359756174595</stp>
        <tr r="B175" s="1"/>
      </tp>
      <tp t="s">
        <v>#N/A N/A</v>
        <stp/>
        <stp>BDH|14546029068494537594</stp>
        <tr r="D788" s="2"/>
      </tp>
      <tp t="s">
        <v>#N/A N/A</v>
        <stp/>
        <stp>BDH|13425868464396495813</stp>
        <tr r="D1768" s="2"/>
      </tp>
      <tp t="s">
        <v>#N/A N/A</v>
        <stp/>
        <stp>BDH|17306005600837768378</stp>
        <tr r="D698" s="2"/>
      </tp>
      <tp t="s">
        <v>#N/A N/A</v>
        <stp/>
        <stp>BDH|17614022777551878281</stp>
        <tr r="D722" s="2"/>
      </tp>
      <tp t="s">
        <v>#N/A N/A</v>
        <stp/>
        <stp>BDH|16719637783799171251</stp>
        <tr r="D676" s="2"/>
      </tp>
      <tp t="s">
        <v>#N/A N/A</v>
        <stp/>
        <stp>BDH|16109200368377244682</stp>
        <tr r="D426" s="2"/>
      </tp>
      <tp t="s">
        <v>#N/A N/A</v>
        <stp/>
        <stp>BDH|12628949703279646127</stp>
        <tr r="D492" s="2"/>
      </tp>
      <tp t="s">
        <v>#N/A N/A</v>
        <stp/>
        <stp>BDH|15794073302760073673</stp>
        <tr r="D514" s="2"/>
      </tp>
      <tp t="s">
        <v>#N/A N/A</v>
        <stp/>
        <stp>BDH|12574558914071663476</stp>
        <tr r="D2046" s="2"/>
      </tp>
      <tp t="s">
        <v>#N/A N/A</v>
        <stp/>
        <stp>BDH|13768129164524116355</stp>
        <tr r="D2284" s="2"/>
      </tp>
      <tp t="s">
        <v>#N/A N/A</v>
        <stp/>
        <stp>BDH|14904314526984972224</stp>
        <tr r="D478" s="2"/>
      </tp>
      <tp t="s">
        <v>#N/A N/A</v>
        <stp/>
        <stp>BDH|10810633409965208045</stp>
        <tr r="D1976" s="2"/>
      </tp>
      <tp t="s">
        <v>#N/A N/A</v>
        <stp/>
        <stp>BDH|14007765860605066325</stp>
        <tr r="D1824" s="2"/>
      </tp>
      <tp t="s">
        <v>#N/A N/A</v>
        <stp/>
        <stp>BDH|16713324775713574212</stp>
        <tr r="D1160" s="2"/>
      </tp>
      <tp t="s">
        <v>#N/A N/A</v>
        <stp/>
        <stp>BDH|14055362899874013980</stp>
        <tr r="D140" s="2"/>
      </tp>
      <tp t="s">
        <v>#N/A N/A</v>
        <stp/>
        <stp>BDH|11802430278192564317</stp>
        <tr r="D6" s="2"/>
      </tp>
      <tp t="s">
        <v>#N/A N/A</v>
        <stp/>
        <stp>BDH|15849620729584479603</stp>
        <tr r="D2264" s="2"/>
      </tp>
      <tp t="s">
        <v>#N/A N/A</v>
        <stp/>
        <stp>BDH|11371898053977952877</stp>
        <tr r="D1622" s="2"/>
      </tp>
      <tp t="s">
        <v>#N/A N/A</v>
        <stp/>
        <stp>BDH|13422441752428789934</stp>
        <tr r="D2032" s="2"/>
      </tp>
      <tp t="s">
        <v>#N/A N/A</v>
        <stp/>
        <stp>BDH|16907718215264833732</stp>
        <tr r="D250" s="2"/>
      </tp>
      <tp t="s">
        <v>#N/A N/A</v>
        <stp/>
        <stp>BDH|11131978005442214976</stp>
        <tr r="D2028" s="2"/>
      </tp>
      <tp t="s">
        <v>#N/A N/A</v>
        <stp/>
        <stp>BDH|16687096693698913434</stp>
        <tr r="D1528" s="2"/>
      </tp>
      <tp t="s">
        <v>#N/A N/A</v>
        <stp/>
        <stp>BDH|12612529800172349611</stp>
        <tr r="D1624" s="2"/>
      </tp>
      <tp t="s">
        <v>#N/A N/A</v>
        <stp/>
        <stp>BDH|13431724979050854013</stp>
        <tr r="D194" s="2"/>
      </tp>
      <tp t="s">
        <v>#N/A N/A</v>
        <stp/>
        <stp>BDH|10515100932586644770</stp>
        <tr r="D2168" s="2"/>
      </tp>
      <tp t="s">
        <v>#N/A N/A</v>
        <stp/>
        <stp>BDH|13501626517680118777</stp>
        <tr r="D1994" s="2"/>
      </tp>
      <tp t="s">
        <v>#N/A N/A</v>
        <stp/>
        <stp>BDH|13300448839456779101</stp>
        <tr r="D2228" s="2"/>
      </tp>
      <tp t="s">
        <v>#N/A N/A</v>
        <stp/>
        <stp>BDH|10777986620001685917</stp>
        <tr r="D1512" s="2"/>
      </tp>
      <tp t="s">
        <v>#N/A N/A</v>
        <stp/>
        <stp>BDH|13173539335556683095</stp>
        <tr r="D1222" s="2"/>
      </tp>
      <tp t="s">
        <v>#N/A N/A</v>
        <stp/>
        <stp>BDH|17381749525479189881</stp>
        <tr r="D40" s="2"/>
      </tp>
      <tp t="s">
        <v>#N/A N/A</v>
        <stp/>
        <stp>BDH|16855794057601405696</stp>
        <tr r="D486" s="2"/>
      </tp>
      <tp t="s">
        <v>#N/A N/A</v>
        <stp/>
        <stp>BDH|15804815963978602062</stp>
        <tr r="D52" s="2"/>
      </tp>
      <tp t="s">
        <v>#N/A N/A</v>
        <stp/>
        <stp>BDH|14747312325750087697</stp>
        <tr r="D816" s="2"/>
      </tp>
      <tp t="s">
        <v>#N/A N/A</v>
        <stp/>
        <stp>BDH|10933622272913672153</stp>
        <tr r="D1578" s="2"/>
      </tp>
      <tp t="s">
        <v>#N/A N/A</v>
        <stp/>
        <stp>BDH|17172469711908525996</stp>
        <tr r="D610" s="2"/>
      </tp>
      <tp t="s">
        <v>#N/A N/A</v>
        <stp/>
        <stp>BDH|14475288662916119557</stp>
        <tr r="D534" s="2"/>
      </tp>
      <tp t="s">
        <v>#N/A N/A</v>
        <stp/>
        <stp>BDH|15918810081205498304</stp>
        <tr r="D1446" s="2"/>
      </tp>
      <tp t="s">
        <v>#N/A N/A</v>
        <stp/>
        <stp>BDH|10494854678539342578</stp>
        <tr r="D1242" s="2"/>
      </tp>
      <tp t="s">
        <v>#N/A N/A</v>
        <stp/>
        <stp>BDH|15395295970627545434</stp>
        <tr r="D316" s="2"/>
      </tp>
      <tp t="s">
        <v>#N/A N/A</v>
        <stp/>
        <stp>BDH|12039596275745532659</stp>
        <tr r="D1770" s="2"/>
      </tp>
      <tp t="s">
        <v>#N/A N/A</v>
        <stp/>
        <stp>BDH|15662901492534832200</stp>
        <tr r="D168" s="2"/>
      </tp>
      <tp t="s">
        <v>#N/A N/A</v>
        <stp/>
        <stp>BDH|11477031332052132380</stp>
        <tr r="D2140" s="2"/>
      </tp>
      <tp t="s">
        <v>#N/A N/A</v>
        <stp/>
        <stp>BDH|15780551876121907524</stp>
        <tr r="D192" s="2"/>
      </tp>
      <tp t="s">
        <v>#N/A N/A</v>
        <stp/>
        <stp>BDH|16776654142750909767</stp>
        <tr r="D792" s="2"/>
      </tp>
      <tp t="s">
        <v>#N/A N/A</v>
        <stp/>
        <stp>BDH|14370794900106392672</stp>
        <tr r="D972" s="2"/>
      </tp>
      <tp t="s">
        <v>#N/A N/A</v>
        <stp/>
        <stp>BDP|13036139598968077327</stp>
        <tr r="B268" s="1"/>
      </tp>
      <tp t="s">
        <v>#N/A N/A</v>
        <stp/>
        <stp>BDP|13733809139881710902</stp>
        <tr r="B17" s="1"/>
      </tp>
      <tp t="s">
        <v>#N/A N/A</v>
        <stp/>
        <stp>BDP|11914389019967726464</stp>
        <tr r="B619" s="1"/>
      </tp>
      <tp t="s">
        <v>#N/A N/A</v>
        <stp/>
        <stp>BDP|15118256969193748235</stp>
        <tr r="C1093" s="1"/>
      </tp>
      <tp t="s">
        <v>#N/A N/A</v>
        <stp/>
        <stp>BDP|11531283692642279845</stp>
        <tr r="B1029" s="1"/>
      </tp>
      <tp t="s">
        <v>#N/A N/A</v>
        <stp/>
        <stp>BDP|17334467219113667137</stp>
        <tr r="B364" s="1"/>
      </tp>
      <tp t="s">
        <v>#N/A N/A</v>
        <stp/>
        <stp>BDP|17456068877915585585</stp>
        <tr r="B1022" s="1"/>
      </tp>
      <tp t="s">
        <v>#N/A N/A</v>
        <stp/>
        <stp>BDP|15686101143212833254</stp>
        <tr r="C128" s="1"/>
      </tp>
      <tp t="s">
        <v>#N/A N/A</v>
        <stp/>
        <stp>BDP|13175199512797407469</stp>
        <tr r="B1033" s="1"/>
      </tp>
      <tp t="s">
        <v>#N/A N/A</v>
        <stp/>
        <stp>BDP|13991434234672481623</stp>
        <tr r="C396" s="1"/>
      </tp>
      <tp t="s">
        <v>#N/A N/A</v>
        <stp/>
        <stp>BDP|12336183420440616150</stp>
        <tr r="C668" s="1"/>
      </tp>
      <tp t="s">
        <v>#N/A N/A</v>
        <stp/>
        <stp>BDP|10465759652525824703</stp>
        <tr r="B269" s="1"/>
      </tp>
      <tp t="s">
        <v>#N/A N/A</v>
        <stp/>
        <stp>BDP|10604029559823138671</stp>
        <tr r="C834" s="1"/>
      </tp>
      <tp t="s">
        <v>#N/A N/A</v>
        <stp/>
        <stp>BDP|15257360493738973753</stp>
        <tr r="B206" s="1"/>
      </tp>
      <tp t="s">
        <v>#N/A N/A</v>
        <stp/>
        <stp>BDP|14885055954082058332</stp>
        <tr r="C255" s="1"/>
      </tp>
      <tp t="s">
        <v>#N/A N/A</v>
        <stp/>
        <stp>BDP|10897205776830499505</stp>
        <tr r="B799" s="1"/>
      </tp>
      <tp t="s">
        <v>#N/A N/A</v>
        <stp/>
        <stp>BDP|17027557429880299044</stp>
        <tr r="C678" s="1"/>
      </tp>
      <tp t="s">
        <v>#N/A N/A</v>
        <stp/>
        <stp>BDP|11346384665891066535</stp>
        <tr r="B609" s="1"/>
      </tp>
      <tp t="s">
        <v>#N/A N/A</v>
        <stp/>
        <stp>BDP|17204481347047411048</stp>
        <tr r="C68" s="1"/>
      </tp>
      <tp t="s">
        <v>#N/A N/A</v>
        <stp/>
        <stp>BDP|15346445598298283004</stp>
        <tr r="C824" s="1"/>
      </tp>
      <tp t="s">
        <v>#N/A N/A</v>
        <stp/>
        <stp>BDP|16671433625123433398</stp>
        <tr r="C267" s="1"/>
      </tp>
      <tp t="s">
        <v>#N/A N/A</v>
        <stp/>
        <stp>BDP|18087790852152659815</stp>
        <tr r="C287" s="1"/>
      </tp>
      <tp t="s">
        <v>#N/A N/A</v>
        <stp/>
        <stp>BDP|13584424129391559475</stp>
        <tr r="C928" s="1"/>
      </tp>
      <tp t="s">
        <v>#N/A N/A</v>
        <stp/>
        <stp>BDP|12519448472028805975</stp>
        <tr r="C1131" s="1"/>
      </tp>
      <tp t="s">
        <v>#N/A N/A</v>
        <stp/>
        <stp>BDP|12311740675090666284</stp>
        <tr r="B1021" s="1"/>
      </tp>
      <tp t="s">
        <v>#N/A N/A</v>
        <stp/>
        <stp>BDP|17243405168271349456</stp>
        <tr r="C1119" s="1"/>
      </tp>
      <tp t="s">
        <v>#N/A N/A</v>
        <stp/>
        <stp>BDP|16326627139241549216</stp>
        <tr r="B792" s="1"/>
      </tp>
      <tp t="s">
        <v>#N/A N/A</v>
        <stp/>
        <stp>BDP|16567547689972782903</stp>
        <tr r="B549" s="1"/>
      </tp>
      <tp t="s">
        <v>#N/A N/A</v>
        <stp/>
        <stp>BDP|14472181555613477326</stp>
        <tr r="B405" s="1"/>
      </tp>
      <tp t="s">
        <v>#N/A N/A</v>
        <stp/>
        <stp>BDP|15233884623408170772</stp>
        <tr r="B669" s="1"/>
      </tp>
      <tp t="s">
        <v>#N/A N/A</v>
        <stp/>
        <stp>BDP|18344516510165961943</stp>
        <tr r="C413" s="1"/>
      </tp>
      <tp t="s">
        <v>#N/A N/A</v>
        <stp/>
        <stp>BDP|11191560129641595742</stp>
        <tr r="B93" s="1"/>
      </tp>
      <tp t="s">
        <v>#N/A N/A</v>
        <stp/>
        <stp>BDP|16140388574466017430</stp>
        <tr r="C729" s="1"/>
      </tp>
      <tp t="s">
        <v>#N/A N/A</v>
        <stp/>
        <stp>BDP|14279449118162121315</stp>
        <tr r="C324" s="1"/>
      </tp>
      <tp t="s">
        <v>#N/A N/A</v>
        <stp/>
        <stp>BDP|11419984081384736448</stp>
        <tr r="C1053" s="1"/>
      </tp>
      <tp t="s">
        <v>#N/A N/A</v>
        <stp/>
        <stp>BDP|15965872571948126203</stp>
        <tr r="B249" s="1"/>
      </tp>
      <tp t="s">
        <v>#N/A N/A</v>
        <stp/>
        <stp>BDP|11960789881566610889</stp>
        <tr r="B1007" s="1"/>
      </tp>
      <tp t="s">
        <v>#N/A N/A</v>
        <stp/>
        <stp>BDP|16336754233134242693</stp>
        <tr r="C992" s="1"/>
      </tp>
      <tp t="s">
        <v>#N/A N/A</v>
        <stp/>
        <stp>BDP|13887478498226964804</stp>
        <tr r="B168" s="1"/>
      </tp>
      <tp t="s">
        <v>#N/A N/A</v>
        <stp/>
        <stp>BDP|17450260209127278275</stp>
        <tr r="C266" s="1"/>
      </tp>
      <tp t="s">
        <v>#N/A N/A</v>
        <stp/>
        <stp>BDP|16302558234975699553</stp>
        <tr r="C503" s="1"/>
      </tp>
      <tp t="s">
        <v>#N/A N/A</v>
        <stp/>
        <stp>BDP|13023613056389412929</stp>
        <tr r="C471" s="1"/>
      </tp>
      <tp t="s">
        <v>#N/A N/A</v>
        <stp/>
        <stp>BDP|13322809184961080265</stp>
        <tr r="C5" s="1"/>
      </tp>
      <tp t="s">
        <v>#N/A N/A</v>
        <stp/>
        <stp>BDP|12301601013945237034</stp>
        <tr r="B409" s="1"/>
      </tp>
      <tp t="s">
        <v>#N/A N/A</v>
        <stp/>
        <stp>BDP|11286044571106506031</stp>
        <tr r="C926" s="1"/>
      </tp>
      <tp t="s">
        <v>#N/A N/A</v>
        <stp/>
        <stp>BDP|11915136209253196330</stp>
        <tr r="B263" s="1"/>
      </tp>
      <tp t="s">
        <v>#N/A N/A</v>
        <stp/>
        <stp>BDP|13356831494787350565</stp>
        <tr r="C945" s="1"/>
      </tp>
      <tp t="s">
        <v>#N/A N/A</v>
        <stp/>
        <stp>BDP|18129132715699240140</stp>
        <tr r="B20" s="1"/>
      </tp>
      <tp t="s">
        <v>#N/A N/A</v>
        <stp/>
        <stp>BDP|10232266762694463034</stp>
        <tr r="C791" s="1"/>
      </tp>
      <tp t="s">
        <v>#N/A N/A</v>
        <stp/>
        <stp>BDP|14438604101044234665</stp>
        <tr r="B527" s="1"/>
      </tp>
      <tp t="s">
        <v>#N/A N/A</v>
        <stp/>
        <stp>BDP|13318205193508626073</stp>
        <tr r="B1128" s="1"/>
      </tp>
      <tp t="s">
        <v>#N/A N/A</v>
        <stp/>
        <stp>BDP|16579026777381666074</stp>
        <tr r="B977" s="1"/>
      </tp>
      <tp t="s">
        <v>#N/A N/A</v>
        <stp/>
        <stp>BDP|10585632210656396142</stp>
        <tr r="B641" s="1"/>
      </tp>
      <tp t="s">
        <v>#N/A N/A</v>
        <stp/>
        <stp>BDP|17249700083900855891</stp>
        <tr r="B296" s="1"/>
      </tp>
      <tp t="s">
        <v>#N/A N/A</v>
        <stp/>
        <stp>BDP|17267473510870227273</stp>
        <tr r="C666" s="1"/>
      </tp>
      <tp t="s">
        <v>#N/A N/A</v>
        <stp/>
        <stp>BDP|11566327252470570702</stp>
        <tr r="C971" s="1"/>
      </tp>
      <tp t="s">
        <v>#N/A N/A</v>
        <stp/>
        <stp>BDP|17941054546053243083</stp>
        <tr r="B274" s="1"/>
      </tp>
      <tp t="s">
        <v>#N/A N/A</v>
        <stp/>
        <stp>BDP|11241701552153523053</stp>
        <tr r="C368" s="1"/>
      </tp>
      <tp t="s">
        <v>#N/A N/A</v>
        <stp/>
        <stp>BDP|13915204535142671098</stp>
        <tr r="B773" s="1"/>
      </tp>
      <tp t="s">
        <v>#N/A N/A</v>
        <stp/>
        <stp>BDP|16315812717999659605</stp>
        <tr r="B604" s="1"/>
      </tp>
      <tp t="s">
        <v>#N/A N/A</v>
        <stp/>
        <stp>BDP|17392699800655987407</stp>
        <tr r="B423" s="1"/>
      </tp>
      <tp t="s">
        <v>#N/A N/A</v>
        <stp/>
        <stp>BDP|18254957992840669803</stp>
        <tr r="C371" s="1"/>
        <tr r="C869" s="1"/>
      </tp>
      <tp t="s">
        <v>#N/A N/A</v>
        <stp/>
        <stp>BDP|17564832183007396053</stp>
        <tr r="C18" s="1"/>
      </tp>
      <tp t="s">
        <v>#N/A N/A</v>
        <stp/>
        <stp>BDP|16210207992719143428</stp>
        <tr r="C1005" s="1"/>
      </tp>
      <tp t="s">
        <v>#N/A N/A</v>
        <stp/>
        <stp>BDP|10847722238284000017</stp>
        <tr r="C710" s="1"/>
      </tp>
      <tp t="s">
        <v>#N/A N/A</v>
        <stp/>
        <stp>BDP|11894259438750747013</stp>
        <tr r="B375" s="1"/>
      </tp>
      <tp t="s">
        <v>#N/A N/A</v>
        <stp/>
        <stp>BDP|17906375553128709993</stp>
        <tr r="B312" s="1"/>
      </tp>
      <tp t="s">
        <v>#N/A N/A</v>
        <stp/>
        <stp>BDP|12327309412152345219</stp>
        <tr r="C867" s="1"/>
      </tp>
      <tp t="s">
        <v>#N/A N/A</v>
        <stp/>
        <stp>BDP|15256401959956887203</stp>
        <tr r="B709" s="1"/>
      </tp>
      <tp t="s">
        <v>#N/A N/A</v>
        <stp/>
        <stp>BDP|15814501529494250618</stp>
        <tr r="C747" s="1"/>
      </tp>
      <tp t="s">
        <v>#N/A N/A</v>
        <stp/>
        <stp>BDP|12881480411860391708</stp>
        <tr r="C876" s="1"/>
      </tp>
      <tp t="s">
        <v>#N/A N/A</v>
        <stp/>
        <stp>BDP|10162666260638361860</stp>
        <tr r="B219" s="1"/>
      </tp>
      <tp t="s">
        <v>#N/A N/A</v>
        <stp/>
        <stp>BDP|13123784440378905823</stp>
        <tr r="C609" s="1"/>
      </tp>
      <tp t="s">
        <v>#N/A N/A</v>
        <stp/>
        <stp>BDP|13819329778094372342</stp>
        <tr r="B199" s="1"/>
      </tp>
      <tp t="s">
        <v>#N/A N/A</v>
        <stp/>
        <stp>BDP|10742069760490349671</stp>
        <tr r="B904" s="1"/>
      </tp>
      <tp t="s">
        <v>#N/A N/A</v>
        <stp/>
        <stp>BDP|11504966206718347036</stp>
        <tr r="C304" s="1"/>
      </tp>
      <tp t="s">
        <v>#N/A N/A</v>
        <stp/>
        <stp>BDP|13629360755114809181</stp>
        <tr r="C284" s="1"/>
      </tp>
      <tp t="s">
        <v>#N/A N/A</v>
        <stp/>
        <stp>BDP|12840296337180512362</stp>
        <tr r="B534" s="1"/>
      </tp>
      <tp t="s">
        <v>#N/A N/A</v>
        <stp/>
        <stp>BDP|14556911863802297902</stp>
        <tr r="C771" s="1"/>
      </tp>
      <tp t="s">
        <v>#N/A N/A</v>
        <stp/>
        <stp>BDP|11778749703603679524</stp>
        <tr r="B991" s="1"/>
      </tp>
      <tp t="s">
        <v>#N/A N/A</v>
        <stp/>
        <stp>BDP|12962927521870845967</stp>
        <tr r="C680" s="1"/>
      </tp>
      <tp t="s">
        <v>#N/A N/A</v>
        <stp/>
        <stp>BDP|16534643652910410530</stp>
        <tr r="C290" s="1"/>
      </tp>
      <tp t="s">
        <v>#N/A N/A</v>
        <stp/>
        <stp>BDP|15107739221577141764</stp>
        <tr r="B573" s="1"/>
      </tp>
      <tp t="s">
        <v>#N/A N/A</v>
        <stp/>
        <stp>BDP|10066367953566685078</stp>
        <tr r="B692" s="1"/>
      </tp>
      <tp t="s">
        <v>#N/A N/A</v>
        <stp/>
        <stp>BDP|17472122371434030509</stp>
        <tr r="B628" s="1"/>
      </tp>
      <tp t="s">
        <v>#N/A N/A</v>
        <stp/>
        <stp>BDP|17766629643233859697</stp>
        <tr r="C264" s="1"/>
      </tp>
      <tp t="s">
        <v>#N/A N/A</v>
        <stp/>
        <stp>BDP|13054367840372041618</stp>
        <tr r="B747" s="1"/>
      </tp>
      <tp t="s">
        <v>#N/A N/A</v>
        <stp/>
        <stp>BDP|12491578814173834581</stp>
        <tr r="B138" s="1"/>
      </tp>
      <tp t="s">
        <v>#N/A N/A</v>
        <stp/>
        <stp>BDP|13213811611363554906</stp>
        <tr r="B812" s="1"/>
      </tp>
      <tp t="s">
        <v>#N/A N/A</v>
        <stp/>
        <stp>BDP|10829354805551957266</stp>
        <tr r="C919" s="1"/>
      </tp>
      <tp t="s">
        <v>#N/A N/A</v>
        <stp/>
        <stp>BDP|13330234444612566767</stp>
        <tr r="C470" s="1"/>
      </tp>
      <tp t="s">
        <v>#N/A N/A</v>
        <stp/>
        <stp>BDP|10810438939836192153</stp>
        <tr r="B554" s="1"/>
      </tp>
      <tp t="s">
        <v>#N/A N/A</v>
        <stp/>
        <stp>BDP|16866811376288893116</stp>
        <tr r="B1068" s="1"/>
      </tp>
      <tp t="s">
        <v>#N/A N/A</v>
        <stp/>
        <stp>BDP|17978708230493950061</stp>
        <tr r="C1135" s="1"/>
      </tp>
      <tp t="s">
        <v>#N/A N/A</v>
        <stp/>
        <stp>BDP|15938025468535386668</stp>
        <tr r="C765" s="1"/>
      </tp>
      <tp t="s">
        <v>#N/A N/A</v>
        <stp/>
        <stp>BDP|17044027370521365176</stp>
        <tr r="B111" s="1"/>
      </tp>
      <tp t="s">
        <v>#N/A N/A</v>
        <stp/>
        <stp>BDH|15379011303891701470</stp>
        <tr r="D1806" s="2"/>
      </tp>
      <tp t="s">
        <v>#N/A N/A</v>
        <stp/>
        <stp>BDH|13117110927094087472</stp>
        <tr r="D940" s="2"/>
      </tp>
      <tp t="s">
        <v>#N/A N/A</v>
        <stp/>
        <stp>BDH|18290370093924526636</stp>
        <tr r="D2236" s="2"/>
      </tp>
      <tp t="s">
        <v>#N/A N/A</v>
        <stp/>
        <stp>BDH|12548308122532564117</stp>
        <tr r="D1494" s="2"/>
      </tp>
      <tp t="s">
        <v>#N/A N/A</v>
        <stp/>
        <stp>BDH|14891431855564409190</stp>
        <tr r="D744" s="2"/>
      </tp>
      <tp t="s">
        <v>#N/A N/A</v>
        <stp/>
        <stp>BDH|12737399638167715528</stp>
        <tr r="D436" s="2"/>
      </tp>
      <tp t="s">
        <v>#N/A N/A</v>
        <stp/>
        <stp>BDH|16025308099659918528</stp>
        <tr r="D240" s="2"/>
      </tp>
      <tp t="s">
        <v>#N/A N/A</v>
        <stp/>
        <stp>BDH|12661777874791192314</stp>
        <tr r="D1088" s="2"/>
      </tp>
      <tp t="s">
        <v>#N/A N/A</v>
        <stp/>
        <stp>BDH|14737102260856343519</stp>
        <tr r="D672" s="2"/>
      </tp>
      <tp t="s">
        <v>#N/A N/A</v>
        <stp/>
        <stp>BDH|13314320840715749128</stp>
        <tr r="D1162" s="2"/>
      </tp>
      <tp t="s">
        <v>#N/A N/A</v>
        <stp/>
        <stp>BDH|15222246883618701766</stp>
        <tr r="D34" s="2"/>
      </tp>
      <tp t="s">
        <v>#N/A N/A</v>
        <stp/>
        <stp>BDH|13096339917930187128</stp>
        <tr r="D128" s="2"/>
      </tp>
      <tp t="s">
        <v>#N/A N/A</v>
        <stp/>
        <stp>BDH|11856426834585009399</stp>
        <tr r="D2154" s="2"/>
      </tp>
      <tp t="s">
        <v>#N/A N/A</v>
        <stp/>
        <stp>BDH|11150360516102509136</stp>
        <tr r="D606" s="2"/>
      </tp>
      <tp t="s">
        <v>#N/A N/A</v>
        <stp/>
        <stp>BDH|16777619704289784920</stp>
        <tr r="D1618" s="2"/>
      </tp>
      <tp t="s">
        <v>#N/A N/A</v>
        <stp/>
        <stp>BDH|12657347650505534100</stp>
        <tr r="D2010" s="2"/>
      </tp>
      <tp t="s">
        <v>#N/A N/A</v>
        <stp/>
        <stp>BDH|13519815488650860321</stp>
        <tr r="D776" s="2"/>
      </tp>
      <tp t="s">
        <v>#N/A N/A</v>
        <stp/>
        <stp>BDH|14564578827490807346</stp>
        <tr r="D2270" s="2"/>
      </tp>
      <tp t="s">
        <v>#N/A N/A</v>
        <stp/>
        <stp>BDH|17632771619248661973</stp>
        <tr r="D1148" s="2"/>
      </tp>
      <tp t="s">
        <v>#N/A N/A</v>
        <stp/>
        <stp>BDH|15139560248864263051</stp>
        <tr r="D2218" s="2"/>
      </tp>
      <tp t="s">
        <v>#N/A N/A</v>
        <stp/>
        <stp>BDH|12999113413471781374</stp>
        <tr r="D1722" s="2"/>
      </tp>
      <tp t="s">
        <v>#N/A N/A</v>
        <stp/>
        <stp>BDH|18069818887098855043</stp>
        <tr r="D1470" s="2"/>
      </tp>
      <tp t="s">
        <v>#N/A N/A</v>
        <stp/>
        <stp>BDH|13807435172819708940</stp>
        <tr r="D1940" s="2"/>
      </tp>
      <tp t="s">
        <v>#N/A N/A</v>
        <stp/>
        <stp>BDH|12883536430191536541</stp>
        <tr r="D550" s="2"/>
      </tp>
      <tp t="s">
        <v>#N/A N/A</v>
        <stp/>
        <stp>BDH|11008796456852061121</stp>
        <tr r="D236" s="2"/>
      </tp>
      <tp t="s">
        <v>#N/A N/A</v>
        <stp/>
        <stp>BDH|17627291241302218313</stp>
        <tr r="D1326" s="2"/>
      </tp>
      <tp t="s">
        <v>#N/A N/A</v>
        <stp/>
        <stp>BDH|13285834684975936613</stp>
        <tr r="D978" s="2"/>
      </tp>
      <tp t="s">
        <v>#N/A N/A</v>
        <stp/>
        <stp>BDH|17376359362637156594</stp>
        <tr r="D668" s="2"/>
      </tp>
      <tp t="s">
        <v>#N/A N/A</v>
        <stp/>
        <stp>BDH|12365646515972975770</stp>
        <tr r="D844" s="2"/>
      </tp>
      <tp t="s">
        <v>#N/A N/A</v>
        <stp/>
        <stp>BDH|12750261327957324591</stp>
        <tr r="D310" s="2"/>
      </tp>
      <tp t="s">
        <v>#N/A N/A</v>
        <stp/>
        <stp>BDH|15917360654401216268</stp>
        <tr r="D1968" s="2"/>
      </tp>
      <tp t="s">
        <v>#N/A N/A</v>
        <stp/>
        <stp>BDP|14090489123280356310</stp>
        <tr r="C817" s="1"/>
      </tp>
      <tp t="s">
        <v>#N/A N/A</v>
        <stp/>
        <stp>BDP|16079494501543229030</stp>
        <tr r="C812" s="1"/>
      </tp>
      <tp t="s">
        <v>#N/A N/A</v>
        <stp/>
        <stp>BDP|15131874898356245349</stp>
        <tr r="B927" s="1"/>
      </tp>
      <tp t="s">
        <v>#N/A N/A</v>
        <stp/>
        <stp>BDP|15417759698218749267</stp>
        <tr r="B877" s="1"/>
      </tp>
      <tp t="s">
        <v>#N/A N/A</v>
        <stp/>
        <stp>BDP|12909391727761718389</stp>
        <tr r="C459" s="1"/>
      </tp>
      <tp t="s">
        <v>#N/A N/A</v>
        <stp/>
        <stp>BDP|11639773787178582786</stp>
        <tr r="C577" s="1"/>
      </tp>
      <tp t="s">
        <v>#N/A N/A</v>
        <stp/>
        <stp>BDP|17370657676341915621</stp>
        <tr r="C215" s="1"/>
      </tp>
      <tp t="s">
        <v>#N/A N/A</v>
        <stp/>
        <stp>BDP|15462325163860838174</stp>
        <tr r="C185" s="1"/>
      </tp>
      <tp t="s">
        <v>#N/A N/A</v>
        <stp/>
        <stp>BDP|12141481210741569716</stp>
        <tr r="B278" s="1"/>
      </tp>
      <tp t="s">
        <v>#N/A N/A</v>
        <stp/>
        <stp>BDP|17485102048896069515</stp>
        <tr r="B780" s="1"/>
      </tp>
      <tp t="s">
        <v>#N/A N/A</v>
        <stp/>
        <stp>BDP|16703709993828105181</stp>
        <tr r="B650" s="1"/>
      </tp>
      <tp t="s">
        <v>#N/A N/A</v>
        <stp/>
        <stp>BDP|16586219948105038415</stp>
        <tr r="C161" s="1"/>
      </tp>
      <tp t="s">
        <v>#N/A N/A</v>
        <stp/>
        <stp>BDP|14976378074364706511</stp>
        <tr r="B216" s="1"/>
      </tp>
      <tp t="s">
        <v>#N/A N/A</v>
        <stp/>
        <stp>BDP|10140704194996971937</stp>
        <tr r="C1168" s="1"/>
      </tp>
      <tp t="s">
        <v>#N/A N/A</v>
        <stp/>
        <stp>BDP|12160086976167142316</stp>
        <tr r="B610" s="1"/>
      </tp>
      <tp t="s">
        <v>#N/A N/A</v>
        <stp/>
        <stp>BDP|11117696006111971782</stp>
        <tr r="C462" s="1"/>
      </tp>
      <tp t="s">
        <v>#N/A N/A</v>
        <stp/>
        <stp>BDP|13329087617787693459</stp>
        <tr r="B1145" s="1"/>
      </tp>
      <tp t="s">
        <v>#N/A N/A</v>
        <stp/>
        <stp>BDP|12479132233297815632</stp>
        <tr r="B651" s="1"/>
      </tp>
      <tp t="s">
        <v>#N/A N/A</v>
        <stp/>
        <stp>BDP|15040542128854308713</stp>
        <tr r="C1043" s="1"/>
      </tp>
      <tp t="s">
        <v>#N/A N/A</v>
        <stp/>
        <stp>BDP|11444558188025484838</stp>
        <tr r="B347" s="1"/>
      </tp>
      <tp t="s">
        <v>#N/A N/A</v>
        <stp/>
        <stp>BDP|11120964779116444842</stp>
        <tr r="C832" s="1"/>
      </tp>
      <tp t="s">
        <v>#N/A N/A</v>
        <stp/>
        <stp>BDP|12869825244278616760</stp>
        <tr r="C908" s="1"/>
      </tp>
      <tp t="s">
        <v>#N/A N/A</v>
        <stp/>
        <stp>BDP|17322248144134551475</stp>
        <tr r="C1109" s="1"/>
      </tp>
      <tp t="s">
        <v>#N/A N/A</v>
        <stp/>
        <stp>BDP|14770969706069213544</stp>
        <tr r="C348" s="1"/>
      </tp>
      <tp t="s">
        <v>#N/A N/A</v>
        <stp/>
        <stp>BDP|13709514821876425320</stp>
        <tr r="B704" s="1"/>
      </tp>
      <tp t="s">
        <v>#N/A N/A</v>
        <stp/>
        <stp>BDP|10436339472136707336</stp>
        <tr r="B1035" s="1"/>
      </tp>
      <tp t="s">
        <v>#N/A N/A</v>
        <stp/>
        <stp>BDP|17394223910627612261</stp>
        <tr r="B644" s="1"/>
      </tp>
      <tp t="s">
        <v>#N/A N/A</v>
        <stp/>
        <stp>BDP|10497111715236411758</stp>
        <tr r="B468" s="1"/>
      </tp>
      <tp t="s">
        <v>#N/A N/A</v>
        <stp/>
        <stp>BDP|12935743828895587311</stp>
        <tr r="C789" s="1"/>
      </tp>
      <tp t="s">
        <v>#N/A N/A</v>
        <stp/>
        <stp>BDP|12025661525013153437</stp>
        <tr r="B559" s="1"/>
      </tp>
      <tp t="s">
        <v>#N/A N/A</v>
        <stp/>
        <stp>BDP|17977334935405654399</stp>
        <tr r="B1023" s="1"/>
      </tp>
      <tp t="s">
        <v>#N/A N/A</v>
        <stp/>
        <stp>BDP|11355265487053779959</stp>
        <tr r="B800" s="1"/>
        <tr r="B943" s="1"/>
      </tp>
      <tp t="s">
        <v>#N/A N/A</v>
        <stp/>
        <stp>BDP|11878848933618644393</stp>
        <tr r="B1132" s="1"/>
      </tp>
      <tp t="s">
        <v>#N/A N/A</v>
        <stp/>
        <stp>BDP|10623873411851730976</stp>
        <tr r="B185" s="1"/>
      </tp>
      <tp t="s">
        <v>#N/A N/A</v>
        <stp/>
        <stp>BDP|14256534649772914615</stp>
        <tr r="B806" s="1"/>
      </tp>
      <tp t="s">
        <v>#N/A N/A</v>
        <stp/>
        <stp>BDP|17537565756032160441</stp>
        <tr r="B605" s="1"/>
      </tp>
      <tp t="s">
        <v>#N/A N/A</v>
        <stp/>
        <stp>BDP|13012010865377562323</stp>
        <tr r="C24" s="1"/>
      </tp>
      <tp t="s">
        <v>#N/A N/A</v>
        <stp/>
        <stp>BDP|14635387508471453711</stp>
        <tr r="C269" s="1"/>
      </tp>
      <tp t="s">
        <v>#N/A N/A</v>
        <stp/>
        <stp>BDP|12999494556892290065</stp>
        <tr r="B1032" s="1"/>
      </tp>
      <tp t="s">
        <v>#N/A N/A</v>
        <stp/>
        <stp>BDP|11285241342043433522</stp>
        <tr r="C619" s="1"/>
      </tp>
      <tp t="s">
        <v>#N/A N/A</v>
        <stp/>
        <stp>BDP|14009478037764358614</stp>
        <tr r="B247" s="1"/>
      </tp>
      <tp t="s">
        <v>#N/A N/A</v>
        <stp/>
        <stp>BDP|17618597128934335561</stp>
        <tr r="C1164" s="1"/>
      </tp>
      <tp t="s">
        <v>#N/A N/A</v>
        <stp/>
        <stp>BDP|17291706811249727962</stp>
        <tr r="B763" s="1"/>
      </tp>
      <tp t="s">
        <v>#N/A N/A</v>
        <stp/>
        <stp>BDP|10764155733624702746</stp>
        <tr r="B670" s="1"/>
      </tp>
      <tp t="s">
        <v>#N/A N/A</v>
        <stp/>
        <stp>BDP|12207015376242571659</stp>
        <tr r="B151" s="1"/>
      </tp>
      <tp t="s">
        <v>#N/A N/A</v>
        <stp/>
        <stp>BDP|16387346086058085448</stp>
        <tr r="C528" s="1"/>
      </tp>
      <tp t="s">
        <v>#N/A N/A</v>
        <stp/>
        <stp>BDP|14329623511194795625</stp>
        <tr r="C474" s="1"/>
      </tp>
      <tp t="s">
        <v>#N/A N/A</v>
        <stp/>
        <stp>BDP|11430093320086965414</stp>
        <tr r="B49" s="1"/>
      </tp>
      <tp t="s">
        <v>#N/A N/A</v>
        <stp/>
        <stp>BDP|13526700464061079242</stp>
        <tr r="B30" s="1"/>
      </tp>
      <tp t="s">
        <v>#N/A N/A</v>
        <stp/>
        <stp>BDP|13786018927116181644</stp>
        <tr r="B381" s="1"/>
      </tp>
      <tp t="s">
        <v>#N/A N/A</v>
        <stp/>
        <stp>BDP|17329371322381111636</stp>
        <tr r="C370" s="1"/>
      </tp>
      <tp t="s">
        <v>#N/A N/A</v>
        <stp/>
        <stp>BDP|15194049679770987319</stp>
        <tr r="C801" s="1"/>
        <tr r="C921" s="1"/>
      </tp>
      <tp t="s">
        <v>#N/A N/A</v>
        <stp/>
        <stp>BDP|13597197958465044334</stp>
        <tr r="C281" s="1"/>
      </tp>
      <tp t="s">
        <v>#N/A N/A</v>
        <stp/>
        <stp>BDP|16803309824602237494</stp>
        <tr r="C329" s="1"/>
      </tp>
      <tp t="s">
        <v>#N/A N/A</v>
        <stp/>
        <stp>BDP|11649860258595663899</stp>
        <tr r="B726" s="1"/>
      </tp>
      <tp t="s">
        <v>#N/A N/A</v>
        <stp/>
        <stp>BDP|13138304485620390905</stp>
        <tr r="B321" s="1"/>
      </tp>
      <tp t="s">
        <v>#N/A N/A</v>
        <stp/>
        <stp>BDP|12590935024711422915</stp>
        <tr r="C770" s="1"/>
      </tp>
      <tp t="s">
        <v>#N/A N/A</v>
        <stp/>
        <stp>BDP|16531081799597667956</stp>
        <tr r="C48" s="1"/>
      </tp>
      <tp t="s">
        <v>#N/A N/A</v>
        <stp/>
        <stp>BDP|14743455672127328146</stp>
        <tr r="C530" s="1"/>
      </tp>
      <tp t="s">
        <v>#N/A N/A</v>
        <stp/>
        <stp>BDP|18387983051857878250</stp>
        <tr r="B884" s="1"/>
      </tp>
      <tp t="s">
        <v>#N/A N/A</v>
        <stp/>
        <stp>BDP|10292585050370962152</stp>
        <tr r="C847" s="1"/>
      </tp>
      <tp t="s">
        <v>#N/A N/A</v>
        <stp/>
        <stp>BDP|10766421727935137253</stp>
        <tr r="C910" s="1"/>
      </tp>
      <tp t="s">
        <v>#N/A N/A</v>
        <stp/>
        <stp>BDP|13433637246041220158</stp>
        <tr r="C236" s="1"/>
      </tp>
      <tp t="s">
        <v>#N/A N/A</v>
        <stp/>
        <stp>BDP|14765745931780500118</stp>
        <tr r="B482" s="1"/>
      </tp>
      <tp t="s">
        <v>#N/A N/A</v>
        <stp/>
        <stp>BDP|11726606741081724374</stp>
        <tr r="C136" s="1"/>
      </tp>
      <tp t="s">
        <v>#N/A N/A</v>
        <stp/>
        <stp>BDH|11767650272415888492</stp>
        <tr r="D354" s="2"/>
      </tp>
      <tp t="s">
        <v>#N/A N/A</v>
        <stp/>
        <stp>BDH|11758376587453296843</stp>
        <tr r="D2186" s="2"/>
      </tp>
      <tp t="s">
        <v>#N/A N/A</v>
        <stp/>
        <stp>BDH|11015023763205223327</stp>
        <tr r="D1458" s="2"/>
      </tp>
      <tp t="s">
        <v>#N/A N/A</v>
        <stp/>
        <stp>BDH|16186011160142534350</stp>
        <tr r="D312" s="2"/>
      </tp>
      <tp t="s">
        <v>#N/A N/A</v>
        <stp/>
        <stp>BDH|13493009764110223428</stp>
        <tr r="D340" s="2"/>
      </tp>
      <tp t="s">
        <v>#N/A N/A</v>
        <stp/>
        <stp>BDH|10994567159215513437</stp>
        <tr r="D2166" s="2"/>
      </tp>
      <tp t="s">
        <v>#N/A N/A</v>
        <stp/>
        <stp>BDH|17237298790178943521</stp>
        <tr r="D2252" s="2"/>
      </tp>
      <tp t="s">
        <v>#N/A N/A</v>
        <stp/>
        <stp>BDH|10905009538811442357</stp>
        <tr r="D1124" s="2"/>
      </tp>
      <tp t="s">
        <v>#N/A N/A</v>
        <stp/>
        <stp>BDH|17973691671256605171</stp>
        <tr r="D826" s="2"/>
      </tp>
      <tp t="s">
        <v>#N/A N/A</v>
        <stp/>
        <stp>BDH|14741683308834748734</stp>
        <tr r="D682" s="2"/>
      </tp>
      <tp t="s">
        <v>#N/A N/A</v>
        <stp/>
        <stp>BDH|12364413801840310730</stp>
        <tr r="D92" s="2"/>
      </tp>
      <tp t="s">
        <v>#N/A N/A</v>
        <stp/>
        <stp>BDH|11539026067134472274</stp>
        <tr r="D356" s="2"/>
      </tp>
      <tp t="s">
        <v>#N/A N/A</v>
        <stp/>
        <stp>BDH|17117044825141048534</stp>
        <tr r="D1112" s="2"/>
      </tp>
      <tp t="s">
        <v>#N/A N/A</v>
        <stp/>
        <stp>BDH|18014965365042246438</stp>
        <tr r="D548" s="2"/>
      </tp>
      <tp t="s">
        <v>#N/A N/A</v>
        <stp/>
        <stp>BDH|13956531876286947605</stp>
        <tr r="D888" s="2"/>
      </tp>
      <tp t="s">
        <v>#N/A N/A</v>
        <stp/>
        <stp>BDH|11371403326856889081</stp>
        <tr r="D1766" s="2"/>
      </tp>
      <tp t="s">
        <v>#N/A N/A</v>
        <stp/>
        <stp>BDH|14760459917049867990</stp>
        <tr r="D122" s="2"/>
      </tp>
      <tp t="s">
        <v>#N/A N/A</v>
        <stp/>
        <stp>BDH|16027520737211850099</stp>
        <tr r="D1836" s="2"/>
      </tp>
      <tp t="s">
        <v>#N/A N/A</v>
        <stp/>
        <stp>BDH|14875976797334480189</stp>
        <tr r="D592" s="2"/>
      </tp>
      <tp t="s">
        <v>#N/A N/A</v>
        <stp/>
        <stp>BDH|10535018463262275525</stp>
        <tr r="D458" s="2"/>
      </tp>
      <tp t="s">
        <v>#N/A N/A</v>
        <stp/>
        <stp>BDH|10035308530179401833</stp>
        <tr r="D30" s="2"/>
      </tp>
      <tp t="s">
        <v>#N/A N/A</v>
        <stp/>
        <stp>BDH|11329502504124208126</stp>
        <tr r="D2106" s="2"/>
      </tp>
      <tp t="s">
        <v>#N/A N/A</v>
        <stp/>
        <stp>BDH|11520140586509779063</stp>
        <tr r="D2128" s="2"/>
      </tp>
      <tp t="s">
        <v>#N/A N/A</v>
        <stp/>
        <stp>BDH|10743143754885692075</stp>
        <tr r="D1548" s="2"/>
      </tp>
      <tp t="s">
        <v>#N/A N/A</v>
        <stp/>
        <stp>BDH|12718641146319322803</stp>
        <tr r="D1084" s="2"/>
      </tp>
      <tp t="s">
        <v>#N/A N/A</v>
        <stp/>
        <stp>BDH|12676141593548081387</stp>
        <tr r="D1820" s="2"/>
      </tp>
      <tp t="s">
        <v>#N/A N/A</v>
        <stp/>
        <stp>BDH|13712558871758315887</stp>
        <tr r="D1518" s="2"/>
      </tp>
      <tp t="s">
        <v>#N/A N/A</v>
        <stp/>
        <stp>BDH|13107666353746597790</stp>
        <tr r="D1620" s="2"/>
      </tp>
      <tp t="s">
        <v>#N/A N/A</v>
        <stp/>
        <stp>BDH|13486876955476919973</stp>
        <tr r="D1672" s="2"/>
      </tp>
      <tp t="s">
        <v>#N/A N/A</v>
        <stp/>
        <stp>BDH|16132674778094595231</stp>
        <tr r="D584" s="2"/>
      </tp>
      <tp t="s">
        <v>#N/A N/A</v>
        <stp/>
        <stp>BDH|10663338748554022256</stp>
        <tr r="D1674" s="2"/>
      </tp>
      <tp t="s">
        <v>#N/A N/A</v>
        <stp/>
        <stp>BDH|15777012369192196054</stp>
        <tr r="D1566" s="2"/>
      </tp>
      <tp t="s">
        <v>#N/A N/A</v>
        <stp/>
        <stp>BDH|18370858672845961361</stp>
        <tr r="D830" s="2"/>
      </tp>
      <tp t="s">
        <v>#N/A N/A</v>
        <stp/>
        <stp>BDH|14329302817671638686</stp>
        <tr r="D110" s="2"/>
      </tp>
      <tp t="s">
        <v>#N/A N/A</v>
        <stp/>
        <stp>BDH|15808767566247119236</stp>
        <tr r="D528" s="2"/>
      </tp>
      <tp t="s">
        <v>#N/A N/A</v>
        <stp/>
        <stp>BDH|13271612464180537287</stp>
        <tr r="D1724" s="2"/>
      </tp>
      <tp t="s">
        <v>#N/A N/A</v>
        <stp/>
        <stp>BDH|18110190985208128864</stp>
        <tr r="D764" s="2"/>
      </tp>
      <tp t="s">
        <v>#N/A N/A</v>
        <stp/>
        <stp>BDH|15999005930486428101</stp>
        <tr r="D980" s="2"/>
      </tp>
      <tp t="s">
        <v>#N/A N/A</v>
        <stp/>
        <stp>BDH|16098032629761481437</stp>
        <tr r="D2222" s="2"/>
      </tp>
      <tp t="s">
        <v>#N/A N/A</v>
        <stp/>
        <stp>BDH|11070601510481517681</stp>
        <tr r="D2272" s="2"/>
      </tp>
      <tp t="s">
        <v>#N/A N/A</v>
        <stp/>
        <stp>BDH|15050278715680644787</stp>
        <tr r="D666" s="2"/>
      </tp>
      <tp t="s">
        <v>#N/A N/A</v>
        <stp/>
        <stp>BDH|13337330348213491600</stp>
        <tr r="D582" s="2"/>
      </tp>
      <tp t="s">
        <v>#N/A N/A</v>
        <stp/>
        <stp>BDH|15299276409986268021</stp>
        <tr r="D1176" s="2"/>
      </tp>
      <tp t="s">
        <v>#N/A N/A</v>
        <stp/>
        <stp>BDH|15738406217758964951</stp>
        <tr r="D1602" s="2"/>
      </tp>
      <tp t="s">
        <v>#N/A N/A</v>
        <stp/>
        <stp>BDH|16571832274910908879</stp>
        <tr r="D974" s="2"/>
      </tp>
      <tp t="s">
        <v>#N/A N/A</v>
        <stp/>
        <stp>BDH|15722492492480376909</stp>
        <tr r="D1038" s="2"/>
      </tp>
      <tp t="s">
        <v>#N/A N/A</v>
        <stp/>
        <stp>BDH|14258281180607576805</stp>
        <tr r="D2" s="2"/>
      </tp>
      <tp t="s">
        <v>#N/A N/A</v>
        <stp/>
        <stp>BDH|15351336649036094572</stp>
        <tr r="D1696" s="2"/>
      </tp>
      <tp t="s">
        <v>#N/A N/A</v>
        <stp/>
        <stp>BDH|13211876687753902153</stp>
        <tr r="D1316" s="2"/>
      </tp>
      <tp t="s">
        <v>#N/A N/A</v>
        <stp/>
        <stp>BDH|14935206763420176154</stp>
        <tr r="D228" s="2"/>
      </tp>
      <tp t="s">
        <v>#N/A N/A</v>
        <stp/>
        <stp>BDP|15847668461396746510</stp>
        <tr r="C1042" s="1"/>
      </tp>
      <tp t="s">
        <v>#N/A N/A</v>
        <stp/>
        <stp>BDP|16640553501532200798</stp>
        <tr r="C468" s="1"/>
      </tp>
      <tp t="s">
        <v>#N/A N/A</v>
        <stp/>
        <stp>BDP|15197894121290920994</stp>
        <tr r="C777" s="1"/>
      </tp>
      <tp t="s">
        <v>#N/A N/A</v>
        <stp/>
        <stp>BDP|18026592730298270026</stp>
        <tr r="C690" s="1"/>
      </tp>
      <tp t="s">
        <v>#N/A N/A</v>
        <stp/>
        <stp>BDP|10401693430390763337</stp>
        <tr r="C816" s="1"/>
      </tp>
      <tp t="s">
        <v>#N/A N/A</v>
        <stp/>
        <stp>BDP|12745025079187726423</stp>
        <tr r="C991" s="1"/>
      </tp>
      <tp t="s">
        <v>#N/A N/A</v>
        <stp/>
        <stp>BDP|16200575606252378795</stp>
        <tr r="B1083" s="1"/>
      </tp>
      <tp t="s">
        <v>#N/A N/A</v>
        <stp/>
        <stp>BDP|12965546863511581636</stp>
        <tr r="B1108" s="1"/>
      </tp>
      <tp t="s">
        <v>#N/A N/A</v>
        <stp/>
        <stp>BDP|13120459906612360392</stp>
        <tr r="B564" s="1"/>
      </tp>
      <tp t="s">
        <v>#N/A N/A</v>
        <stp/>
        <stp>BDP|14955475254081689247</stp>
        <tr r="B221" s="1"/>
      </tp>
      <tp t="s">
        <v>#N/A N/A</v>
        <stp/>
        <stp>BDP|12291388971502293218</stp>
        <tr r="C233" s="1"/>
      </tp>
      <tp t="s">
        <v>#N/A N/A</v>
        <stp/>
        <stp>BDP|14723792870125352765</stp>
        <tr r="C46" s="1"/>
      </tp>
      <tp t="s">
        <v>#N/A N/A</v>
        <stp/>
        <stp>BDP|16103631507754689293</stp>
        <tr r="C841" s="1"/>
      </tp>
      <tp t="s">
        <v>#N/A N/A</v>
        <stp/>
        <stp>BDP|17025447775283202194</stp>
        <tr r="B1013" s="1"/>
      </tp>
      <tp t="s">
        <v>#N/A N/A</v>
        <stp/>
        <stp>BDP|14544237353340673595</stp>
        <tr r="C672" s="1"/>
      </tp>
      <tp t="s">
        <v>#N/A N/A</v>
        <stp/>
        <stp>BDP|12167543235404835623</stp>
        <tr r="B581" s="1"/>
      </tp>
      <tp t="s">
        <v>#N/A N/A</v>
        <stp/>
        <stp>BDP|16084308733480026091</stp>
        <tr r="B293" s="1"/>
        <tr r="B887" s="1"/>
      </tp>
      <tp t="s">
        <v>#N/A N/A</v>
        <stp/>
        <stp>BDP|14717765323437029085</stp>
        <tr r="B207" s="1"/>
      </tp>
      <tp t="s">
        <v>#N/A N/A</v>
        <stp/>
        <stp>BDP|15226396743054087029</stp>
        <tr r="C1057" s="1"/>
      </tp>
      <tp t="s">
        <v>#N/A N/A</v>
        <stp/>
        <stp>BDP|14943474779005950441</stp>
        <tr r="B717" s="1"/>
      </tp>
      <tp t="s">
        <v>#N/A N/A</v>
        <stp/>
        <stp>BDP|15445939617469927241</stp>
        <tr r="B532" s="1"/>
      </tp>
      <tp t="s">
        <v>#N/A N/A</v>
        <stp/>
        <stp>BDP|17657798253704361723</stp>
        <tr r="C1128" s="1"/>
      </tp>
      <tp t="s">
        <v>#N/A N/A</v>
        <stp/>
        <stp>BDP|12627889337938077749</stp>
        <tr r="B492" s="1"/>
      </tp>
      <tp t="s">
        <v>#N/A N/A</v>
        <stp/>
        <stp>BDP|13848908111629241468</stp>
        <tr r="B155" s="1"/>
      </tp>
      <tp t="s">
        <v>#N/A N/A</v>
        <stp/>
        <stp>BDP|11822043031093068703</stp>
        <tr r="B1078" s="1"/>
      </tp>
      <tp t="s">
        <v>#N/A N/A</v>
        <stp/>
        <stp>BDP|16793035752053258686</stp>
        <tr r="B543" s="1"/>
      </tp>
      <tp t="s">
        <v>#N/A N/A</v>
        <stp/>
        <stp>BDP|10649357717310907413</stp>
        <tr r="C543" s="1"/>
      </tp>
      <tp t="s">
        <v>#N/A N/A</v>
        <stp/>
        <stp>BDP|12285944708445825891</stp>
        <tr r="C706" s="1"/>
      </tp>
      <tp t="s">
        <v>#N/A N/A</v>
        <stp/>
        <stp>BDP|17828456832576899082</stp>
        <tr r="C558" s="1"/>
      </tp>
      <tp t="s">
        <v>#N/A N/A</v>
        <stp/>
        <stp>BDP|16367466885858868474</stp>
        <tr r="B178" s="1"/>
      </tp>
      <tp t="s">
        <v>#N/A N/A</v>
        <stp/>
        <stp>BDP|11916252151178229803</stp>
        <tr r="B825" s="1"/>
      </tp>
      <tp t="s">
        <v>#N/A N/A</v>
        <stp/>
        <stp>BDP|16487338889788565346</stp>
        <tr r="C1074" s="1"/>
      </tp>
      <tp t="s">
        <v>#N/A N/A</v>
        <stp/>
        <stp>BDP|15139641618771347514</stp>
        <tr r="B300" s="1"/>
      </tp>
      <tp t="s">
        <v>#N/A N/A</v>
        <stp/>
        <stp>BDP|14869722633557414124</stp>
        <tr r="B1174" s="1"/>
      </tp>
      <tp t="s">
        <v>#N/A N/A</v>
        <stp/>
        <stp>BDP|16110302348985168264</stp>
        <tr r="B115" s="1"/>
      </tp>
      <tp t="s">
        <v>#N/A N/A</v>
        <stp/>
        <stp>BDP|12175383341554466728</stp>
        <tr r="C482" s="1"/>
      </tp>
      <tp t="s">
        <v>#N/A N/A</v>
        <stp/>
        <stp>BDP|11884188467360183087</stp>
        <tr r="B936" s="1"/>
      </tp>
      <tp t="s">
        <v>#N/A N/A</v>
        <stp/>
        <stp>BDP|14915352800534532570</stp>
        <tr r="B431" s="1"/>
      </tp>
      <tp t="s">
        <v>#N/A N/A</v>
        <stp/>
        <stp>BDP|18234505947327218891</stp>
        <tr r="C833" s="1"/>
      </tp>
      <tp t="s">
        <v>#N/A N/A</v>
        <stp/>
        <stp>BDP|10360173247177940444</stp>
        <tr r="C96" s="1"/>
      </tp>
      <tp t="s">
        <v>#N/A N/A</v>
        <stp/>
        <stp>BDP|16488605478326953745</stp>
        <tr r="C695" s="1"/>
      </tp>
      <tp t="s">
        <v>#N/A N/A</v>
        <stp/>
        <stp>BDP|17362558025013521570</stp>
        <tr r="C872" s="1"/>
      </tp>
      <tp t="s">
        <v>#N/A N/A</v>
        <stp/>
        <stp>BDP|10367665314238505952</stp>
        <tr r="B129" s="1"/>
      </tp>
      <tp t="s">
        <v>#N/A N/A</v>
        <stp/>
        <stp>BDP|11828179913643847458</stp>
        <tr r="C424" s="1"/>
      </tp>
      <tp t="s">
        <v>#N/A N/A</v>
        <stp/>
        <stp>BDP|10258179026800203502</stp>
        <tr r="B440" s="1"/>
      </tp>
      <tp t="s">
        <v>#N/A N/A</v>
        <stp/>
        <stp>BDP|17475337839386942761</stp>
        <tr r="C1098" s="1"/>
      </tp>
      <tp t="s">
        <v>#N/A N/A</v>
        <stp/>
        <stp>BDP|12483081276151959236</stp>
        <tr r="B248" s="1"/>
      </tp>
      <tp t="s">
        <v>#N/A N/A</v>
        <stp/>
        <stp>BDP|11021603611163394323</stp>
        <tr r="C974" s="1"/>
      </tp>
      <tp t="s">
        <v>#N/A N/A</v>
        <stp/>
        <stp>BDP|10515690379845567207</stp>
        <tr r="B896" s="1"/>
      </tp>
      <tp t="s">
        <v>#N/A N/A</v>
        <stp/>
        <stp>BDP|11687314804645030136</stp>
        <tr r="C384" s="1"/>
      </tp>
      <tp t="s">
        <v>#N/A N/A</v>
        <stp/>
        <stp>BDP|13976461687490896905</stp>
        <tr r="C758" s="1"/>
      </tp>
      <tp t="s">
        <v>#N/A N/A</v>
        <stp/>
        <stp>BDP|12131626695239602209</stp>
        <tr r="C877" s="1"/>
      </tp>
      <tp t="s">
        <v>#N/A N/A</v>
        <stp/>
        <stp>BDP|11852681501688364929</stp>
        <tr r="B779" s="1"/>
      </tp>
      <tp t="s">
        <v>#N/A N/A</v>
        <stp/>
        <stp>BDP|14329491350431960230</stp>
        <tr r="B81" s="1"/>
      </tp>
      <tp t="s">
        <v>#N/A N/A</v>
        <stp/>
        <stp>BDP|15872522854084840760</stp>
        <tr r="C1058" s="1"/>
      </tp>
      <tp t="s">
        <v>#N/A N/A</v>
        <stp/>
        <stp>BDP|13999063769915148671</stp>
        <tr r="C1071" s="1"/>
      </tp>
      <tp t="s">
        <v>#N/A N/A</v>
        <stp/>
        <stp>BDP|18221975135334244024</stp>
        <tr r="B778" s="1"/>
      </tp>
      <tp t="s">
        <v>#N/A N/A</v>
        <stp/>
        <stp>BDP|14751780635154842218</stp>
        <tr r="C946" s="1"/>
      </tp>
      <tp t="s">
        <v>#N/A N/A</v>
        <stp/>
        <stp>BDP|14926383566352368579</stp>
        <tr r="C420" s="1"/>
      </tp>
      <tp t="s">
        <v>#N/A N/A</v>
        <stp/>
        <stp>BDP|10637471462065831182</stp>
        <tr r="B453" s="1"/>
      </tp>
      <tp t="s">
        <v>#N/A N/A</v>
        <stp/>
        <stp>BDP|13030057070711047364</stp>
        <tr r="C228" s="1"/>
      </tp>
      <tp t="s">
        <v>#N/A N/A</v>
        <stp/>
        <stp>BDP|13980516411896249785</stp>
        <tr r="C209" s="1"/>
      </tp>
      <tp t="s">
        <v>#N/A N/A</v>
        <stp/>
        <stp>BDP|12365691729838068813</stp>
        <tr r="B788" s="1"/>
      </tp>
      <tp t="s">
        <v>#N/A N/A</v>
        <stp/>
        <stp>BDP|14702228232881212279</stp>
        <tr r="C716" s="1"/>
      </tp>
      <tp t="s">
        <v>#N/A N/A</v>
        <stp/>
        <stp>BDP|16083717153224224620</stp>
        <tr r="C343" s="1"/>
      </tp>
      <tp t="s">
        <v>#N/A N/A</v>
        <stp/>
        <stp>BDP|15391154865117390326</stp>
        <tr r="B9" s="1"/>
      </tp>
      <tp t="s">
        <v>#N/A N/A</v>
        <stp/>
        <stp>BDP|17679070973464064200</stp>
        <tr r="C188" s="1"/>
      </tp>
      <tp t="s">
        <v>#N/A N/A</v>
        <stp/>
        <stp>BDP|10279708052024718024</stp>
        <tr r="B585" s="1"/>
      </tp>
      <tp t="s">
        <v>#N/A N/A</v>
        <stp/>
        <stp>BDP|16412910424792565919</stp>
        <tr r="C544" s="1"/>
      </tp>
      <tp t="s">
        <v>#N/A N/A</v>
        <stp/>
        <stp>BDP|14150841447926378845</stp>
        <tr r="C1114" s="1"/>
      </tp>
      <tp t="s">
        <v>#N/A N/A</v>
        <stp/>
        <stp>BDP|14390391915678985838</stp>
        <tr r="C11" s="1"/>
      </tp>
      <tp t="s">
        <v>#N/A N/A</v>
        <stp/>
        <stp>BDP|16321113759694842066</stp>
        <tr r="C1037" s="1"/>
      </tp>
      <tp t="s">
        <v>#N/A N/A</v>
        <stp/>
        <stp>BDP|16510429766313444115</stp>
        <tr r="B563" s="1"/>
      </tp>
      <tp t="s">
        <v>#N/A N/A</v>
        <stp/>
        <stp>BDP|12122979869433957822</stp>
        <tr r="B759" s="1"/>
      </tp>
      <tp t="s">
        <v>#N/A N/A</v>
        <stp/>
        <stp>BDP|12733619997909286275</stp>
        <tr r="B962" s="1"/>
      </tp>
      <tp t="s">
        <v>#N/A N/A</v>
        <stp/>
        <stp>BDP|13084734673002357778</stp>
        <tr r="B705" s="1"/>
      </tp>
      <tp t="s">
        <v>#N/A N/A</v>
        <stp/>
        <stp>BDP|12800291706113256512</stp>
        <tr r="B917" s="1"/>
      </tp>
      <tp t="s">
        <v>#N/A N/A</v>
        <stp/>
        <stp>BDP|14364743982619785454</stp>
        <tr r="C650" s="1"/>
      </tp>
      <tp t="s">
        <v>#N/A N/A</v>
        <stp/>
        <stp>BDP|12212830781445019174</stp>
        <tr r="B483" s="1"/>
      </tp>
      <tp t="s">
        <v>#N/A N/A</v>
        <stp/>
        <stp>BDP|12643326625544450122</stp>
        <tr r="B311" s="1"/>
      </tp>
      <tp t="s">
        <v>#N/A N/A</v>
        <stp/>
        <stp>BDP|15473723897768645500</stp>
        <tr r="B455" s="1"/>
      </tp>
      <tp t="s">
        <v>#N/A N/A</v>
        <stp/>
        <stp>BDP|12420385331245292188</stp>
        <tr r="C798" s="1"/>
      </tp>
      <tp t="s">
        <v>#N/A N/A</v>
        <stp/>
        <stp>BDP|16749896815270892955</stp>
        <tr r="C469" s="1"/>
      </tp>
      <tp t="s">
        <v>#N/A N/A</v>
        <stp/>
        <stp>BDP|17453851195784073427</stp>
        <tr r="C508" s="1"/>
      </tp>
      <tp t="s">
        <v>#N/A N/A</v>
        <stp/>
        <stp>BDP|12161023357634733551</stp>
        <tr r="B1001" s="1"/>
      </tp>
      <tp t="s">
        <v>#N/A N/A</v>
        <stp/>
        <stp>BDP|11919250726675400282</stp>
        <tr r="B288" s="1"/>
      </tp>
      <tp t="s">
        <v>#N/A N/A</v>
        <stp/>
        <stp>BDP|10512199505402614598</stp>
        <tr r="B873" s="1"/>
      </tp>
      <tp t="s">
        <v>#N/A N/A</v>
        <stp/>
        <stp>BDH|13043726962343956789</stp>
        <tr r="D2292" s="2"/>
      </tp>
      <tp t="s">
        <v>#N/A N/A</v>
        <stp/>
        <stp>BDH|17243859156744787868</stp>
        <tr r="D1002" s="2"/>
      </tp>
      <tp t="s">
        <v>#N/A N/A</v>
        <stp/>
        <stp>BDH|16851194569675203297</stp>
        <tr r="D934" s="2"/>
      </tp>
      <tp t="s">
        <v>#N/A N/A</v>
        <stp/>
        <stp>BDH|13633594806316394699</stp>
        <tr r="D654" s="2"/>
      </tp>
      <tp t="s">
        <v>#N/A N/A</v>
        <stp/>
        <stp>BDH|10416979207207553837</stp>
        <tr r="D994" s="2"/>
      </tp>
      <tp t="s">
        <v>#N/A N/A</v>
        <stp/>
        <stp>BDH|12619799698103004955</stp>
        <tr r="D1848" s="2"/>
      </tp>
      <tp t="s">
        <v>#N/A N/A</v>
        <stp/>
        <stp>BDH|10598076945523020154</stp>
        <tr r="D1642" s="2"/>
      </tp>
      <tp t="s">
        <v>#N/A N/A</v>
        <stp/>
        <stp>BDH|10413763141362030711</stp>
        <tr r="D1946" s="2"/>
      </tp>
      <tp t="s">
        <v>#N/A N/A</v>
        <stp/>
        <stp>BDH|12846735718277509542</stp>
        <tr r="D2064" s="2"/>
      </tp>
      <tp t="s">
        <v>#N/A N/A</v>
        <stp/>
        <stp>BDH|17700340451502162513</stp>
        <tr r="D952" s="2"/>
      </tp>
      <tp t="s">
        <v>#N/A N/A</v>
        <stp/>
        <stp>BDH|15196492204897736097</stp>
        <tr r="D1592" s="2"/>
      </tp>
      <tp t="s">
        <v>#N/A N/A</v>
        <stp/>
        <stp>BDH|12764398330274939059</stp>
        <tr r="D1828" s="2"/>
      </tp>
      <tp t="s">
        <v>#N/A N/A</v>
        <stp/>
        <stp>BDH|17716678241046090534</stp>
        <tr r="D1404" s="2"/>
      </tp>
      <tp t="s">
        <v>#N/A N/A</v>
        <stp/>
        <stp>BDH|16187590318952709629</stp>
        <tr r="D2144" s="2"/>
      </tp>
      <tp t="s">
        <v>#N/A N/A</v>
        <stp/>
        <stp>BDH|10930202624553191595</stp>
        <tr r="D268" s="2"/>
      </tp>
      <tp t="s">
        <v>#N/A N/A</v>
        <stp/>
        <stp>BDH|18122039154538698354</stp>
        <tr r="D396" s="2"/>
      </tp>
      <tp t="s">
        <v>#N/A N/A</v>
        <stp/>
        <stp>BDH|11683725964893596517</stp>
        <tr r="D982" s="2"/>
      </tp>
      <tp t="s">
        <v>#N/A N/A</v>
        <stp/>
        <stp>BDH|10062020483769374766</stp>
        <tr r="D1028" s="2"/>
      </tp>
      <tp t="s">
        <v>#N/A N/A</v>
        <stp/>
        <stp>BDH|10210563606625256646</stp>
        <tr r="D1744" s="2"/>
      </tp>
      <tp t="s">
        <v>#N/A N/A</v>
        <stp/>
        <stp>BDH|13653406665650538720</stp>
        <tr r="D1992" s="2"/>
      </tp>
      <tp t="s">
        <v>#N/A N/A</v>
        <stp/>
        <stp>BDH|11701575259160766791</stp>
        <tr r="D1216" s="2"/>
      </tp>
      <tp t="s">
        <v>#N/A N/A</v>
        <stp/>
        <stp>BDH|12472721030739190913</stp>
        <tr r="D1438" s="2"/>
      </tp>
      <tp t="s">
        <v>#N/A N/A</v>
        <stp/>
        <stp>BDH|12468189910287083355</stp>
        <tr r="D222" s="2"/>
      </tp>
      <tp t="s">
        <v>#N/A N/A</v>
        <stp/>
        <stp>BDH|13220581161680695648</stp>
        <tr r="D734" s="2"/>
      </tp>
      <tp t="s">
        <v>#N/A N/A</v>
        <stp/>
        <stp>BDH|14737398653167320363</stp>
        <tr r="D958" s="2"/>
      </tp>
      <tp t="s">
        <v>#N/A N/A</v>
        <stp/>
        <stp>BDH|14913200956037683223</stp>
        <tr r="D56" s="2"/>
      </tp>
      <tp t="s">
        <v>#N/A N/A</v>
        <stp/>
        <stp>BDH|14870144911436574435</stp>
        <tr r="D314" s="2"/>
      </tp>
      <tp t="s">
        <v>#N/A N/A</v>
        <stp/>
        <stp>BDH|14056483463214951484</stp>
        <tr r="D704" s="2"/>
      </tp>
      <tp t="s">
        <v>#N/A N/A</v>
        <stp/>
        <stp>BDH|17837548003946747254</stp>
        <tr r="D1686" s="2"/>
      </tp>
      <tp t="s">
        <v>#N/A N/A</v>
        <stp/>
        <stp>BDH|13374801413685876950</stp>
        <tr r="D464" s="2"/>
      </tp>
      <tp t="s">
        <v>#N/A N/A</v>
        <stp/>
        <stp>BDH|16810773719153347599</stp>
        <tr r="D1336" s="2"/>
      </tp>
      <tp t="s">
        <v>#N/A N/A</v>
        <stp/>
        <stp>BDH|13440875091680732494</stp>
        <tr r="D1144" s="2"/>
      </tp>
      <tp t="s">
        <v>#N/A N/A</v>
        <stp/>
        <stp>BDH|16916020664774304236</stp>
        <tr r="D2030" s="2"/>
      </tp>
      <tp t="s">
        <v>#N/A N/A</v>
        <stp/>
        <stp>BDH|15615535788387144937</stp>
        <tr r="D66" s="2"/>
      </tp>
      <tp t="s">
        <v>#N/A N/A</v>
        <stp/>
        <stp>BDH|16783161829006679504</stp>
        <tr r="D1264" s="2"/>
      </tp>
      <tp t="s">
        <v>#N/A N/A</v>
        <stp/>
        <stp>BDH|10831243323337424156</stp>
        <tr r="D518" s="2"/>
      </tp>
      <tp t="s">
        <v>#N/A N/A</v>
        <stp/>
        <stp>BDH|11210395148020986048</stp>
        <tr r="D718" s="2"/>
      </tp>
      <tp t="s">
        <v>#N/A N/A</v>
        <stp/>
        <stp>BDP|10496284061993081047</stp>
        <tr r="C985" s="1"/>
      </tp>
      <tp t="s">
        <v>#N/A N/A</v>
        <stp/>
        <stp>BDP|16376097315461260148</stp>
        <tr r="C1034" s="1"/>
      </tp>
      <tp t="s">
        <v>#N/A N/A</v>
        <stp/>
        <stp>BDP|15664039009713128142</stp>
        <tr r="B691" s="1"/>
      </tp>
      <tp t="s">
        <v>#N/A N/A</v>
        <stp/>
        <stp>BDP|13182350969610572117</stp>
        <tr r="C232" s="1"/>
      </tp>
      <tp t="s">
        <v>#N/A N/A</v>
        <stp/>
        <stp>BDP|10636639979643065557</stp>
        <tr r="C855" s="1"/>
      </tp>
      <tp t="s">
        <v>#N/A N/A</v>
        <stp/>
        <stp>BDP|17390638626532745683</stp>
        <tr r="C418" s="1"/>
      </tp>
      <tp t="s">
        <v>#N/A N/A</v>
        <stp/>
        <stp>BDP|17679475708026293230</stp>
        <tr r="C67" s="1"/>
      </tp>
      <tp t="s">
        <v>#N/A N/A</v>
        <stp/>
        <stp>BDP|10789534221058461895</stp>
        <tr r="C658" s="1"/>
      </tp>
      <tp t="s">
        <v>#N/A N/A</v>
        <stp/>
        <stp>BDP|16440238517337012582</stp>
        <tr r="B121" s="1"/>
      </tp>
      <tp t="s">
        <v>#N/A N/A</v>
        <stp/>
        <stp>BDP|13069399865767438608</stp>
        <tr r="B427" s="1"/>
      </tp>
      <tp t="s">
        <v>#N/A N/A</v>
        <stp/>
        <stp>BDP|14170160869214500033</stp>
        <tr r="B1166" s="1"/>
      </tp>
      <tp t="s">
        <v>#N/A N/A</v>
        <stp/>
        <stp>BDP|11570774001549087884</stp>
        <tr r="B521" s="1"/>
      </tp>
      <tp t="s">
        <v>#N/A N/A</v>
        <stp/>
        <stp>BDP|14632192338074889546</stp>
        <tr r="B591" s="1"/>
      </tp>
      <tp t="s">
        <v>#N/A N/A</v>
        <stp/>
        <stp>BDP|13463396730833618704</stp>
        <tr r="B389" s="1"/>
      </tp>
      <tp t="s">
        <v>#N/A N/A</v>
        <stp/>
        <stp>BDP|10930728626763688108</stp>
        <tr r="B193" s="1"/>
      </tp>
      <tp t="s">
        <v>#N/A N/A</v>
        <stp/>
        <stp>BDP|15616610076987955439</stp>
        <tr r="C894" s="1"/>
      </tp>
      <tp t="s">
        <v>#N/A N/A</v>
        <stp/>
        <stp>BDP|17714457979924233732</stp>
        <tr r="B465" s="1"/>
      </tp>
      <tp t="s">
        <v>#N/A N/A</v>
        <stp/>
        <stp>BDP|11527717545544871139</stp>
        <tr r="B547" s="1"/>
      </tp>
      <tp t="s">
        <v>#N/A N/A</v>
        <stp/>
        <stp>BDP|18390550053499898679</stp>
        <tr r="C561" s="1"/>
      </tp>
      <tp t="s">
        <v>#N/A N/A</v>
        <stp/>
        <stp>BDP|17414582861345370643</stp>
        <tr r="B160" s="1"/>
      </tp>
      <tp t="s">
        <v>#N/A N/A</v>
        <stp/>
        <stp>BDP|18154076180971878636</stp>
        <tr r="C526" s="1"/>
      </tp>
      <tp t="s">
        <v>#N/A N/A</v>
        <stp/>
        <stp>BDP|12375266432852321691</stp>
        <tr r="C311" s="1"/>
      </tp>
      <tp t="s">
        <v>#N/A N/A</v>
        <stp/>
        <stp>BDP|14965360621881612359</stp>
        <tr r="B64" s="1"/>
      </tp>
      <tp t="s">
        <v>#N/A N/A</v>
        <stp/>
        <stp>BDP|15910208363850706607</stp>
        <tr r="C186" s="1"/>
      </tp>
      <tp t="s">
        <v>#N/A N/A</v>
        <stp/>
        <stp>BDP|10929615349702443781</stp>
        <tr r="C597" s="1"/>
      </tp>
      <tp t="s">
        <v>#N/A N/A</v>
        <stp/>
        <stp>BDP|10280745959001550460</stp>
        <tr r="C749" s="1"/>
      </tp>
      <tp t="s">
        <v>#N/A N/A</v>
        <stp/>
        <stp>BDP|12748924747469787193</stp>
        <tr r="C915" s="1"/>
      </tp>
      <tp t="s">
        <v>#N/A N/A</v>
        <stp/>
        <stp>BDP|11718956838398293443</stp>
        <tr r="B805" s="1"/>
      </tp>
      <tp t="s">
        <v>#N/A N/A</v>
        <stp/>
        <stp>BDP|14146415359936697432</stp>
        <tr r="B15" s="1"/>
      </tp>
      <tp t="s">
        <v>#N/A N/A</v>
        <stp/>
        <stp>BDP|15057726684305324890</stp>
        <tr r="C73" s="1"/>
      </tp>
      <tp t="s">
        <v>#N/A N/A</v>
        <stp/>
        <stp>BDP|14458555479094083549</stp>
        <tr r="C1102" s="1"/>
      </tp>
      <tp t="s">
        <v>#N/A N/A</v>
        <stp/>
        <stp>BDP|10236190165030769055</stp>
        <tr r="C458" s="1"/>
      </tp>
      <tp t="s">
        <v>#N/A N/A</v>
        <stp/>
        <stp>BDP|10809704671303543405</stp>
        <tr r="B260" s="1"/>
      </tp>
      <tp t="s">
        <v>#N/A N/A</v>
        <stp/>
        <stp>BDP|15349842626561434995</stp>
        <tr r="C146" s="1"/>
      </tp>
      <tp t="s">
        <v>#N/A N/A</v>
        <stp/>
        <stp>BDP|11471663719393049241</stp>
        <tr r="C611" s="1"/>
      </tp>
      <tp t="s">
        <v>#N/A N/A</v>
        <stp/>
        <stp>BDP|11161287046020239026</stp>
        <tr r="C193" s="1"/>
      </tp>
      <tp t="s">
        <v>#N/A N/A</v>
        <stp/>
        <stp>BDP|11224663475420625783</stp>
        <tr r="C1169" s="1"/>
      </tp>
      <tp t="s">
        <v>#N/A N/A</v>
        <stp/>
        <stp>BDP|15386263430303240088</stp>
        <tr r="B146" s="1"/>
      </tp>
      <tp t="s">
        <v>#N/A N/A</v>
        <stp/>
        <stp>BDP|14886849323849368024</stp>
        <tr r="B615" s="1"/>
      </tp>
      <tp t="s">
        <v>#N/A N/A</v>
        <stp/>
        <stp>BDP|11071808121484641864</stp>
        <tr r="B1018" s="1"/>
      </tp>
      <tp t="s">
        <v>#N/A N/A</v>
        <stp/>
        <stp>BDP|13987563725674213793</stp>
        <tr r="B180" s="1"/>
      </tp>
      <tp t="s">
        <v>#N/A N/A</v>
        <stp/>
        <stp>BDP|10625921480080592608</stp>
        <tr r="B174" s="1"/>
      </tp>
      <tp t="s">
        <v>#N/A N/A</v>
        <stp/>
        <stp>BDP|15314913091164441667</stp>
        <tr r="B1040" s="1"/>
      </tp>
      <tp t="s">
        <v>#N/A N/A</v>
        <stp/>
        <stp>BDP|12822888869758840310</stp>
        <tr r="C247" s="1"/>
      </tp>
      <tp t="s">
        <v>#N/A N/A</v>
        <stp/>
        <stp>BDP|17054062931901758202</stp>
        <tr r="B91" s="1"/>
      </tp>
      <tp t="s">
        <v>#N/A N/A</v>
        <stp/>
        <stp>BDP|14455712702670794401</stp>
        <tr r="C786" s="1"/>
      </tp>
      <tp t="s">
        <v>#N/A N/A</v>
        <stp/>
        <stp>BDP|12287366896359169632</stp>
        <tr r="C734" s="1"/>
      </tp>
      <tp t="s">
        <v>#N/A N/A</v>
        <stp/>
        <stp>BDP|14803799446499626917</stp>
        <tr r="B575" s="1"/>
      </tp>
      <tp t="s">
        <v>#N/A N/A</v>
        <stp/>
        <stp>BDP|15932690848928803808</stp>
        <tr r="B100" s="1"/>
      </tp>
      <tp t="s">
        <v>#N/A N/A</v>
        <stp/>
        <stp>BDP|17556949950025734968</stp>
        <tr r="C1036" s="1"/>
      </tp>
      <tp t="s">
        <v>#N/A N/A</v>
        <stp/>
        <stp>BDP|18418819417182717466</stp>
        <tr r="C903" s="1"/>
      </tp>
      <tp t="s">
        <v>#N/A N/A</v>
        <stp/>
        <stp>BDP|17905791517920363679</stp>
        <tr r="B463" s="1"/>
        <tr r="B883" s="1"/>
      </tp>
      <tp t="s">
        <v>#N/A N/A</v>
        <stp/>
        <stp>BDP|12017645317244930692</stp>
        <tr r="C72" s="1"/>
      </tp>
      <tp t="s">
        <v>#N/A N/A</v>
        <stp/>
        <stp>BDP|15108442925933481777</stp>
        <tr r="C1016" s="1"/>
      </tp>
      <tp t="s">
        <v>#N/A N/A</v>
        <stp/>
        <stp>BDP|12595776483048492278</stp>
        <tr r="B888" s="1"/>
      </tp>
      <tp t="s">
        <v>#N/A N/A</v>
        <stp/>
        <stp>BDP|10149349736596435158</stp>
        <tr r="C1024" s="1"/>
      </tp>
      <tp t="s">
        <v>#N/A N/A</v>
        <stp/>
        <stp>BDP|13716259393616300909</stp>
        <tr r="B1036" s="1"/>
      </tp>
      <tp t="s">
        <v>#N/A N/A</v>
        <stp/>
        <stp>BDP|14179442134960610458</stp>
        <tr r="C514" s="1"/>
      </tp>
      <tp t="s">
        <v>#N/A N/A</v>
        <stp/>
        <stp>BDP|14038285533851822319</stp>
        <tr r="B1175" s="1"/>
      </tp>
      <tp t="s">
        <v>#N/A N/A</v>
        <stp/>
        <stp>BDP|13864438705359408989</stp>
        <tr r="C633" s="1"/>
      </tp>
      <tp t="s">
        <v>#N/A N/A</v>
        <stp/>
        <stp>BDP|13216031663466226457</stp>
        <tr r="C174" s="1"/>
      </tp>
      <tp t="s">
        <v>#N/A N/A</v>
        <stp/>
        <stp>BDP|15296553374995728515</stp>
        <tr r="B892" s="1"/>
      </tp>
      <tp t="s">
        <v>#N/A N/A</v>
        <stp/>
        <stp>BDP|17065917745049050409</stp>
        <tr r="B845" s="1"/>
      </tp>
      <tp t="s">
        <v>#N/A N/A</v>
        <stp/>
        <stp>BDP|14125787944831833112</stp>
        <tr r="B819" s="1"/>
      </tp>
      <tp t="s">
        <v>#N/A N/A</v>
        <stp/>
        <stp>BDP|17054634018002616595</stp>
        <tr r="B1084" s="1"/>
      </tp>
      <tp t="s">
        <v>#N/A N/A</v>
        <stp/>
        <stp>BDP|14408216069977976027</stp>
        <tr r="B98" s="1"/>
      </tp>
      <tp t="s">
        <v>#N/A N/A</v>
        <stp/>
        <stp>BDP|13048651737204740520</stp>
        <tr r="B385" s="1"/>
      </tp>
      <tp t="s">
        <v>#N/A N/A</v>
        <stp/>
        <stp>BDP|11191116661593798211</stp>
        <tr r="B58" s="1"/>
      </tp>
      <tp t="s">
        <v>#N/A N/A</v>
        <stp/>
        <stp>BDP|18420542051177779812</stp>
        <tr r="B595" s="1"/>
      </tp>
      <tp t="s">
        <v>#N/A N/A</v>
        <stp/>
        <stp>BDP|11901499124250275001</stp>
        <tr r="C1132" s="1"/>
      </tp>
      <tp t="s">
        <v>#N/A N/A</v>
        <stp/>
        <stp>BDP|10311706314654111501</stp>
        <tr r="C958" s="1"/>
      </tp>
      <tp t="s">
        <v>#N/A N/A</v>
        <stp/>
        <stp>BDP|10807513820181612196</stp>
        <tr r="B666" s="1"/>
      </tp>
      <tp t="s">
        <v>#N/A N/A</v>
        <stp/>
        <stp>BDH|12867656398718378274</stp>
        <tr r="D1564" s="2"/>
      </tp>
      <tp t="s">
        <v>#N/A N/A</v>
        <stp/>
        <stp>BDH|15874930797932909057</stp>
        <tr r="D876" s="2"/>
      </tp>
      <tp t="s">
        <v>#N/A N/A</v>
        <stp/>
        <stp>BDH|17038594848832571349</stp>
        <tr r="D274" s="2"/>
      </tp>
      <tp t="s">
        <v>#N/A N/A</v>
        <stp/>
        <stp>BDH|16802081564645257258</stp>
        <tr r="D1420" s="2"/>
      </tp>
      <tp t="s">
        <v>#N/A N/A</v>
        <stp/>
        <stp>BDH|13220460612958242976</stp>
        <tr r="D852" s="2"/>
      </tp>
      <tp t="s">
        <v>#N/A N/A</v>
        <stp/>
        <stp>BDH|14679777768623367198</stp>
        <tr r="D1904" s="2"/>
      </tp>
      <tp t="s">
        <v>#N/A N/A</v>
        <stp/>
        <stp>BDH|13163147366016900594</stp>
        <tr r="D44" s="2"/>
      </tp>
      <tp t="s">
        <v>#N/A N/A</v>
        <stp/>
        <stp>BDH|18104550274855442867</stp>
        <tr r="D1022" s="2"/>
      </tp>
      <tp t="s">
        <v>#N/A N/A</v>
        <stp/>
        <stp>BDH|18097157943449508313</stp>
        <tr r="D1752" s="2"/>
      </tp>
      <tp t="s">
        <v>#N/A N/A</v>
        <stp/>
        <stp>BDH|12197697359561482772</stp>
        <tr r="D544" s="2"/>
      </tp>
      <tp t="s">
        <v>#N/A N/A</v>
        <stp/>
        <stp>BDH|13883218963334690492</stp>
        <tr r="D530" s="2"/>
      </tp>
      <tp t="s">
        <v>#N/A N/A</v>
        <stp/>
        <stp>BDH|12972308397659368682</stp>
        <tr r="D1452" s="2"/>
      </tp>
      <tp t="s">
        <v>#N/A N/A</v>
        <stp/>
        <stp>BDH|15579800464279681529</stp>
        <tr r="D620" s="2"/>
      </tp>
      <tp t="s">
        <v>#N/A N/A</v>
        <stp/>
        <stp>BDH|16097806548988999554</stp>
        <tr r="D1656" s="2"/>
      </tp>
      <tp t="s">
        <v>#N/A N/A</v>
        <stp/>
        <stp>BDH|17692659334315743049</stp>
        <tr r="D726" s="2"/>
      </tp>
      <tp t="s">
        <v>#N/A N/A</v>
        <stp/>
        <stp>BDH|14523294912519264986</stp>
        <tr r="D1922" s="2"/>
      </tp>
      <tp t="s">
        <v>#N/A N/A</v>
        <stp/>
        <stp>BDH|14243666990449603562</stp>
        <tr r="D420" s="2"/>
      </tp>
      <tp t="s">
        <v>#N/A N/A</v>
        <stp/>
        <stp>BDH|10710660265024611364</stp>
        <tr r="D992" s="2"/>
      </tp>
      <tp t="s">
        <v>#N/A N/A</v>
        <stp/>
        <stp>BDH|16663356262813394759</stp>
        <tr r="D1754" s="2"/>
      </tp>
      <tp t="s">
        <v>#N/A N/A</v>
        <stp/>
        <stp>BDH|13548088213724089195</stp>
        <tr r="D1456" s="2"/>
      </tp>
      <tp t="s">
        <v>#N/A N/A</v>
        <stp/>
        <stp>BDH|10793704553194259103</stp>
        <tr r="D1370" s="2"/>
      </tp>
      <tp t="s">
        <v>#N/A N/A</v>
        <stp/>
        <stp>BDH|13807064807186702287</stp>
        <tr r="D248" s="2"/>
      </tp>
      <tp t="s">
        <v>#N/A N/A</v>
        <stp/>
        <stp>BDH|15094726268895922652</stp>
        <tr r="D252" s="2"/>
      </tp>
      <tp t="s">
        <v>#N/A N/A</v>
        <stp/>
        <stp>BDH|10551773573691506625</stp>
        <tr r="D104" s="2"/>
      </tp>
      <tp t="s">
        <v>#N/A N/A</v>
        <stp/>
        <stp>BDH|15002101378463973788</stp>
        <tr r="D334" s="2"/>
      </tp>
      <tp t="s">
        <v>#N/A N/A</v>
        <stp/>
        <stp>BDH|17817636775817135665</stp>
        <tr r="D1614" s="2"/>
      </tp>
      <tp t="s">
        <v>#N/A N/A</v>
        <stp/>
        <stp>BDH|11590533806265923627</stp>
        <tr r="D1832" s="2"/>
      </tp>
      <tp t="s">
        <v>#N/A N/A</v>
        <stp/>
        <stp>BDH|17689631034677201282</stp>
        <tr r="D28" s="2"/>
      </tp>
      <tp t="s">
        <v>#N/A N/A</v>
        <stp/>
        <stp>BDH|14616040596709700385</stp>
        <tr r="D1956" s="2"/>
      </tp>
      <tp t="s">
        <v>#N/A N/A</v>
        <stp/>
        <stp>BDH|16748924835023217897</stp>
        <tr r="D840" s="2"/>
      </tp>
      <tp t="s">
        <v>#N/A N/A</v>
        <stp/>
        <stp>BDH|17389894485280455013</stp>
        <tr r="D1052" s="2"/>
      </tp>
      <tp t="s">
        <v>#N/A N/A</v>
        <stp/>
        <stp>BDH|16052104359080072539</stp>
        <tr r="D1062" s="2"/>
      </tp>
      <tp t="s">
        <v>#N/A N/A</v>
        <stp/>
        <stp>BDH|11697984294536549022</stp>
        <tr r="D2212" s="2"/>
      </tp>
      <tp t="s">
        <v>#N/A N/A</v>
        <stp/>
        <stp>BDH|11418778352960863448</stp>
        <tr r="D294" s="2"/>
      </tp>
      <tp t="s">
        <v>#N/A N/A</v>
        <stp/>
        <stp>BDH|18291408988510787308</stp>
        <tr r="D1538" s="2"/>
      </tp>
      <tp t="s">
        <v>#N/A N/A</v>
        <stp/>
        <stp>BDH|13132351900081855613</stp>
        <tr r="D2020" s="2"/>
      </tp>
      <tp t="s">
        <v>#N/A N/A</v>
        <stp/>
        <stp>BDH|15024073121592980236</stp>
        <tr r="D1916" s="2"/>
      </tp>
      <tp t="s">
        <v>#N/A N/A</v>
        <stp/>
        <stp>BDH|11459422133800981106</stp>
        <tr r="D1070" s="2"/>
      </tp>
      <tp t="s">
        <v>#N/A N/A</v>
        <stp/>
        <stp>BDH|17262452059866716761</stp>
        <tr r="D622" s="2"/>
      </tp>
      <tp t="s">
        <v>#N/A N/A</v>
        <stp/>
        <stp>BDH|10028376738802703567</stp>
        <tr r="D342" s="2"/>
      </tp>
      <tp t="s">
        <v>#N/A N/A</v>
        <stp/>
        <stp>BDH|17384113944450885509</stp>
        <tr r="D976" s="2"/>
      </tp>
      <tp t="s">
        <v>#N/A N/A</v>
        <stp/>
        <stp>BDH|15134080902695536708</stp>
        <tr r="D1394" s="2"/>
      </tp>
      <tp t="s">
        <v>#N/A N/A</v>
        <stp/>
        <stp>BDP|16342922230538199090</stp>
        <tr r="C273" s="1"/>
      </tp>
      <tp t="s">
        <v>#N/A N/A</v>
        <stp/>
        <stp>BDP|12377545849124654319</stp>
        <tr r="C955" s="1"/>
      </tp>
      <tp t="s">
        <v>#N/A N/A</v>
        <stp/>
        <stp>BDP|17124470960027899676</stp>
        <tr r="B336" s="1"/>
      </tp>
      <tp t="s">
        <v>#N/A N/A</v>
        <stp/>
        <stp>BDP|12993643349636952244</stp>
        <tr r="C282" s="1"/>
      </tp>
      <tp t="s">
        <v>#N/A N/A</v>
        <stp/>
        <stp>BDP|17545493666363388209</stp>
        <tr r="B579" s="1"/>
      </tp>
      <tp t="s">
        <v>#N/A N/A</v>
        <stp/>
        <stp>BDP|11863867890925452125</stp>
        <tr r="C19" s="1"/>
      </tp>
      <tp t="s">
        <v>#N/A N/A</v>
        <stp/>
        <stp>BDP|10075959708669060456</stp>
        <tr r="B342" s="1"/>
      </tp>
      <tp t="s">
        <v>#N/A N/A</v>
        <stp/>
        <stp>BDP|10483780026450410163</stp>
        <tr r="C814" s="1"/>
      </tp>
      <tp t="s">
        <v>#N/A N/A</v>
        <stp/>
        <stp>BDP|12917684163206846020</stp>
        <tr r="B862" s="1"/>
      </tp>
      <tp t="s">
        <v>#N/A N/A</v>
        <stp/>
        <stp>BDP|16407140965156956346</stp>
        <tr r="B775" s="1"/>
      </tp>
      <tp t="s">
        <v>#N/A N/A</v>
        <stp/>
        <stp>BDP|15905261754622381437</stp>
        <tr r="C1096" s="1"/>
      </tp>
      <tp t="s">
        <v>#N/A N/A</v>
        <stp/>
        <stp>BDP|12552506539265717503</stp>
        <tr r="C359" s="1"/>
      </tp>
      <tp t="s">
        <v>#N/A N/A</v>
        <stp/>
        <stp>BDP|12640274469244521663</stp>
        <tr r="C1059" s="1"/>
      </tp>
      <tp t="s">
        <v>#N/A N/A</v>
        <stp/>
        <stp>BDP|17610957629638936080</stp>
        <tr r="C114" s="1"/>
      </tp>
      <tp t="s">
        <v>#N/A N/A</v>
        <stp/>
        <stp>BDP|18328446958409213466</stp>
        <tr r="C449" s="1"/>
      </tp>
      <tp t="s">
        <v>#N/A N/A</v>
        <stp/>
        <stp>BDP|16319982629619145087</stp>
        <tr r="B304" s="1"/>
      </tp>
      <tp t="s">
        <v>#N/A N/A</v>
        <stp/>
        <stp>BDP|15507564436150979776</stp>
        <tr r="B86" s="1"/>
      </tp>
      <tp t="s">
        <v>#N/A N/A</v>
        <stp/>
        <stp>BDP|12110822378090993985</stp>
        <tr r="B163" s="1"/>
      </tp>
      <tp t="s">
        <v>#N/A N/A</v>
        <stp/>
        <stp>BDP|17972734876422194179</stp>
        <tr r="C796" s="1"/>
      </tp>
      <tp t="s">
        <v>#N/A N/A</v>
        <stp/>
        <stp>BDP|18373894243202389271</stp>
        <tr r="B448" s="1"/>
      </tp>
      <tp t="s">
        <v>#N/A N/A</v>
        <stp/>
        <stp>BDP|14700183643897348220</stp>
        <tr r="B8" s="1"/>
      </tp>
      <tp t="s">
        <v>#N/A N/A</v>
        <stp/>
        <stp>BDP|14352629949090111241</stp>
        <tr r="B418" s="1"/>
      </tp>
      <tp t="s">
        <v>#N/A N/A</v>
        <stp/>
        <stp>BDP|16934891662664916861</stp>
        <tr r="C773" s="1"/>
      </tp>
      <tp t="s">
        <v>#N/A N/A</v>
        <stp/>
        <stp>BDP|11996760862476700262</stp>
        <tr r="C719" s="1"/>
      </tp>
      <tp t="s">
        <v>#N/A N/A</v>
        <stp/>
        <stp>BDP|18337801627816013087</stp>
        <tr r="C1073" s="1"/>
      </tp>
      <tp t="s">
        <v>#N/A N/A</v>
        <stp/>
        <stp>BDP|12895630776555278239</stp>
        <tr r="B1044" s="1"/>
      </tp>
      <tp t="s">
        <v>#N/A N/A</v>
        <stp/>
        <stp>BDP|14104187516550737046</stp>
        <tr r="B307" s="1"/>
      </tp>
      <tp t="s">
        <v>#N/A N/A</v>
        <stp/>
        <stp>BDP|13428182450006776573</stp>
        <tr r="C738" s="1"/>
      </tp>
      <tp t="s">
        <v>#N/A N/A</v>
        <stp/>
        <stp>BDP|12569789180399202038</stp>
        <tr r="C108" s="1"/>
      </tp>
      <tp t="s">
        <v>#N/A N/A</v>
        <stp/>
        <stp>BDP|17075499956784642666</stp>
        <tr r="B995" s="1"/>
      </tp>
      <tp t="s">
        <v>#N/A N/A</v>
        <stp/>
        <stp>BDP|15533559705350855426</stp>
        <tr r="B1008" s="1"/>
      </tp>
      <tp t="s">
        <v>#N/A N/A</v>
        <stp/>
        <stp>BDP|14788467274101370294</stp>
        <tr r="C813" s="1"/>
      </tp>
      <tp t="s">
        <v>#N/A N/A</v>
        <stp/>
        <stp>BDP|12512161420381416486</stp>
        <tr r="B292" s="1"/>
      </tp>
      <tp t="s">
        <v>#N/A N/A</v>
        <stp/>
        <stp>BDP|10241419847257324392</stp>
        <tr r="B235" s="1"/>
      </tp>
      <tp t="s">
        <v>#N/A N/A</v>
        <stp/>
        <stp>BDP|10836459033841609261</stp>
        <tr r="C785" s="1"/>
      </tp>
      <tp t="s">
        <v>#N/A N/A</v>
        <stp/>
        <stp>BDP|12802963460229904092</stp>
        <tr r="B506" s="1"/>
      </tp>
      <tp t="s">
        <v>#N/A N/A</v>
        <stp/>
        <stp>BDP|10843032664625372725</stp>
        <tr r="C88" s="1"/>
      </tp>
      <tp t="s">
        <v>#N/A N/A</v>
        <stp/>
        <stp>BDP|12054232156284200594</stp>
        <tr r="B430" s="1"/>
      </tp>
      <tp t="s">
        <v>#N/A N/A</v>
        <stp/>
        <stp>BDP|15382289446730502767</stp>
        <tr r="B1156" s="1"/>
      </tp>
      <tp t="s">
        <v>#N/A N/A</v>
        <stp/>
        <stp>BDP|10754344362815011403</stp>
        <tr r="B319" s="1"/>
      </tp>
      <tp t="s">
        <v>#N/A N/A</v>
        <stp/>
        <stp>BDP|15431060767185100251</stp>
        <tr r="C43" s="1"/>
      </tp>
      <tp t="s">
        <v>#N/A N/A</v>
        <stp/>
        <stp>BDP|11211218611741690754</stp>
        <tr r="C624" s="1"/>
      </tp>
      <tp t="s">
        <v>#N/A N/A</v>
        <stp/>
        <stp>BDP|12739616375012101537</stp>
        <tr r="C1051" s="1"/>
      </tp>
      <tp t="s">
        <v>#N/A N/A</v>
        <stp/>
        <stp>BDP|11790825505608428574</stp>
        <tr r="B104" s="1"/>
      </tp>
      <tp t="s">
        <v>#N/A N/A</v>
        <stp/>
        <stp>BDP|14064359324315586472</stp>
        <tr r="C579" s="1"/>
      </tp>
      <tp t="s">
        <v>#N/A N/A</v>
        <stp/>
        <stp>BDP|12227676797958402146</stp>
        <tr r="B1115" s="1"/>
      </tp>
      <tp t="s">
        <v>#N/A N/A</v>
        <stp/>
        <stp>BDP|16286680348375725576</stp>
        <tr r="B647" s="1"/>
      </tp>
      <tp t="s">
        <v>#N/A N/A</v>
        <stp/>
        <stp>BDP|15358998274798803748</stp>
        <tr r="C238" s="1"/>
      </tp>
      <tp t="s">
        <v>#N/A N/A</v>
        <stp/>
        <stp>BDP|17316141032038152964</stp>
        <tr r="C662" s="1"/>
      </tp>
      <tp t="s">
        <v>#N/A N/A</v>
        <stp/>
        <stp>BDP|10402522216439113937</stp>
        <tr r="B6" s="1"/>
      </tp>
      <tp t="s">
        <v>#N/A N/A</v>
        <stp/>
        <stp>BDP|13037725746235352156</stp>
        <tr r="C375" s="1"/>
      </tp>
      <tp t="s">
        <v>#N/A N/A</v>
        <stp/>
        <stp>BDP|13753423861522770711</stp>
        <tr r="B23" s="1"/>
      </tp>
      <tp t="s">
        <v>#N/A N/A</v>
        <stp/>
        <stp>BDP|13888339958672323321</stp>
        <tr r="C714" s="1"/>
      </tp>
      <tp t="s">
        <v>#N/A N/A</v>
        <stp/>
        <stp>BDP|16589899468874357827</stp>
        <tr r="C654" s="1"/>
      </tp>
      <tp t="s">
        <v>#N/A N/A</v>
        <stp/>
        <stp>BDP|16575793708941869491</stp>
        <tr r="B945" s="1"/>
      </tp>
      <tp t="s">
        <v>#N/A N/A</v>
        <stp/>
        <stp>BDP|12403139279345373587</stp>
        <tr r="C743" s="1"/>
      </tp>
      <tp t="s">
        <v>#N/A N/A</v>
        <stp/>
        <stp>BDP|13099667332666031419</stp>
        <tr r="B926" s="1"/>
      </tp>
      <tp t="s">
        <v>#N/A N/A</v>
        <stp/>
        <stp>BDP|14863511809241220476</stp>
        <tr r="C362" s="1"/>
      </tp>
      <tp t="s">
        <v>#N/A N/A</v>
        <stp/>
        <stp>BDP|11841404356793842732</stp>
        <tr r="B953" s="1"/>
      </tp>
      <tp t="s">
        <v>#N/A N/A</v>
        <stp/>
        <stp>BDP|18267866045452418205</stp>
        <tr r="C659" s="1"/>
      </tp>
      <tp t="s">
        <v>#N/A N/A</v>
        <stp/>
        <stp>BDP|15068550348757076781</stp>
        <tr r="B415" s="1"/>
      </tp>
      <tp t="s">
        <v>#N/A N/A</v>
        <stp/>
        <stp>BDP|11464201225482241775</stp>
        <tr r="B150" s="1"/>
      </tp>
      <tp t="s">
        <v>#N/A N/A</v>
        <stp/>
        <stp>BDP|13231237757071625144</stp>
        <tr r="B569" s="1"/>
      </tp>
      <tp t="s">
        <v>#N/A N/A</v>
        <stp/>
        <stp>BDP|14115830297568008910</stp>
        <tr r="B952" s="1"/>
      </tp>
      <tp t="s">
        <v>#N/A N/A</v>
        <stp/>
        <stp>BDP|18197905860546030567</stp>
        <tr r="C897" s="1"/>
      </tp>
      <tp t="s">
        <v>#N/A N/A</v>
        <stp/>
        <stp>BDP|15371611081898146756</stp>
        <tr r="B356" s="1"/>
      </tp>
      <tp t="s">
        <v>#N/A N/A</v>
        <stp/>
        <stp>BDP|13021667113095144532</stp>
        <tr r="B1124" s="1"/>
      </tp>
      <tp t="s">
        <v>#N/A N/A</v>
        <stp/>
        <stp>BDP|11480002734182630418</stp>
        <tr r="C496" s="1"/>
      </tp>
      <tp t="s">
        <v>#N/A N/A</v>
        <stp/>
        <stp>BDP|15825788941014702605</stp>
        <tr r="B350" s="1"/>
      </tp>
      <tp t="s">
        <v>#N/A N/A</v>
        <stp/>
        <stp>BDP|13387403316190608255</stp>
        <tr r="C9" s="1"/>
      </tp>
      <tp t="s">
        <v>#N/A N/A</v>
        <stp/>
        <stp>BDP|15469137641171663565</stp>
        <tr r="C487" s="1"/>
      </tp>
      <tp t="s">
        <v>#N/A N/A</v>
        <stp/>
        <stp>BDP|17631041974623463745</stp>
        <tr r="C433" s="1"/>
      </tp>
      <tp t="s">
        <v>#N/A N/A</v>
        <stp/>
        <stp>BDH|16641660341964979491</stp>
        <tr r="D506" s="2"/>
      </tp>
      <tp t="s">
        <v>#N/A N/A</v>
        <stp/>
        <stp>BDH|14166642773285405439</stp>
        <tr r="D2000" s="2"/>
      </tp>
      <tp t="s">
        <v>#N/A N/A</v>
        <stp/>
        <stp>BDH|12546637978893675493</stp>
        <tr r="D1346" s="2"/>
      </tp>
      <tp t="s">
        <v>#N/A N/A</v>
        <stp/>
        <stp>BDH|13791121847023120133</stp>
        <tr r="D98" s="2"/>
      </tp>
      <tp t="s">
        <v>#N/A N/A</v>
        <stp/>
        <stp>BDH|16629373676063536521</stp>
        <tr r="D1334" s="2"/>
      </tp>
      <tp t="s">
        <v>#N/A N/A</v>
        <stp/>
        <stp>BDH|10447268649546384483</stp>
        <tr r="D1252" s="2"/>
      </tp>
      <tp t="s">
        <v>#N/A N/A</v>
        <stp/>
        <stp>BDH|16111346356965905197</stp>
        <tr r="D1880" s="2"/>
      </tp>
      <tp t="s">
        <v>#N/A N/A</v>
        <stp/>
        <stp>BDH|13211115051605696673</stp>
        <tr r="D1058" s="2"/>
      </tp>
      <tp t="s">
        <v>#N/A N/A</v>
        <stp/>
        <stp>BDH|15010566644986752674</stp>
        <tr r="D170" s="2"/>
      </tp>
      <tp t="s">
        <v>#N/A N/A</v>
        <stp/>
        <stp>BDH|15606841218390681891</stp>
        <tr r="D2018" s="2"/>
      </tp>
      <tp t="s">
        <v>#N/A N/A</v>
        <stp/>
        <stp>BDH|15629166677704141331</stp>
        <tr r="D1562" s="2"/>
      </tp>
      <tp t="s">
        <v>#N/A N/A</v>
        <stp/>
        <stp>BDH|15382016617719737969</stp>
        <tr r="D126" s="2"/>
      </tp>
      <tp t="s">
        <v>#N/A N/A</v>
        <stp/>
        <stp>BDH|17454473919657904172</stp>
        <tr r="D1226" s="2"/>
      </tp>
      <tp t="s">
        <v>#N/A N/A</v>
        <stp/>
        <stp>BDH|10679956393505090177</stp>
        <tr r="D1802" s="2"/>
      </tp>
      <tp t="s">
        <v>#N/A N/A</v>
        <stp/>
        <stp>BDH|11746393255365515698</stp>
        <tr r="D218" s="2"/>
      </tp>
      <tp t="s">
        <v>#N/A N/A</v>
        <stp/>
        <stp>BDH|12011921612056152866</stp>
        <tr r="D1294" s="2"/>
      </tp>
      <tp t="s">
        <v>#N/A N/A</v>
        <stp/>
        <stp>BDH|12331226745082336204</stp>
        <tr r="D1054" s="2"/>
      </tp>
      <tp t="s">
        <v>#N/A N/A</v>
        <stp/>
        <stp>BDH|14044517530534524235</stp>
        <tr r="D206" s="2"/>
      </tp>
      <tp t="s">
        <v>#N/A N/A</v>
        <stp/>
        <stp>BDH|17669365002301223175</stp>
        <tr r="D298" s="2"/>
      </tp>
      <tp t="s">
        <v>#N/A N/A</v>
        <stp/>
        <stp>BDH|14700420947582422207</stp>
        <tr r="D1950" s="2"/>
      </tp>
      <tp t="s">
        <v>#N/A N/A</v>
        <stp/>
        <stp>BDH|12060014763548769836</stp>
        <tr r="D1030" s="2"/>
      </tp>
      <tp t="s">
        <v>#N/A N/A</v>
        <stp/>
        <stp>BDH|16400648655918376901</stp>
        <tr r="D768" s="2"/>
      </tp>
      <tp t="s">
        <v>#N/A N/A</v>
        <stp/>
        <stp>BDH|12832365618761737580</stp>
        <tr r="D1582" s="2"/>
      </tp>
      <tp t="s">
        <v>#N/A N/A</v>
        <stp/>
        <stp>BDH|14383538105813491687</stp>
        <tr r="D1244" s="2"/>
      </tp>
      <tp t="s">
        <v>#N/A N/A</v>
        <stp/>
        <stp>BDH|14937305322638326917</stp>
        <tr r="D1324" s="2"/>
      </tp>
      <tp t="s">
        <v>#N/A N/A</v>
        <stp/>
        <stp>BDH|11929663847785851297</stp>
        <tr r="D136" s="2"/>
      </tp>
      <tp t="s">
        <v>#N/A N/A</v>
        <stp/>
        <stp>BDH|12297453099089528237</stp>
        <tr r="D1340" s="2"/>
      </tp>
      <tp t="s">
        <v>#N/A N/A</v>
        <stp/>
        <stp>BDH|14373597526864308378</stp>
        <tr r="D1066" s="2"/>
      </tp>
      <tp t="s">
        <v>#N/A N/A</v>
        <stp/>
        <stp>BDH|11039203208280045706</stp>
        <tr r="D1134" s="2"/>
      </tp>
      <tp t="s">
        <v>#N/A N/A</v>
        <stp/>
        <stp>BDH|12001080740181047300</stp>
        <tr r="D1378" s="2"/>
      </tp>
      <tp t="s">
        <v>#N/A N/A</v>
        <stp/>
        <stp>BDH|17273731769570212227</stp>
        <tr r="D1400" s="2"/>
      </tp>
      <tp t="s">
        <v>#N/A N/A</v>
        <stp/>
        <stp>BDH|10553641459240326706</stp>
        <tr r="D846" s="2"/>
      </tp>
      <tp t="s">
        <v>#N/A N/A</v>
        <stp/>
        <stp>BDH|11306419315145800548</stp>
        <tr r="D1298" s="2"/>
      </tp>
      <tp t="s">
        <v>#N/A N/A</v>
        <stp/>
        <stp>BDH|12493408663324467092</stp>
        <tr r="D728" s="2"/>
      </tp>
      <tp t="s">
        <v>#N/A N/A</v>
        <stp/>
        <stp>BDH|13102617429964200762</stp>
        <tr r="D2302" s="2"/>
      </tp>
      <tp t="s">
        <v>#N/A N/A</v>
        <stp/>
        <stp>BDH|12181939815196330894</stp>
        <tr r="D2198" s="2"/>
      </tp>
      <tp t="s">
        <v>#N/A N/A</v>
        <stp/>
        <stp>BDH|16750380235095144767</stp>
        <tr r="D54" s="2"/>
      </tp>
      <tp t="s">
        <v>#N/A N/A</v>
        <stp/>
        <stp>BDH|14586657238406654338</stp>
        <tr r="D990" s="2"/>
      </tp>
      <tp t="s">
        <v>#N/A N/A</v>
        <stp/>
        <stp>BDH|11051268420471356493</stp>
        <tr r="D1506" s="2"/>
      </tp>
      <tp t="s">
        <v>#N/A N/A</v>
        <stp/>
        <stp>BDH|15894344746191526730</stp>
        <tr r="D1842" s="2"/>
      </tp>
      <tp t="s">
        <v>#N/A N/A</v>
        <stp/>
        <stp>BDH|10322235138066049341</stp>
        <tr r="D1544" s="2"/>
      </tp>
      <tp t="s">
        <v>#N/A N/A</v>
        <stp/>
        <stp>BDH|14936317209160709399</stp>
        <tr r="D1526" s="2"/>
      </tp>
      <tp t="s">
        <v>#N/A N/A</v>
        <stp/>
        <stp>BDH|14189247643465998306</stp>
        <tr r="D854" s="2"/>
      </tp>
      <tp t="s">
        <v>#N/A N/A</v>
        <stp/>
        <stp>BDH|14372686601821241762</stp>
        <tr r="D238" s="2"/>
      </tp>
      <tp t="s">
        <v>#N/A N/A</v>
        <stp/>
        <stp>BDH|15417809592621977119</stp>
        <tr r="D2058" s="2"/>
      </tp>
      <tp t="s">
        <v>#N/A N/A</v>
        <stp/>
        <stp>BDH|14529994133588326224</stp>
        <tr r="D2336" s="2"/>
      </tp>
      <tp t="s">
        <v>#N/A N/A</v>
        <stp/>
        <stp>BDP|15879988090436038691</stp>
        <tr r="B603" s="1"/>
      </tp>
      <tp t="s">
        <v>#N/A N/A</v>
        <stp/>
        <stp>BDP|10283241288186696919</stp>
        <tr r="B1093" s="1"/>
      </tp>
      <tp t="s">
        <v>#N/A N/A</v>
        <stp/>
        <stp>BDP|11097094164717348571</stp>
        <tr r="B723" s="1"/>
      </tp>
      <tp t="s">
        <v>#N/A N/A</v>
        <stp/>
        <stp>BDP|11811241631167154257</stp>
        <tr r="C545" s="1"/>
      </tp>
      <tp t="s">
        <v>#N/A N/A</v>
        <stp/>
        <stp>BDP|15958639102677915192</stp>
        <tr r="B750" s="1"/>
      </tp>
      <tp t="s">
        <v>#N/A N/A</v>
        <stp/>
        <stp>BDP|10781954754041906871</stp>
        <tr r="B678" s="1"/>
      </tp>
      <tp t="s">
        <v>#N/A N/A</v>
        <stp/>
        <stp>BDP|11340317351287821536</stp>
        <tr r="C596" s="1"/>
      </tp>
      <tp t="s">
        <v>#N/A N/A</v>
        <stp/>
        <stp>BDP|11318657332803992253</stp>
        <tr r="C623" s="1"/>
      </tp>
      <tp t="s">
        <v>#N/A N/A</v>
        <stp/>
        <stp>BDP|17479433729450498410</stp>
        <tr r="B903" s="1"/>
      </tp>
      <tp t="s">
        <v>#N/A N/A</v>
        <stp/>
        <stp>BDP|11167153070286865472</stp>
        <tr r="C686" s="1"/>
      </tp>
      <tp t="s">
        <v>#N/A N/A</v>
        <stp/>
        <stp>BDP|13861681332835082695</stp>
        <tr r="C640" s="1"/>
      </tp>
      <tp t="s">
        <v>#N/A N/A</v>
        <stp/>
        <stp>BDP|15670764279026230600</stp>
        <tr r="C440" s="1"/>
      </tp>
      <tp t="s">
        <v>#N/A N/A</v>
        <stp/>
        <stp>BDP|14380584473553683057</stp>
        <tr r="B520" s="1"/>
      </tp>
      <tp t="s">
        <v>#N/A N/A</v>
        <stp/>
        <stp>BDP|16155680938662342492</stp>
        <tr r="C954" s="1"/>
      </tp>
      <tp t="s">
        <v>#N/A N/A</v>
        <stp/>
        <stp>BDP|11989402604130358047</stp>
        <tr r="C509" s="1"/>
      </tp>
      <tp t="s">
        <v>#N/A N/A</v>
        <stp/>
        <stp>BDP|10864628602986396511</stp>
        <tr r="C1061" s="1"/>
      </tp>
      <tp t="s">
        <v>#N/A N/A</v>
        <stp/>
        <stp>BDP|11055635763863321796</stp>
        <tr r="B337" s="1"/>
      </tp>
      <tp t="s">
        <v>#N/A N/A</v>
        <stp/>
        <stp>BDP|17002536914562545487</stp>
        <tr r="C788" s="1"/>
      </tp>
      <tp t="s">
        <v>#N/A N/A</v>
        <stp/>
        <stp>BDP|10034189945669707977</stp>
        <tr r="B398" s="1"/>
      </tp>
      <tp t="s">
        <v>#N/A N/A</v>
        <stp/>
        <stp>BDP|11181429858821548433</stp>
        <tr r="B634" s="1"/>
      </tp>
      <tp t="s">
        <v>#N/A N/A</v>
        <stp/>
        <stp>BDP|16325362627534775683</stp>
        <tr r="C745" s="1"/>
      </tp>
      <tp t="s">
        <v>#N/A N/A</v>
        <stp/>
        <stp>BDP|11714316942891968216</stp>
        <tr r="B57" s="1"/>
      </tp>
      <tp t="s">
        <v>#N/A N/A</v>
        <stp/>
        <stp>BDP|13759440047187190191</stp>
        <tr r="B379" s="1"/>
      </tp>
      <tp t="s">
        <v>#N/A N/A</v>
        <stp/>
        <stp>BDP|16800447311055138301</stp>
        <tr r="C825" s="1"/>
      </tp>
      <tp t="s">
        <v>#N/A N/A</v>
        <stp/>
        <stp>BDP|10407285567647076671</stp>
        <tr r="C627" s="1"/>
      </tp>
      <tp t="s">
        <v>#N/A N/A</v>
        <stp/>
        <stp>BDP|15257105235990155295</stp>
        <tr r="B661" s="1"/>
      </tp>
      <tp t="s">
        <v>#N/A N/A</v>
        <stp/>
        <stp>BDP|15155242408623753158</stp>
        <tr r="B980" s="1"/>
      </tp>
      <tp t="s">
        <v>#N/A N/A</v>
        <stp/>
        <stp>BDP|17313264293369870013</stp>
        <tr r="C511" s="1"/>
      </tp>
      <tp t="s">
        <v>#N/A N/A</v>
        <stp/>
        <stp>BDP|14265768932240088596</stp>
        <tr r="B323" s="1"/>
      </tp>
      <tp t="s">
        <v>#N/A N/A</v>
        <stp/>
        <stp>BDP|13263706424005180689</stp>
        <tr r="B627" s="1"/>
      </tp>
      <tp t="s">
        <v>#N/A N/A</v>
        <stp/>
        <stp>BDP|13699997072511692947</stp>
        <tr r="C752" s="1"/>
      </tp>
      <tp t="s">
        <v>#N/A N/A</v>
        <stp/>
        <stp>BDP|15667187365224024344</stp>
        <tr r="B504" s="1"/>
      </tp>
      <tp t="s">
        <v>#N/A N/A</v>
        <stp/>
        <stp>BDP|17983614545607412775</stp>
        <tr r="C333" s="1"/>
      </tp>
      <tp t="s">
        <v>#N/A N/A</v>
        <stp/>
        <stp>BDP|12498861395351836715</stp>
        <tr r="C941" s="1"/>
      </tp>
      <tp t="s">
        <v>#N/A N/A</v>
        <stp/>
        <stp>BDP|12710153816951831624</stp>
        <tr r="C425" s="1"/>
      </tp>
      <tp t="s">
        <v>#N/A N/A</v>
        <stp/>
        <stp>BDP|11366096954267428641</stp>
        <tr r="C792" s="1"/>
      </tp>
      <tp t="s">
        <v>#N/A N/A</v>
        <stp/>
        <stp>BDP|14069206556573863503</stp>
        <tr r="C592" s="1"/>
      </tp>
      <tp t="s">
        <v>#N/A N/A</v>
        <stp/>
        <stp>BDP|17435622813471342481</stp>
        <tr r="C641" s="1"/>
      </tp>
      <tp t="s">
        <v>#N/A N/A</v>
        <stp/>
        <stp>BDP|13991940764110202958</stp>
        <tr r="C1144" s="1"/>
      </tp>
      <tp t="s">
        <v>#N/A N/A</v>
        <stp/>
        <stp>BDP|14787656581899850654</stp>
        <tr r="B54" s="1"/>
      </tp>
      <tp t="s">
        <v>#N/A N/A</v>
        <stp/>
        <stp>BDP|14770692910662522455</stp>
        <tr r="C875" s="1"/>
      </tp>
      <tp t="s">
        <v>#N/A N/A</v>
        <stp/>
        <stp>BDP|15885773364736840721</stp>
        <tr r="C1056" s="1"/>
      </tp>
      <tp t="s">
        <v>#N/A N/A</v>
        <stp/>
        <stp>BDP|15965269154061941634</stp>
        <tr r="C846" s="1"/>
      </tp>
      <tp t="s">
        <v>#N/A N/A</v>
        <stp/>
        <stp>BDP|14414537977445441651</stp>
        <tr r="C488" s="1"/>
      </tp>
      <tp t="s">
        <v>#N/A N/A</v>
        <stp/>
        <stp>BDP|10930245473840727089</stp>
        <tr r="C1155" s="1"/>
      </tp>
      <tp t="s">
        <v>#N/A N/A</v>
        <stp/>
        <stp>BDP|12280049116512094419</stp>
        <tr r="B125" s="1"/>
      </tp>
      <tp t="s">
        <v>#N/A N/A</v>
        <stp/>
        <stp>BDP|11471302727863204615</stp>
        <tr r="C810" s="1"/>
      </tp>
      <tp t="s">
        <v>#N/A N/A</v>
        <stp/>
        <stp>BDP|11484720091262560824</stp>
        <tr r="B909" s="1"/>
      </tp>
      <tp t="s">
        <v>#N/A N/A</v>
        <stp/>
        <stp>BDP|11802032818862048731</stp>
        <tr r="B777" s="1"/>
      </tp>
      <tp t="s">
        <v>#N/A N/A</v>
        <stp/>
        <stp>BDP|12497669041493302603</stp>
        <tr r="C97" s="1"/>
      </tp>
      <tp t="s">
        <v>#N/A N/A</v>
        <stp/>
        <stp>BDP|18367974997085261813</stp>
        <tr r="C217" s="1"/>
      </tp>
      <tp t="s">
        <v>#N/A N/A</v>
        <stp/>
        <stp>BDP|11674342763651529045</stp>
        <tr r="B519" s="1"/>
      </tp>
      <tp t="s">
        <v>#N/A N/A</v>
        <stp/>
        <stp>BDP|17565460239610879523</stp>
        <tr r="B1170" s="1"/>
        <tr r="B753" s="1"/>
      </tp>
      <tp t="s">
        <v>#N/A N/A</v>
        <stp/>
        <stp>BDP|11352624749112104494</stp>
        <tr r="B1125" s="1"/>
      </tp>
      <tp t="s">
        <v>#N/A N/A</v>
        <stp/>
        <stp>BDP|16354460535735350133</stp>
        <tr r="C711" s="1"/>
      </tp>
      <tp t="s">
        <v>#N/A N/A</v>
        <stp/>
        <stp>BDP|14652578275731260257</stp>
        <tr r="C320" s="1"/>
      </tp>
      <tp t="s">
        <v>#N/A N/A</v>
        <stp/>
        <stp>BDP|13952627519049295833</stp>
        <tr r="C453" s="1"/>
      </tp>
      <tp t="s">
        <v>#N/A N/A</v>
        <stp/>
        <stp>BDP|18134514657529341471</stp>
        <tr r="B34" s="1"/>
      </tp>
      <tp t="s">
        <v>#N/A N/A</v>
        <stp/>
        <stp>BDP|13215760119990745085</stp>
        <tr r="B1070" s="1"/>
      </tp>
      <tp t="s">
        <v>#N/A N/A</v>
        <stp/>
        <stp>BDP|12157496596008522292</stp>
        <tr r="B946" s="1"/>
      </tp>
      <tp t="s">
        <v>#N/A N/A</v>
        <stp/>
        <stp>BDP|11659293007447370192</stp>
        <tr r="C216" s="1"/>
      </tp>
      <tp t="s">
        <v>#N/A N/A</v>
        <stp/>
        <stp>BDP|11901586042463300624</stp>
        <tr r="B286" s="1"/>
      </tp>
      <tp t="s">
        <v>#N/A N/A</v>
        <stp/>
        <stp>BDP|11544184855198273880</stp>
        <tr r="C702" s="1"/>
      </tp>
      <tp t="s">
        <v>#N/A N/A</v>
        <stp/>
        <stp>BDP|10890021607745164097</stp>
        <tr r="C1156" s="1"/>
      </tp>
      <tp t="s">
        <v>#N/A N/A</v>
        <stp/>
        <stp>BDP|10975709531319479897</stp>
        <tr r="C779" s="1"/>
      </tp>
      <tp t="s">
        <v>#N/A N/A</v>
        <stp/>
        <stp>BDP|14380138267533068525</stp>
        <tr r="C780" s="1"/>
      </tp>
      <tp t="s">
        <v>#N/A N/A</v>
        <stp/>
        <stp>BDP|17257246546316724224</stp>
        <tr r="C500" s="1"/>
      </tp>
      <tp t="s">
        <v>#N/A N/A</v>
        <stp/>
        <stp>BDP|12860632513718996852</stp>
        <tr r="B144" s="1"/>
      </tp>
      <tp t="s">
        <v>#N/A N/A</v>
        <stp/>
        <stp>BDP|15004272811057733457</stp>
        <tr r="B996" s="1"/>
      </tp>
      <tp t="s">
        <v>#N/A N/A</v>
        <stp/>
        <stp>BDP|16785190366607507398</stp>
        <tr r="B735" s="1"/>
      </tp>
      <tp t="s">
        <v>#N/A N/A</v>
        <stp/>
        <stp>BDP|11312137967987305436</stp>
        <tr r="C1018" s="1"/>
      </tp>
      <tp t="s">
        <v>#N/A N/A</v>
        <stp/>
        <stp>BDP|17294725159605641586</stp>
        <tr r="C99" s="1"/>
      </tp>
      <tp t="s">
        <v>#N/A N/A</v>
        <stp/>
        <stp>BDP|17493766624617693072</stp>
        <tr r="B87" s="1"/>
      </tp>
      <tp t="s">
        <v>#N/A N/A</v>
        <stp/>
        <stp>BDP|13578431323685606545</stp>
        <tr r="C130" s="1"/>
      </tp>
      <tp t="s">
        <v>#N/A N/A</v>
        <stp/>
        <stp>BDP|17467377905869241826</stp>
        <tr r="C115" s="1"/>
      </tp>
      <tp t="s">
        <v>#N/A N/A</v>
        <stp/>
        <stp>BDP|12181454760442563775</stp>
        <tr r="B657" s="1"/>
      </tp>
      <tp t="s">
        <v>#N/A N/A</v>
        <stp/>
        <stp>BDP|13327486646813985526</stp>
        <tr r="B701" s="1"/>
      </tp>
      <tp t="s">
        <v>#N/A N/A</v>
        <stp/>
        <stp>BDP|18366356872648774157</stp>
        <tr r="B208" s="1"/>
      </tp>
      <tp t="s">
        <v>#N/A N/A</v>
        <stp/>
        <stp>BDP|13845185847847093416</stp>
        <tr r="C1052" s="1"/>
      </tp>
      <tp t="s">
        <v>#N/A N/A</v>
        <stp/>
        <stp>BDP|15162520019164428081</stp>
        <tr r="B593" s="1"/>
      </tp>
      <tp t="s">
        <v>#N/A N/A</v>
        <stp/>
        <stp>BDH|10191184604260828445</stp>
        <tr r="D1308" s="2"/>
      </tp>
      <tp t="s">
        <v>#N/A N/A</v>
        <stp/>
        <stp>BDH|17231910477994708829</stp>
        <tr r="D1408" s="2"/>
      </tp>
      <tp t="s">
        <v>#N/A N/A</v>
        <stp/>
        <stp>BDH|15508300829555414496</stp>
        <tr r="D1502" s="2"/>
      </tp>
      <tp t="s">
        <v>#N/A N/A</v>
        <stp/>
        <stp>BDH|12964197659532824118</stp>
        <tr r="D1448" s="2"/>
      </tp>
      <tp t="s">
        <v>#N/A N/A</v>
        <stp/>
        <stp>BDH|15770541043203876280</stp>
        <tr r="D482" s="2"/>
      </tp>
      <tp t="s">
        <v>#N/A N/A</v>
        <stp/>
        <stp>BDH|12322030317671507726</stp>
        <tr r="D1060" s="2"/>
      </tp>
      <tp t="s">
        <v>#N/A N/A</v>
        <stp/>
        <stp>BDH|13200708594910771838</stp>
        <tr r="D520" s="2"/>
      </tp>
      <tp t="s">
        <v>#N/A N/A</v>
        <stp/>
        <stp>BDH|12898564774067913265</stp>
        <tr r="D1808" s="2"/>
      </tp>
      <tp t="s">
        <v>#N/A N/A</v>
        <stp/>
        <stp>BDH|15237979281179059810</stp>
        <tr r="D1874" s="2"/>
      </tp>
      <tp t="s">
        <v>#N/A N/A</v>
        <stp/>
        <stp>BDH|12866373163393064196</stp>
        <tr r="D750" s="2"/>
      </tp>
      <tp t="s">
        <v>#N/A N/A</v>
        <stp/>
        <stp>BDH|15845425325627279193</stp>
        <tr r="D2048" s="2"/>
      </tp>
      <tp t="s">
        <v>#N/A N/A</v>
        <stp/>
        <stp>BDH|10749212061248247916</stp>
        <tr r="D1716" s="2"/>
      </tp>
      <tp t="s">
        <v>#N/A N/A</v>
        <stp/>
        <stp>BDH|14058055685850166967</stp>
        <tr r="D862" s="2"/>
      </tp>
      <tp t="s">
        <v>#N/A N/A</v>
        <stp/>
        <stp>BDH|17359459137080205544</stp>
        <tr r="D2242" s="2"/>
      </tp>
      <tp t="s">
        <v>#N/A N/A</v>
        <stp/>
        <stp>BDH|11006568205402564312</stp>
        <tr r="D1152" s="2"/>
      </tp>
      <tp t="s">
        <v>#N/A N/A</v>
        <stp/>
        <stp>BDH|16521770471455402618</stp>
        <tr r="D2122" s="2"/>
      </tp>
      <tp t="s">
        <v>#N/A N/A</v>
        <stp/>
        <stp>BDH|15563055067436697073</stp>
        <tr r="D264" s="2"/>
      </tp>
      <tp t="s">
        <v>#N/A N/A</v>
        <stp/>
        <stp>BDH|11224442726175457729</stp>
        <tr r="D1846" s="2"/>
      </tp>
      <tp t="s">
        <v>#N/A N/A</v>
        <stp/>
        <stp>BDH|13027410648116991066</stp>
        <tr r="D1668" s="2"/>
      </tp>
      <tp t="s">
        <v>#N/A N/A</v>
        <stp/>
        <stp>BDH|13728472818412292137</stp>
        <tr r="D814" s="2"/>
      </tp>
      <tp t="s">
        <v>#N/A N/A</v>
        <stp/>
        <stp>BDH|11024172947631819014</stp>
        <tr r="D1522" s="2"/>
      </tp>
      <tp t="s">
        <v>#N/A N/A</v>
        <stp/>
        <stp>BDH|10548657558711170704</stp>
        <tr r="D394" s="2"/>
      </tp>
      <tp t="s">
        <v>#N/A N/A</v>
        <stp/>
        <stp>BDH|16054792847760623017</stp>
        <tr r="D2148" s="2"/>
      </tp>
      <tp t="s">
        <v>#N/A N/A</v>
        <stp/>
        <stp>BDH|15079717118642127409</stp>
        <tr r="D1884" s="2"/>
      </tp>
      <tp t="s">
        <v>#N/A N/A</v>
        <stp/>
        <stp>BDH|17807436770133457249</stp>
        <tr r="D594" s="2"/>
      </tp>
      <tp t="s">
        <v>#N/A N/A</v>
        <stp/>
        <stp>BDH|10822173487038238418</stp>
        <tr r="D2124" s="2"/>
      </tp>
      <tp t="s">
        <v>#N/A N/A</v>
        <stp/>
        <stp>BDH|16741352273867841024</stp>
        <tr r="D1208" s="2"/>
      </tp>
      <tp t="s">
        <v>#N/A N/A</v>
        <stp/>
        <stp>BDH|16900356254127632258</stp>
        <tr r="D20" s="2"/>
      </tp>
      <tp t="s">
        <v>#N/A N/A</v>
        <stp/>
        <stp>BDH|17303695344204333466</stp>
        <tr r="D1908" s="2"/>
      </tp>
      <tp t="s">
        <v>#N/A N/A</v>
        <stp/>
        <stp>BDH|11632151439953457541</stp>
        <tr r="D648" s="2"/>
      </tp>
      <tp t="s">
        <v>#N/A N/A</v>
        <stp/>
        <stp>BDH|16656085974805908194</stp>
        <tr r="D1586" s="2"/>
      </tp>
      <tp t="s">
        <v>#N/A N/A</v>
        <stp/>
        <stp>BDH|17534587874727650750</stp>
        <tr r="D2092" s="2"/>
      </tp>
      <tp t="s">
        <v>#N/A N/A</v>
        <stp/>
        <stp>BDH|17511140094039744380</stp>
        <tr r="D600" s="2"/>
      </tp>
      <tp t="s">
        <v>#N/A N/A</v>
        <stp/>
        <stp>BDH|15351232836705826438</stp>
        <tr r="D1478" s="2"/>
      </tp>
      <tp t="s">
        <v>#N/A N/A</v>
        <stp/>
        <stp>BDH|11790543050786646289</stp>
        <tr r="D406" s="2"/>
      </tp>
      <tp t="s">
        <v>#N/A N/A</v>
        <stp/>
        <stp>BDH|15004802840965826941</stp>
        <tr r="D2232" s="2"/>
      </tp>
      <tp t="s">
        <v>#N/A N/A</v>
        <stp/>
        <stp>BDH|18443880978984845605</stp>
        <tr r="D2180" s="2"/>
      </tp>
      <tp t="s">
        <v>#N/A N/A</v>
        <stp/>
        <stp>BDH|13847702478444977259</stp>
        <tr r="D1590" s="2"/>
      </tp>
      <tp t="s">
        <v>#N/A N/A</v>
        <stp/>
        <stp>BDH|11463726451633348583</stp>
        <tr r="D494" s="2"/>
      </tp>
      <tp t="s">
        <v>#N/A N/A</v>
        <stp/>
        <stp>BDH|13907333343267017667</stp>
        <tr r="D146" s="2"/>
      </tp>
      <tp t="s">
        <v>#N/A N/A</v>
        <stp/>
        <stp>BDH|11804096715762267790</stp>
        <tr r="D286" s="2"/>
      </tp>
      <tp t="s">
        <v>#N/A N/A</v>
        <stp/>
        <stp>BDH|10012720042446685083</stp>
        <tr r="D446" s="2"/>
      </tp>
    </main>
    <main first="bofaddin.rtdserver">
      <tp t="s">
        <v>#N/A N/A</v>
        <stp/>
        <stp>BDP|5108289695027235542</stp>
        <tr r="C984" s="1"/>
      </tp>
      <tp t="s">
        <v>#N/A N/A</v>
        <stp/>
        <stp>BDP|9629306546780252289</stp>
        <tr r="C145" s="1"/>
      </tp>
      <tp t="s">
        <v>#N/A N/A</v>
        <stp/>
        <stp>BDP|1188791687844312660</stp>
        <tr r="B828" s="1"/>
      </tp>
      <tp t="s">
        <v>#N/A N/A</v>
        <stp/>
        <stp>BDP|9279725248627165131</stp>
        <tr r="B105" s="1"/>
      </tp>
      <tp t="s">
        <v>#N/A N/A</v>
        <stp/>
        <stp>BDP|2067263783774951062</stp>
        <tr r="B383" s="1"/>
      </tp>
      <tp t="s">
        <v>#N/A N/A</v>
        <stp/>
        <stp>BDP|2270853565060897009</stp>
        <tr r="C52" s="1"/>
      </tp>
      <tp t="s">
        <v>#N/A N/A</v>
        <stp/>
        <stp>BDH|5664234864578218590</stp>
        <tr r="D1536" s="2"/>
      </tp>
      <tp t="s">
        <v>#N/A N/A</v>
        <stp/>
        <stp>BDP|8701513926512262198</stp>
        <tr r="B874" s="1"/>
      </tp>
      <tp t="s">
        <v>#N/A N/A</v>
        <stp/>
        <stp>BDP|1498009485422334796</stp>
        <tr r="B751" s="1"/>
      </tp>
      <tp t="s">
        <v>#N/A N/A</v>
        <stp/>
        <stp>BDP|5179402158950007815</stp>
        <tr r="B123" s="1"/>
      </tp>
      <tp t="s">
        <v>#N/A N/A</v>
        <stp/>
        <stp>BDP|9507189371684027745</stp>
        <tr r="C975" s="1"/>
      </tp>
      <tp t="s">
        <v>#N/A N/A</v>
        <stp/>
        <stp>BDP|4793348087825827640</stp>
        <tr r="C322" s="1"/>
      </tp>
      <tp t="s">
        <v>#N/A N/A</v>
        <stp/>
        <stp>BDP|1641907148496643608</stp>
        <tr r="B1072" s="1"/>
      </tp>
      <tp t="s">
        <v>#N/A N/A</v>
        <stp/>
        <stp>BDP|4995897375737404097</stp>
        <tr r="C805" s="1"/>
      </tp>
      <tp t="s">
        <v>#N/A N/A</v>
        <stp/>
        <stp>BDP|4670852576791553684</stp>
        <tr r="B485" s="1"/>
      </tp>
      <tp t="s">
        <v>#N/A N/A</v>
        <stp/>
        <stp>BDP|7577961225627817764</stp>
        <tr r="C987" s="1"/>
      </tp>
      <tp t="s">
        <v>#N/A N/A</v>
        <stp/>
        <stp>BDH|3850335594137489239</stp>
        <tr r="D2334" s="2"/>
      </tp>
      <tp t="s">
        <v>#N/A N/A</v>
        <stp/>
        <stp>BDH|4132065429949268349</stp>
        <tr r="D1402" s="2"/>
      </tp>
      <tp t="s">
        <v>#N/A N/A</v>
        <stp/>
        <stp>BDH|7870880023811245090</stp>
        <tr r="D1364" s="2"/>
      </tp>
      <tp t="s">
        <v>#N/A N/A</v>
        <stp/>
        <stp>BDH|1518127755718282183</stp>
        <tr r="D1206" s="2"/>
      </tp>
      <tp t="s">
        <v>#N/A N/A</v>
        <stp/>
        <stp>BDH|8751731919363545109</stp>
        <tr r="D370" s="2"/>
      </tp>
      <tp t="s">
        <v>#N/A N/A</v>
        <stp/>
        <stp>BDP|9186084622854461368</stp>
        <tr r="C214" s="1"/>
      </tp>
      <tp t="s">
        <v>#N/A N/A</v>
        <stp/>
        <stp>BDP|2806718915471531901</stp>
        <tr r="C722" s="1"/>
      </tp>
      <tp t="s">
        <v>#N/A N/A</v>
        <stp/>
        <stp>BDP|4996020923418483255</stp>
        <tr r="C1014" s="1"/>
      </tp>
      <tp t="s">
        <v>#N/A N/A</v>
        <stp/>
        <stp>BDH|1596888645655815497</stp>
        <tr r="D94" s="2"/>
      </tp>
      <tp t="s">
        <v>#N/A N/A</v>
        <stp/>
        <stp>BDH|5004695596353576537</stp>
        <tr r="D376" s="2"/>
      </tp>
      <tp t="s">
        <v>#N/A N/A</v>
        <stp/>
        <stp>BDP|6659857157901803634</stp>
        <tr r="B90" s="1"/>
      </tp>
      <tp t="s">
        <v>#N/A N/A</v>
        <stp/>
        <stp>BDP|9215091345524716567</stp>
        <tr r="B510" s="1"/>
      </tp>
      <tp t="s">
        <v>#N/A N/A</v>
        <stp/>
        <stp>BDH|8765853369108386274</stp>
        <tr r="D1972" s="2"/>
      </tp>
      <tp t="s">
        <v>#N/A N/A</v>
        <stp/>
        <stp>BDP|2033488550556714937</stp>
        <tr r="B360" s="1"/>
      </tp>
      <tp t="s">
        <v>#N/A N/A</v>
        <stp/>
        <stp>BDP|4814035266859584748</stp>
        <tr r="C1100" s="1"/>
      </tp>
      <tp t="s">
        <v>#N/A N/A</v>
        <stp/>
        <stp>BDP|2560136979650081831</stp>
        <tr r="C565" s="1"/>
      </tp>
      <tp t="s">
        <v>#N/A N/A</v>
        <stp/>
        <stp>BDP|8658061548353544314</stp>
        <tr r="C613" s="1"/>
      </tp>
      <tp t="s">
        <v>#N/A N/A</v>
        <stp/>
        <stp>BDP|5305790838335717895</stp>
        <tr r="C598" s="1"/>
      </tp>
      <tp t="s">
        <v>#N/A N/A</v>
        <stp/>
        <stp>BDP|7123325760766797893</stp>
        <tr r="B340" s="1"/>
      </tp>
      <tp t="s">
        <v>#N/A N/A</v>
        <stp/>
        <stp>BDP|6085182883152517130</stp>
        <tr r="C168" s="1"/>
      </tp>
      <tp t="s">
        <v>#N/A N/A</v>
        <stp/>
        <stp>BDP|5573298406409341242</stp>
        <tr r="C854" s="1"/>
      </tp>
      <tp t="s">
        <v>#N/A N/A</v>
        <stp/>
        <stp>BDP|8792289670720782150</stp>
        <tr r="B597" s="1"/>
      </tp>
      <tp t="s">
        <v>#N/A N/A</v>
        <stp/>
        <stp>BDP|6274574090574013287</stp>
        <tr r="C408" s="1"/>
      </tp>
      <tp t="s">
        <v>#N/A N/A</v>
        <stp/>
        <stp>BDP|5717841278710003665</stp>
        <tr r="B2" s="1"/>
      </tp>
      <tp t="s">
        <v>#N/A N/A</v>
        <stp/>
        <stp>BDP|9593281697526616819</stp>
        <tr r="B944" s="1"/>
      </tp>
      <tp t="s">
        <v>#N/A N/A</v>
        <stp/>
        <stp>BDH|7948055201139724271</stp>
        <tr r="D2338" s="2"/>
      </tp>
      <tp t="s">
        <v>#N/A N/A</v>
        <stp/>
        <stp>BDH|2512317998130885496</stp>
        <tr r="D1338" s="2"/>
      </tp>
      <tp t="s">
        <v>#N/A N/A</v>
        <stp/>
        <stp>BDH|8900440111622121309</stp>
        <tr r="D2172" s="2"/>
      </tp>
      <tp t="s">
        <v>#N/A N/A</v>
        <stp/>
        <stp>BDP|8865885719969372484</stp>
        <tr r="C363" s="1"/>
      </tp>
      <tp t="s">
        <v>#N/A N/A</v>
        <stp/>
        <stp>BDP|8074265173255687410</stp>
        <tr r="C85" s="1"/>
      </tp>
      <tp t="s">
        <v>#N/A N/A</v>
        <stp/>
        <stp>BDP|8641366672978263826</stp>
        <tr r="C811" s="1"/>
      </tp>
      <tp t="s">
        <v>#N/A N/A</v>
        <stp/>
        <stp>BDP|7439732271172197954</stp>
        <tr r="C288" s="1"/>
      </tp>
      <tp t="s">
        <v>#N/A N/A</v>
        <stp/>
        <stp>BDP|9291698417344871669</stp>
        <tr r="B553" s="1"/>
      </tp>
      <tp t="s">
        <v>#N/A N/A</v>
        <stp/>
        <stp>BDP|9427304384848221603</stp>
        <tr r="B1098" s="1"/>
      </tp>
      <tp t="s">
        <v>#N/A N/A</v>
        <stp/>
        <stp>BDP|8830414869743213500</stp>
        <tr r="B720" s="1"/>
      </tp>
      <tp t="s">
        <v>#N/A N/A</v>
        <stp/>
        <stp>BDP|5904411480192842724</stp>
        <tr r="B570" s="1"/>
      </tp>
      <tp t="s">
        <v>#N/A N/A</v>
        <stp/>
        <stp>BDP|7779949130476584746</stp>
        <tr r="B876" s="1"/>
      </tp>
      <tp t="s">
        <v>#N/A N/A</v>
        <stp/>
        <stp>BDH|9355063726056828190</stp>
        <tr r="D96" s="2"/>
      </tp>
      <tp t="s">
        <v>#N/A N/A</v>
        <stp/>
        <stp>BDH|1001666667058551565</stp>
        <tr r="D1286" s="2"/>
      </tp>
      <tp t="s">
        <v>#N/A N/A</v>
        <stp/>
        <stp>BDH|4376321756116160849</stp>
        <tr r="D1044" s="2"/>
      </tp>
      <tp t="s">
        <v>#N/A N/A</v>
        <stp/>
        <stp>BDH|9084615513616129411</stp>
        <tr r="D1278" s="2"/>
      </tp>
      <tp t="s">
        <v>#N/A N/A</v>
        <stp/>
        <stp>BDH|2478171797662236448</stp>
        <tr r="D384" s="2"/>
      </tp>
      <tp t="s">
        <v>#N/A N/A</v>
        <stp/>
        <stp>BDH|7846893843612326520</stp>
        <tr r="D2082" s="2"/>
      </tp>
      <tp t="s">
        <v>#N/A N/A</v>
        <stp/>
        <stp>BDH|2347942040862331175</stp>
        <tr r="D1198" s="2"/>
      </tp>
      <tp t="s">
        <v>#N/A N/A</v>
        <stp/>
        <stp>BDP|2840599880096449551</stp>
        <tr r="B273" s="1"/>
      </tp>
      <tp t="s">
        <v>#N/A N/A</v>
        <stp/>
        <stp>BDP|8109359777371120125</stp>
        <tr r="B1071" s="1"/>
      </tp>
      <tp t="s">
        <v>#N/A N/A</v>
        <stp/>
        <stp>BDP|7429881713630706284</stp>
        <tr r="C948" s="1"/>
      </tp>
      <tp t="s">
        <v>#N/A N/A</v>
        <stp/>
        <stp>BDP|7109391129118969280</stp>
        <tr r="C1175" s="1"/>
      </tp>
      <tp t="s">
        <v>#N/A N/A</v>
        <stp/>
        <stp>BDH|5831784885007575107</stp>
        <tr r="D1138" s="2"/>
      </tp>
      <tp t="s">
        <v>#N/A N/A</v>
        <stp/>
        <stp>BDP|9563286803820881779</stp>
        <tr r="B1076" s="1"/>
      </tp>
      <tp t="s">
        <v>#N/A N/A</v>
        <stp/>
        <stp>BDP|6278159177949660571</stp>
        <tr r="C495" s="1"/>
      </tp>
      <tp t="s">
        <v>#N/A N/A</v>
        <stp/>
        <stp>BDP|4278461250388506100</stp>
        <tr r="B1064" s="1"/>
      </tp>
      <tp t="s">
        <v>#N/A N/A</v>
        <stp/>
        <stp>BDP|2696849825511280549</stp>
        <tr r="C1026" s="1"/>
      </tp>
      <tp t="s">
        <v>#N/A N/A</v>
        <stp/>
        <stp>BDH|4128277041769592731</stp>
        <tr r="D794" s="2"/>
      </tp>
      <tp t="s">
        <v>#N/A N/A</v>
        <stp/>
        <stp>BDP|8639867807519237539</stp>
        <tr r="C937" s="1"/>
      </tp>
      <tp t="s">
        <v>#N/A N/A</v>
        <stp/>
        <stp>BDP|3473365684443645768</stp>
        <tr r="B1047" s="1"/>
      </tp>
      <tp t="s">
        <v>#N/A N/A</v>
        <stp/>
        <stp>BDP|4711229990561157222</stp>
        <tr r="B837" s="1"/>
      </tp>
      <tp t="s">
        <v>#N/A N/A</v>
        <stp/>
        <stp>BDP|1504626156679029771</stp>
        <tr r="B99" s="1"/>
      </tp>
      <tp t="s">
        <v>#N/A N/A</v>
        <stp/>
        <stp>BDP|8805392556556038416</stp>
        <tr r="C189" s="1"/>
      </tp>
      <tp t="s">
        <v>#N/A N/A</v>
        <stp/>
        <stp>BDH|9877156438421602652</stp>
        <tr r="D164" s="2"/>
      </tp>
      <tp t="s">
        <v>#N/A N/A</v>
        <stp/>
        <stp>BDH|6854181788521973278</stp>
        <tr r="D138" s="2"/>
      </tp>
      <tp t="s">
        <v>#N/A N/A</v>
        <stp/>
        <stp>BDP|2784680950708005584</stp>
        <tr r="B1140" s="1"/>
      </tp>
      <tp t="s">
        <v>#N/A N/A</v>
        <stp/>
        <stp>BDP|1770232280245324206</stp>
        <tr r="B231" s="1"/>
      </tp>
      <tp t="s">
        <v>#N/A N/A</v>
        <stp/>
        <stp>BDP|6452172943427022874</stp>
        <tr r="C1032" s="1"/>
      </tp>
      <tp t="s">
        <v>#N/A N/A</v>
        <stp/>
        <stp>BDP|8712055345365121511</stp>
        <tr r="B894" s="1"/>
      </tp>
      <tp t="s">
        <v>#N/A N/A</v>
        <stp/>
        <stp>BDP|6034103404189046231</stp>
        <tr r="C1004" s="1"/>
      </tp>
      <tp t="s">
        <v>#N/A N/A</v>
        <stp/>
        <stp>BDP|8023236768744801444</stp>
        <tr r="C138" s="1"/>
      </tp>
      <tp t="s">
        <v>#N/A N/A</v>
        <stp/>
        <stp>BDP|2507599281417890415</stp>
        <tr r="C1161" s="1"/>
      </tp>
      <tp t="s">
        <v>#N/A N/A</v>
        <stp/>
        <stp>BDP|4631361471334438812</stp>
        <tr r="B1067" s="1"/>
      </tp>
      <tp t="s">
        <v>#N/A N/A</v>
        <stp/>
        <stp>BDP|9174490331621979345</stp>
        <tr r="C50" s="1"/>
      </tp>
      <tp t="s">
        <v>#N/A N/A</v>
        <stp/>
        <stp>BDP|4577156518539806146</stp>
        <tr r="C667" s="1"/>
      </tp>
      <tp t="s">
        <v>#N/A N/A</v>
        <stp/>
        <stp>BDH|5322688455458231289</stp>
        <tr r="D694" s="2"/>
      </tp>
      <tp t="s">
        <v>#N/A N/A</v>
        <stp/>
        <stp>BDP|8062746444975759224</stp>
        <tr r="B851" s="1"/>
      </tp>
      <tp t="s">
        <v>#N/A N/A</v>
        <stp/>
        <stp>BDP|4621626787846549030</stp>
        <tr r="C590" s="1"/>
      </tp>
      <tp t="s">
        <v>#N/A N/A</v>
        <stp/>
        <stp>BDP|9802317724006084283</stp>
        <tr r="B454" s="1"/>
      </tp>
      <tp t="s">
        <v>#N/A N/A</v>
        <stp/>
        <stp>BDP|9053194632541865660</stp>
        <tr r="B690" s="1"/>
      </tp>
      <tp t="s">
        <v>#N/A N/A</v>
        <stp/>
        <stp>BDH|2010975353784960684</stp>
        <tr r="D1236" s="2"/>
      </tp>
      <tp t="s">
        <v>#N/A N/A</v>
        <stp/>
        <stp>BDH|3623840613692514410</stp>
        <tr r="D2288" s="2"/>
      </tp>
      <tp t="s">
        <v>#N/A N/A</v>
        <stp/>
        <stp>BDH|9985349010883015484</stp>
        <tr r="D2192" s="2"/>
      </tp>
      <tp t="s">
        <v>#N/A N/A</v>
        <stp/>
        <stp>BDP|8234402526843821060</stp>
        <tr r="C1019" s="1"/>
      </tp>
      <tp t="s">
        <v>#N/A N/A</v>
        <stp/>
        <stp>BDP|7498207422068529292</stp>
        <tr r="B1028" s="1"/>
      </tp>
      <tp t="s">
        <v>#N/A N/A</v>
        <stp/>
        <stp>BDH|8992387963627891707</stp>
        <tr r="D438" s="2"/>
      </tp>
      <tp t="s">
        <v>#N/A N/A</v>
        <stp/>
        <stp>BDP|9222395710072166419</stp>
        <tr r="C344" s="1"/>
      </tp>
      <tp t="s">
        <v>#N/A N/A</v>
        <stp/>
        <stp>BDP|7707555608056451958</stp>
        <tr r="B592" s="1"/>
      </tp>
      <tp t="s">
        <v>#N/A N/A</v>
        <stp/>
        <stp>BDP|1030609371285212881</stp>
        <tr r="B75" s="1"/>
      </tp>
      <tp t="s">
        <v>#N/A N/A</v>
        <stp/>
        <stp>BDP|8933956687982544655</stp>
        <tr r="B689" s="1"/>
      </tp>
      <tp t="s">
        <v>#N/A N/A</v>
        <stp/>
        <stp>BDP|1676578760986826928</stp>
        <tr r="C940" s="1"/>
      </tp>
      <tp t="s">
        <v>#N/A N/A</v>
        <stp/>
        <stp>BDP|2038045673850988852</stp>
        <tr r="C253" s="1"/>
      </tp>
      <tp t="s">
        <v>#N/A N/A</v>
        <stp/>
        <stp>BDH|4471237099103677132</stp>
        <tr r="D378" s="2"/>
      </tp>
      <tp t="s">
        <v>#N/A N/A</v>
        <stp/>
        <stp>BDP|5920993773073981520</stp>
        <tr r="C898" s="1"/>
      </tp>
      <tp t="s">
        <v>#N/A N/A</v>
        <stp/>
        <stp>BDP|3791770819761960981</stp>
        <tr r="B426" s="1"/>
      </tp>
      <tp t="s">
        <v>#N/A N/A</v>
        <stp/>
        <stp>BDP|2057395692927570263</stp>
        <tr r="B675" s="1"/>
      </tp>
      <tp t="s">
        <v>#N/A N/A</v>
        <stp/>
        <stp>BDP|9022852468908546203</stp>
        <tr r="C587" s="1"/>
      </tp>
      <tp t="s">
        <v>#N/A N/A</v>
        <stp/>
        <stp>BDP|4706386210898013371</stp>
        <tr r="B998" s="1"/>
      </tp>
      <tp t="s">
        <v>#N/A N/A</v>
        <stp/>
        <stp>BDP|3126838398816104930</stp>
        <tr r="B707" s="1"/>
      </tp>
      <tp t="s">
        <v>#N/A N/A</v>
        <stp/>
        <stp>BDP|6015460349458003372</stp>
        <tr r="B118" s="1"/>
      </tp>
      <tp t="s">
        <v>#N/A N/A</v>
        <stp/>
        <stp>BDP|8886551300807755722</stp>
        <tr r="C265" s="1"/>
      </tp>
      <tp t="s">
        <v>#N/A N/A</v>
        <stp/>
        <stp>BDH|7421674988643789749</stp>
        <tr r="D186" s="2"/>
      </tp>
      <tp t="s">
        <v>#N/A N/A</v>
        <stp/>
        <stp>BDH|6391112581762966025</stp>
        <tr r="D1168" s="2"/>
      </tp>
      <tp t="s">
        <v>#N/A N/A</v>
        <stp/>
        <stp>BDP|5067866117962169393</stp>
        <tr r="C766" s="1"/>
      </tp>
      <tp t="s">
        <v>#N/A N/A</v>
        <stp/>
        <stp>BDP|1516366809157705849</stp>
        <tr r="B253" s="1"/>
      </tp>
      <tp t="s">
        <v>#N/A N/A</v>
        <stp/>
        <stp>BDP|7422797042020326957</stp>
        <tr r="C861" s="1"/>
      </tp>
      <tp t="s">
        <v>#N/A N/A</v>
        <stp/>
        <stp>BDP|5444866318983380203</stp>
        <tr r="C203" s="1"/>
      </tp>
      <tp t="s">
        <v>#N/A N/A</v>
        <stp/>
        <stp>BDP|6856835722799738876</stp>
        <tr r="B584" s="1"/>
        <tr r="B916" s="1"/>
      </tp>
      <tp t="s">
        <v>#N/A N/A</v>
        <stp/>
        <stp>BDP|1613561994204545481</stp>
        <tr r="B124" s="1"/>
      </tp>
      <tp t="s">
        <v>#N/A N/A</v>
        <stp/>
        <stp>BDP|7641974028265222452</stp>
        <tr r="B550" s="1"/>
      </tp>
      <tp t="s">
        <v>#N/A N/A</v>
        <stp/>
        <stp>BDP|3303855398408966795</stp>
        <tr r="B120" s="1"/>
      </tp>
      <tp t="s">
        <v>#N/A N/A</v>
        <stp/>
        <stp>BDP|9646735227536459785</stp>
        <tr r="B318" s="1"/>
      </tp>
      <tp t="s">
        <v>#N/A N/A</v>
        <stp/>
        <stp>BDP|8471089360910482368</stp>
        <tr r="C594" s="1"/>
      </tp>
      <tp t="s">
        <v>#N/A N/A</v>
        <stp/>
        <stp>BDP|6946537516479659645</stp>
        <tr r="C1090" s="1"/>
      </tp>
      <tp t="s">
        <v>#N/A N/A</v>
        <stp/>
        <stp>BDH|4473455861063749892</stp>
        <tr r="D208" s="2"/>
      </tp>
      <tp t="s">
        <v>#N/A N/A</v>
        <stp/>
        <stp>BDP|4831668582994099332</stp>
        <tr r="B1104" s="1"/>
      </tp>
      <tp t="s">
        <v>#N/A N/A</v>
        <stp/>
        <stp>BDP|9388350123581250481</stp>
        <tr r="B103" s="1"/>
      </tp>
      <tp t="s">
        <v>#N/A N/A</v>
        <stp/>
        <stp>BDP|2560956269418627803</stp>
        <tr r="C245" s="1"/>
        <tr r="C880" s="1"/>
      </tp>
      <tp t="s">
        <v>#N/A N/A</v>
        <stp/>
        <stp>BDP|1200036358340403922</stp>
        <tr r="C649" s="1"/>
      </tp>
      <tp t="s">
        <v>#N/A N/A</v>
        <stp/>
        <stp>BDH|8948742233079627877</stp>
        <tr r="D306" s="2"/>
      </tp>
      <tp t="s">
        <v>#N/A N/A</v>
        <stp/>
        <stp>BDP|9910755650157450141</stp>
        <tr r="B377" s="1"/>
      </tp>
      <tp t="s">
        <v>#N/A N/A</v>
        <stp/>
        <stp>BDP|3884316161122077948</stp>
        <tr r="C664" s="1"/>
      </tp>
      <tp t="s">
        <v>#N/A N/A</v>
        <stp/>
        <stp>BDH|9037204542676994477</stp>
        <tr r="D936" s="2"/>
      </tp>
      <tp t="s">
        <v>#N/A N/A</v>
        <stp/>
        <stp>BDP|9699795124629124870</stp>
        <tr r="B422" s="1"/>
      </tp>
      <tp t="s">
        <v>#N/A N/A</v>
        <stp/>
        <stp>BDP|3246070227858625491</stp>
        <tr r="C1015" s="1"/>
      </tp>
      <tp t="s">
        <v>#N/A N/A</v>
        <stp/>
        <stp>BDP|3586496024468519005</stp>
        <tr r="B460" s="1"/>
      </tp>
      <tp t="s">
        <v>#N/A N/A</v>
        <stp/>
        <stp>BDP|8599012224545457299</stp>
        <tr r="C306" s="1"/>
      </tp>
      <tp t="s">
        <v>#N/A N/A</v>
        <stp/>
        <stp>BDH|3958346537259413735</stp>
        <tr r="D2274" s="2"/>
      </tp>
      <tp t="s">
        <v>#N/A N/A</v>
        <stp/>
        <stp>BDH|9985442827407778500</stp>
        <tr r="D156" s="2"/>
      </tp>
      <tp t="s">
        <v>#N/A N/A</v>
        <stp/>
        <stp>BDP|1175852361911114364</stp>
        <tr r="B19" s="1"/>
      </tp>
      <tp t="s">
        <v>#N/A N/A</v>
        <stp/>
        <stp>BDP|1625193400659857458</stp>
        <tr r="B132" s="1"/>
      </tp>
      <tp t="s">
        <v>#N/A N/A</v>
        <stp/>
        <stp>BDP|7556813656423922496</stp>
        <tr r="B29" s="1"/>
      </tp>
      <tp t="s">
        <v>#N/A N/A</v>
        <stp/>
        <stp>BDH|1678845363410347203</stp>
        <tr r="D624" s="2"/>
      </tp>
      <tp t="s">
        <v>#N/A N/A</v>
        <stp/>
        <stp>BDH|7254186662754209986</stp>
        <tr r="D2276" s="2"/>
      </tp>
      <tp t="s">
        <v>#N/A N/A</v>
        <stp/>
        <stp>BDH|2473868479693049399</stp>
        <tr r="D84" s="2"/>
      </tp>
      <tp t="s">
        <v>#N/A N/A</v>
        <stp/>
        <stp>BDP|7346039116098462311</stp>
        <tr r="C1138" s="1"/>
      </tp>
      <tp t="s">
        <v>#N/A N/A</v>
        <stp/>
        <stp>BDP|9795516113029256949</stp>
        <tr r="C730" s="1"/>
      </tp>
      <tp t="s">
        <v>#N/A N/A</v>
        <stp/>
        <stp>BDP|1154851921715343350</stp>
        <tr r="B710" s="1"/>
      </tp>
      <tp t="s">
        <v>#N/A N/A</v>
        <stp/>
        <stp>BDH|4420966461532828486</stp>
        <tr r="D2266" s="2"/>
      </tp>
      <tp t="s">
        <v>#N/A N/A</v>
        <stp/>
        <stp>BDH|5867563724687188883</stp>
        <tr r="D392" s="2"/>
      </tp>
      <tp t="s">
        <v>#N/A N/A</v>
        <stp/>
        <stp>BDP|5128931936333075147</stp>
        <tr r="C312" s="1"/>
      </tp>
      <tp t="s">
        <v>#N/A N/A</v>
        <stp/>
        <stp>BDP|2333640997921909199</stp>
        <tr r="C464" s="1"/>
      </tp>
      <tp t="s">
        <v>#N/A N/A</v>
        <stp/>
        <stp>BDH|6444526690600406720</stp>
        <tr r="D428" s="2"/>
      </tp>
      <tp t="s">
        <v>#N/A N/A</v>
        <stp/>
        <stp>BDH|3394144335198578470</stp>
        <tr r="D1266" s="2"/>
      </tp>
      <tp t="s">
        <v>#N/A N/A</v>
        <stp/>
        <stp>BDP|9424142625114017348</stp>
        <tr r="B345" s="1"/>
      </tp>
      <tp t="s">
        <v>#N/A N/A</v>
        <stp/>
        <stp>BDP|7290350611419347146</stp>
        <tr r="B490" s="1"/>
      </tp>
      <tp t="s">
        <v>#N/A N/A</v>
        <stp/>
        <stp>BDP|5008078975759517660</stp>
        <tr r="B371" s="1"/>
        <tr r="B869" s="1"/>
      </tp>
      <tp t="s">
        <v>#N/A N/A</v>
        <stp/>
        <stp>BDP|4359267385783416052</stp>
        <tr r="C1030" s="1"/>
      </tp>
      <tp t="s">
        <v>#N/A N/A</v>
        <stp/>
        <stp>BDH|2953860177826080695</stp>
        <tr r="D2246" s="2"/>
      </tp>
      <tp t="s">
        <v>#N/A N/A</v>
        <stp/>
        <stp>BDH|4066986404414905446</stp>
        <tr r="D1262" s="2"/>
      </tp>
      <tp t="s">
        <v>#N/A N/A</v>
        <stp/>
        <stp>BDH|5547387168999138454</stp>
        <tr r="D424" s="2"/>
      </tp>
      <tp t="s">
        <v>#N/A N/A</v>
        <stp/>
        <stp>BDH|8200479476195645342</stp>
        <tr r="D868" s="2"/>
      </tp>
      <tp t="s">
        <v>#N/A N/A</v>
        <stp/>
        <stp>BDP|8729058447134265516</stp>
        <tr r="B529" s="1"/>
      </tp>
      <tp t="s">
        <v>#N/A N/A</v>
        <stp/>
        <stp>BDP|1934867342907269799</stp>
        <tr r="C902" s="1"/>
      </tp>
      <tp t="s">
        <v>#N/A N/A</v>
        <stp/>
        <stp>BDP|9770016047817192779</stp>
        <tr r="C739" s="1"/>
      </tp>
      <tp t="s">
        <v>#N/A N/A</v>
        <stp/>
        <stp>BDP|5809151671166376888</stp>
        <tr r="C524" s="1"/>
      </tp>
      <tp t="s">
        <v>#N/A N/A</v>
        <stp/>
        <stp>BDP|8072941723876008801</stp>
        <tr r="B109" s="1"/>
      </tp>
      <tp t="s">
        <v>#N/A N/A</v>
        <stp/>
        <stp>BDP|9386810327948134633</stp>
        <tr r="B386" s="1"/>
      </tp>
      <tp t="s">
        <v>#N/A N/A</v>
        <stp/>
        <stp>BDP|9287178321956316109</stp>
        <tr r="B1051" s="1"/>
      </tp>
      <tp t="s">
        <v>#N/A N/A</v>
        <stp/>
        <stp>BDP|9909152758241437175</stp>
        <tr r="B331" s="1"/>
      </tp>
      <tp t="s">
        <v>#N/A N/A</v>
        <stp/>
        <stp>BDH|6067741841690732851</stp>
        <tr r="D774" s="2"/>
      </tp>
      <tp t="s">
        <v>#N/A N/A</v>
        <stp/>
        <stp>BDP|9681375763351305053</stp>
        <tr r="C26" s="1"/>
      </tp>
      <tp t="s">
        <v>#N/A N/A</v>
        <stp/>
        <stp>BDP|3318166185777384074</stp>
        <tr r="B1055" s="1"/>
      </tp>
      <tp t="s">
        <v>#N/A N/A</v>
        <stp/>
        <stp>BDP|6323129070928608532</stp>
        <tr r="C602" s="1"/>
      </tp>
      <tp t="s">
        <v>#N/A N/A</v>
        <stp/>
        <stp>BDP|9075142913475619152</stp>
        <tr r="B614" s="1"/>
      </tp>
      <tp t="s">
        <v>#N/A N/A</v>
        <stp/>
        <stp>BDP|5533057548509449581</stp>
        <tr r="C795" s="1"/>
      </tp>
      <tp t="s">
        <v>#N/A N/A</v>
        <stp/>
        <stp>BDP|9164055783525047929</stp>
        <tr r="C523" s="1"/>
      </tp>
      <tp t="s">
        <v>#N/A N/A</v>
        <stp/>
        <stp>BDP|8006960104189066571</stp>
        <tr r="B870" s="1"/>
      </tp>
      <tp t="s">
        <v>#N/A N/A</v>
        <stp/>
        <stp>BDH|4448715522135216901</stp>
        <tr r="D1558" s="2"/>
      </tp>
      <tp t="s">
        <v>#N/A N/A</v>
        <stp/>
        <stp>BDH|5381327217899123323</stp>
        <tr r="D926" s="2"/>
      </tp>
      <tp t="s">
        <v>#N/A N/A</v>
        <stp/>
        <stp>BDP|9863074780588199746</stp>
        <tr r="B852" s="1"/>
      </tp>
      <tp t="s">
        <v>#N/A N/A</v>
        <stp/>
        <stp>BDP|9803359212202233770</stp>
        <tr r="C207" s="1"/>
      </tp>
      <tp t="s">
        <v>#N/A N/A</v>
        <stp/>
        <stp>BDP|7307293941798231739</stp>
        <tr r="B865" s="1"/>
      </tp>
      <tp t="s">
        <v>#N/A N/A</v>
        <stp/>
        <stp>BDP|1397138099672434571</stp>
        <tr r="C45" s="1"/>
      </tp>
      <tp t="s">
        <v>#N/A N/A</v>
        <stp/>
        <stp>BDH|1767556530788929116</stp>
        <tr r="D2348" s="2"/>
      </tp>
      <tp t="s">
        <v>#N/A N/A</v>
        <stp/>
        <stp>BDH|4107130099524549642</stp>
        <tr r="D2066" s="2"/>
      </tp>
      <tp t="s">
        <v>#N/A N/A</v>
        <stp/>
        <stp>BDH|9873829502749200605</stp>
        <tr r="D716" s="2"/>
      </tp>
      <tp t="s">
        <v>#N/A N/A</v>
        <stp/>
        <stp>BDP|6138903308170348113</stp>
        <tr r="C993" s="1"/>
      </tp>
      <tp t="s">
        <v>#N/A N/A</v>
        <stp/>
        <stp>BDH|6544592278452729881</stp>
        <tr r="D220" s="2"/>
      </tp>
      <tp t="s">
        <v>#N/A N/A</v>
        <stp/>
        <stp>BDH|4586080785526591464</stp>
        <tr r="D496" s="2"/>
      </tp>
      <tp t="s">
        <v>#N/A N/A</v>
        <stp/>
        <stp>BDH|2526274178528242135</stp>
        <tr r="D946" s="2"/>
      </tp>
      <tp t="s">
        <v>#N/A N/A</v>
        <stp/>
        <stp>BDH|1947455346079214639</stp>
        <tr r="D130" s="2"/>
      </tp>
      <tp t="s">
        <v>#N/A N/A</v>
        <stp/>
        <stp>BDP|3840434290917356702</stp>
        <tr r="C676" s="1"/>
      </tp>
      <tp t="s">
        <v>#N/A N/A</v>
        <stp/>
        <stp>BDP|4836076831148489134</stp>
        <tr r="B457" s="1"/>
      </tp>
      <tp t="s">
        <v>#N/A N/A</v>
        <stp/>
        <stp>BDP|4996185129729065016</stp>
        <tr r="B234" s="1"/>
      </tp>
      <tp t="s">
        <v>#N/A N/A</v>
        <stp/>
        <stp>BDP|2170931811936264282</stp>
        <tr r="B555" s="1"/>
      </tp>
      <tp t="s">
        <v>#N/A N/A</v>
        <stp/>
        <stp>BDP|8667343199809258508</stp>
        <tr r="B256" s="1"/>
      </tp>
      <tp t="s">
        <v>#N/A N/A</v>
        <stp/>
        <stp>BDP|1402902322970706488</stp>
        <tr r="C163" s="1"/>
      </tp>
      <tp t="s">
        <v>#N/A N/A</v>
        <stp/>
        <stp>BDH|4261080153249831681</stp>
        <tr r="D664" s="2"/>
      </tp>
      <tp t="s">
        <v>#N/A N/A</v>
        <stp/>
        <stp>BDP|8025605178871629601</stp>
        <tr r="C51" s="1"/>
      </tp>
      <tp t="s">
        <v>#N/A N/A</v>
        <stp/>
        <stp>BDP|7320112893890713186</stp>
        <tr r="C932" s="1"/>
      </tp>
      <tp t="s">
        <v>#N/A N/A</v>
        <stp/>
        <stp>BDP|9521566253431866662</stp>
        <tr r="C338" s="1"/>
      </tp>
      <tp t="s">
        <v>#N/A N/A</v>
        <stp/>
        <stp>BDH|9366126969618349854</stp>
        <tr r="D1250" s="2"/>
      </tp>
      <tp t="s">
        <v>#N/A N/A</v>
        <stp/>
        <stp>BDP|8041320118063047758</stp>
        <tr r="C497" s="1"/>
      </tp>
      <tp t="s">
        <v>#N/A N/A</v>
        <stp/>
        <stp>BDP|8224279289594664857</stp>
        <tr r="C519" s="1"/>
      </tp>
      <tp t="s">
        <v>#N/A N/A</v>
        <stp/>
        <stp>BDP|9603116248946251424</stp>
        <tr r="B748" s="1"/>
      </tp>
      <tp t="s">
        <v>#N/A N/A</v>
        <stp/>
        <stp>BDP|5678247888582240370</stp>
        <tr r="C751" s="1"/>
      </tp>
      <tp t="s">
        <v>#N/A N/A</v>
        <stp/>
        <stp>BDP|4207250675658931745</stp>
        <tr r="B432" s="1"/>
      </tp>
      <tp t="s">
        <v>#N/A N/A</v>
        <stp/>
        <stp>BDH|8827643662981950789</stp>
        <tr r="D1662" s="2"/>
      </tp>
      <tp t="s">
        <v>#N/A N/A</v>
        <stp/>
        <stp>BDP|6605847640960744493</stp>
        <tr r="C901" s="1"/>
      </tp>
      <tp t="s">
        <v>#N/A N/A</v>
        <stp/>
        <stp>BDP|8388584548795904266</stp>
        <tr r="B1082" s="1"/>
      </tp>
      <tp t="s">
        <v>#N/A N/A</v>
        <stp/>
        <stp>BDP|3545046698014193046</stp>
        <tr r="B557" s="1"/>
      </tp>
      <tp t="s">
        <v>#N/A N/A</v>
        <stp/>
        <stp>BDP|4978432446923723973</stp>
        <tr r="C1140" s="1"/>
      </tp>
      <tp t="s">
        <v>#N/A N/A</v>
        <stp/>
        <stp>BDP|1988907056454517766</stp>
        <tr r="C366" s="1"/>
      </tp>
      <tp t="s">
        <v>#N/A N/A</v>
        <stp/>
        <stp>BDP|3952850645529450812</stp>
        <tr r="B493" s="1"/>
      </tp>
      <tp t="s">
        <v>#N/A N/A</v>
        <stp/>
        <stp>BDH|4871157786404414736</stp>
        <tr r="D2146" s="2"/>
      </tp>
      <tp t="s">
        <v>#N/A N/A</v>
        <stp/>
        <stp>BDH|7455596330646919980</stp>
        <tr r="D1248" s="2"/>
      </tp>
      <tp t="s">
        <v>#N/A N/A</v>
        <stp/>
        <stp>BDP|4748648121207845973</stp>
        <tr r="C350" s="1"/>
      </tp>
      <tp t="s">
        <v>#N/A N/A</v>
        <stp/>
        <stp>BDP|6877957883018088135</stp>
        <tr r="B101" s="1"/>
      </tp>
      <tp t="s">
        <v>#N/A N/A</v>
        <stp/>
        <stp>BDP|3434074187316873312</stp>
        <tr r="C389" s="1"/>
      </tp>
      <tp t="s">
        <v>#N/A N/A</v>
        <stp/>
        <stp>BDP|3637662751316900851</stp>
        <tr r="C55" s="1"/>
      </tp>
      <tp t="s">
        <v>#N/A N/A</v>
        <stp/>
        <stp>BDH|8617996352012981898</stp>
        <tr r="D1322" s="2"/>
      </tp>
      <tp t="s">
        <v>#N/A N/A</v>
        <stp/>
        <stp>BDH|9569489422346757752</stp>
        <tr r="D1270" s="2"/>
      </tp>
      <tp t="s">
        <v>#N/A N/A</v>
        <stp/>
        <stp>BDP|1203083785291886657</stp>
        <tr r="C1083" s="1"/>
      </tp>
      <tp t="s">
        <v>#N/A N/A</v>
        <stp/>
        <stp>BDP|6719150668096082988</stp>
        <tr r="B367" s="1"/>
      </tp>
      <tp t="s">
        <v>#N/A N/A</v>
        <stp/>
        <stp>BDP|1721983339715126057</stp>
        <tr r="B915" s="1"/>
      </tp>
      <tp t="s">
        <v>#N/A N/A</v>
        <stp/>
        <stp>BDP|5671265184301143077</stp>
        <tr r="B47" s="1"/>
      </tp>
      <tp t="s">
        <v>#N/A N/A</v>
        <stp/>
        <stp>BDP|1931171434534819904</stp>
        <tr r="B4" s="1"/>
      </tp>
      <tp t="s">
        <v>#N/A N/A</v>
        <stp/>
        <stp>BDH|5440004393207618536</stp>
        <tr r="D1116" s="2"/>
      </tp>
      <tp t="s">
        <v>#N/A N/A</v>
        <stp/>
        <stp>BDP|1304147454259134218</stp>
        <tr r="C456" s="1"/>
      </tp>
      <tp t="s">
        <v>#N/A N/A</v>
        <stp/>
        <stp>BDP|8142335534265278375</stp>
        <tr r="B361" s="1"/>
      </tp>
      <tp t="s">
        <v>#N/A N/A</v>
        <stp/>
        <stp>BDP|2813741048317438833</stp>
        <tr r="C1070" s="1"/>
      </tp>
      <tp t="s">
        <v>#N/A N/A</v>
        <stp/>
        <stp>BDP|1144311053660255924</stp>
        <tr r="B1034" s="1"/>
      </tp>
      <tp t="s">
        <v>#N/A N/A</v>
        <stp/>
        <stp>BDP|1350321561642671857</stp>
        <tr r="B1157" s="1"/>
      </tp>
      <tp t="s">
        <v>#N/A N/A</v>
        <stp/>
        <stp>BDP|9494295153096404698</stp>
        <tr r="C485" s="1"/>
      </tp>
      <tp t="s">
        <v>#N/A N/A</v>
        <stp/>
        <stp>BDP|8471283153780442183</stp>
        <tr r="C838" s="1"/>
      </tp>
      <tp t="s">
        <v>#N/A N/A</v>
        <stp/>
        <stp>BDP|1778207744838489147</stp>
        <tr r="B885" s="1"/>
      </tp>
      <tp t="s">
        <v>#N/A N/A</v>
        <stp/>
        <stp>BDH|8227229025397794119</stp>
        <tr r="D290" s="2"/>
      </tp>
      <tp t="s">
        <v>#N/A N/A</v>
        <stp/>
        <stp>BDH|4157904054450726618</stp>
        <tr r="D24" s="2"/>
      </tp>
      <tp t="s">
        <v>#N/A N/A</v>
        <stp/>
        <stp>BDP|4447636442220309869</stp>
        <tr r="B1031" s="1"/>
      </tp>
      <tp t="s">
        <v>#N/A N/A</v>
        <stp/>
        <stp>BDP|7684120734268072309</stp>
        <tr r="C767" s="1"/>
      </tp>
      <tp t="s">
        <v>#N/A N/A</v>
        <stp/>
        <stp>BDH|1759715873366648936</stp>
        <tr r="D612" s="2"/>
      </tp>
      <tp t="s">
        <v>#N/A N/A</v>
        <stp/>
        <stp>BDP|5650929540665387369</stp>
        <tr r="C292" s="1"/>
      </tp>
      <tp t="s">
        <v>#N/A N/A</v>
        <stp/>
        <stp>BDP|2513585099404639438</stp>
        <tr r="C614" s="1"/>
      </tp>
      <tp t="s">
        <v>#N/A N/A</v>
        <stp/>
        <stp>BDP|5425996418613090046</stp>
        <tr r="C147" s="1"/>
      </tp>
      <tp t="s">
        <v>#N/A N/A</v>
        <stp/>
        <stp>BDP|2441356420395538857</stp>
        <tr r="B31" s="1"/>
      </tp>
      <tp t="s">
        <v>#N/A N/A</v>
        <stp/>
        <stp>BDH|3770988710000025594</stp>
        <tr r="D254" s="2"/>
      </tp>
      <tp t="s">
        <v>#N/A N/A</v>
        <stp/>
        <stp>BDH|4743561752953109941</stp>
        <tr r="D1284" s="2"/>
      </tp>
      <tp t="s">
        <v>#N/A N/A</v>
        <stp/>
        <stp>BDP|7034017699789871978</stp>
        <tr r="C1123" s="1"/>
      </tp>
      <tp t="s">
        <v>#N/A N/A</v>
        <stp/>
        <stp>BDP|8787063147220203237</stp>
        <tr r="B714" s="1"/>
      </tp>
      <tp t="s">
        <v>#N/A N/A</v>
        <stp/>
        <stp>BDP|9207279052656788674</stp>
        <tr r="B68" s="1"/>
      </tp>
      <tp t="s">
        <v>#N/A N/A</v>
        <stp/>
        <stp>BDH|9080457142004997394</stp>
        <tr r="D326" s="2"/>
      </tp>
      <tp t="s">
        <v>#N/A N/A</v>
        <stp/>
        <stp>BDH|8147697972136905146</stp>
        <tr r="D1120" s="2"/>
      </tp>
      <tp t="s">
        <v>#N/A N/A</v>
        <stp/>
        <stp>BDH|7088828062184750302</stp>
        <tr r="D558" s="2"/>
      </tp>
      <tp t="s">
        <v>#N/A N/A</v>
        <stp/>
        <stp>BDH|5151970050061193603</stp>
        <tr r="D2328" s="2"/>
      </tp>
      <tp t="s">
        <v>#N/A N/A</v>
        <stp/>
        <stp>BDP|3070377896947225070</stp>
        <tr r="B967" s="1"/>
      </tp>
      <tp t="s">
        <v>#N/A N/A</v>
        <stp/>
        <stp>BDP|1859394393865276041</stp>
        <tr r="C390" s="1"/>
      </tp>
      <tp t="s">
        <v>#N/A N/A</v>
        <stp/>
        <stp>BDP|4824835642324524283</stp>
        <tr r="C92" s="1"/>
      </tp>
      <tp t="s">
        <v>#N/A N/A</v>
        <stp/>
        <stp>BDP|4587639190656688356</stp>
        <tr r="C505" s="1"/>
      </tp>
      <tp t="s">
        <v>#N/A N/A</v>
        <stp/>
        <stp>BDP|8032605214502204338</stp>
        <tr r="C556" s="1"/>
      </tp>
      <tp t="s">
        <v>#N/A N/A</v>
        <stp/>
        <stp>BDP|7636022573536393812</stp>
        <tr r="B507" s="1"/>
      </tp>
      <tp t="s">
        <v>#N/A N/A</v>
        <stp/>
        <stp>BDP|9065626881028339150</stp>
        <tr r="C617" s="1"/>
      </tp>
      <tp t="s">
        <v>#N/A N/A</v>
        <stp/>
        <stp>BDP|8638584488428702347</stp>
        <tr r="C221" s="1"/>
      </tp>
      <tp t="s">
        <v>#N/A N/A</v>
        <stp/>
        <stp>BDP|9630145337775130014</stp>
        <tr r="B961" s="1"/>
      </tp>
      <tp t="s">
        <v>#N/A N/A</v>
        <stp/>
        <stp>BDH|8329106426441924492</stp>
        <tr r="D2214" s="2"/>
      </tp>
      <tp t="s">
        <v>#N/A N/A</v>
        <stp/>
        <stp>BDH|7473960566102565447</stp>
        <tr r="D512" s="2"/>
      </tp>
      <tp t="s">
        <v>#N/A N/A</v>
        <stp/>
        <stp>BDH|4581407761271425953</stp>
        <tr r="D12" s="2"/>
      </tp>
      <tp t="s">
        <v>#N/A N/A</v>
        <stp/>
        <stp>BDH|57002634152592233</stp>
        <tr r="D834" s="2"/>
      </tp>
      <tp t="s">
        <v>#N/A N/A</v>
        <stp/>
        <stp>BDH|92407752647397503</stp>
        <tr r="D328" s="2"/>
      </tp>
      <tp t="s">
        <v>#N/A N/A</v>
        <stp/>
        <stp>BDP|9672183252704291644</stp>
        <tr r="C815" s="1"/>
      </tp>
      <tp t="s">
        <v>#N/A N/A</v>
        <stp/>
        <stp>BDP|4126569009408343678</stp>
        <tr r="B636" s="1"/>
      </tp>
      <tp t="s">
        <v>#N/A N/A</v>
        <stp/>
        <stp>BDP|2442880742920465109</stp>
        <tr r="B983" s="1"/>
      </tp>
      <tp t="s">
        <v>#N/A N/A</v>
        <stp/>
        <stp>BDP|6024414481336214381</stp>
        <tr r="C430" s="1"/>
      </tp>
      <tp t="s">
        <v>#N/A N/A</v>
        <stp/>
        <stp>BDP|9658091061143644324</stp>
        <tr r="B696" s="1"/>
      </tp>
      <tp t="s">
        <v>#N/A N/A</v>
        <stp/>
        <stp>BDP|8763175474460837160</stp>
        <tr r="C890" s="1"/>
      </tp>
      <tp t="s">
        <v>#N/A N/A</v>
        <stp/>
        <stp>BDP|8398487702607244418</stp>
        <tr r="B173" s="1"/>
      </tp>
      <tp t="s">
        <v>#N/A N/A</v>
        <stp/>
        <stp>BDP|7056927828535348629</stp>
        <tr r="B766" s="1"/>
      </tp>
      <tp t="s">
        <v>#N/A N/A</v>
        <stp/>
        <stp>BDP|7913492670268345386</stp>
        <tr r="C1038" s="1"/>
      </tp>
      <tp t="s">
        <v>#N/A N/A</v>
        <stp/>
        <stp>BDP|5593655637809437684</stp>
        <tr r="C573" s="1"/>
      </tp>
      <tp t="s">
        <v>#N/A N/A</v>
        <stp/>
        <stp>BDH|8799626279117529129</stp>
        <tr r="D352" s="2"/>
      </tp>
      <tp t="s">
        <v>#N/A N/A</v>
        <stp/>
        <stp>BDH|8926270824000133707</stp>
        <tr r="D1000" s="2"/>
      </tp>
      <tp t="s">
        <v>#N/A N/A</v>
        <stp/>
        <stp>BDP|5266964657302345484</stp>
        <tr r="C737" s="1"/>
      </tp>
      <tp t="s">
        <v>#N/A N/A</v>
        <stp/>
        <stp>BDP|8403256452705989528</stp>
        <tr r="B632" s="1"/>
      </tp>
      <tp t="s">
        <v>#N/A N/A</v>
        <stp/>
        <stp>BDP|7385959548473623607</stp>
        <tr r="C37" s="1"/>
      </tp>
      <tp t="s">
        <v>#N/A N/A</v>
        <stp/>
        <stp>BDP|7048693814209181648</stp>
        <tr r="C1136" s="1"/>
      </tp>
      <tp t="s">
        <v>#N/A N/A</v>
        <stp/>
        <stp>BDH|5307940451411799795</stp>
        <tr r="D692" s="2"/>
      </tp>
      <tp t="s">
        <v>#N/A N/A</v>
        <stp/>
        <stp>BDH|6583113841465438991</stp>
        <tr r="D322" s="2"/>
      </tp>
      <tp t="s">
        <v>#N/A N/A</v>
        <stp/>
        <stp>BDP|3911670781316384452</stp>
        <tr r="C296" s="1"/>
      </tp>
      <tp t="s">
        <v>#N/A N/A</v>
        <stp/>
        <stp>BDH|3634848301655291186</stp>
        <tr r="D158" s="2"/>
      </tp>
      <tp t="s">
        <v>#N/A N/A</v>
        <stp/>
        <stp>BDH|2408823689344469921</stp>
        <tr r="D1942" s="2"/>
      </tp>
      <tp t="s">
        <v>#N/A N/A</v>
        <stp/>
        <stp>BDP|9448781132693797172</stp>
        <tr r="C844" s="1"/>
      </tp>
      <tp t="s">
        <v>#N/A N/A</v>
        <stp/>
        <stp>BDP|4136282235413356912</stp>
        <tr r="C298" s="1"/>
      </tp>
      <tp t="s">
        <v>#N/A N/A</v>
        <stp/>
        <stp>BDP|4406800839240767046</stp>
        <tr r="C237" s="1"/>
      </tp>
      <tp t="s">
        <v>#N/A N/A</v>
        <stp/>
        <stp>BDP|7707013698048412944</stp>
        <tr r="C684" s="1"/>
      </tp>
      <tp t="s">
        <v>#N/A N/A</v>
        <stp/>
        <stp>BDP|2131794759338808772</stp>
        <tr r="C493" s="1"/>
      </tp>
      <tp t="s">
        <v>#N/A N/A</v>
        <stp/>
        <stp>BDH|7232893484360135808</stp>
        <tr r="D174" s="2"/>
      </tp>
      <tp t="s">
        <v>#N/A N/A</v>
        <stp/>
        <stp>BDP|4619925472814085198</stp>
        <tr r="C918" s="1"/>
      </tp>
      <tp t="s">
        <v>#N/A N/A</v>
        <stp/>
        <stp>BDP|8806317217956239305</stp>
        <tr r="B255" s="1"/>
      </tp>
      <tp t="s">
        <v>#N/A N/A</v>
        <stp/>
        <stp>BDP|6624789465071678916</stp>
        <tr r="C648" s="1"/>
      </tp>
      <tp t="s">
        <v>#N/A N/A</v>
        <stp/>
        <stp>BDP|7573036860817838926</stp>
        <tr r="B1122" s="1"/>
      </tp>
      <tp t="s">
        <v>#N/A N/A</v>
        <stp/>
        <stp>BDP|3724051976738199392</stp>
        <tr r="C736" s="1"/>
      </tp>
      <tp t="s">
        <v>#N/A N/A</v>
        <stp/>
        <stp>BDP|4974540694562556508</stp>
        <tr r="C956" s="1"/>
      </tp>
      <tp t="s">
        <v>#N/A N/A</v>
        <stp/>
        <stp>BDP|9096187565216201732</stp>
        <tr r="B217" s="1"/>
      </tp>
      <tp t="s">
        <v>#N/A N/A</v>
        <stp/>
        <stp>BDP|5232318405048303198</stp>
        <tr r="C870" s="1"/>
      </tp>
      <tp t="s">
        <v>#N/A N/A</v>
        <stp/>
        <stp>BDP|3994749340429693667</stp>
        <tr r="B320" s="1"/>
      </tp>
      <tp t="s">
        <v>#N/A N/A</v>
        <stp/>
        <stp>BDP|6568467826476941915</stp>
        <tr r="B588" s="1"/>
      </tp>
      <tp t="s">
        <v>#N/A N/A</v>
        <stp/>
        <stp>BDH|8495396524105124354</stp>
        <tr r="D636" s="2"/>
      </tp>
      <tp t="s">
        <v>#N/A N/A</v>
        <stp/>
        <stp>BDH|4765887732327367738</stp>
        <tr r="D374" s="2"/>
      </tp>
      <tp t="s">
        <v>#N/A N/A</v>
        <stp/>
        <stp>BDH|3964029095760017536</stp>
        <tr r="D1170" s="2"/>
      </tp>
      <tp t="s">
        <v>#N/A N/A</v>
        <stp/>
        <stp>BDH|8691728812599741837</stp>
        <tr r="D1682" s="2"/>
      </tp>
      <tp t="s">
        <v>#N/A N/A</v>
        <stp/>
        <stp>BDH|5880557127538061587</stp>
        <tr r="D1902" s="2"/>
      </tp>
      <tp t="s">
        <v>#N/A N/A</v>
        <stp/>
        <stp>BDP|8559750344887514324</stp>
        <tr r="C988" s="1"/>
      </tp>
      <tp t="s">
        <v>#N/A N/A</v>
        <stp/>
        <stp>BDP|4265770392597596215</stp>
        <tr r="C660" s="1"/>
      </tp>
      <tp t="s">
        <v>#N/A N/A</v>
        <stp/>
        <stp>BDP|5042094582582107094</stp>
        <tr r="B1103" s="1"/>
      </tp>
      <tp t="s">
        <v>#N/A N/A</v>
        <stp/>
        <stp>BDP|9041752159126750287</stp>
        <tr r="C486" s="1"/>
      </tp>
      <tp t="s">
        <v>#N/A N/A</v>
        <stp/>
        <stp>BDP|6710973761036707057</stp>
        <tr r="C850" s="1"/>
      </tp>
      <tp t="s">
        <v>#N/A N/A</v>
        <stp/>
        <stp>BDP|2974123283754203094</stp>
        <tr r="B923" s="1"/>
      </tp>
      <tp t="s">
        <v>#N/A N/A</v>
        <stp/>
        <stp>BDH|1528374186647760200</stp>
        <tr r="D588" s="2"/>
      </tp>
      <tp t="s">
        <v>#N/A N/A</v>
        <stp/>
        <stp>BDP|2077837069694385796</stp>
        <tr r="C1081" s="1"/>
      </tp>
      <tp t="s">
        <v>#N/A N/A</v>
        <stp/>
        <stp>BDP|5788512062938381176</stp>
        <tr r="B631" s="1"/>
      </tp>
      <tp t="s">
        <v>#N/A N/A</v>
        <stp/>
        <stp>BDP|5030727079773223990</stp>
        <tr r="C438" s="1"/>
      </tp>
      <tp t="s">
        <v>#N/A N/A</v>
        <stp/>
        <stp>BDP|6479863546417449206</stp>
        <tr r="B88" s="1"/>
      </tp>
      <tp t="s">
        <v>#N/A N/A</v>
        <stp/>
        <stp>BDP|6786366935949679024</stp>
        <tr r="B930" s="1"/>
      </tp>
      <tp t="s">
        <v>#N/A N/A</v>
        <stp/>
        <stp>BDH|5062477140189339341</stp>
        <tr r="D402" s="2"/>
      </tp>
      <tp t="s">
        <v>#N/A N/A</v>
        <stp/>
        <stp>BDH|5299788193983199785</stp>
        <tr r="D714" s="2"/>
      </tp>
      <tp t="s">
        <v>#N/A N/A</v>
        <stp/>
        <stp>BDH|1531315005269345428</stp>
        <tr r="D1118" s="2"/>
      </tp>
      <tp t="s">
        <v>#N/A N/A</v>
        <stp/>
        <stp>BDH|5377429081671237720</stp>
        <tr r="D2096" s="2"/>
      </tp>
      <tp t="s">
        <v>#N/A N/A</v>
        <stp/>
        <stp>BDH|7717984052001529589</stp>
        <tr r="D2322" s="2"/>
      </tp>
      <tp t="s">
        <v>#N/A N/A</v>
        <stp/>
        <stp>BDP|4698783086391984509</stp>
        <tr r="C639" s="1"/>
      </tp>
      <tp t="s">
        <v>#N/A N/A</v>
        <stp/>
        <stp>BDP|5810519624359968456</stp>
        <tr r="B987" s="1"/>
      </tp>
      <tp t="s">
        <v>#N/A N/A</v>
        <stp/>
        <stp>BDP|7959963611203931369</stp>
        <tr r="B470" s="1"/>
      </tp>
      <tp t="s">
        <v>#N/A N/A</v>
        <stp/>
        <stp>BDP|7661414867912291833</stp>
        <tr r="C349" s="1"/>
      </tp>
      <tp t="s">
        <v>#N/A N/A</v>
        <stp/>
        <stp>BDH|5651077099412906105</stp>
        <tr r="D1280" s="2"/>
      </tp>
      <tp t="s">
        <v>#N/A N/A</v>
        <stp/>
        <stp>BDP|6037431151199684123</stp>
        <tr r="B785" s="1"/>
      </tp>
      <tp t="s">
        <v>#N/A N/A</v>
        <stp/>
        <stp>BDP|6295261427079171042</stp>
        <tr r="C140" s="1"/>
      </tp>
      <tp t="s">
        <v>#N/A N/A</v>
        <stp/>
        <stp>BDP|7660373557116601865</stp>
        <tr r="C93" s="1"/>
      </tp>
      <tp t="s">
        <v>#N/A N/A</v>
        <stp/>
        <stp>BDP|3858704003289811253</stp>
        <tr r="C534" s="1"/>
      </tp>
      <tp t="s">
        <v>#N/A N/A</v>
        <stp/>
        <stp>BDP|9411337651376864680</stp>
        <tr r="B395" s="1"/>
      </tp>
      <tp t="s">
        <v>#N/A N/A</v>
        <stp/>
        <stp>BDP|8012707055081714442</stp>
        <tr r="B1148" s="1"/>
      </tp>
      <tp t="s">
        <v>#N/A N/A</v>
        <stp/>
        <stp>BDP|3380772233729255121</stp>
        <tr r="B1126" s="1"/>
      </tp>
      <tp t="s">
        <v>#N/A N/A</v>
        <stp/>
        <stp>BDP|4871867357937816160</stp>
        <tr r="C1108" s="1"/>
      </tp>
      <tp t="s">
        <v>#N/A N/A</v>
        <stp/>
        <stp>BDP|9338477033929830884</stp>
        <tr r="C1082" s="1"/>
      </tp>
      <tp t="s">
        <v>#N/A N/A</v>
        <stp/>
        <stp>BDP|3015789072544807850</stp>
        <tr r="B754" s="1"/>
      </tp>
      <tp t="s">
        <v>#N/A N/A</v>
        <stp/>
        <stp>BDP|8260708491179099047</stp>
        <tr r="C119" s="1"/>
      </tp>
      <tp t="s">
        <v>#N/A N/A</v>
        <stp/>
        <stp>BDH|7372083575466883911</stp>
        <tr r="D1398" s="2"/>
      </tp>
      <tp t="s">
        <v>#N/A N/A</v>
        <stp/>
        <stp>BDH|3347474308749899131</stp>
        <tr r="D324" s="2"/>
      </tp>
      <tp t="s">
        <v>#N/A N/A</v>
        <stp/>
        <stp>BDP|7455829664060681609</stp>
        <tr r="B867" s="1"/>
      </tp>
      <tp t="s">
        <v>#N/A N/A</v>
        <stp/>
        <stp>BDP|9284656486399268177</stp>
        <tr r="C644" s="1"/>
      </tp>
      <tp t="s">
        <v>#N/A N/A</v>
        <stp/>
        <stp>BDP|7270600020409655508</stp>
        <tr r="C194" s="1"/>
      </tp>
      <tp t="s">
        <v>#N/A N/A</v>
        <stp/>
        <stp>BDP|7266527996773005725</stp>
        <tr r="C394" s="1"/>
      </tp>
      <tp t="s">
        <v>#N/A N/A</v>
        <stp/>
        <stp>BDH|8358382957471935010</stp>
        <tr r="D214" s="2"/>
      </tp>
      <tp t="s">
        <v>#N/A N/A</v>
        <stp/>
        <stp>BDH|8254261862502602145</stp>
        <tr r="D752" s="2"/>
      </tp>
      <tp t="s">
        <v>#N/A N/A</v>
        <stp/>
        <stp>BDH|4104962143143379533</stp>
        <tr r="D1016" s="2"/>
      </tp>
      <tp t="s">
        <v>#N/A N/A</v>
        <stp/>
        <stp>BDH|9253925037728104421</stp>
        <tr r="D448" s="2"/>
      </tp>
      <tp t="s">
        <v>#N/A N/A</v>
        <stp/>
        <stp>BDP|3307768030600616860</stp>
        <tr r="C541" s="1"/>
      </tp>
      <tp t="s">
        <v>#N/A N/A</v>
        <stp/>
        <stp>BDP|9947447477346608397</stp>
        <tr r="C836" s="1"/>
      </tp>
      <tp t="s">
        <v>#N/A N/A</v>
        <stp/>
        <stp>BDH|6089192397055995423</stp>
        <tr r="D1792" s="2"/>
      </tp>
      <tp t="s">
        <v>#N/A N/A</v>
        <stp/>
        <stp>BDH|7826817112349626889</stp>
        <tr r="D1476" s="2"/>
      </tp>
      <tp t="s">
        <v>#N/A N/A</v>
        <stp/>
        <stp>BDP|6014842152002906159</stp>
        <tr r="B629" s="1"/>
      </tp>
      <tp t="s">
        <v>#N/A N/A</v>
        <stp/>
        <stp>BDP|9974457446159473849</stp>
        <tr r="B781" s="1"/>
      </tp>
      <tp t="s">
        <v>#N/A N/A</v>
        <stp/>
        <stp>BDP|8137243077643168693</stp>
        <tr r="C270" s="1"/>
      </tp>
      <tp t="s">
        <v>#N/A N/A</v>
        <stp/>
        <stp>BDP|6643181086177089028</stp>
        <tr r="B948" s="1"/>
      </tp>
      <tp t="s">
        <v>#N/A N/A</v>
        <stp/>
        <stp>BDP|2066752980327829272</stp>
        <tr r="C178" s="1"/>
      </tp>
      <tp t="s">
        <v>#N/A N/A</v>
        <stp/>
        <stp>BDP|6763811238516723337</stp>
        <tr r="B910" s="1"/>
      </tp>
      <tp t="s">
        <v>#N/A N/A</v>
        <stp/>
        <stp>BDP|1680011892542681292</stp>
        <tr r="C242" s="1"/>
      </tp>
      <tp t="s">
        <v>#N/A N/A</v>
        <stp/>
        <stp>BDP|9336815592301390180</stp>
        <tr r="B659" s="1"/>
      </tp>
      <tp t="s">
        <v>#N/A N/A</v>
        <stp/>
        <stp>BDP|2509475982494249296</stp>
        <tr r="B195" s="1"/>
      </tp>
      <tp t="s">
        <v>#N/A N/A</v>
        <stp/>
        <stp>BDP|7352496041657446843</stp>
        <tr r="B583" s="1"/>
      </tp>
      <tp t="s">
        <v>#N/A N/A</v>
        <stp/>
        <stp>BDP|3336117312142348986</stp>
        <tr r="C651" s="1"/>
      </tp>
      <tp t="s">
        <v>#N/A N/A</v>
        <stp/>
        <stp>BDP|7592183596016572166</stp>
        <tr r="B1136" s="1"/>
      </tp>
      <tp t="s">
        <v>#N/A N/A</v>
        <stp/>
        <stp>BDP|6582049482542917424</stp>
        <tr r="B1120" s="1"/>
      </tp>
      <tp t="s">
        <v>#N/A N/A</v>
        <stp/>
        <stp>BDP|6940436096623321073</stp>
        <tr r="C1029" s="1"/>
      </tp>
      <tp t="s">
        <v>#N/A N/A</v>
        <stp/>
        <stp>BDP|9632858593967937716</stp>
        <tr r="C936" s="1"/>
      </tp>
      <tp t="s">
        <v>#N/A N/A</v>
        <stp/>
        <stp>BDP|3570684715018670462</stp>
        <tr r="B929" s="1"/>
      </tp>
      <tp t="s">
        <v>#N/A N/A</v>
        <stp/>
        <stp>BDH|1117846858610752424</stp>
        <tr r="D14" s="2"/>
      </tp>
      <tp t="s">
        <v>#N/A N/A</v>
        <stp/>
        <stp>BDH|1912542478488928341</stp>
        <tr r="D2042" s="2"/>
      </tp>
      <tp t="s">
        <v>#N/A N/A</v>
        <stp/>
        <stp>BDP|1972647852562242848</stp>
        <tr r="C272" s="1"/>
      </tp>
      <tp t="s">
        <v>#N/A N/A</v>
        <stp/>
        <stp>BDP|5947500861707596944</stp>
        <tr r="B476" s="1"/>
      </tp>
      <tp t="s">
        <v>#N/A N/A</v>
        <stp/>
        <stp>BDP|6059757171028893659</stp>
        <tr r="C66" s="1"/>
      </tp>
      <tp t="s">
        <v>#N/A N/A</v>
        <stp/>
        <stp>BDP|5809996474562451183</stp>
        <tr r="C489" s="1"/>
      </tp>
      <tp t="s">
        <v>#N/A N/A</v>
        <stp/>
        <stp>BDH|2844360135108021226</stp>
        <tr r="D2110" s="2"/>
      </tp>
      <tp t="s">
        <v>#N/A N/A</v>
        <stp/>
        <stp>BDH|5028193880126877280</stp>
        <tr r="D822" s="2"/>
      </tp>
      <tp t="s">
        <v>#N/A N/A</v>
        <stp/>
        <stp>BDH|8055671771396656795</stp>
        <tr r="D2086" s="2"/>
      </tp>
      <tp t="s">
        <v>#N/A N/A</v>
        <stp/>
        <stp>BDP|8748071279107273052</stp>
        <tr r="B843" s="1"/>
      </tp>
      <tp t="s">
        <v>#N/A N/A</v>
        <stp/>
        <stp>BDP|9115594739377685087</stp>
        <tr r="C606" s="1"/>
      </tp>
      <tp t="s">
        <v>#N/A N/A</v>
        <stp/>
        <stp>BDP|8872913153639341569</stp>
        <tr r="C14" s="1"/>
      </tp>
      <tp t="s">
        <v>#N/A N/A</v>
        <stp/>
        <stp>BDP|7233581891245174659</stp>
        <tr r="B52" s="1"/>
      </tp>
      <tp t="s">
        <v>#N/A N/A</v>
        <stp/>
        <stp>BDP|5097649416368971245</stp>
        <tr r="B472" s="1"/>
      </tp>
      <tp t="s">
        <v>#N/A N/A</v>
        <stp/>
        <stp>BDH|6167648646469402588</stp>
        <tr r="D2160" s="2"/>
      </tp>
      <tp t="s">
        <v>#N/A N/A</v>
        <stp/>
        <stp>BDP|2876751054709731127</stp>
        <tr r="B449" s="1"/>
      </tp>
      <tp t="s">
        <v>#N/A N/A</v>
        <stp/>
        <stp>BDP|8894890044808815415</stp>
        <tr r="B291" s="1"/>
      </tp>
      <tp t="s">
        <v>#N/A N/A</v>
        <stp/>
        <stp>BDH|7083106709166442812</stp>
        <tr r="D2054" s="2"/>
      </tp>
      <tp t="s">
        <v>#N/A N/A</v>
        <stp/>
        <stp>BDH|9995422221401240641</stp>
        <tr r="D2156" s="2"/>
      </tp>
      <tp t="s">
        <v>#N/A N/A</v>
        <stp/>
        <stp>BDP|6886720546445908887</stp>
        <tr r="B1026" s="1"/>
      </tp>
      <tp t="s">
        <v>#N/A N/A</v>
        <stp/>
        <stp>BDP|8404471239464698317</stp>
        <tr r="B241" s="1"/>
      </tp>
      <tp t="s">
        <v>#N/A N/A</v>
        <stp/>
        <stp>BDP|4834373506599038640</stp>
        <tr r="C1106" s="1"/>
      </tp>
      <tp t="s">
        <v>#N/A N/A</v>
        <stp/>
        <stp>BDH|9191995944849126506</stp>
        <tr r="D68" s="2"/>
      </tp>
      <tp t="s">
        <v>#N/A N/A</v>
        <stp/>
        <stp>BDH|7735252555978907036</stp>
        <tr r="D1092" s="2"/>
      </tp>
      <tp t="s">
        <v>#N/A N/A</v>
        <stp/>
        <stp>BDP|1573077499446191687</stp>
        <tr r="C476" s="1"/>
      </tp>
      <tp t="s">
        <v>#N/A N/A</v>
        <stp/>
        <stp>BDH|8318279277184186100</stp>
        <tr r="D1204" s="2"/>
      </tp>
      <tp t="s">
        <v>#N/A N/A</v>
        <stp/>
        <stp>BDH|3137865720618342964</stp>
        <tr r="D2076" s="2"/>
      </tp>
      <tp t="s">
        <v>#N/A N/A</v>
        <stp/>
        <stp>BDH|4362221890051396602</stp>
        <tr r="D1428" s="2"/>
      </tp>
      <tp t="s">
        <v>#N/A N/A</v>
        <stp/>
        <stp>BDP|2579761329468901708</stp>
        <tr r="C1146" s="1"/>
      </tp>
      <tp t="s">
        <v>#N/A N/A</v>
        <stp/>
        <stp>BDP|9841424161877902414</stp>
        <tr r="C29" s="1"/>
      </tp>
      <tp t="s">
        <v>#N/A N/A</v>
        <stp/>
        <stp>BDP|2317484890283198492</stp>
        <tr r="B45" s="1"/>
      </tp>
      <tp t="s">
        <v>#N/A N/A</v>
        <stp/>
        <stp>BDP|4978483453689265435</stp>
        <tr r="C299" s="1"/>
      </tp>
      <tp t="s">
        <v>#N/A N/A</v>
        <stp/>
        <stp>BDP|1255870930282757013</stp>
        <tr r="C1080" s="1"/>
      </tp>
      <tp t="s">
        <v>#N/A N/A</v>
        <stp/>
        <stp>BDP|6012408888203930128</stp>
        <tr r="B466" s="1"/>
      </tp>
      <tp t="s">
        <v>#N/A N/A</v>
        <stp/>
        <stp>BDP|3101830254405760321</stp>
        <tr r="C347" s="1"/>
      </tp>
      <tp t="s">
        <v>#N/A N/A</v>
        <stp/>
        <stp>BDP|3351362462376566810</stp>
        <tr r="C100" s="1"/>
      </tp>
      <tp t="s">
        <v>#N/A N/A</v>
        <stp/>
        <stp>BDH|2505060722588506074</stp>
        <tr r="D296" s="2"/>
      </tp>
      <tp t="s">
        <v>#N/A N/A</v>
        <stp/>
        <stp>BDH|4277658903972177864</stp>
        <tr r="D1450" s="2"/>
      </tp>
      <tp t="s">
        <v>#N/A N/A</v>
        <stp/>
        <stp>BDH|2445387735628899229</stp>
        <tr r="D1076" s="2"/>
      </tp>
      <tp t="s">
        <v>#N/A N/A</v>
        <stp/>
        <stp>BDH|4081622461384167819</stp>
        <tr r="D1142" s="2"/>
      </tp>
      <tp t="s">
        <v>#N/A N/A</v>
        <stp/>
        <stp>BDH|8899625164594899459</stp>
        <tr r="D82" s="2"/>
      </tp>
      <tp t="s">
        <v>#N/A N/A</v>
        <stp/>
        <stp>BDP|3649766376962320952</stp>
        <tr r="C504" s="1"/>
      </tp>
      <tp t="s">
        <v>#N/A N/A</v>
        <stp/>
        <stp>BDP|3845824660343819621</stp>
        <tr r="B114" s="1"/>
      </tp>
      <tp t="s">
        <v>#N/A N/A</v>
        <stp/>
        <stp>BDP|5131885691835830909</stp>
        <tr r="B156" s="1"/>
      </tp>
      <tp t="s">
        <v>#N/A N/A</v>
        <stp/>
        <stp>BDH|9538227625427131631</stp>
        <tr r="D1128" s="2"/>
      </tp>
      <tp t="s">
        <v>#N/A N/A</v>
        <stp/>
        <stp>BDH|9458258743652081528</stp>
        <tr r="D278" s="2"/>
      </tp>
      <tp t="s">
        <v>#N/A N/A</v>
        <stp/>
        <stp>BDH|3750908617094558756</stp>
        <tr r="D2308" s="2"/>
      </tp>
      <tp t="s">
        <v>#N/A N/A</v>
        <stp/>
        <stp>BDP|6141573249158718797</stp>
        <tr r="B445" s="1"/>
      </tp>
      <tp t="s">
        <v>#N/A N/A</v>
        <stp/>
        <stp>BDP|1441986469215224366</stp>
        <tr r="B687" s="1"/>
      </tp>
      <tp t="s">
        <v>#N/A N/A</v>
        <stp/>
        <stp>BDH|2225177494504256629</stp>
        <tr r="D1132" s="2"/>
      </tp>
      <tp t="s">
        <v>#N/A N/A</v>
        <stp/>
        <stp>BDH|5855742906999872336</stp>
        <tr r="D1688" s="2"/>
      </tp>
      <tp t="s">
        <v>#N/A N/A</v>
        <stp/>
        <stp>BDP|8614438157066331776</stp>
        <tr r="B958" s="1"/>
      </tp>
      <tp t="s">
        <v>#N/A N/A</v>
        <stp/>
        <stp>BDP|4741292770141069880</stp>
        <tr r="C912" s="1"/>
      </tp>
      <tp t="s">
        <v>#N/A N/A</v>
        <stp/>
        <stp>BDP|4127867830622268537</stp>
        <tr r="B590" s="1"/>
      </tp>
      <tp t="s">
        <v>#N/A N/A</v>
        <stp/>
        <stp>BDH|5780227993766508058</stp>
        <tr r="D1632" s="2"/>
      </tp>
      <tp t="s">
        <v>#N/A N/A</v>
        <stp/>
        <stp>BDH|9249311388199580389</stp>
        <tr r="D358" s="2"/>
      </tp>
      <tp t="s">
        <v>#N/A N/A</v>
        <stp/>
        <stp>BDH|9845175041965189197</stp>
        <tr r="D1966" s="2"/>
      </tp>
      <tp t="s">
        <v>#N/A N/A</v>
        <stp/>
        <stp>BDH|8578674155451846298</stp>
        <tr r="D86" s="2"/>
      </tp>
      <tp t="s">
        <v>#N/A N/A</v>
        <stp/>
        <stp>BDH|2250844340212064408</stp>
        <tr r="D1878" s="2"/>
      </tp>
      <tp t="s">
        <v>#N/A N/A</v>
        <stp/>
        <stp>BDP|2111723191935139149</stp>
        <tr r="C750" s="1"/>
      </tp>
      <tp t="s">
        <v>#N/A N/A</v>
        <stp/>
        <stp>BDH|5403749006049475357</stp>
        <tr r="D154" s="2"/>
      </tp>
      <tp t="s">
        <v>#N/A N/A</v>
        <stp/>
        <stp>BDP|1704434381686124308</stp>
        <tr r="C1011" s="1"/>
      </tp>
      <tp t="s">
        <v>#N/A N/A</v>
        <stp/>
        <stp>BDP|6384345212634343825</stp>
        <tr r="C1086" s="1"/>
        <tr r="C700" s="1"/>
      </tp>
      <tp t="s">
        <v>#N/A N/A</v>
        <stp/>
        <stp>BDP|9076257642330709749</stp>
        <tr r="B407" s="1"/>
      </tp>
      <tp t="s">
        <v>#N/A N/A</v>
        <stp/>
        <stp>BDP|8284771719325809307</stp>
        <tr r="B1010" s="1"/>
      </tp>
      <tp t="s">
        <v>#N/A N/A</v>
        <stp/>
        <stp>BDP|2851082905449829390</stp>
        <tr r="B250" s="1"/>
      </tp>
      <tp t="s">
        <v>#N/A N/A</v>
        <stp/>
        <stp>BDP|7313844202493224430</stp>
        <tr r="B7" s="1"/>
      </tp>
      <tp t="s">
        <v>#N/A N/A</v>
        <stp/>
        <stp>BDP|6859962218914645248</stp>
        <tr r="C571" s="1"/>
      </tp>
      <tp t="s">
        <v>#N/A N/A</v>
        <stp/>
        <stp>BDP|5764785758487461874</stp>
        <tr r="C965" s="1"/>
      </tp>
      <tp t="s">
        <v>#N/A N/A</v>
        <stp/>
        <stp>BDH|3825546099765573246</stp>
        <tr r="D1560" s="2"/>
      </tp>
      <tp t="s">
        <v>#N/A N/A</v>
        <stp/>
        <stp>BDH|3555079392886356476</stp>
        <tr r="D1934" s="2"/>
      </tp>
      <tp t="s">
        <v>#N/A N/A</v>
        <stp/>
        <stp>BDP|9988468874632999070</stp>
        <tr r="B1085" s="1"/>
      </tp>
      <tp t="s">
        <v>#N/A N/A</v>
        <stp/>
        <stp>BDP|5738409024002287942</stp>
        <tr r="C451" s="1"/>
      </tp>
      <tp t="s">
        <v>#N/A N/A</v>
        <stp/>
        <stp>BDP|8047029946844310027</stp>
        <tr r="C36" s="1"/>
      </tp>
      <tp t="s">
        <v>#N/A N/A</v>
        <stp/>
        <stp>BDP|8106678605401028769</stp>
        <tr r="C443" s="1"/>
      </tp>
      <tp t="s">
        <v>#N/A N/A</v>
        <stp/>
        <stp>BDH|3048757736538411724</stp>
        <tr r="D260" s="2"/>
      </tp>
      <tp t="s">
        <v>#N/A N/A</v>
        <stp/>
        <stp>BDH|2333855765443324752</stp>
        <tr r="D1858" s="2"/>
      </tp>
      <tp t="s">
        <v>#N/A N/A</v>
        <stp/>
        <stp>BDH|9870782968747503787</stp>
        <tr r="D408" s="2"/>
      </tp>
      <tp t="s">
        <v>#N/A N/A</v>
        <stp/>
        <stp>BDH|4035396330069967557</stp>
        <tr r="D1600" s="2"/>
      </tp>
      <tp t="s">
        <v>#N/A N/A</v>
        <stp/>
        <stp>BDH|6496970876429924995</stp>
        <tr r="D1644" s="2"/>
      </tp>
      <tp t="s">
        <v>#N/A N/A</v>
        <stp/>
        <stp>BDP|8187628178672991280</stp>
        <tr r="C1165" s="1"/>
      </tp>
      <tp t="s">
        <v>#N/A N/A</v>
        <stp/>
        <stp>BDP|7099844238940784519</stp>
        <tr r="C615" s="1"/>
      </tp>
      <tp t="s">
        <v>#N/A N/A</v>
        <stp/>
        <stp>BDH|3325132081523945024</stp>
        <tr r="D1260" s="2"/>
      </tp>
      <tp t="s">
        <v>#N/A N/A</v>
        <stp/>
        <stp>BDH|5705981185684640965</stp>
        <tr r="D1698" s="2"/>
      </tp>
      <tp t="s">
        <v>#N/A N/A</v>
        <stp/>
        <stp>BDH|4539467509700461943</stp>
        <tr r="D1202" s="2"/>
      </tp>
      <tp t="s">
        <v>#N/A N/A</v>
        <stp/>
        <stp>BDH|1862131992003400378</stp>
        <tr r="D2006" s="2"/>
      </tp>
      <tp t="s">
        <v>#N/A N/A</v>
        <stp/>
        <stp>BDH|9935885553758888507</stp>
        <tr r="D2114" s="2"/>
      </tp>
      <tp t="s">
        <v>#N/A N/A</v>
        <stp/>
        <stp>BDP|8405627893749693780</stp>
        <tr r="B1160" s="1"/>
      </tp>
      <tp t="s">
        <v>#N/A N/A</v>
        <stp/>
        <stp>BDP|5685780486770343308</stp>
        <tr r="B1019" s="1"/>
      </tp>
      <tp t="s">
        <v>#N/A N/A</v>
        <stp/>
        <stp>BDP|2168737538178158707</stp>
        <tr r="B161" s="1"/>
      </tp>
      <tp t="s">
        <v>#N/A N/A</v>
        <stp/>
        <stp>BDH|6307294699473155790</stp>
        <tr r="D36" s="2"/>
      </tp>
      <tp t="s">
        <v>#N/A N/A</v>
        <stp/>
        <stp>BDH|3338258533073685887</stp>
        <tr r="D2080" s="2"/>
      </tp>
      <tp t="s">
        <v>#N/A N/A</v>
        <stp/>
        <stp>BDH|2479287561969110672</stp>
        <tr r="D318" s="2"/>
      </tp>
      <tp t="s">
        <v>#N/A N/A</v>
        <stp/>
        <stp>BDP|3642892737930572152</stp>
        <tr r="C397" s="1"/>
      </tp>
      <tp t="s">
        <v>#N/A N/A</v>
        <stp/>
        <stp>BDP|6086205792930239483</stp>
        <tr r="B897" s="1"/>
      </tp>
      <tp t="s">
        <v>#N/A N/A</v>
        <stp/>
        <stp>BDP|4366965630965898254</stp>
        <tr r="C1170" s="1"/>
        <tr r="C753" s="1"/>
      </tp>
      <tp t="s">
        <v>#N/A N/A</v>
        <stp/>
        <stp>BDP|2023903767504723080</stp>
        <tr r="B891" s="1"/>
      </tp>
      <tp t="s">
        <v>#N/A N/A</v>
        <stp/>
        <stp>BDH|5053758983206866561</stp>
        <tr r="D430" s="2"/>
      </tp>
      <tp t="s">
        <v>#N/A N/A</v>
        <stp/>
        <stp>BDP|2436764893232151799</stp>
        <tr r="C466" s="1"/>
      </tp>
      <tp t="s">
        <v>#N/A N/A</v>
        <stp/>
        <stp>BDP|8638384363806256268</stp>
        <tr r="C582" s="1"/>
      </tp>
      <tp t="s">
        <v>#N/A N/A</v>
        <stp/>
        <stp>BDP|7247174361288861152</stp>
        <tr r="B801" s="1"/>
        <tr r="B921" s="1"/>
      </tp>
      <tp t="s">
        <v>#N/A N/A</v>
        <stp/>
        <stp>BDH|7701028014369941616</stp>
        <tr r="D244" s="2"/>
      </tp>
      <tp t="s">
        <v>#N/A N/A</v>
        <stp/>
        <stp>BDP|8624932039449675243</stp>
        <tr r="C727" s="1"/>
      </tp>
      <tp t="s">
        <v>#N/A N/A</v>
        <stp/>
        <stp>BDP|4334114849629105141</stp>
        <tr r="B143" s="1"/>
      </tp>
      <tp t="s">
        <v>#N/A N/A</v>
        <stp/>
        <stp>BDP|5969505436449176303</stp>
        <tr r="B694" s="1"/>
      </tp>
      <tp t="s">
        <v>#N/A N/A</v>
        <stp/>
        <stp>BDP|3194894192752185950</stp>
        <tr r="C345" s="1"/>
      </tp>
      <tp t="s">
        <v>#N/A N/A</v>
        <stp/>
        <stp>BDP|9458782013551832794</stp>
        <tr r="B508" s="1"/>
      </tp>
      <tp t="s">
        <v>#N/A N/A</v>
        <stp/>
        <stp>BDP|3670702481367902201</stp>
        <tr r="C663" s="1"/>
      </tp>
      <tp t="s">
        <v>#N/A N/A</v>
        <stp/>
        <stp>BDP|9116312583198564398</stp>
        <tr r="C364" s="1"/>
      </tp>
      <tp t="s">
        <v>#N/A N/A</v>
        <stp/>
        <stp>BDP|1656597874782791832</stp>
        <tr r="C1084" s="1"/>
      </tp>
      <tp t="s">
        <v>#N/A N/A</v>
        <stp/>
        <stp>BDP|5862952610023027728</stp>
        <tr r="C952" s="1"/>
      </tp>
      <tp t="s">
        <v>#N/A N/A</v>
        <stp/>
        <stp>BDP|3863121135451623960</stp>
        <tr r="B974" s="1"/>
      </tp>
      <tp t="s">
        <v>#N/A N/A</v>
        <stp/>
        <stp>BDP|9040790792756136853</stp>
        <tr r="C578" s="1"/>
      </tp>
      <tp t="s">
        <v>#N/A N/A</v>
        <stp/>
        <stp>BDH|6603883905663420402</stp>
        <tr r="D1072" s="2"/>
      </tp>
      <tp t="s">
        <v>#N/A N/A</v>
        <stp/>
        <stp>BDH|7693479866565865907</stp>
        <tr r="D1520" s="2"/>
      </tp>
      <tp t="s">
        <v>#N/A N/A</v>
        <stp/>
        <stp>BDH|9777272399298436323</stp>
        <tr r="D1232" s="2"/>
      </tp>
      <tp t="s">
        <v>#N/A N/A</v>
        <stp/>
        <stp>BDH|8643188385838367078</stp>
        <tr r="D1050" s="2"/>
      </tp>
      <tp t="s">
        <v>#N/A N/A</v>
        <stp/>
        <stp>BDP|1823908090169015142</stp>
        <tr r="C793" s="1"/>
      </tp>
      <tp t="s">
        <v>#N/A N/A</v>
        <stp/>
        <stp>BDP|6390617640458607589</stp>
        <tr r="B353" s="1"/>
      </tp>
      <tp t="s">
        <v>#N/A N/A</v>
        <stp/>
        <stp>BDP|6896771113819052003</stp>
        <tr r="C402" s="1"/>
      </tp>
      <tp t="s">
        <v>#N/A N/A</v>
        <stp/>
        <stp>BDH|2452593720548145405</stp>
        <tr r="D1596" s="2"/>
      </tp>
      <tp t="s">
        <v>#N/A N/A</v>
        <stp/>
        <stp>BDH|3641600868502514877</stp>
        <tr r="D2056" s="2"/>
      </tp>
      <tp t="s">
        <v>#N/A N/A</v>
        <stp/>
        <stp>BDH|1789611585441830776</stp>
        <tr r="D1852" s="2"/>
      </tp>
      <tp t="s">
        <v>#N/A N/A</v>
        <stp/>
        <stp>BDH|8533045083960901974</stp>
        <tr r="D204" s="2"/>
      </tp>
      <tp t="s">
        <v>#N/A N/A</v>
        <stp/>
        <stp>BDP|7566932429376285303</stp>
        <tr r="B471" s="1"/>
      </tp>
      <tp t="s">
        <v>#N/A N/A</v>
        <stp/>
        <stp>BDP|6925241693474019039</stp>
        <tr r="B330" s="1"/>
      </tp>
      <tp t="s">
        <v>#N/A N/A</v>
        <stp/>
        <stp>BDP|4022252878701692960</stp>
        <tr r="C1007" s="1"/>
      </tp>
      <tp t="s">
        <v>#N/A N/A</v>
        <stp/>
        <stp>BDP|7288546768689140429</stp>
        <tr r="C701" s="1"/>
      </tp>
      <tp t="s">
        <v>#N/A N/A</v>
        <stp/>
        <stp>BDP|7571563820931985870</stp>
        <tr r="B254" s="1"/>
      </tp>
      <tp t="s">
        <v>#N/A N/A</v>
        <stp/>
        <stp>BDP|6844811364194137511</stp>
        <tr r="C1143" s="1"/>
      </tp>
      <tp t="s">
        <v>#N/A N/A</v>
        <stp/>
        <stp>BDH|9148145459097077316</stp>
        <tr r="D650" s="2"/>
      </tp>
      <tp t="s">
        <v>#N/A N/A</v>
        <stp/>
        <stp>BDH|7754732891742849207</stp>
        <tr r="D1136" s="2"/>
      </tp>
      <tp t="s">
        <v>#N/A N/A</v>
        <stp/>
        <stp>BDH|2439716117799993467</stp>
        <tr r="D2176" s="2"/>
      </tp>
      <tp t="s">
        <v>#N/A N/A</v>
        <stp/>
        <stp>BDP|4604401942365255845</stp>
        <tr r="B213" s="1"/>
      </tp>
      <tp t="s">
        <v>#N/A N/A</v>
        <stp/>
        <stp>BDH|9847392510014179621</stp>
        <tr r="D954" s="2"/>
      </tp>
      <tp t="s">
        <v>#N/A N/A</v>
        <stp/>
        <stp>BDH|8786464450895437572</stp>
        <tr r="D1482" s="2"/>
      </tp>
      <tp t="s">
        <v>#N/A N/A</v>
        <stp/>
        <stp>BDH|7000097804338623691</stp>
        <tr r="D1390" s="2"/>
      </tp>
      <tp t="s">
        <v>#N/A N/A</v>
        <stp/>
        <stp>BDP|7744605665278698676</stp>
        <tr r="B139" s="1"/>
      </tp>
      <tp t="s">
        <v>#N/A N/A</v>
        <stp/>
        <stp>BDP|7507069539754029990</stp>
        <tr r="B642" s="1"/>
      </tp>
      <tp t="s">
        <v>#N/A N/A</v>
        <stp/>
        <stp>BDP|3348808857275352244</stp>
        <tr r="B975" s="1"/>
      </tp>
      <tp t="s">
        <v>#N/A N/A</v>
        <stp/>
        <stp>BDP|9320141944614703175</stp>
        <tr r="C575" s="1"/>
      </tp>
      <tp t="s">
        <v>#N/A N/A</v>
        <stp/>
        <stp>BDP|9209114390330938896</stp>
        <tr r="C153" s="1"/>
      </tp>
      <tp t="s">
        <v>#N/A N/A</v>
        <stp/>
        <stp>BDH|2623545390473634472</stp>
        <tr r="D962" s="2"/>
      </tp>
      <tp t="s">
        <v>#N/A N/A</v>
        <stp/>
        <stp>BDH|8863461531944591291</stp>
        <tr r="D604" s="2"/>
      </tp>
      <tp t="s">
        <v>#N/A N/A</v>
        <stp/>
        <stp>BDP|1515343498420132285</stp>
        <tr r="C202" s="1"/>
      </tp>
      <tp t="s">
        <v>#N/A N/A</v>
        <stp/>
        <stp>BDP|1441515026899034638</stp>
        <tr r="B838" s="1"/>
      </tp>
      <tp t="s">
        <v>#N/A N/A</v>
        <stp/>
        <stp>BDP|4584025614659488576</stp>
        <tr r="C521" s="1"/>
      </tp>
      <tp t="s">
        <v>#N/A N/A</v>
        <stp/>
        <stp>BDH|5309134293161302504</stp>
        <tr r="D786" s="2"/>
      </tp>
      <tp t="s">
        <v>#N/A N/A</v>
        <stp/>
        <stp>BDH|7632696530969611297</stp>
        <tr r="D432" s="2"/>
      </tp>
      <tp t="s">
        <v>#N/A N/A</v>
        <stp/>
        <stp>BDH|7490515483043705012</stp>
        <tr r="D1182" s="2"/>
      </tp>
      <tp t="s">
        <v>#N/A N/A</v>
        <stp/>
        <stp>BDP|7640283329909076762</stp>
        <tr r="B1149" s="1"/>
      </tp>
      <tp t="s">
        <v>#N/A N/A</v>
        <stp/>
        <stp>BDP|5122806326081582733</stp>
        <tr r="C442" s="1"/>
      </tp>
      <tp t="s">
        <v>#N/A N/A</v>
        <stp/>
        <stp>BDP|3595886646103223582</stp>
        <tr r="C741" s="1"/>
      </tp>
      <tp t="s">
        <v>#N/A N/A</v>
        <stp/>
        <stp>BDP|9360372677314758057</stp>
        <tr r="B500" s="1"/>
      </tp>
      <tp t="s">
        <v>#N/A N/A</v>
        <stp/>
        <stp>BDH|4428102610625031853</stp>
        <tr r="D758" s="2"/>
      </tp>
      <tp t="s">
        <v>#N/A N/A</v>
        <stp/>
        <stp>BDP|4574569677917099827</stp>
        <tr r="B761" s="1"/>
      </tp>
      <tp t="s">
        <v>#N/A N/A</v>
        <stp/>
        <stp>BDP|5858357096956816054</stp>
        <tr r="B1099" s="1"/>
      </tp>
      <tp t="s">
        <v>#N/A N/A</v>
        <stp/>
        <stp>BDP|9601397269383401642</stp>
        <tr r="B940" s="1"/>
      </tp>
      <tp t="s">
        <v>#N/A N/A</v>
        <stp/>
        <stp>BDP|5099828150344115544</stp>
        <tr r="B783" s="1"/>
      </tp>
      <tp t="s">
        <v>#N/A N/A</v>
        <stp/>
        <stp>BDH|8849285637347068709</stp>
        <tr r="D884" s="2"/>
      </tp>
      <tp t="s">
        <v>#N/A N/A</v>
        <stp/>
        <stp>BDP|5481156442068332147</stp>
        <tr r="B239" s="1"/>
      </tp>
      <tp t="s">
        <v>#N/A N/A</v>
        <stp/>
        <stp>BDP|2355842132176525640</stp>
        <tr r="B607" s="1"/>
      </tp>
      <tp t="s">
        <v>#N/A N/A</v>
        <stp/>
        <stp>BDP|2283134691434781736</stp>
        <tr r="B1169" s="1"/>
      </tp>
      <tp t="s">
        <v>#N/A N/A</v>
        <stp/>
        <stp>BDH|6088874822982644773</stp>
        <tr r="D616" s="2"/>
      </tp>
      <tp t="s">
        <v>#N/A N/A</v>
        <stp/>
        <stp>BDH|5119962605505764018</stp>
        <tr r="D2220" s="2"/>
      </tp>
      <tp t="s">
        <v>#N/A N/A</v>
        <stp/>
        <stp>BDH|8297631579348907857</stp>
        <tr r="D1042" s="2"/>
      </tp>
      <tp t="s">
        <v>#N/A N/A</v>
        <stp/>
        <stp>BDP|3505812590353744864</stp>
        <tr r="B830" s="1"/>
      </tp>
      <tp t="s">
        <v>#N/A N/A</v>
        <stp/>
        <stp>BDP|6473066447598115315</stp>
        <tr r="B136" s="1"/>
      </tp>
      <tp t="s">
        <v>#N/A N/A</v>
        <stp/>
        <stp>BDP|5627803817686534313</stp>
        <tr r="C1023" s="1"/>
      </tp>
      <tp t="s">
        <v>#N/A N/A</v>
        <stp/>
        <stp>BDP|2134017374249410551</stp>
        <tr r="C53" s="1"/>
      </tp>
      <tp t="s">
        <v>#N/A N/A</v>
        <stp/>
        <stp>BDH|4199875361831095229</stp>
        <tr r="D1556" s="2"/>
      </tp>
      <tp t="s">
        <v>#N/A N/A</v>
        <stp/>
        <stp>BDH|9887583543564566532</stp>
        <tr r="D1354" s="2"/>
      </tp>
      <tp t="s">
        <v>#N/A N/A</v>
        <stp/>
        <stp>BDH|1324259510589607250</stp>
        <tr r="D1776" s="2"/>
      </tp>
      <tp t="s">
        <v>#N/A N/A</v>
        <stp/>
        <stp>BDP|4465827260523421388</stp>
        <tr r="C252" s="1"/>
      </tp>
      <tp t="s">
        <v>#N/A N/A</v>
        <stp/>
        <stp>BDP|9193364868062405413</stp>
        <tr r="C517" s="1"/>
      </tp>
      <tp t="s">
        <v>#N/A N/A</v>
        <stp/>
        <stp>BDP|2989617421528156421</stp>
        <tr r="B66" s="1"/>
      </tp>
      <tp t="s">
        <v>#N/A N/A</v>
        <stp/>
        <stp>BDP|8138107950613853537</stp>
        <tr r="C682" s="1"/>
      </tp>
      <tp t="s">
        <v>#N/A N/A</v>
        <stp/>
        <stp>BDP|4704833915871301688</stp>
        <tr r="B32" s="1"/>
      </tp>
      <tp t="s">
        <v>#N/A N/A</v>
        <stp/>
        <stp>BDP|7372612770909874509</stp>
        <tr r="C775" s="1"/>
      </tp>
      <tp t="s">
        <v>#N/A N/A</v>
        <stp/>
        <stp>BDP|6675920714325948132</stp>
        <tr r="C1122" s="1"/>
      </tp>
      <tp t="s">
        <v>#N/A N/A</v>
        <stp/>
        <stp>BDH|1414725608288643423</stp>
        <tr r="D1918" s="2"/>
      </tp>
      <tp t="s">
        <v>#N/A N/A</v>
        <stp/>
        <stp>BDH|7739993311137407216</stp>
        <tr r="D58" s="2"/>
      </tp>
      <tp t="s">
        <v>#N/A N/A</v>
        <stp/>
        <stp>BDP|1390784132237466868</stp>
        <tr r="C576" s="1"/>
      </tp>
      <tp t="s">
        <v>#N/A N/A</v>
        <stp/>
        <stp>BDH|2511399993261156353</stp>
        <tr r="D280" s="2"/>
      </tp>
      <tp t="s">
        <v>#N/A N/A</v>
        <stp/>
        <stp>BDP|4456429215903280894</stp>
        <tr r="C776" s="1"/>
        <tr r="C906" s="1"/>
      </tp>
      <tp t="s">
        <v>#N/A N/A</v>
        <stp/>
        <stp>BDP|9608265108944748575</stp>
        <tr r="C124" s="1"/>
      </tp>
      <tp t="s">
        <v>#N/A N/A</v>
        <stp/>
        <stp>BDP|2717383386237280438</stp>
        <tr r="C393" s="1"/>
      </tp>
      <tp t="s">
        <v>#N/A N/A</v>
        <stp/>
        <stp>BDP|7941826813242738676</stp>
        <tr r="B535" s="1"/>
      </tp>
      <tp t="s">
        <v>#N/A N/A</v>
        <stp/>
        <stp>BDH|5990508913669699246</stp>
        <tr r="D596" s="2"/>
      </tp>
      <tp t="s">
        <v>#N/A N/A</v>
        <stp/>
        <stp>BDH|9269489324722320755</stp>
        <tr r="D456" s="2"/>
      </tp>
      <tp t="s">
        <v>#N/A N/A</v>
        <stp/>
        <stp>BDP|1495985072103188664</stp>
        <tr r="C49" s="1"/>
      </tp>
      <tp t="s">
        <v>#N/A N/A</v>
        <stp/>
        <stp>BDP|6993861369755797781</stp>
        <tr r="C8" s="1"/>
      </tp>
      <tp t="s">
        <v>#N/A N/A</v>
        <stp/>
        <stp>BDH|9925294509999264828</stp>
        <tr r="D1290" s="2"/>
      </tp>
      <tp t="s">
        <v>#N/A N/A</v>
        <stp/>
        <stp>BDH|8084407959192421147</stp>
        <tr r="D262" s="2"/>
      </tp>
      <tp t="s">
        <v>#N/A N/A</v>
        <stp/>
        <stp>BDP|8578700078482534062</stp>
        <tr r="B898" s="1"/>
      </tp>
      <tp t="s">
        <v>#N/A N/A</v>
        <stp/>
        <stp>BDP|4842443447147342964</stp>
        <tr r="C274" s="1"/>
      </tp>
      <tp t="s">
        <v>#N/A N/A</v>
        <stp/>
        <stp>BDH|7958250998443337591</stp>
        <tr r="D348" s="2"/>
      </tp>
      <tp t="s">
        <v>#N/A N/A</v>
        <stp/>
        <stp>BDH|8483883884871596339</stp>
        <tr r="D2084" s="2"/>
      </tp>
      <tp t="s">
        <v>#N/A N/A</v>
        <stp/>
        <stp>BDH|8997653528361206787</stp>
        <tr r="D956" s="2"/>
      </tp>
      <tp t="s">
        <v>#N/A N/A</v>
        <stp/>
        <stp>BDP|2817612487633584546</stp>
        <tr r="C778" s="1"/>
      </tp>
      <tp t="s">
        <v>#N/A N/A</v>
        <stp/>
        <stp>BDP|1534854757216013089</stp>
        <tr r="B1131" s="1"/>
      </tp>
      <tp t="s">
        <v>#N/A N/A</v>
        <stp/>
        <stp>BDP|1378274326603513882</stp>
        <tr r="C563" s="1"/>
      </tp>
      <tp t="s">
        <v>#N/A N/A</v>
        <stp/>
        <stp>BDP|6976859546781316151</stp>
        <tr r="B1092" s="1"/>
      </tp>
      <tp t="s">
        <v>#N/A N/A</v>
        <stp/>
        <stp>BDP|3371958998338549173</stp>
        <tr r="B1111" s="1"/>
      </tp>
      <tp t="s">
        <v>#N/A N/A</v>
        <stp/>
        <stp>BDP|1387452402478867702</stp>
        <tr r="B955" s="1"/>
      </tp>
      <tp t="s">
        <v>#N/A N/A</v>
        <stp/>
        <stp>BDP|5793490044866692907</stp>
        <tr r="C143" s="1"/>
      </tp>
      <tp t="s">
        <v>#N/A N/A</v>
        <stp/>
        <stp>BDP|5826274360962743945</stp>
        <tr r="B289" s="1"/>
      </tp>
      <tp t="s">
        <v>#N/A N/A</v>
        <stp/>
        <stp>BDP|9888910374924253934</stp>
        <tr r="B495" s="1"/>
      </tp>
      <tp t="s">
        <v>#N/A N/A</v>
        <stp/>
        <stp>BDP|9901410804171851683</stp>
        <tr r="C79" s="1"/>
      </tp>
      <tp t="s">
        <v>#N/A N/A</v>
        <stp/>
        <stp>BDP|4436926714291645785</stp>
        <tr r="B1135" s="1"/>
      </tp>
      <tp t="s">
        <v>#N/A N/A</v>
        <stp/>
        <stp>BDH|3260691032324140841</stp>
        <tr r="D454" s="2"/>
      </tp>
      <tp t="s">
        <v>#N/A N/A</v>
        <stp/>
        <stp>BDH|7229519706420838814</stp>
        <tr r="D1772" s="2"/>
      </tp>
      <tp t="s">
        <v>#N/A N/A</v>
        <stp/>
        <stp>BDP|5875123297804434346</stp>
        <tr r="C98" s="1"/>
      </tp>
      <tp t="s">
        <v>#N/A N/A</v>
        <stp/>
        <stp>BDP|9726204144094950176</stp>
        <tr r="B522" s="1"/>
      </tp>
      <tp t="s">
        <v>#N/A N/A</v>
        <stp/>
        <stp>BDP|4466523152388991608</stp>
        <tr r="C279" s="1"/>
      </tp>
      <tp t="s">
        <v>#N/A N/A</v>
        <stp/>
        <stp>BDP|5965059680840979786</stp>
        <tr r="C170" s="1"/>
      </tp>
      <tp t="s">
        <v>#N/A N/A</v>
        <stp/>
        <stp>BDP|7738504797974008525</stp>
        <tr r="B938" s="1"/>
      </tp>
      <tp t="s">
        <v>#N/A N/A</v>
        <stp/>
        <stp>BDP|3271915949714183090</stp>
        <tr r="C224" s="1"/>
      </tp>
      <tp t="s">
        <v>#N/A N/A</v>
        <stp/>
        <stp>BDP|6028568630042141843</stp>
        <tr r="C1022" s="1"/>
      </tp>
      <tp t="s">
        <v>#N/A N/A</v>
        <stp/>
        <stp>BDP|8080174434566605668</stp>
        <tr r="B346" s="1"/>
      </tp>
      <tp t="s">
        <v>#N/A N/A</v>
        <stp/>
        <stp>BDP|9658972981720745244</stp>
        <tr r="C365" s="1"/>
      </tp>
      <tp t="s">
        <v>#N/A N/A</v>
        <stp/>
        <stp>BDP|5466696781603954267</stp>
        <tr r="B698" s="1"/>
      </tp>
      <tp t="s">
        <v>#N/A N/A</v>
        <stp/>
        <stp>BDH|6178335861310669967</stp>
        <tr r="D1122" s="2"/>
      </tp>
      <tp t="s">
        <v>#N/A N/A</v>
        <stp/>
        <stp>BDH|2318982828102197118</stp>
        <tr r="D1928" s="2"/>
      </tp>
      <tp t="s">
        <v>#N/A N/A</v>
        <stp/>
        <stp>BDH|2128800464575513339</stp>
        <tr r="D2002" s="2"/>
      </tp>
      <tp t="s">
        <v>#N/A N/A</v>
        <stp/>
        <stp>BDP|6707340790465698351</stp>
        <tr r="B601" s="1"/>
      </tp>
      <tp t="s">
        <v>#N/A N/A</v>
        <stp/>
        <stp>BDP|8128308212228077833</stp>
        <tr r="B1046" s="1"/>
      </tp>
      <tp t="s">
        <v>#N/A N/A</v>
        <stp/>
        <stp>BDP|3368777652178536333</stp>
        <tr r="B413" s="1"/>
      </tp>
      <tp t="s">
        <v>#N/A N/A</v>
        <stp/>
        <stp>BDP|2156415764028500214</stp>
        <tr r="B358" s="1"/>
      </tp>
      <tp t="s">
        <v>#N/A N/A</v>
        <stp/>
        <stp>BDH|6034866276667904491</stp>
        <tr r="D912" s="2"/>
      </tp>
      <tp t="s">
        <v>#N/A N/A</v>
        <stp/>
        <stp>BDH|1116511363840634857</stp>
        <tr r="D1418" s="2"/>
      </tp>
      <tp t="s">
        <v>#N/A N/A</v>
        <stp/>
        <stp>BDP|6665549416000053855</stp>
        <tr r="C643" s="1"/>
      </tp>
      <tp t="s">
        <v>#N/A N/A</v>
        <stp/>
        <stp>BDP|5187823040413280006</stp>
        <tr r="B84" s="1"/>
      </tp>
      <tp t="s">
        <v>#N/A N/A</v>
        <stp/>
        <stp>BDP|5372397889875149139</stp>
        <tr r="C1009" s="1"/>
      </tp>
      <tp t="s">
        <v>#N/A N/A</v>
        <stp/>
        <stp>BDP|6441019363938651215</stp>
        <tr r="B793" s="1"/>
      </tp>
      <tp t="s">
        <v>#N/A N/A</v>
        <stp/>
        <stp>BDP|2444096793596908761</stp>
        <tr r="C1154" s="1"/>
      </tp>
      <tp t="s">
        <v>#N/A N/A</v>
        <stp/>
        <stp>BDH|4021156371449105146</stp>
        <tr r="D476" s="2"/>
      </tp>
      <tp t="s">
        <v>#N/A N/A</v>
        <stp/>
        <stp>BDH|8553531270827360743</stp>
        <tr r="D928" s="2"/>
      </tp>
      <tp t="s">
        <v>#N/A N/A</v>
        <stp/>
        <stp>BDP|9309596129841070552</stp>
        <tr r="C1160" s="1"/>
      </tp>
      <tp t="s">
        <v>#N/A N/A</v>
        <stp/>
        <stp>BDP|6237542827032261959</stp>
        <tr r="B1039" s="1"/>
      </tp>
      <tp t="s">
        <v>#N/A N/A</v>
        <stp/>
        <stp>BDP|1831105994762392199</stp>
        <tr r="B11" s="1"/>
      </tp>
      <tp t="s">
        <v>#N/A N/A</v>
        <stp/>
        <stp>BDP|8457825538138145192</stp>
        <tr r="B871" s="1"/>
      </tp>
      <tp t="s">
        <v>#N/A N/A</v>
        <stp/>
        <stp>BDH|3031867004347518611</stp>
        <tr r="D546" s="2"/>
      </tp>
      <tp t="s">
        <v>#N/A N/A</v>
        <stp/>
        <stp>BDH|6134310035538118420</stp>
        <tr r="D1580" s="2"/>
      </tp>
      <tp t="s">
        <v>#N/A N/A</v>
        <stp/>
        <stp>BDH|3319942014481433018</stp>
        <tr r="D1680" s="2"/>
      </tp>
      <tp t="s">
        <v>#N/A N/A</v>
        <stp/>
        <stp>BDP|1869259599556728647</stp>
        <tr r="B43" s="1"/>
      </tp>
      <tp t="s">
        <v>#N/A N/A</v>
        <stp/>
        <stp>BDP|8209589871135424584</stp>
        <tr r="B1137" s="1"/>
      </tp>
      <tp t="s">
        <v>#N/A N/A</v>
        <stp/>
        <stp>BDP|1290314501788388063</stp>
        <tr r="B1123" s="1"/>
      </tp>
      <tp t="s">
        <v>#N/A N/A</v>
        <stp/>
        <stp>BDH|6634107592355229114</stp>
        <tr r="D2158" s="2"/>
      </tp>
      <tp t="s">
        <v>#N/A N/A</v>
        <stp/>
        <stp>BDP|9299302350260189571</stp>
        <tr r="C799" s="1"/>
      </tp>
      <tp t="s">
        <v>#N/A N/A</v>
        <stp/>
        <stp>BDP|3585285384730987340</stp>
        <tr r="B959" s="1"/>
      </tp>
      <tp t="s">
        <v>#N/A N/A</v>
        <stp/>
        <stp>BDP|2900126989105029461</stp>
        <tr r="B645" s="1"/>
      </tp>
      <tp t="s">
        <v>#N/A N/A</v>
        <stp/>
        <stp>BDH|6440233740508574264</stp>
        <tr r="D2062" s="2"/>
      </tp>
      <tp t="s">
        <v>#N/A N/A</v>
        <stp/>
        <stp>BDH|8610449920580446421</stp>
        <tr r="D2118" s="2"/>
      </tp>
      <tp t="s">
        <v>#N/A N/A</v>
        <stp/>
        <stp>BDP|8984404779285509403</stp>
        <tr r="B847" s="1"/>
      </tp>
      <tp t="s">
        <v>#N/A N/A</v>
        <stp/>
        <stp>BDP|2988582284284254121</stp>
        <tr r="C294" s="1"/>
      </tp>
      <tp t="s">
        <v>#N/A N/A</v>
        <stp/>
        <stp>BDP|8011811517988096330</stp>
        <tr r="C256" s="1"/>
      </tp>
      <tp t="s">
        <v>#N/A N/A</v>
        <stp/>
        <stp>BDP|4869272999130180528</stp>
        <tr r="B933" s="1"/>
      </tp>
      <tp t="s">
        <v>#N/A N/A</v>
        <stp/>
        <stp>BDP|5726737055739760433</stp>
        <tr r="C595" s="1"/>
      </tp>
      <tp t="s">
        <v>#N/A N/A</v>
        <stp/>
        <stp>BDP|2413906273426644041</stp>
        <tr r="C327" s="1"/>
      </tp>
      <tp t="s">
        <v>#N/A N/A</v>
        <stp/>
        <stp>BDP|6178298289616093046</stp>
        <tr r="C201" s="1"/>
      </tp>
      <tp t="s">
        <v>#N/A N/A</v>
        <stp/>
        <stp>BDP|3779907259376082242</stp>
        <tr r="C674" s="1"/>
      </tp>
      <tp t="s">
        <v>#N/A N/A</v>
        <stp/>
        <stp>BDP|3883859927897244527</stp>
        <tr r="C219" s="1"/>
      </tp>
      <tp t="s">
        <v>#N/A N/A</v>
        <stp/>
        <stp>BDP|9092590158286823435</stp>
        <tr r="B162" s="1"/>
      </tp>
      <tp t="s">
        <v>#N/A N/A</v>
        <stp/>
        <stp>BDP|9060693313677850289</stp>
        <tr r="B281" s="1"/>
      </tp>
      <tp t="s">
        <v>#N/A N/A</v>
        <stp/>
        <stp>BDP|1378135287511557282</stp>
        <tr r="B1154" s="1"/>
      </tp>
      <tp t="s">
        <v>#N/A N/A</v>
        <stp/>
        <stp>BDP|4662685984348271922</stp>
        <tr r="B1127" s="1"/>
      </tp>
      <tp t="s">
        <v>#N/A N/A</v>
        <stp/>
        <stp>BDP|6740455914648929052</stp>
        <tr r="B266" s="1"/>
      </tp>
      <tp t="s">
        <v>#N/A N/A</v>
        <stp/>
        <stp>BDP|3721297621461757922</stp>
        <tr r="C250" s="1"/>
      </tp>
      <tp t="s">
        <v>#N/A N/A</v>
        <stp/>
        <stp>BDH|7338413088587595750</stp>
        <tr r="D368" s="2"/>
      </tp>
      <tp t="s">
        <v>#N/A N/A</v>
        <stp/>
        <stp>BDH|5494677658444622977</stp>
        <tr r="D500" s="2"/>
      </tp>
      <tp t="s">
        <v>#N/A N/A</v>
        <stp/>
        <stp>BDH|7017836489868461447</stp>
        <tr r="D2282" s="2"/>
      </tp>
      <tp t="s">
        <v>#N/A N/A</v>
        <stp/>
        <stp>BDP|9005673146048902830</stp>
        <tr r="C721" s="1"/>
      </tp>
      <tp t="s">
        <v>#N/A N/A</v>
        <stp/>
        <stp>BDP|9505901885622825131</stp>
        <tr r="B282" s="1"/>
      </tp>
      <tp t="s">
        <v>#N/A N/A</v>
        <stp/>
        <stp>BDP|2913943692348294157</stp>
        <tr r="B928" s="1"/>
      </tp>
      <tp t="s">
        <v>#N/A N/A</v>
        <stp/>
        <stp>BDP|9266450844795254794</stp>
        <tr r="B204" s="1"/>
      </tp>
      <tp t="s">
        <v>#N/A N/A</v>
        <stp/>
        <stp>BDH|3854901919574821410</stp>
        <tr r="D806" s="2"/>
      </tp>
      <tp t="s">
        <v>#N/A N/A</v>
        <stp/>
        <stp>BDP|7491420067866906818</stp>
        <tr r="C665" s="1"/>
      </tp>
      <tp t="s">
        <v>#N/A N/A</v>
        <stp/>
        <stp>BDP|6080885616653282752</stp>
        <tr r="B524" s="1"/>
      </tp>
      <tp t="s">
        <v>#N/A N/A</v>
        <stp/>
        <stp>BDP|6986762343047224978</stp>
        <tr r="B976" s="1"/>
      </tp>
      <tp t="s">
        <v>#N/A N/A</v>
        <stp/>
        <stp>BDP|7834504261697470842</stp>
        <tr r="B746" s="1"/>
      </tp>
      <tp t="s">
        <v>#N/A N/A</v>
        <stp/>
        <stp>BDP|2985539352701014811</stp>
        <tr r="C925" s="1"/>
      </tp>
      <tp t="s">
        <v>#N/A N/A</v>
        <stp/>
        <stp>BDH|6109433152945104988</stp>
        <tr r="D2200" s="2"/>
      </tp>
      <tp t="s">
        <v>#N/A N/A</v>
        <stp/>
        <stp>BDH|8272774995089131484</stp>
        <tr r="D1886" s="2"/>
      </tp>
      <tp t="s">
        <v>#N/A N/A</v>
        <stp/>
        <stp>BDH|1885786858509641173</stp>
        <tr r="D1568" s="2"/>
      </tp>
      <tp t="s">
        <v>#N/A N/A</v>
        <stp/>
        <stp>BDP|8237319429134506617</stp>
        <tr r="C542" s="1"/>
      </tp>
      <tp t="s">
        <v>#N/A N/A</v>
        <stp/>
        <stp>BDP|4014011768941688810</stp>
        <tr r="B261" s="1"/>
      </tp>
      <tp t="s">
        <v>#N/A N/A</v>
        <stp/>
        <stp>BDP|6126974845012582288</stp>
        <tr r="C806" s="1"/>
      </tp>
      <tp t="s">
        <v>#N/A N/A</v>
        <stp/>
        <stp>BDH|6627448677927925927</stp>
        <tr r="D864" s="2"/>
      </tp>
      <tp t="s">
        <v>#N/A N/A</v>
        <stp/>
        <stp>BDH|7791377882576966154</stp>
        <tr r="D1474" s="2"/>
      </tp>
      <tp t="s">
        <v>#N/A N/A</v>
        <stp/>
        <stp>BDH|2212972505023859369</stp>
        <tr r="D1184" s="2"/>
      </tp>
      <tp t="s">
        <v>#N/A N/A</v>
        <stp/>
        <stp>BDH|9019563367751634099</stp>
        <tr r="D1978" s="2"/>
      </tp>
      <tp t="s">
        <v>#N/A N/A</v>
        <stp/>
        <stp>BDH|8952618045310172127</stp>
        <tr r="D1892" s="2"/>
      </tp>
      <tp t="s">
        <v>#N/A N/A</v>
        <stp/>
        <stp>BDP|3877858270666358113</stp>
        <tr r="B680" s="1"/>
      </tp>
      <tp t="s">
        <v>#N/A N/A</v>
        <stp/>
        <stp>BDP|3813404482053621732</stp>
        <tr r="B956" s="1"/>
      </tp>
      <tp t="s">
        <v>#N/A N/A</v>
        <stp/>
        <stp>BDP|9905790739365037364</stp>
        <tr r="B1164" s="1"/>
      </tp>
      <tp t="s">
        <v>#N/A N/A</v>
        <stp/>
        <stp>BDP|5467451604263272985</stp>
        <tr r="C784" s="1"/>
        <tr r="C957" s="1"/>
      </tp>
      <tp t="s">
        <v>#N/A N/A</v>
        <stp/>
        <stp>BDH|6434095373152035812</stp>
        <tr r="D1318" s="2"/>
      </tp>
      <tp t="s">
        <v>#N/A N/A</v>
        <stp/>
        <stp>BDP|9896621757100965187</stp>
        <tr r="B106" s="1"/>
      </tp>
      <tp t="s">
        <v>#N/A N/A</v>
        <stp/>
        <stp>BDP|8543920581022295086</stp>
        <tr r="C699" s="1"/>
      </tp>
      <tp t="s">
        <v>#N/A N/A</v>
        <stp/>
        <stp>BDP|4922641170159977788</stp>
        <tr r="B831" s="1"/>
      </tp>
      <tp t="s">
        <v>#N/A N/A</v>
        <stp/>
        <stp>BDP|4500883663904283502</stp>
        <tr r="C113" s="1"/>
      </tp>
      <tp t="s">
        <v>#N/A N/A</v>
        <stp/>
        <stp>BDH|4187802808830665736</stp>
        <tr r="D914" s="2"/>
      </tp>
      <tp t="s">
        <v>#N/A N/A</v>
        <stp/>
        <stp>BDH|9887245466267117173</stp>
        <tr r="D1074" s="2"/>
      </tp>
      <tp t="s">
        <v>#N/A N/A</v>
        <stp/>
        <stp>BDP|6285196452731317871</stp>
        <tr r="C973" s="1"/>
      </tp>
      <tp t="s">
        <v>#N/A N/A</v>
        <stp/>
        <stp>BDP|7953322680854013364</stp>
        <tr r="C59" s="1"/>
      </tp>
      <tp t="s">
        <v>#N/A N/A</v>
        <stp/>
        <stp>BDP|9181675845770840060</stp>
        <tr r="B664" s="1"/>
      </tp>
      <tp t="s">
        <v>#N/A N/A</v>
        <stp/>
        <stp>BDP|9733624769556060414</stp>
        <tr r="C403" s="1"/>
      </tp>
      <tp t="s">
        <v>#N/A N/A</v>
        <stp/>
        <stp>BDP|3156387640697364872</stp>
        <tr r="B1004" s="1"/>
      </tp>
      <tp t="s">
        <v>#N/A N/A</v>
        <stp/>
        <stp>BDP|8609394825015740702</stp>
        <tr r="B303" s="1"/>
      </tp>
      <tp t="s">
        <v>#N/A N/A</v>
        <stp/>
        <stp>BDP|5580165467318194185</stp>
        <tr r="B378" s="1"/>
      </tp>
      <tp t="s">
        <v>#N/A N/A</v>
        <stp/>
        <stp>BDP|4620879268501219069</stp>
        <tr r="C27" s="1"/>
      </tp>
      <tp t="s">
        <v>#N/A N/A</v>
        <stp/>
        <stp>BDH|8359942225719668195</stp>
        <tr r="D2278" s="2"/>
      </tp>
      <tp t="s">
        <v>#N/A N/A</v>
        <stp/>
        <stp>BDH|6487545987667218788</stp>
        <tr r="D2074" s="2"/>
      </tp>
      <tp t="s">
        <v>#N/A N/A</v>
        <stp/>
        <stp>BDH|6818459186172624309</stp>
        <tr r="D2324" s="2"/>
      </tp>
      <tp t="s">
        <v>#N/A N/A</v>
        <stp/>
        <stp>BDH|2661700252999817211</stp>
        <tr r="D1032" s="2"/>
      </tp>
      <tp t="s">
        <v>#N/A N/A</v>
        <stp/>
        <stp>BDP|2189224804268606337</stp>
        <tr r="B211" s="1"/>
      </tp>
      <tp t="s">
        <v>#N/A N/A</v>
        <stp/>
        <stp>BDP|8126602943140057108</stp>
        <tr r="C285" s="1"/>
      </tp>
      <tp t="s">
        <v>#N/A N/A</v>
        <stp/>
        <stp>BDP|2180311521141641953</stp>
        <tr r="C450" s="1"/>
      </tp>
      <tp t="s">
        <v>#N/A N/A</v>
        <stp/>
        <stp>BDP|5419923664476941791</stp>
        <tr r="C210" s="1"/>
      </tp>
      <tp t="s">
        <v>#N/A N/A</v>
        <stp/>
        <stp>BDP|7423171794367012357</stp>
        <tr r="C631" s="1"/>
      </tp>
      <tp t="s">
        <v>#N/A N/A</v>
        <stp/>
        <stp>BDP|2014650760068556122</stp>
        <tr r="B141" s="1"/>
      </tp>
      <tp t="s">
        <v>#N/A N/A</v>
        <stp/>
        <stp>BDP|7132670022731181967</stp>
        <tr r="C258" s="1"/>
      </tp>
      <tp t="s">
        <v>#N/A N/A</v>
        <stp/>
        <stp>BDP|8762124832382346379</stp>
        <tr r="B541" s="1"/>
      </tp>
      <tp t="s">
        <v>#N/A N/A</v>
        <stp/>
        <stp>BDP|6631535004168485061</stp>
        <tr r="C703" s="1"/>
      </tp>
      <tp t="s">
        <v>#N/A N/A</v>
        <stp/>
        <stp>BDP|5236841031667438207</stp>
        <tr r="C154" s="1"/>
      </tp>
      <tp t="s">
        <v>#N/A N/A</v>
        <stp/>
        <stp>BDP|2809216929670742946</stp>
        <tr r="B142" s="1"/>
      </tp>
      <tp t="s">
        <v>#N/A N/A</v>
        <stp/>
        <stp>BDP|5499746562687944888</stp>
        <tr r="C831" s="1"/>
      </tp>
      <tp t="s">
        <v>#N/A N/A</v>
        <stp/>
        <stp>BDP|1027573972570543837</stp>
        <tr r="C77" s="1"/>
      </tp>
      <tp t="s">
        <v>#N/A N/A</v>
        <stp/>
        <stp>BDH|4596774882697119721</stp>
        <tr r="D70" s="2"/>
      </tp>
      <tp t="s">
        <v>#N/A N/A</v>
        <stp/>
        <stp>BDH|8127472861840476102</stp>
        <tr r="D1380" s="2"/>
      </tp>
      <tp t="s">
        <v>#N/A N/A</v>
        <stp/>
        <stp>BDP|1755316514341790957</stp>
        <tr r="B27" s="1"/>
      </tp>
      <tp t="s">
        <v>#N/A N/A</v>
        <stp/>
        <stp>BDP|1477714807494639944</stp>
        <tr r="C760" s="1"/>
      </tp>
      <tp t="s">
        <v>#N/A N/A</v>
        <stp/>
        <stp>BDP|9623105805035622650</stp>
        <tr r="C891" s="1"/>
      </tp>
      <tp t="s">
        <v>#N/A N/A</v>
        <stp/>
        <stp>BDH|4319237392692244604</stp>
        <tr r="D1726" s="2"/>
      </tp>
      <tp t="s">
        <v>#N/A N/A</v>
        <stp/>
        <stp>BDH|2216320896910408321</stp>
        <tr r="D1868" s="2"/>
      </tp>
      <tp t="s">
        <v>#N/A N/A</v>
        <stp/>
        <stp>BDH|6048841371941341360</stp>
        <tr r="D554" s="2"/>
      </tp>
      <tp t="s">
        <v>#N/A N/A</v>
        <stp/>
        <stp>BDP|8110370557652888784</stp>
        <tr r="C177" s="1"/>
        <tr r="C913" s="1"/>
      </tp>
      <tp t="s">
        <v>#N/A N/A</v>
        <stp/>
        <stp>BDP|4605348274813382848</stp>
        <tr r="B985" s="1"/>
      </tp>
      <tp t="s">
        <v>#N/A N/A</v>
        <stp/>
        <stp>BDP|7854874692705955854</stp>
        <tr r="C533" s="1"/>
      </tp>
      <tp t="s">
        <v>#N/A N/A</v>
        <stp/>
        <stp>BDH|1238206262026733867</stp>
        <tr r="D2098" s="2"/>
      </tp>
      <tp t="s">
        <v>#N/A N/A</v>
        <stp/>
        <stp>BDH|9541140125831694030</stp>
        <tr r="D2136" s="2"/>
      </tp>
      <tp t="s">
        <v>#N/A N/A</v>
        <stp/>
        <stp>BDH|3604660183800647640</stp>
        <tr r="D2188" s="2"/>
      </tp>
      <tp t="s">
        <v>#N/A N/A</v>
        <stp/>
        <stp>BDH|3432625077898229122</stp>
        <tr r="D2316" s="2"/>
      </tp>
      <tp t="s">
        <v>#N/A N/A</v>
        <stp/>
        <stp>BDP|2060855361306722153</stp>
        <tr r="B357" s="1"/>
      </tp>
      <tp t="s">
        <v>#N/A N/A</v>
        <stp/>
        <stp>BDP|8362941756197261850</stp>
        <tr r="B67" s="1"/>
      </tp>
      <tp t="s">
        <v>#N/A N/A</v>
        <stp/>
        <stp>BDP|6696657223821218844</stp>
        <tr r="C20" s="1"/>
      </tp>
      <tp t="s">
        <v>#N/A N/A</v>
        <stp/>
        <stp>BDP|1353160945647071863</stp>
        <tr r="B859" s="1"/>
      </tp>
      <tp t="s">
        <v>#N/A N/A</v>
        <stp/>
        <stp>BDH|1815870068593065717</stp>
        <tr r="D522" s="2"/>
      </tp>
      <tp t="s">
        <v>#N/A N/A</v>
        <stp/>
        <stp>BDP|8987543708981087729</stp>
        <tr r="C539" s="1"/>
      </tp>
      <tp t="s">
        <v>#N/A N/A</v>
        <stp/>
        <stp>BDP|1232804734046000712</stp>
        <tr r="C205" s="1"/>
      </tp>
      <tp t="s">
        <v>#N/A N/A</v>
        <stp/>
        <stp>BDP|8733331505322658203</stp>
        <tr r="C570" s="1"/>
      </tp>
      <tp t="s">
        <v>#N/A N/A</v>
        <stp/>
        <stp>BDP|8458802511139150335</stp>
        <tr r="B28" s="1"/>
      </tp>
      <tp t="s">
        <v>#N/A N/A</v>
        <stp/>
        <stp>BDH|2209680350333892950</stp>
        <tr r="D2300" s="2"/>
      </tp>
      <tp t="s">
        <v>#N/A N/A</v>
        <stp/>
        <stp>BDP|7235354708659824638</stp>
        <tr r="C61" s="1"/>
      </tp>
      <tp t="s">
        <v>#N/A N/A</v>
        <stp/>
        <stp>BDP|6150834337295567349</stp>
        <tr r="B46" s="1"/>
      </tp>
      <tp t="s">
        <v>#N/A N/A</v>
        <stp/>
        <stp>BDP|6361572392396335715</stp>
        <tr r="B767" s="1"/>
      </tp>
      <tp t="s">
        <v>#N/A N/A</v>
        <stp/>
        <stp>BDP|9379567611753132510</stp>
        <tr r="B198" s="1"/>
      </tp>
      <tp t="s">
        <v>#N/A N/A</v>
        <stp/>
        <stp>BDH|9108252829743106187</stp>
        <tr r="D2004" s="2"/>
      </tp>
      <tp t="s">
        <v>#N/A N/A</v>
        <stp/>
        <stp>BDH|1497305734368442201</stp>
        <tr r="D1320" s="2"/>
      </tp>
      <tp t="s">
        <v>#N/A N/A</v>
        <stp/>
        <stp>BDP|2403020492814170406</stp>
        <tr r="C3" s="1"/>
      </tp>
      <tp t="s">
        <v>#N/A N/A</v>
        <stp/>
        <stp>BDP|3431032262426743870</stp>
        <tr r="B438" s="1"/>
      </tp>
      <tp t="s">
        <v>#N/A N/A</v>
        <stp/>
        <stp>BDP|3045464591733567672</stp>
        <tr r="B223" s="1"/>
      </tp>
      <tp t="s">
        <v>#N/A N/A</v>
        <stp/>
        <stp>BDP|8822200804067949601</stp>
        <tr r="B252" s="1"/>
      </tp>
      <tp t="s">
        <v>#N/A N/A</v>
        <stp/>
        <stp>BDP|9149763396698519416</stp>
        <tr r="C808" s="1"/>
      </tp>
      <tp t="s">
        <v>#N/A N/A</v>
        <stp/>
        <stp>BDH|2266334029669941140</stp>
        <tr r="D804" s="2"/>
      </tp>
      <tp t="s">
        <v>#N/A N/A</v>
        <stp/>
        <stp>BDH|7737921850750129012</stp>
        <tr r="D1012" s="2"/>
      </tp>
      <tp t="s">
        <v>#N/A N/A</v>
        <stp/>
        <stp>BDH|9103417412740177763</stp>
        <tr r="D748" s="2"/>
      </tp>
      <tp t="s">
        <v>#N/A N/A</v>
        <stp/>
        <stp>BDH|2605098186787898641</stp>
        <tr r="D1220" s="2"/>
      </tp>
      <tp t="s">
        <v>#N/A N/A</v>
        <stp/>
        <stp>BDH|5423359221956485912</stp>
        <tr r="D1920" s="2"/>
      </tp>
      <tp t="s">
        <v>#N/A N/A</v>
        <stp/>
        <stp>BDH|1009446475130377978</stp>
        <tr r="D1034" s="2"/>
      </tp>
      <tp t="s">
        <v>#N/A N/A</v>
        <stp/>
        <stp>BDH|2296481584561802433</stp>
        <tr r="D1638" s="2"/>
      </tp>
      <tp t="s">
        <v>#N/A N/A</v>
        <stp/>
        <stp>BDH|44749211271983122</stp>
        <tr r="D556" s="2"/>
      </tp>
      <tp t="s">
        <v>#N/A N/A</v>
        <stp/>
        <stp>BDH|6528354301236238797</stp>
        <tr r="D784" s="2"/>
      </tp>
      <tp t="s">
        <v>#N/A N/A</v>
        <stp/>
        <stp>BDH|5470781262549765935</stp>
        <tr r="D320" s="2"/>
      </tp>
      <tp t="s">
        <v>#N/A N/A</v>
        <stp/>
        <stp>BDH|3244641422664910775</stp>
        <tr r="D1540" s="2"/>
      </tp>
      <tp t="s">
        <v>#N/A N/A</v>
        <stp/>
        <stp>BDH|5652296928530864156</stp>
        <tr r="D1480" s="2"/>
      </tp>
      <tp t="s">
        <v>#N/A N/A</v>
        <stp/>
        <stp>BDP|3347664405733976229</stp>
        <tr r="B820" s="1"/>
      </tp>
      <tp t="s">
        <v>#N/A N/A</v>
        <stp/>
        <stp>BDP|7443297905861774045</stp>
        <tr r="B181" s="1"/>
      </tp>
      <tp t="s">
        <v>#N/A N/A</v>
        <stp/>
        <stp>BDP|9720856528327339025</stp>
        <tr r="C905" s="1"/>
      </tp>
      <tp t="s">
        <v>#N/A N/A</v>
        <stp/>
        <stp>BDP|9475947809510618447</stp>
        <tr r="B298" s="1"/>
      </tp>
      <tp t="s">
        <v>#N/A N/A</v>
        <stp/>
        <stp>BDP|9910988658484586576</stp>
        <tr r="C1001" s="1"/>
      </tp>
      <tp t="s">
        <v>#N/A N/A</v>
        <stp/>
        <stp>BDH|7588811288851300244</stp>
        <tr r="D900" s="2"/>
      </tp>
      <tp t="s">
        <v>#N/A N/A</v>
        <stp/>
        <stp>BDH|7543701712510947553</stp>
        <tr r="D1576" s="2"/>
      </tp>
      <tp t="s">
        <v>#N/A N/A</v>
        <stp/>
        <stp>BDH|9714321398852313552</stp>
        <tr r="D504" s="2"/>
      </tp>
      <tp t="s">
        <v>#N/A N/A</v>
        <stp/>
        <stp>BDH|6197472299938385770</stp>
        <tr r="D1498" s="2"/>
      </tp>
      <tp t="s">
        <v>#N/A N/A</v>
        <stp/>
        <stp>BDP|2372998990623265504</stp>
        <tr r="C479" s="1"/>
      </tp>
      <tp t="s">
        <v>#N/A N/A</v>
        <stp/>
        <stp>BDP|1142881956859274151</stp>
        <tr r="C1021" s="1"/>
      </tp>
      <tp t="s">
        <v>#N/A N/A</v>
        <stp/>
        <stp>BDP|6447123652093996559</stp>
        <tr r="B764" s="1"/>
      </tp>
      <tp t="s">
        <v>#N/A N/A</v>
        <stp/>
        <stp>BDH|6531186043902397555</stp>
        <tr r="D1410" s="2"/>
      </tp>
      <tp t="s">
        <v>#N/A N/A</v>
        <stp/>
        <stp>BDP|2645460731085984410</stp>
        <tr r="B475" s="1"/>
      </tp>
      <tp t="s">
        <v>#N/A N/A</v>
        <stp/>
        <stp>BDP|7187826175874933862</stp>
        <tr r="B1062" s="1"/>
      </tp>
      <tp t="s">
        <v>#N/A N/A</v>
        <stp/>
        <stp>BDP|3140683074745241362</stp>
        <tr r="C999" s="1"/>
      </tp>
      <tp t="s">
        <v>#N/A N/A</v>
        <stp/>
        <stp>BDH|9235197040629625147</stp>
        <tr r="D106" s="2"/>
      </tp>
      <tp t="s">
        <v>#N/A N/A</v>
        <stp/>
        <stp>BDP|5052068010584979416</stp>
        <tr r="C585" s="1"/>
      </tp>
      <tp t="s">
        <v>#N/A N/A</v>
        <stp/>
        <stp>BDP|3295161328592710655</stp>
        <tr r="B462" s="1"/>
      </tp>
      <tp t="s">
        <v>#N/A N/A</v>
        <stp/>
        <stp>BDP|7472176353772758593</stp>
        <tr r="B38" s="1"/>
      </tp>
      <tp t="s">
        <v>#N/A N/A</v>
        <stp/>
        <stp>BDP|4159042113565938412</stp>
        <tr r="C315" s="1"/>
      </tp>
      <tp t="s">
        <v>#N/A N/A</v>
        <stp/>
        <stp>BDP|9522604653958859608</stp>
        <tr r="B113" s="1"/>
      </tp>
      <tp t="s">
        <v>#N/A N/A</v>
        <stp/>
        <stp>BDP|8532092492224459141</stp>
        <tr r="C1099" s="1"/>
      </tp>
      <tp t="s">
        <v>#N/A N/A</v>
        <stp/>
        <stp>BDP|1478791196672022954</stp>
        <tr r="B287" s="1"/>
      </tp>
      <tp t="s">
        <v>#N/A N/A</v>
        <stp/>
        <stp>BDP|3756002878363574358</stp>
        <tr r="C671" s="1"/>
      </tp>
      <tp t="s">
        <v>#N/A N/A</v>
        <stp/>
        <stp>BDP|5730278668001618415</stp>
        <tr r="C507" s="1"/>
      </tp>
      <tp t="s">
        <v>#N/A N/A</v>
        <stp/>
        <stp>BDP|2856621700661534101</stp>
        <tr r="C920" s="1"/>
      </tp>
      <tp t="s">
        <v>#N/A N/A</v>
        <stp/>
        <stp>BDP|7356550651662092189</stp>
        <tr r="C460" s="1"/>
      </tp>
      <tp t="s">
        <v>#N/A N/A</v>
        <stp/>
        <stp>BDP|5361175436521575282</stp>
        <tr r="C241" s="1"/>
      </tp>
      <tp t="s">
        <v>#N/A N/A</v>
        <stp/>
        <stp>BDP|6609904046317664895</stp>
        <tr r="B572" s="1"/>
      </tp>
      <tp t="s">
        <v>#N/A N/A</v>
        <stp/>
        <stp>BDP|3649592810860298321</stp>
        <tr r="C76" s="1"/>
      </tp>
      <tp t="s">
        <v>#N/A N/A</v>
        <stp/>
        <stp>BDH|3706086175870715028</stp>
        <tr r="D1788" s="2"/>
      </tp>
      <tp t="s">
        <v>#N/A N/A</v>
        <stp/>
        <stp>BDH|6473532382828815726</stp>
        <tr r="D964" s="2"/>
      </tp>
      <tp t="s">
        <v>#N/A N/A</v>
        <stp/>
        <stp>BDP|6762295653323895699</stp>
        <tr r="C156" s="1"/>
      </tp>
      <tp t="s">
        <v>#N/A N/A</v>
        <stp/>
        <stp>BDP|9802367588137861127</stp>
        <tr r="C358" s="1"/>
      </tp>
      <tp t="s">
        <v>#N/A N/A</v>
        <stp/>
        <stp>BDP|1178717435076933704</stp>
        <tr r="C218" s="1"/>
      </tp>
      <tp t="s">
        <v>#N/A N/A</v>
        <stp/>
        <stp>BDH|7341884451029761717</stp>
        <tr r="D198" s="2"/>
      </tp>
      <tp t="s">
        <v>#N/A N/A</v>
        <stp/>
        <stp>BDH|7913340585411097948</stp>
        <tr r="D1454" s="2"/>
      </tp>
      <tp t="s">
        <v>#N/A N/A</v>
        <stp/>
        <stp>BDH|6570390978907006187</stp>
        <tr r="D1228" s="2"/>
      </tp>
      <tp t="s">
        <v>#N/A N/A</v>
        <stp/>
        <stp>BDH|6809744321141598640</stp>
        <tr r="D1890" s="2"/>
      </tp>
      <tp t="s">
        <v>#N/A N/A</v>
        <stp/>
        <stp>BDH|5694147838682556133</stp>
        <tr r="D1970" s="2"/>
      </tp>
      <tp t="s">
        <v>#N/A N/A</v>
        <stp/>
        <stp>BDP|6994648237976432131</stp>
        <tr r="B108" s="1"/>
      </tp>
      <tp t="s">
        <v>#N/A N/A</v>
        <stp/>
        <stp>BDP|2436657327137276593</stp>
        <tr r="C584" s="1"/>
        <tr r="C916" s="1"/>
      </tp>
      <tp t="s">
        <v>#N/A N/A</v>
        <stp/>
        <stp>BDP|1525931754518641190</stp>
        <tr r="B1074" s="1"/>
      </tp>
      <tp t="s">
        <v>#N/A N/A</v>
        <stp/>
        <stp>BDP|1286280010741381745</stp>
        <tr r="B95" s="1"/>
      </tp>
      <tp t="s">
        <v>#N/A N/A</v>
        <stp/>
        <stp>BDP|1580051945539904819</stp>
        <tr r="C1017" s="1"/>
      </tp>
      <tp t="s">
        <v>#N/A N/A</v>
        <stp/>
        <stp>BDP|9652881372893788160</stp>
        <tr r="B259" s="1"/>
      </tp>
      <tp t="s">
        <v>#N/A N/A</v>
        <stp/>
        <stp>BDH|1717341262841505191</stp>
        <tr r="D1676" s="2"/>
      </tp>
      <tp t="s">
        <v>#N/A N/A</v>
        <stp/>
        <stp>BDH|3878075066164280562</stp>
        <tr r="D1730" s="2"/>
      </tp>
      <tp t="s">
        <v>#N/A N/A</v>
        <stp/>
        <stp>BDP|8392684388275993788</stp>
        <tr r="C728" s="1"/>
      </tp>
      <tp t="s">
        <v>#N/A N/A</v>
        <stp/>
        <stp>BDP|6819172546735824236</stp>
        <tr r="C455" s="1"/>
      </tp>
      <tp t="s">
        <v>#N/A N/A</v>
        <stp/>
        <stp>BDP|3298070164832056331</stp>
        <tr r="C972" s="1"/>
      </tp>
      <tp t="s">
        <v>#N/A N/A</v>
        <stp/>
        <stp>BDP|9077418904068301148</stp>
        <tr r="C794" s="1"/>
      </tp>
      <tp t="s">
        <v>#N/A N/A</v>
        <stp/>
        <stp>BDH|2029382365482816174</stp>
        <tr r="D2344" s="2"/>
      </tp>
      <tp t="s">
        <v>#N/A N/A</v>
        <stp/>
        <stp>BDH|5601645851240653271</stp>
        <tr r="D292" s="2"/>
      </tp>
      <tp t="s">
        <v>#N/A N/A</v>
        <stp/>
        <stp>BDH|6096453782869742720</stp>
        <tr r="D450" s="2"/>
      </tp>
      <tp t="s">
        <v>#N/A N/A</v>
        <stp/>
        <stp>BDH|5170471974487775578</stp>
        <tr r="D282" s="2"/>
      </tp>
      <tp t="s">
        <v>#N/A N/A</v>
        <stp/>
        <stp>BDH|1869022634240989652</stp>
        <tr r="D120" s="2"/>
      </tp>
      <tp t="s">
        <v>#N/A N/A</v>
        <stp/>
        <stp>BDP|3892437966756828362</stp>
        <tr r="B997" s="1"/>
      </tp>
      <tp t="s">
        <v>#N/A N/A</v>
        <stp/>
        <stp>BDP|9004222860149524048</stp>
        <tr r="C907" s="1"/>
      </tp>
      <tp t="s">
        <v>#N/A N/A</v>
        <stp/>
        <stp>BDP|9166907349414320488</stp>
        <tr r="C933" s="1"/>
      </tp>
      <tp t="s">
        <v>#N/A N/A</v>
        <stp/>
        <stp>BDP|8035610700598217202</stp>
        <tr r="B918" s="1"/>
      </tp>
      <tp t="s">
        <v>#N/A N/A</v>
        <stp/>
        <stp>BDP|2735709926554204708</stp>
        <tr r="B598" s="1"/>
      </tp>
      <tp t="s">
        <v>#N/A N/A</v>
        <stp/>
        <stp>BDH|5209550565222651077</stp>
        <tr r="D642" s="2"/>
      </tp>
      <tp t="s">
        <v>#N/A N/A</v>
        <stp/>
        <stp>BDH|3136030061031448043</stp>
        <tr r="D564" s="2"/>
      </tp>
      <tp t="s">
        <v>#N/A N/A</v>
        <stp/>
        <stp>BDH|1743652861471713477</stp>
        <tr r="D1310" s="2"/>
      </tp>
      <tp t="s">
        <v>#N/A N/A</v>
        <stp/>
        <stp>BDH|5324231392422887898</stp>
        <tr r="D732" s="2"/>
      </tp>
      <tp t="s">
        <v>#N/A N/A</v>
        <stp/>
        <stp>BDH|3269756852484745119</stp>
        <tr r="D60" s="2"/>
      </tp>
      <tp t="s">
        <v>#N/A N/A</v>
        <stp/>
        <stp>BDH|2628255708482904619</stp>
        <tr r="D76" s="2"/>
      </tp>
      <tp t="s">
        <v>#N/A N/A</v>
        <stp/>
        <stp>BDH|3940946799784390346</stp>
        <tr r="D1014" s="2"/>
      </tp>
      <tp t="s">
        <v>#N/A N/A</v>
        <stp/>
        <stp>BDH|3093493898013654941</stp>
        <tr r="D2206" s="2"/>
      </tp>
      <tp t="s">
        <v>#N/A N/A</v>
        <stp/>
        <stp>BDP|8341645747076969893</stp>
        <tr r="C1045" s="1"/>
      </tp>
      <tp t="s">
        <v>#N/A N/A</v>
        <stp/>
        <stp>BDP|9075856743463263244</stp>
        <tr r="B126" s="1"/>
      </tp>
      <tp t="s">
        <v>#N/A N/A</v>
        <stp/>
        <stp>BDP|6862437699457108832</stp>
        <tr r="C560" s="1"/>
      </tp>
      <tp t="s">
        <v>#N/A N/A</v>
        <stp/>
        <stp>BDP|1539452361713515441</stp>
        <tr r="C525" s="1"/>
      </tp>
      <tp t="s">
        <v>#N/A N/A</v>
        <stp/>
        <stp>BDH|7383409777775654520</stp>
        <tr r="D1392" s="2"/>
      </tp>
      <tp t="s">
        <v>#N/A N/A</v>
        <stp/>
        <stp>BDH|7326215827210782324</stp>
        <tr r="D1158" s="2"/>
      </tp>
      <tp t="s">
        <v>#N/A N/A</v>
        <stp/>
        <stp>BDH|4296727751325542744</stp>
        <tr r="D706" s="2"/>
      </tp>
      <tp t="s">
        <v>#N/A N/A</v>
        <stp/>
        <stp>BDP|5573033141297659208</stp>
        <tr r="B295" s="1"/>
      </tp>
      <tp t="s">
        <v>#N/A N/A</v>
        <stp/>
        <stp>BDP|1220376641505769727</stp>
        <tr r="B1162" s="1"/>
      </tp>
      <tp t="s">
        <v>#N/A N/A</v>
        <stp/>
        <stp>BDP|9097668325360500909</stp>
        <tr r="B112" s="1"/>
      </tp>
      <tp t="s">
        <v>#N/A N/A</v>
        <stp/>
        <stp>BDP|1055336923307553334</stp>
        <tr r="C845" s="1"/>
      </tp>
      <tp t="s">
        <v>#N/A N/A</v>
        <stp/>
        <stp>BDP|4266356916692011073</stp>
        <tr r="C71" s="1"/>
      </tp>
      <tp t="s">
        <v>#N/A N/A</v>
        <stp/>
        <stp>BDH|3627477939759607981</stp>
        <tr r="D330" s="2"/>
      </tp>
      <tp t="s">
        <v>#N/A N/A</v>
        <stp/>
        <stp>BDH|4100327146787705047</stp>
        <tr r="D230" s="2"/>
      </tp>
      <tp t="s">
        <v>#N/A N/A</v>
        <stp/>
        <stp>BDH|7129346726401084350</stp>
        <tr r="D16" s="2"/>
      </tp>
      <tp t="s">
        <v>#N/A N/A</v>
        <stp/>
        <stp>BDP|2020965527618582533</stp>
        <tr r="B899" s="1"/>
      </tp>
      <tp t="s">
        <v>#N/A N/A</v>
        <stp/>
        <stp>BDP|8230873961004360606</stp>
        <tr r="C326" s="1"/>
      </tp>
      <tp t="s">
        <v>#N/A N/A</v>
        <stp/>
        <stp>BDP|1151776174371452417</stp>
        <tr r="C283" s="1"/>
      </tp>
      <tp t="s">
        <v>#N/A N/A</v>
        <stp/>
        <stp>BDP|5762173081210576835</stp>
        <tr r="B267" s="1"/>
      </tp>
      <tp t="s">
        <v>#N/A N/A</v>
        <stp/>
        <stp>BDP|9298632161298295557</stp>
        <tr r="C628" s="1"/>
      </tp>
      <tp t="s">
        <v>#N/A N/A</v>
        <stp/>
        <stp>BDH|8473428060799987786</stp>
        <tr r="D662" s="2"/>
      </tp>
      <tp t="s">
        <v>#N/A N/A</v>
        <stp/>
        <stp>BDP|5691121182411355917</stp>
        <tr r="B878" s="1"/>
      </tp>
      <tp t="s">
        <v>#N/A N/A</v>
        <stp/>
        <stp>BDP|2620557862645637033</stp>
        <tr r="C802" s="1"/>
      </tp>
      <tp t="s">
        <v>#N/A N/A</v>
        <stp/>
        <stp>BDH|1436584476485961279</stp>
        <tr r="D896" s="2"/>
      </tp>
      <tp t="s">
        <v>#N/A N/A</v>
        <stp/>
        <stp>BDH|5598605718784064293</stp>
        <tr r="D1864" s="2"/>
      </tp>
      <tp t="s">
        <v>#N/A N/A</v>
        <stp/>
        <stp>BDP|4141641522963761753</stp>
        <tr r="B798" s="1"/>
      </tp>
      <tp t="s">
        <v>#N/A N/A</v>
        <stp/>
        <stp>BDP|5572129771126060134</stp>
        <tr r="B62" s="1"/>
      </tp>
      <tp t="s">
        <v>#N/A N/A</v>
        <stp/>
        <stp>BDP|4652799709615077231</stp>
        <tr r="C512" s="1"/>
      </tp>
      <tp t="s">
        <v>#N/A N/A</v>
        <stp/>
        <stp>BDP|5774520300326338236</stp>
        <tr r="C642" s="1"/>
      </tp>
      <tp t="s">
        <v>#N/A N/A</v>
        <stp/>
        <stp>BDP|3583932452133388823</stp>
        <tr r="C1068" s="1"/>
      </tp>
      <tp t="s">
        <v>#N/A N/A</v>
        <stp/>
        <stp>BDP|4816967100299926024</stp>
        <tr r="B1113" s="1"/>
        <tr r="B853" s="1"/>
      </tp>
      <tp t="s">
        <v>#N/A N/A</v>
        <stp/>
        <stp>BDP|1343096448640109162</stp>
        <tr r="B683" s="1"/>
      </tp>
      <tp t="s">
        <v>#N/A N/A</v>
        <stp/>
        <stp>BDH|4311470555935016442</stp>
        <tr r="D1882" s="2"/>
      </tp>
      <tp t="s">
        <v>#N/A N/A</v>
        <stp/>
        <stp>BDH|31837457205078140</stp>
        <tr r="D1606" s="2"/>
      </tp>
      <tp t="s">
        <v>#N/A N/A</v>
        <stp/>
        <stp>BDP|6858576433777480227</stp>
        <tr r="B1158" s="1"/>
      </tp>
      <tp t="s">
        <v>#N/A N/A</v>
        <stp/>
        <stp>BDP|6894961284315865783</stp>
        <tr r="B568" s="1"/>
      </tp>
      <tp t="s">
        <v>#N/A N/A</v>
        <stp/>
        <stp>BDP|5879538834465395362</stp>
        <tr r="B968" s="1"/>
      </tp>
      <tp t="s">
        <v>#N/A N/A</v>
        <stp/>
        <stp>BDP|3716826337554949912</stp>
        <tr r="B1060" s="1"/>
      </tp>
      <tp t="s">
        <v>#N/A N/A</v>
        <stp/>
        <stp>BDH|3218451118473700024</stp>
        <tr r="D516" s="2"/>
      </tp>
      <tp t="s">
        <v>#N/A N/A</v>
        <stp/>
        <stp>BDH|9926605087475363770</stp>
        <tr r="D48" s="2"/>
      </tp>
      <tp t="s">
        <v>#N/A N/A</v>
        <stp/>
        <stp>BDH|4479942389164795448</stp>
        <tr r="D836" s="2"/>
      </tp>
      <tp t="s">
        <v>#N/A N/A</v>
        <stp/>
        <stp>BDH|9857194918349285511</stp>
        <tr r="D1464" s="2"/>
      </tp>
      <tp t="s">
        <v>#N/A N/A</v>
        <stp/>
        <stp>BDH|7668776024386705189</stp>
        <tr r="D860" s="2"/>
      </tp>
      <tp t="s">
        <v>#N/A N/A</v>
        <stp/>
        <stp>BDP|2083298896875102950</stp>
        <tr r="C335" s="1"/>
      </tp>
      <tp t="s">
        <v>#N/A N/A</v>
        <stp/>
        <stp>BDP|6706770347996482682</stp>
        <tr r="B972" s="1"/>
      </tp>
      <tp t="s">
        <v>#N/A N/A</v>
        <stp/>
        <stp>BDP|5246285408560126282</stp>
        <tr r="B784" s="1"/>
        <tr r="B957" s="1"/>
      </tp>
      <tp t="s">
        <v>#N/A N/A</v>
        <stp/>
        <stp>BDP|6628176614570871362</stp>
        <tr r="C426" s="1"/>
      </tp>
      <tp t="s">
        <v>#N/A N/A</v>
        <stp/>
        <stp>BDH|7437402154305862636</stp>
        <tr r="D1700" s="2"/>
      </tp>
      <tp t="s">
        <v>#N/A N/A</v>
        <stp/>
        <stp>BDP|9967511891166752669</stp>
        <tr r="B324" s="1"/>
      </tp>
      <tp t="s">
        <v>#N/A N/A</v>
        <stp/>
        <stp>BDP|1595650739311555043</stp>
        <tr r="B1043" s="1"/>
      </tp>
      <tp t="s">
        <v>#N/A N/A</v>
        <stp/>
        <stp>BDP|6874072546445099219</stp>
        <tr r="B1109" s="1"/>
      </tp>
      <tp t="s">
        <v>#N/A N/A</v>
        <stp/>
        <stp>BDH|2529196933703525620</stp>
        <tr r="D50" s="2"/>
      </tp>
      <tp t="s">
        <v>#N/A N/A</v>
        <stp/>
        <stp>BDH|6654665960731030287</stp>
        <tr r="D1018" s="2"/>
      </tp>
      <tp t="s">
        <v>#N/A N/A</v>
        <stp/>
        <stp>BDH|6182500464278594888</stp>
        <tr r="D1944" s="2"/>
      </tp>
      <tp t="s">
        <v>#N/A N/A</v>
        <stp/>
        <stp>BDH|7942025181829533371</stp>
        <tr r="D724" s="2"/>
      </tp>
      <tp t="s">
        <v>#N/A N/A</v>
        <stp/>
        <stp>BDH|8939805980055994883</stp>
        <tr r="D2224" s="2"/>
      </tp>
      <tp t="s">
        <v>#N/A N/A</v>
        <stp/>
        <stp>BDP|9910298655042536991</stp>
        <tr r="C437" s="1"/>
      </tp>
      <tp t="s">
        <v>#N/A N/A</v>
        <stp/>
        <stp>BDP|7800046774452856798</stp>
        <tr r="B901" s="1"/>
      </tp>
      <tp t="s">
        <v>#N/A N/A</v>
        <stp/>
        <stp>BDP|4384805190785309594</stp>
        <tr r="B1133" s="1"/>
      </tp>
      <tp t="s">
        <v>#N/A N/A</v>
        <stp/>
        <stp>BDP|5844575109232875770</stp>
        <tr r="B1038" s="1"/>
      </tp>
      <tp t="s">
        <v>#N/A N/A</v>
        <stp/>
        <stp>BDP|3489110218204646229</stp>
        <tr r="C679" s="1"/>
      </tp>
      <tp t="s">
        <v>#N/A N/A</v>
        <stp/>
        <stp>BDH|3879081841211013387</stp>
        <tr r="D108" s="2"/>
      </tp>
      <tp t="s">
        <v>#N/A N/A</v>
        <stp/>
        <stp>BDH|2177688323140554361</stp>
        <tr r="D1488" s="2"/>
      </tp>
      <tp t="s">
        <v>#N/A N/A</v>
        <stp/>
        <stp>BDH|6825737783798458458</stp>
        <tr r="D658" s="2"/>
      </tp>
      <tp t="s">
        <v>#N/A N/A</v>
        <stp/>
        <stp>BDH|8975721485205020778</stp>
        <tr r="D532" s="2"/>
      </tp>
      <tp t="s">
        <v>#N/A N/A</v>
        <stp/>
        <stp>BDP|3313441648412741469</stp>
        <tr r="B633" s="1"/>
      </tp>
      <tp t="s">
        <v>#N/A N/A</v>
        <stp/>
        <stp>BDP|6827284570770687683</stp>
        <tr r="B637" s="1"/>
      </tp>
      <tp t="s">
        <v>#N/A N/A</v>
        <stp/>
        <stp>BDP|3318881601177675929</stp>
        <tr r="C725" s="1"/>
      </tp>
      <tp t="s">
        <v>#N/A N/A</v>
        <stp/>
        <stp>BDP|7998112327587166608</stp>
        <tr r="C837" s="1"/>
      </tp>
      <tp t="s">
        <v>#N/A N/A</v>
        <stp/>
        <stp>BDP|4734767742500902242</stp>
        <tr r="C583" s="1"/>
      </tp>
      <tp t="s">
        <v>#N/A N/A</v>
        <stp/>
        <stp>BDP|6362195412763562036</stp>
        <tr r="C502" s="1"/>
      </tp>
      <tp t="s">
        <v>#N/A N/A</v>
        <stp/>
        <stp>BDH|9434787122218716172</stp>
        <tr r="D2038" s="2"/>
      </tp>
      <tp t="s">
        <v>#N/A N/A</v>
        <stp/>
        <stp>BDP|2189314415660344596</stp>
        <tr r="C1031" s="1"/>
      </tp>
      <tp t="s">
        <v>#N/A N/A</v>
        <stp/>
        <stp>BDP|4081132069662460417</stp>
        <tr r="B326" s="1"/>
      </tp>
      <tp t="s">
        <v>#N/A N/A</v>
        <stp/>
        <stp>BDP|3966125206624232309</stp>
        <tr r="C1002" s="1"/>
      </tp>
      <tp t="s">
        <v>#N/A N/A</v>
        <stp/>
        <stp>BDP|1525041456963140291</stp>
        <tr r="C187" s="1"/>
      </tp>
      <tp t="s">
        <v>#N/A N/A</v>
        <stp/>
        <stp>BDP|4387629770312805263</stp>
        <tr r="C12" s="1"/>
      </tp>
      <tp t="s">
        <v>#N/A N/A</v>
        <stp/>
        <stp>BDP|5743110353045878127</stp>
        <tr r="C1147" s="1"/>
      </tp>
      <tp t="s">
        <v>#N/A N/A</v>
        <stp/>
        <stp>BDP|1993333544966525546</stp>
        <tr r="C1013" s="1"/>
      </tp>
      <tp t="s">
        <v>#N/A N/A</v>
        <stp/>
        <stp>BDH|4510990290615369406</stp>
        <tr r="D628" s="2"/>
      </tp>
      <tp t="s">
        <v>#N/A N/A</v>
        <stp/>
        <stp>BDH|2116612397981896908</stp>
        <tr r="D902" s="2"/>
      </tp>
      <tp t="s">
        <v>#N/A N/A</v>
        <stp/>
        <stp>BDP|2877427313050796223</stp>
        <tr r="C873" s="1"/>
      </tp>
      <tp t="s">
        <v>#N/A N/A</v>
        <stp/>
        <stp>BDP|4118091787928004138</stp>
        <tr r="C297" s="1"/>
      </tp>
      <tp t="s">
        <v>#N/A N/A</v>
        <stp/>
        <stp>BDP|6835310804800778069</stp>
        <tr r="B708" s="1"/>
      </tp>
      <tp t="s">
        <v>#N/A N/A</v>
        <stp/>
        <stp>BDP|1834360837673196754</stp>
        <tr r="C35" s="1"/>
      </tp>
      <tp t="s">
        <v>#N/A N/A</v>
        <stp/>
        <stp>BDP|9823649175174715934</stp>
        <tr r="B576" s="1"/>
      </tp>
      <tp t="s">
        <v>#N/A N/A</v>
        <stp/>
        <stp>BDP|8372769088354049606</stp>
        <tr r="B135" s="1"/>
      </tp>
      <tp t="s">
        <v>#N/A N/A</v>
        <stp/>
        <stp>BDP|9297046507065892948</stp>
        <tr r="C884" s="1"/>
      </tp>
      <tp t="s">
        <v>#N/A N/A</v>
        <stp/>
        <stp>BDP|6722012708510119324</stp>
        <tr r="B491" s="1"/>
      </tp>
      <tp t="s">
        <v>#N/A N/A</v>
        <stp/>
        <stp>BDP|9225517414790203882</stp>
        <tr r="C677" s="1"/>
      </tp>
      <tp t="s">
        <v>#N/A N/A</v>
        <stp/>
        <stp>BDP|3543690877717001060</stp>
        <tr r="B1138" s="1"/>
      </tp>
      <tp t="s">
        <v>#N/A N/A</v>
        <stp/>
        <stp>BDP|8211213908146541933</stp>
        <tr r="C888" s="1"/>
      </tp>
      <tp t="s">
        <v>#N/A N/A</v>
        <stp/>
        <stp>BDP|4701464609054573104</stp>
        <tr r="C772" s="1"/>
      </tp>
      <tp t="s">
        <v>#N/A N/A</v>
        <stp/>
        <stp>BDP|4793173476632657520</stp>
        <tr r="C1000" s="1"/>
      </tp>
      <tp t="s">
        <v>#N/A N/A</v>
        <stp/>
        <stp>BDP|5086973139482876841</stp>
        <tr r="B1000" s="1"/>
      </tp>
      <tp t="s">
        <v>#N/A N/A</v>
        <stp/>
        <stp>BDP|6708129445363453562</stp>
        <tr r="C318" s="1"/>
      </tp>
      <tp t="s">
        <v>#N/A N/A</v>
        <stp/>
        <stp>BDH|4458964997142753305</stp>
        <tr r="D2040" s="2"/>
      </tp>
      <tp t="s">
        <v>#N/A N/A</v>
        <stp/>
        <stp>BDH|9700307544693535846</stp>
        <tr r="D1704" s="2"/>
      </tp>
      <tp t="s">
        <v>#N/A N/A</v>
        <stp/>
        <stp>BDH|6453738836872769548</stp>
        <tr r="D2310" s="2"/>
      </tp>
      <tp t="s">
        <v>#N/A N/A</v>
        <stp/>
        <stp>BDP|8302328434658446526</stp>
        <tr r="B556" s="1"/>
      </tp>
      <tp t="s">
        <v>#N/A N/A</v>
        <stp/>
        <stp>BDP|6182598250125284696</stp>
        <tr r="C150" s="1"/>
      </tp>
      <tp t="s">
        <v>#N/A N/A</v>
        <stp/>
        <stp>BDP|7046116020586618742</stp>
        <tr r="C843" s="1"/>
      </tp>
      <tp t="s">
        <v>#N/A N/A</v>
        <stp/>
        <stp>BDH|1144187502502021784</stp>
        <tr r="D918" s="2"/>
      </tp>
      <tp t="s">
        <v>#N/A N/A</v>
        <stp/>
        <stp>BDH|2811340442729470992</stp>
        <tr r="D2296" s="2"/>
      </tp>
      <tp t="s">
        <v>#N/A N/A</v>
        <stp/>
        <stp>BDH|9060504310968480077</stp>
        <tr r="D572" s="2"/>
      </tp>
      <tp t="s">
        <v>#N/A N/A</v>
        <stp/>
        <stp>BDH|6055770382415323958</stp>
        <tr r="D570" s="2"/>
      </tp>
      <tp t="s">
        <v>#N/A N/A</v>
        <stp/>
        <stp>BDH|1598733505876184514</stp>
        <tr r="D404" s="2"/>
      </tp>
      <tp t="s">
        <v>#N/A N/A</v>
        <stp/>
        <stp>BDP|7928746657205896526</stp>
        <tr r="B538" s="1"/>
      </tp>
      <tp t="s">
        <v>#N/A N/A</v>
        <stp/>
        <stp>BDP|6384127455261203663</stp>
        <tr r="C257" s="1"/>
      </tp>
      <tp t="s">
        <v>#N/A N/A</v>
        <stp/>
        <stp>BDP|4554754726140176479</stp>
        <tr r="C200" s="1"/>
      </tp>
      <tp t="s">
        <v>#N/A N/A</v>
        <stp/>
        <stp>BDP|7233293967141561796</stp>
        <tr r="B1090" s="1"/>
      </tp>
      <tp t="s">
        <v>#N/A N/A</v>
        <stp/>
        <stp>BDP|4048212697118529236</stp>
        <tr r="B42" s="1"/>
      </tp>
      <tp t="s">
        <v>#N/A N/A</v>
        <stp/>
        <stp>BDP|5830200118683264020</stp>
        <tr r="C481" s="1"/>
      </tp>
      <tp t="s">
        <v>#N/A N/A</v>
        <stp/>
        <stp>BDP|1359765010640209270</stp>
        <tr r="B76" s="1"/>
      </tp>
      <tp t="s">
        <v>#N/A N/A</v>
        <stp/>
        <stp>BDH|1113300397316335855</stp>
        <tr r="D802" s="2"/>
      </tp>
      <tp t="s">
        <v>#N/A N/A</v>
        <stp/>
        <stp>BDH|6153427055636105473</stp>
        <tr r="D910" s="2"/>
      </tp>
      <tp t="s">
        <v>#N/A N/A</v>
        <stp/>
        <stp>BDP|4882491135611436715</stp>
        <tr r="C768" s="1"/>
      </tp>
      <tp t="s">
        <v>#N/A N/A</v>
        <stp/>
        <stp>BDP|6913302808413369338</stp>
        <tr r="B695" s="1"/>
      </tp>
      <tp t="s">
        <v>#N/A N/A</v>
        <stp/>
        <stp>BDP|3551751206541783004</stp>
        <tr r="C537" s="1"/>
      </tp>
      <tp t="s">
        <v>#N/A N/A</v>
        <stp/>
        <stp>BDP|5016941093815070563</stp>
        <tr r="C64" s="1"/>
      </tp>
      <tp t="s">
        <v>#N/A N/A</v>
        <stp/>
        <stp>BDP|9254099090631314494</stp>
        <tr r="B301" s="1"/>
      </tp>
      <tp t="s">
        <v>#N/A N/A</v>
        <stp/>
        <stp>BDP|7285738325016207172</stp>
        <tr r="C409" s="1"/>
      </tp>
      <tp t="s">
        <v>#N/A N/A</v>
        <stp/>
        <stp>BDP|7128586338427638364</stp>
        <tr r="B329" s="1"/>
      </tp>
      <tp t="s">
        <v>#N/A N/A</v>
        <stp/>
        <stp>BDP|3029218676145096665</stp>
        <tr r="B333" s="1"/>
      </tp>
      <tp t="s">
        <v>#N/A N/A</v>
        <stp/>
        <stp>BDP|8175974866464968687</stp>
        <tr r="C129" s="1"/>
      </tp>
      <tp t="s">
        <v>#N/A N/A</v>
        <stp/>
        <stp>BDH|4466486383679781495</stp>
        <tr r="D1554" s="2"/>
      </tp>
      <tp t="s">
        <v>#N/A N/A</v>
        <stp/>
        <stp>BDP|4136552233692192505</stp>
        <tr r="B382" s="1"/>
      </tp>
      <tp t="s">
        <v>#N/A N/A</v>
        <stp/>
        <stp>BDP|8084338421664610828</stp>
        <tr r="B412" s="1"/>
      </tp>
      <tp t="s">
        <v>#N/A N/A</v>
        <stp/>
        <stp>BDP|6694739353032062304</stp>
        <tr r="C353" s="1"/>
      </tp>
      <tp t="s">
        <v>#N/A N/A</v>
        <stp/>
        <stp>BDP|1716114165813121048</stp>
        <tr r="B197" s="1"/>
      </tp>
      <tp t="s">
        <v>#N/A N/A</v>
        <stp/>
        <stp>BDH|5039747204547396059</stp>
        <tr r="D906" s="2"/>
      </tp>
      <tp t="s">
        <v>#N/A N/A</v>
        <stp/>
        <stp>BDP|3142138264159500846</stp>
        <tr r="C173" s="1"/>
      </tp>
      <tp t="s">
        <v>#N/A N/A</v>
        <stp/>
        <stp>BDP|2202395938017174058</stp>
        <tr r="C1008" s="1"/>
      </tp>
      <tp t="s">
        <v>#N/A N/A</v>
        <stp/>
        <stp>BDP|5690458227787692151</stp>
        <tr r="C472" s="1"/>
      </tp>
      <tp t="s">
        <v>#N/A N/A</v>
        <stp/>
        <stp>BDP|5896011659026579321</stp>
        <tr r="C713" s="1"/>
      </tp>
      <tp t="s">
        <v>#N/A N/A</v>
        <stp/>
        <stp>BDP|5500502563592429156</stp>
        <tr r="B294" s="1"/>
      </tp>
      <tp t="s">
        <v>#N/A N/A</v>
        <stp/>
        <stp>BDH|8037524814098830194</stp>
        <tr r="D1714" s="2"/>
      </tp>
      <tp t="s">
        <v>#N/A N/A</v>
        <stp/>
        <stp>BDH|6921689025240514768</stp>
        <tr r="D1332" s="2"/>
      </tp>
      <tp t="s">
        <v>#N/A N/A</v>
        <stp/>
        <stp>BDH|4409867500640548906</stp>
        <tr r="D152" s="2"/>
      </tp>
      <tp t="s">
        <v>#N/A N/A</v>
        <stp/>
        <stp>BDH|5289374574461635501</stp>
        <tr r="D1850" s="2"/>
      </tp>
      <tp t="s">
        <v>#N/A N/A</v>
        <stp/>
        <stp>BDP|7850992335771288923</stp>
        <tr r="B577" s="1"/>
      </tp>
      <tp t="s">
        <v>#N/A N/A</v>
        <stp/>
        <stp>BDP|1632973233587193976</stp>
        <tr r="B562" s="1"/>
      </tp>
      <tp t="s">
        <v>#N/A N/A</v>
        <stp/>
        <stp>BDP|5973986070938446610</stp>
        <tr r="B502" s="1"/>
      </tp>
      <tp t="s">
        <v>#N/A N/A</v>
        <stp/>
        <stp>BDP|7215770615270167454</stp>
        <tr r="B128" s="1"/>
      </tp>
      <tp t="s">
        <v>#N/A N/A</v>
        <stp/>
        <stp>BDP|1109572243216950386</stp>
        <tr r="C634" s="1"/>
      </tp>
      <tp t="s">
        <v>#N/A N/A</v>
        <stp/>
        <stp>BDP|3856896582593010574</stp>
        <tr r="B1143" s="1"/>
      </tp>
      <tp t="s">
        <v>#N/A N/A</v>
        <stp/>
        <stp>BDP|5534696327791611591</stp>
        <tr r="C328" s="1"/>
      </tp>
      <tp t="s">
        <v>#N/A N/A</v>
        <stp/>
        <stp>BDH|5251647816296108151</stp>
        <tr r="D1388" s="2"/>
      </tp>
      <tp t="s">
        <v>#N/A N/A</v>
        <stp/>
        <stp>BDH|8167474909258847136</stp>
        <tr r="D618" s="2"/>
      </tp>
      <tp t="s">
        <v>#N/A N/A</v>
        <stp/>
        <stp>BDH|5081455234566404111</stp>
        <tr r="D904" s="2"/>
      </tp>
      <tp t="s">
        <v>#N/A N/A</v>
        <stp/>
        <stp>BDH|7538042496952711944</stp>
        <tr r="D1384" s="2"/>
      </tp>
      <tp t="s">
        <v>#N/A N/A</v>
        <stp/>
        <stp>BDH|1625034683348131438</stp>
        <tr r="D182" s="2"/>
      </tp>
      <tp t="s">
        <v>#N/A N/A</v>
        <stp/>
        <stp>BDP|2640066713817466125</stp>
        <tr r="B72" s="1"/>
      </tp>
      <tp t="s">
        <v>#N/A N/A</v>
        <stp/>
        <stp>BDP|8184446262167367811</stp>
        <tr r="B89" s="1"/>
      </tp>
      <tp t="s">
        <v>#N/A N/A</v>
        <stp/>
        <stp>BDP|2577218904902792725</stp>
        <tr r="B849" s="1"/>
      </tp>
      <tp t="s">
        <v>#N/A N/A</v>
        <stp/>
        <stp>BDP|3634438917956472539</stp>
        <tr r="B417" s="1"/>
      </tp>
      <tp t="s">
        <v>#N/A N/A</v>
        <stp/>
        <stp>BDP|9806076281043243790</stp>
        <tr r="B459" s="1"/>
      </tp>
      <tp t="s">
        <v>#N/A N/A</v>
        <stp/>
        <stp>BDP|6415912668245119997</stp>
        <tr r="C1069" s="1"/>
      </tp>
      <tp t="s">
        <v>#N/A N/A</v>
        <stp/>
        <stp>BDH|2170030696479465754</stp>
        <tr r="D2072" s="2"/>
      </tp>
      <tp t="s">
        <v>#N/A N/A</v>
        <stp/>
        <stp>BDH|3096097932884740192</stp>
        <tr r="D938" s="2"/>
      </tp>
      <tp t="s">
        <v>#N/A N/A</v>
        <stp/>
        <stp>BDH|70639626855300910</stp>
        <tr r="D1834" s="2"/>
      </tp>
      <tp t="s">
        <v>#N/A N/A</v>
        <stp/>
        <stp>BDP|5951966634850881991</stp>
        <tr r="C527" s="1"/>
      </tp>
      <tp t="s">
        <v>#N/A N/A</v>
        <stp/>
        <stp>BDP|5170364249362070641</stp>
        <tr r="C33" s="1"/>
      </tp>
      <tp t="s">
        <v>#N/A N/A</v>
        <stp/>
        <stp>BDH|5418947161129967521</stp>
        <tr r="D2318" s="2"/>
      </tp>
      <tp t="s">
        <v>#N/A N/A</v>
        <stp/>
        <stp>BDH|9104379455150085999</stp>
        <tr r="D540" s="2"/>
      </tp>
      <tp t="s">
        <v>#N/A N/A</v>
        <stp/>
        <stp>BDH|1900093167873445295</stp>
        <tr r="D1634" s="2"/>
      </tp>
      <tp t="s">
        <v>#N/A N/A</v>
        <stp/>
        <stp>BDP|9735488900689006246</stp>
        <tr r="B654" s="1"/>
      </tp>
      <tp t="s">
        <v>#N/A N/A</v>
        <stp/>
        <stp>BDP|6860932579519993705</stp>
        <tr r="B60" s="1"/>
      </tp>
      <tp t="s">
        <v>#N/A N/A</v>
        <stp/>
        <stp>BDP|7491927530553923848</stp>
        <tr r="C1055" s="1"/>
      </tp>
      <tp t="s">
        <v>#N/A N/A</v>
        <stp/>
        <stp>BDP|6153446036516160190</stp>
        <tr r="C405" s="1"/>
      </tp>
      <tp t="s">
        <v>#N/A N/A</v>
        <stp/>
        <stp>BDP|3446360549042149014</stp>
        <tr r="B317" s="1"/>
      </tp>
      <tp t="s">
        <v>#N/A N/A</v>
        <stp/>
        <stp>BDP|8900385978539739354</stp>
        <tr r="C625" s="1"/>
      </tp>
      <tp t="s">
        <v>#N/A N/A</v>
        <stp/>
        <stp>BDH|8652784875809046700</stp>
        <tr r="D1758" s="2"/>
      </tp>
      <tp t="s">
        <v>#N/A N/A</v>
        <stp/>
        <stp>BDP|3621715575361386495</stp>
        <tr r="B71" s="1"/>
      </tp>
      <tp t="s">
        <v>#N/A N/A</v>
        <stp/>
        <stp>BDP|8519088178021830851</stp>
        <tr r="B40" s="1"/>
      </tp>
      <tp t="s">
        <v>#N/A N/A</v>
        <stp/>
        <stp>BDP|4510449521101831509</stp>
        <tr r="C340" s="1"/>
      </tp>
      <tp t="s">
        <v>#N/A N/A</v>
        <stp/>
        <stp>BDH|9943262168953732888</stp>
        <tr r="D800" s="2"/>
      </tp>
      <tp t="s">
        <v>#N/A N/A</v>
        <stp/>
        <stp>BDH|6623586449932812378</stp>
        <tr r="D1782" s="2"/>
      </tp>
      <tp t="s">
        <v>#N/A N/A</v>
        <stp/>
        <stp>BDH|3330121010411034498</stp>
        <tr r="D1156" s="2"/>
      </tp>
      <tp t="s">
        <v>#N/A N/A</v>
        <stp/>
        <stp>BDP|1975271635757006128</stp>
        <tr r="C56" s="1"/>
      </tp>
      <tp t="s">
        <v>#N/A N/A</v>
        <stp/>
        <stp>BDP|8357938508166269137</stp>
        <tr r="B1105" s="1"/>
      </tp>
      <tp t="s">
        <v>#N/A N/A</v>
        <stp/>
        <stp>BDP|5282462854602822013</stp>
        <tr r="B402" s="1"/>
      </tp>
      <tp t="s">
        <v>#N/A N/A</v>
        <stp/>
        <stp>BDP|6950463484618078427</stp>
        <tr r="B545" s="1"/>
      </tp>
      <tp t="s">
        <v>#N/A N/A</v>
        <stp/>
        <stp>BDP|8759372694106924244</stp>
        <tr r="C361" s="1"/>
      </tp>
      <tp t="s">
        <v>#N/A N/A</v>
        <stp/>
        <stp>BDP|4156449558290089341</stp>
        <tr r="B671" s="1"/>
      </tp>
      <tp t="s">
        <v>#N/A N/A</v>
        <stp/>
        <stp>BDP|3246272029615351063</stp>
        <tr r="C463" s="1"/>
        <tr r="C883" s="1"/>
      </tp>
      <tp t="s">
        <v>#N/A N/A</v>
        <stp/>
        <stp>BDH|6114437066137861557</stp>
        <tr r="D898" s="2"/>
      </tp>
      <tp t="s">
        <v>#N/A N/A</v>
        <stp/>
        <stp>BDP|6061491959035732497</stp>
        <tr r="C535" s="1"/>
      </tp>
      <tp t="s">
        <v>#N/A N/A</v>
        <stp/>
        <stp>BDP|5946365062190421670</stp>
        <tr r="B1119" s="1"/>
      </tp>
      <tp t="s">
        <v>#N/A N/A</v>
        <stp/>
        <stp>BDP|5937602069304632785</stp>
        <tr r="C204" s="1"/>
      </tp>
      <tp t="s">
        <v>#N/A N/A</v>
        <stp/>
        <stp>BDH|5105798302451319570</stp>
        <tr r="D886" s="2"/>
      </tp>
      <tp t="s">
        <v>#N/A N/A</v>
        <stp/>
        <stp>BDP|1684695767676097179</stp>
        <tr r="B397" s="1"/>
      </tp>
      <tp t="s">
        <v>#N/A N/A</v>
        <stp/>
        <stp>BDP|2587955997463946716</stp>
        <tr r="C83" s="1"/>
      </tp>
      <tp t="s">
        <v>#N/A N/A</v>
        <stp/>
        <stp>BDP|2382361911284247291</stp>
        <tr r="C465" s="1"/>
      </tp>
      <tp t="s">
        <v>#N/A N/A</v>
        <stp/>
        <stp>BDP|5396494380878160745</stp>
        <tr r="C230" s="1"/>
      </tp>
      <tp t="s">
        <v>#N/A N/A</v>
        <stp/>
        <stp>BDP|4200750852277355791</stp>
        <tr r="C157" s="1"/>
      </tp>
      <tp t="s">
        <v>#N/A N/A</v>
        <stp/>
        <stp>BDH|1992927277210372905</stp>
        <tr r="D1658" s="2"/>
      </tp>
      <tp t="s">
        <v>#N/A N/A</v>
        <stp/>
        <stp>BDH|4292202768135408314</stp>
        <tr r="D2332" s="2"/>
      </tp>
      <tp t="s">
        <v>#N/A N/A</v>
        <stp/>
        <stp>BDP|7702538575001884258</stp>
        <tr r="C653" s="1"/>
      </tp>
      <tp t="s">
        <v>#N/A N/A</v>
        <stp/>
        <stp>BDP|7716533839504190305</stp>
        <tr r="C930" s="1"/>
      </tp>
      <tp t="s">
        <v>#N/A N/A</v>
        <stp/>
        <stp>BDP|4971095953374850371</stp>
        <tr r="B774" s="1"/>
      </tp>
      <tp t="s">
        <v>#N/A N/A</v>
        <stp/>
        <stp>BDH|7714332648207814180</stp>
        <tr r="D350" s="2"/>
      </tp>
      <tp t="s">
        <v>#N/A N/A</v>
        <stp/>
        <stp>BDH|2963421871861040661</stp>
        <tr r="D1406" s="2"/>
      </tp>
      <tp t="s">
        <v>#N/A N/A</v>
        <stp/>
        <stp>BDP|4382889201449482336</stp>
        <tr r="B815" s="1"/>
      </tp>
      <tp t="s">
        <v>#N/A N/A</v>
        <stp/>
        <stp>BDP|4394129552313680586</stp>
        <tr r="B964" s="1"/>
      </tp>
      <tp t="s">
        <v>#N/A N/A</v>
        <stp/>
        <stp>BDP|4513086177421476431</stp>
        <tr r="B1079" s="1"/>
      </tp>
      <tp t="s">
        <v>#N/A N/A</v>
        <stp/>
        <stp>BDP|8434054365651962902</stp>
        <tr r="B600" s="1"/>
      </tp>
      <tp t="s">
        <v>#N/A N/A</v>
        <stp/>
        <stp>BDP|6754282667210003452</stp>
        <tr r="C1150" s="1"/>
      </tp>
      <tp t="s">
        <v>#N/A N/A</v>
        <stp/>
        <stp>BDP|4399782751547167791</stp>
        <tr r="C669" s="1"/>
      </tp>
      <tp t="s">
        <v>#N/A N/A</v>
        <stp/>
        <stp>BDP|6742877770327353810</stp>
        <tr r="C1111" s="1"/>
      </tp>
      <tp t="s">
        <v>#N/A N/A</v>
        <stp/>
        <stp>BDP|3770707079345917057</stp>
        <tr r="C520" s="1"/>
      </tp>
      <tp t="s">
        <v>#N/A N/A</v>
        <stp/>
        <stp>BDH|8596327887817073221</stp>
        <tr r="D196" s="2"/>
      </tp>
      <tp t="s">
        <v>#N/A N/A</v>
        <stp/>
        <stp>BDH|4636038804335496771</stp>
        <tr r="D960" s="2"/>
      </tp>
      <tp t="s">
        <v>#N/A N/A</v>
        <stp/>
        <stp>BDH|7458634875933323335</stp>
        <tr r="D892" s="2"/>
      </tp>
      <tp t="s">
        <v>#N/A N/A</v>
        <stp/>
        <stp>BDP|6666054574827404001</stp>
        <tr r="B77" s="1"/>
      </tp>
      <tp t="s">
        <v>#N/A N/A</v>
        <stp/>
        <stp>BDP|9446822430712753625</stp>
        <tr r="C683" s="1"/>
      </tp>
      <tp t="s">
        <v>#N/A N/A</v>
        <stp/>
        <stp>BDP|8533404260054566830</stp>
        <tr r="C647" s="1"/>
      </tp>
      <tp t="s">
        <v>#N/A N/A</v>
        <stp/>
        <stp>BDP|7027525299159178490</stp>
        <tr r="B1095" s="1"/>
      </tp>
      <tp t="s">
        <v>#N/A N/A</v>
        <stp/>
        <stp>BDP|3762610049070531791</stp>
        <tr r="C1173" s="1"/>
      </tp>
      <tp t="s">
        <v>#N/A N/A</v>
        <stp/>
        <stp>BDP|7773733000044041277</stp>
        <tr r="C159" s="1"/>
      </tp>
      <tp t="s">
        <v>#N/A N/A</v>
        <stp/>
        <stp>BDP|4656534456052713049</stp>
        <tr r="B447" s="1"/>
      </tp>
      <tp t="s">
        <v>#N/A N/A</v>
        <stp/>
        <stp>BDP|3574309275734480548</stp>
        <tr r="C731" s="1"/>
      </tp>
      <tp t="s">
        <v>#N/A N/A</v>
        <stp/>
        <stp>BDP|9198676167778791769</stp>
        <tr r="C748" s="1"/>
      </tp>
      <tp t="s">
        <v>#N/A N/A</v>
        <stp/>
        <stp>BDP|9292350091672044761</stp>
        <tr r="B724" s="1"/>
      </tp>
      <tp t="s">
        <v>#N/A N/A</v>
        <stp/>
        <stp>BDP|6955979250135839964</stp>
        <tr r="B813" s="1"/>
      </tp>
      <tp t="s">
        <v>#N/A N/A</v>
        <stp/>
        <stp>BDP|3557268765318157977</stp>
        <tr r="C28" s="1"/>
      </tp>
      <tp t="s">
        <v>#N/A N/A</v>
        <stp/>
        <stp>BDP|2157065061640212248</stp>
        <tr r="B685" s="1"/>
      </tp>
      <tp t="s">
        <v>#N/A N/A</v>
        <stp/>
        <stp>BDP|4056562857114876692</stp>
        <tr r="B732" s="1"/>
      </tp>
      <tp t="s">
        <v>#N/A N/A</v>
        <stp/>
        <stp>BDP|1263452360011418431</stp>
        <tr r="B352" s="1"/>
      </tp>
      <tp t="s">
        <v>#N/A N/A</v>
        <stp/>
        <stp>BDP|5533687303240884568</stp>
        <tr r="B844" s="1"/>
      </tp>
      <tp t="s">
        <v>#N/A N/A</v>
        <stp/>
        <stp>BDH|3296679925439230820</stp>
        <tr r="D2012" s="2"/>
      </tp>
      <tp t="s">
        <v>#N/A N/A</v>
        <stp/>
        <stp>BDH|6087701501477123001</stp>
        <tr r="D1064" s="2"/>
      </tp>
      <tp t="s">
        <v>#N/A N/A</v>
        <stp/>
        <stp>BDP|7206084364952755580</stp>
        <tr r="C790" s="1"/>
      </tp>
      <tp t="s">
        <v>#N/A N/A</v>
        <stp/>
        <stp>BDP|8387413755019646605</stp>
        <tr r="B1112" s="1"/>
      </tp>
      <tp t="s">
        <v>#N/A N/A</v>
        <stp/>
        <stp>BDP|4321948183425629632</stp>
        <tr r="B18" s="1"/>
      </tp>
      <tp t="s">
        <v>#N/A N/A</v>
        <stp/>
        <stp>BDP|8617430165479649571</stp>
        <tr r="B665" s="1"/>
      </tp>
      <tp t="s">
        <v>#N/A N/A</v>
        <stp/>
        <stp>BDP|6236034359274111187</stp>
        <tr r="C1035" s="1"/>
      </tp>
      <tp t="s">
        <v>#N/A N/A</v>
        <stp/>
        <stp>BDP|6510256842144432277</stp>
        <tr r="C1097" s="1"/>
      </tp>
      <tp t="s">
        <v>#N/A N/A</v>
        <stp/>
        <stp>BDP|3418402116051221114</stp>
        <tr r="C557" s="1"/>
      </tp>
      <tp t="s">
        <v>#N/A N/A</v>
        <stp/>
        <stp>BDP|8532276437817401809</stp>
        <tr r="C385" s="1"/>
      </tp>
      <tp t="s">
        <v>#N/A N/A</v>
        <stp/>
        <stp>BDP|6259129451315018109</stp>
        <tr r="C697" s="1"/>
      </tp>
      <tp t="s">
        <v>#N/A N/A</v>
        <stp/>
        <stp>BDP|6016485581738832406</stp>
        <tr r="C705" s="1"/>
      </tp>
      <tp t="s">
        <v>#N/A N/A</v>
        <stp/>
        <stp>BDH|6344306551150645651</stp>
        <tr r="D1958" s="2"/>
      </tp>
      <tp t="s">
        <v>#N/A N/A</v>
        <stp/>
        <stp>BDH|1733159148074362680</stp>
        <tr r="D442" s="2"/>
      </tp>
      <tp t="s">
        <v>#N/A N/A</v>
        <stp/>
        <stp>BDH|7400276854915562336</stp>
        <tr r="D2100" s="2"/>
      </tp>
      <tp t="s">
        <v>#N/A N/A</v>
        <stp/>
        <stp>BDP|3455830096692794603</stp>
        <tr r="C839" s="1"/>
      </tp>
      <tp t="s">
        <v>#N/A N/A</v>
        <stp/>
        <stp>BDP|3494105227837295175</stp>
        <tr r="B1167" s="1"/>
      </tp>
      <tp t="s">
        <v>#N/A N/A</v>
        <stp/>
        <stp>BDP|3727204373029195932</stp>
        <tr r="B165" s="1"/>
      </tp>
      <tp t="s">
        <v>#N/A N/A</v>
        <stp/>
        <stp>BDP|3720972814844076920</stp>
        <tr r="B164" s="1"/>
      </tp>
      <tp t="s">
        <v>#N/A N/A</v>
        <stp/>
        <stp>BDP|9308623550775287952</stp>
        <tr r="B1005" s="1"/>
      </tp>
      <tp t="s">
        <v>#N/A N/A</v>
        <stp/>
        <stp>BDP|9256804508526943151</stp>
        <tr r="C856" s="1"/>
      </tp>
      <tp t="s">
        <v>#N/A N/A</v>
        <stp/>
        <stp>BDP|5583120550884054314</stp>
        <tr r="B1080" s="1"/>
      </tp>
      <tp t="s">
        <v>#N/A N/A</v>
        <stp/>
        <stp>BDP|5992004421578999975</stp>
        <tr r="C280" s="1"/>
      </tp>
      <tp t="s">
        <v>#N/A N/A</v>
        <stp/>
        <stp>BDH|3596670404750024300</stp>
        <tr r="D644" s="2"/>
      </tp>
      <tp t="s">
        <v>#N/A N/A</v>
        <stp/>
        <stp>BDP|3159321147812465073</stp>
        <tr r="B742" s="1"/>
      </tp>
      <tp t="s">
        <v>#N/A N/A</v>
        <stp/>
        <stp>BDP|3728427728272232184</stp>
        <tr r="B939" s="1"/>
      </tp>
      <tp t="s">
        <v>#N/A N/A</v>
        <stp/>
        <stp>BDP|6262139471026087074</stp>
        <tr r="B450" s="1"/>
      </tp>
      <tp t="s">
        <v>#N/A N/A</v>
        <stp/>
        <stp>BDP|5083523050400590300</stp>
        <tr r="B932" s="1"/>
      </tp>
      <tp t="s">
        <v>#N/A N/A</v>
        <stp/>
        <stp>BDH|3019939517098415571</stp>
        <tr r="D1274" s="2"/>
      </tp>
      <tp t="s">
        <v>#N/A N/A</v>
        <stp/>
        <stp>BDP|5193210711981399165</stp>
        <tr r="B1057" s="1"/>
      </tp>
      <tp t="s">
        <v>#N/A N/A</v>
        <stp/>
        <stp>BDP|9396865758985891710</stp>
        <tr r="C109" s="1"/>
      </tp>
      <tp t="s">
        <v>#N/A N/A</v>
        <stp/>
        <stp>BDP|4555957439699838154</stp>
        <tr r="B699" s="1"/>
      </tp>
      <tp t="s">
        <v>#N/A N/A</v>
        <stp/>
        <stp>BDP|9585457269304860958</stp>
        <tr r="B924" s="1"/>
      </tp>
      <tp t="s">
        <v>#N/A N/A</v>
        <stp/>
        <stp>BDH|2865739513044596693</stp>
        <tr r="D740" s="2"/>
      </tp>
      <tp t="s">
        <v>#N/A N/A</v>
        <stp/>
        <stp>BDH|5816150963271332597</stp>
        <tr r="D226" s="2"/>
      </tp>
      <tp t="s">
        <v>#N/A N/A</v>
        <stp/>
        <stp>BDH|2379132321942308563</stp>
        <tr r="D702" s="2"/>
      </tp>
      <tp t="s">
        <v>#N/A N/A</v>
        <stp/>
        <stp>BDP|7345977440478968489</stp>
        <tr r="B187" s="1"/>
      </tp>
      <tp t="s">
        <v>#N/A N/A</v>
        <stp/>
        <stp>BDP|5499972686471845387</stp>
        <tr r="C1062" s="1"/>
      </tp>
      <tp t="s">
        <v>#N/A N/A</v>
        <stp/>
        <stp>BDP|2527763023737694638</stp>
        <tr r="B196" s="1"/>
      </tp>
      <tp t="s">
        <v>#N/A N/A</v>
        <stp/>
        <stp>BDH|2908156869481121211</stp>
        <tr r="D1366" s="2"/>
      </tp>
      <tp t="s">
        <v>#N/A N/A</v>
        <stp/>
        <stp>BDH|6180525674090286205</stp>
        <tr r="D1982" s="2"/>
      </tp>
      <tp t="s">
        <v>#N/A N/A</v>
        <stp/>
        <stp>BDH|5878090622030544135</stp>
        <tr r="D338" s="2"/>
      </tp>
      <tp t="s">
        <v>#N/A N/A</v>
        <stp/>
        <stp>BDH|7985795326224206013</stp>
        <tr r="D560" s="2"/>
      </tp>
      <tp t="s">
        <v>#N/A N/A</v>
        <stp/>
        <stp>BDP|9987010993156607171</stp>
        <tr r="B771" s="1"/>
      </tp>
      <tp t="s">
        <v>#N/A N/A</v>
        <stp/>
        <stp>BDP|8306188748848181285</stp>
        <tr r="C123" s="1"/>
      </tp>
      <tp t="s">
        <v>#N/A N/A</v>
        <stp/>
        <stp>BDP|2069471612507606794</stp>
        <tr r="C293" s="1"/>
        <tr r="C887" s="1"/>
      </tp>
      <tp t="s">
        <v>#N/A N/A</v>
        <stp/>
        <stp>BDH|7183441961120713299</stp>
        <tr r="D18" s="2"/>
      </tp>
      <tp t="s">
        <v>#N/A N/A</v>
        <stp/>
        <stp>BDH|2368527405657714792</stp>
        <tr r="D880" s="2"/>
      </tp>
      <tp t="s">
        <v>#N/A N/A</v>
        <stp/>
        <stp>BDH|2575980183801151555</stp>
        <tr r="D90" s="2"/>
      </tp>
      <tp t="s">
        <v>#N/A N/A</v>
        <stp/>
        <stp>BDH|1078399629232297594</stp>
        <tr r="D924" s="2"/>
      </tp>
      <tp t="s">
        <v>#N/A N/A</v>
        <stp/>
        <stp>BDH|1608362975035903772</stp>
        <tr r="D2050" s="2"/>
      </tp>
      <tp t="s">
        <v>#N/A N/A</v>
        <stp/>
        <stp>BDH|2133363583009890771</stp>
        <tr r="D246" s="2"/>
      </tp>
      <tp t="s">
        <v>#N/A N/A</v>
        <stp/>
        <stp>BDP|7532164014703847370</stp>
        <tr r="C316" s="1"/>
      </tp>
      <tp t="s">
        <v>#N/A N/A</v>
        <stp/>
        <stp>BDH|2637809804134283982</stp>
        <tr r="D1276" s="2"/>
      </tp>
      <tp t="s">
        <v>#N/A N/A</v>
        <stp/>
        <stp>BDH|7606409002043984752</stp>
        <tr r="D1628" s="2"/>
      </tp>
      <tp t="s">
        <v>#N/A N/A</v>
        <stp/>
        <stp>BDH|3761442675591837660</stp>
        <tr r="D1900" s="2"/>
      </tp>
      <tp t="s">
        <v>#N/A N/A</v>
        <stp/>
        <stp>BDH|8886365795544146122</stp>
        <tr r="D686" s="2"/>
      </tp>
      <tp t="s">
        <v>#N/A N/A</v>
        <stp/>
        <stp>BDP|4776178018033949083</stp>
        <tr r="B765" s="1"/>
      </tp>
      <tp t="s">
        <v>#N/A N/A</v>
        <stp/>
        <stp>BDP|5470713047954258592</stp>
        <tr r="B758" s="1"/>
      </tp>
      <tp t="s">
        <v>#N/A N/A</v>
        <stp/>
        <stp>BDP|3137289948227074582</stp>
        <tr r="C417" s="1"/>
      </tp>
      <tp t="s">
        <v>#N/A N/A</v>
        <stp/>
        <stp>BDP|4741520148716038441</stp>
        <tr r="B960" s="1"/>
      </tp>
      <tp t="s">
        <v>#N/A N/A</v>
        <stp/>
        <stp>BDP|2831242762403449249</stp>
        <tr r="C319" s="1"/>
      </tp>
      <tp t="s">
        <v>#N/A N/A</v>
        <stp/>
        <stp>BDP|4780654776153897127</stp>
        <tr r="B63" s="1"/>
      </tp>
      <tp t="s">
        <v>#N/A N/A</v>
        <stp/>
        <stp>BDP|2961041166050763324</stp>
        <tr r="B1097" s="1"/>
      </tp>
      <tp t="s">
        <v>#N/A N/A</v>
        <stp/>
        <stp>BDH|8387734515360355989</stp>
        <tr r="D2120" s="2"/>
      </tp>
      <tp t="s">
        <v>#N/A N/A</v>
        <stp/>
        <stp>BDH|8421967254225086684</stp>
        <tr r="D1212" s="2"/>
      </tp>
      <tp t="s">
        <v>#N/A N/A</v>
        <stp/>
        <stp>BDP|5466366551017516392</stp>
        <tr r="C1151" s="1"/>
      </tp>
      <tp t="s">
        <v>#N/A N/A</v>
        <stp/>
        <stp>BDP|4904715121165667300</stp>
        <tr r="B214" s="1"/>
      </tp>
      <tp t="s">
        <v>#N/A N/A</v>
        <stp/>
        <stp>BDH|2157899067602949990</stp>
        <tr r="D652" s="2"/>
      </tp>
      <tp t="s">
        <v>#N/A N/A</v>
        <stp/>
        <stp>BDP|4408083257250002679</stp>
        <tr r="B166" s="1"/>
      </tp>
      <tp t="s">
        <v>#N/A N/A</v>
        <stp/>
        <stp>BDP|4819539017251065607</stp>
        <tr r="C89" s="1"/>
      </tp>
      <tp t="s">
        <v>#N/A N/A</v>
        <stp/>
        <stp>BDP|8483955913075849263</stp>
        <tr r="C378" s="1"/>
      </tp>
      <tp t="s">
        <v>#N/A N/A</v>
        <stp/>
        <stp>BDP|8027259307654923973</stp>
        <tr r="B713" s="1"/>
      </tp>
      <tp t="s">
        <v>#N/A N/A</v>
        <stp/>
        <stp>BDP|4373472259757252538</stp>
        <tr r="B1161" s="1"/>
      </tp>
      <tp t="s">
        <v>#N/A N/A</v>
        <stp/>
        <stp>BDP|4386519955922330184</stp>
        <tr r="B237" s="1"/>
      </tp>
      <tp t="s">
        <v>#N/A N/A</v>
        <stp/>
        <stp>BDP|3175598024024141718</stp>
        <tr r="B1094" s="1"/>
      </tp>
      <tp t="s">
        <v>#N/A N/A</v>
        <stp/>
        <stp>BDP|5606977436230960826</stp>
        <tr r="C554" s="1"/>
      </tp>
      <tp t="s">
        <v>#N/A N/A</v>
        <stp/>
        <stp>BDP|3913516343141708403</stp>
        <tr r="B334" s="1"/>
        <tr r="B804" s="1"/>
      </tp>
      <tp t="s">
        <v>#N/A N/A</v>
        <stp/>
        <stp>BDP|9676977100181977642</stp>
        <tr r="B110" s="1"/>
      </tp>
      <tp t="s">
        <v>#N/A N/A</v>
        <stp/>
        <stp>BDP|1618194986287624832</stp>
        <tr r="B316" s="1"/>
      </tp>
      <tp t="s">
        <v>#N/A N/A</v>
        <stp/>
        <stp>BDP|4872397177806829134</stp>
        <tr r="B276" s="1"/>
      </tp>
      <tp t="s">
        <v>#N/A N/A</v>
        <stp/>
        <stp>BDP|1994439892043415811</stp>
        <tr r="C516" s="1"/>
      </tp>
      <tp t="s">
        <v>#N/A N/A</v>
        <stp/>
        <stp>BDP|8839633713421510901</stp>
        <tr r="B401" s="1"/>
      </tp>
      <tp t="s">
        <v>#N/A N/A</v>
        <stp/>
        <stp>BDP|4667184574663799609</stp>
        <tr r="B902" s="1"/>
      </tp>
      <tp t="s">
        <v>#N/A N/A</v>
        <stp/>
        <stp>BDP|7995657020066993280</stp>
        <tr r="B513" s="1"/>
      </tp>
      <tp t="s">
        <v>#N/A N/A</v>
        <stp/>
        <stp>BDH|7317143408790414164</stp>
        <tr r="D1256" s="2"/>
      </tp>
      <tp t="s">
        <v>#N/A N/A</v>
        <stp/>
        <stp>BDH|1222101056410838216</stp>
        <tr r="D988" s="2"/>
      </tp>
      <tp t="s">
        <v>#N/A N/A</v>
        <stp/>
        <stp>BDH|5176082367774037036</stp>
        <tr r="D416" s="2"/>
      </tp>
      <tp t="s">
        <v>#N/A N/A</v>
        <stp/>
        <stp>BDH|3788716431899219980</stp>
        <tr r="D1588" s="2"/>
      </tp>
      <tp t="s">
        <v>#N/A N/A</v>
        <stp/>
        <stp>BDH|5704330401476877705</stp>
        <tr r="D1660" s="2"/>
      </tp>
      <tp t="s">
        <v>#N/A N/A</v>
        <stp/>
        <stp>BDH|5575605135544966348</stp>
        <tr r="D2260" s="2"/>
      </tp>
      <tp t="s">
        <v>#N/A N/A</v>
        <stp/>
        <stp>BDH|7397705770662623287</stp>
        <tr r="D1870" s="2"/>
      </tp>
      <tp t="s">
        <v>#N/A N/A</v>
        <stp/>
        <stp>BDH|2287164058211226032</stp>
        <tr r="D908" s="2"/>
      </tp>
      <tp t="s">
        <v>#N/A N/A</v>
        <stp/>
        <stp>BDP|1514371960925902691</stp>
        <tr r="B186" s="1"/>
      </tp>
      <tp t="s">
        <v>#N/A N/A</v>
        <stp/>
        <stp>BDP|1588024191628092748</stp>
        <tr r="B297" s="1"/>
      </tp>
      <tp t="s">
        <v>#N/A N/A</v>
        <stp/>
        <stp>BDP|3249277977709317839</stp>
        <tr r="B467" s="1"/>
      </tp>
      <tp t="s">
        <v>#N/A N/A</v>
        <stp/>
        <stp>BDP|5653837185796334415</stp>
        <tr r="C331" s="1"/>
      </tp>
      <tp t="s">
        <v>#N/A N/A</v>
        <stp/>
        <stp>BDP|2920416286150815946</stp>
        <tr r="C835" s="1"/>
      </tp>
      <tp t="s">
        <v>#N/A N/A</v>
        <stp/>
        <stp>BDP|1433257465481052362</stp>
        <tr r="B1003" s="1"/>
      </tp>
      <tp t="s">
        <v>#N/A N/A</v>
        <stp/>
        <stp>BDP|4659744715966573309</stp>
        <tr r="B189" s="1"/>
      </tp>
      <tp t="s">
        <v>#N/A N/A</v>
        <stp/>
        <stp>BDH|7365061893820458908</stp>
        <tr r="D678" s="2"/>
      </tp>
      <tp t="s">
        <v>#N/A N/A</v>
        <stp/>
        <stp>BDH|6285663985518170720</stp>
        <tr r="D1984" s="2"/>
      </tp>
      <tp t="s">
        <v>#N/A N/A</v>
        <stp/>
        <stp>BDH|1493885498773601400</stp>
        <tr r="D524" s="2"/>
      </tp>
      <tp t="s">
        <v>#N/A N/A</v>
        <stp/>
        <stp>BDP|5579510397598721679</stp>
        <tr r="C388" s="1"/>
      </tp>
      <tp t="s">
        <v>#N/A N/A</v>
        <stp/>
        <stp>BDP|3674244462909228912</stp>
        <tr r="C377" s="1"/>
      </tp>
      <tp t="s">
        <v>#N/A N/A</v>
        <stp/>
        <stp>BDP|4334825488890965335</stp>
        <tr r="C566" s="1"/>
      </tp>
      <tp t="s">
        <v>#N/A N/A</v>
        <stp/>
        <stp>BDP|5265194851175006393</stp>
        <tr r="B394" s="1"/>
      </tp>
      <tp t="s">
        <v>#N/A N/A</v>
        <stp/>
        <stp>BDP|3055209683026614869</stp>
        <tr r="B539" s="1"/>
      </tp>
      <tp t="s">
        <v>#N/A N/A</v>
        <stp/>
        <stp>BDH|1000637906013165372</stp>
        <tr r="D2034" s="2"/>
      </tp>
      <tp t="s">
        <v>#N/A N/A</v>
        <stp/>
        <stp>BDH|7505566830433303531</stp>
        <tr r="D1422" s="2"/>
      </tp>
      <tp t="s">
        <v>#N/A N/A</v>
        <stp/>
        <stp>BDP|1382168204964105300</stp>
        <tr r="C720" s="1"/>
      </tp>
      <tp t="s">
        <v>#N/A N/A</v>
        <stp/>
        <stp>BDP|5480333443466691325</stp>
        <tr r="B810" s="1"/>
      </tp>
      <tp t="s">
        <v>#N/A N/A</v>
        <stp/>
        <stp>BDP|1569307051009505912</stp>
        <tr r="C383" s="1"/>
      </tp>
      <tp t="s">
        <v>#N/A N/A</v>
        <stp/>
        <stp>BDP|2402847021119604673</stp>
        <tr r="C1174" s="1"/>
      </tp>
      <tp t="s">
        <v>#N/A N/A</v>
        <stp/>
        <stp>BDP|8158044947088675343</stp>
        <tr r="C797" s="1"/>
      </tp>
      <tp t="s">
        <v>#N/A N/A</v>
        <stp/>
        <stp>BDH|7893108518649257923</stp>
        <tr r="D1224" s="2"/>
      </tp>
      <tp t="s">
        <v>#N/A N/A</v>
        <stp/>
        <stp>BDP|4908607738073173519</stp>
        <tr r="C244" s="1"/>
      </tp>
      <tp t="s">
        <v>#N/A N/A</v>
        <stp/>
        <stp>BDP|3044207108454883214</stp>
        <tr r="C536" s="1"/>
      </tp>
      <tp t="s">
        <v>#N/A N/A</v>
        <stp/>
        <stp>BDP|4200481863331991015</stp>
        <tr r="C41" s="1"/>
      </tp>
      <tp t="s">
        <v>#N/A N/A</v>
        <stp/>
        <stp>BDP|7013559506902754754</stp>
        <tr r="B284" s="1"/>
      </tp>
      <tp t="s">
        <v>#N/A N/A</v>
        <stp/>
        <stp>BDP|4090817790660254228</stp>
        <tr r="B727" s="1"/>
      </tp>
      <tp t="s">
        <v>#N/A N/A</v>
        <stp/>
        <stp>BDP|7101884691995896411</stp>
        <tr r="C712" s="1"/>
      </tp>
      <tp t="s">
        <v>#N/A N/A</v>
        <stp/>
        <stp>BDP|4312238332397141528</stp>
        <tr r="C1118" s="1"/>
      </tp>
      <tp t="s">
        <v>#N/A N/A</v>
        <stp/>
        <stp>BDH|6099369452461523603</stp>
        <tr r="D950" s="2"/>
      </tp>
      <tp t="s">
        <v>#N/A N/A</v>
        <stp/>
        <stp>BDP|7025178101785118416</stp>
        <tr r="C546" s="1"/>
      </tp>
      <tp t="s">
        <v>#N/A N/A</v>
        <stp/>
        <stp>BDP|1742036832405622068</stp>
        <tr r="C1063" s="1"/>
      </tp>
      <tp t="s">
        <v>#N/A N/A</v>
        <stp/>
        <stp>BDP|9536659550119275443</stp>
        <tr r="C118" s="1"/>
      </tp>
      <tp t="s">
        <v>#N/A N/A</v>
        <stp/>
        <stp>BDP|3160304393648766630</stp>
        <tr r="C621" s="1"/>
      </tp>
      <tp t="s">
        <v>#N/A N/A</v>
        <stp/>
        <stp>BDP|8472173789652913456</stp>
        <tr r="B947" s="1"/>
      </tp>
      <tp t="s">
        <v>#N/A N/A</v>
        <stp/>
        <stp>BDP|2299345936333706619</stp>
        <tr r="C467" s="1"/>
      </tp>
      <tp t="s">
        <v>#N/A N/A</v>
        <stp/>
        <stp>BDH|8629618883993343216</stp>
        <tr r="D190" s="2"/>
      </tp>
      <tp t="s">
        <v>#N/A N/A</v>
        <stp/>
        <stp>BDH|1885766064546834141</stp>
        <tr r="D1854" s="2"/>
      </tp>
      <tp t="s">
        <v>#N/A N/A</v>
        <stp/>
        <stp>BDH|2756593012068998935</stp>
        <tr r="D304" s="2"/>
      </tp>
      <tp t="s">
        <v>#N/A N/A</v>
        <stp/>
        <stp>BDP|3654671882378380275</stp>
        <tr r="B749" s="1"/>
      </tp>
      <tp t="s">
        <v>#N/A N/A</v>
        <stp/>
        <stp>BDP|8500417013188839289</stp>
        <tr r="C529" s="1"/>
      </tp>
      <tp t="s">
        <v>#N/A N/A</v>
        <stp/>
        <stp>BDP|5771507050500002209</stp>
        <tr r="C243" s="1"/>
      </tp>
      <tp t="s">
        <v>#N/A N/A</v>
        <stp/>
        <stp>BDP|1171430736260031133</stp>
        <tr r="B623" s="1"/>
      </tp>
      <tp t="s">
        <v>#N/A N/A</v>
        <stp/>
        <stp>BDP|1652411144000738632</stp>
        <tr r="B1139" s="1"/>
      </tp>
      <tp t="s">
        <v>#N/A N/A</v>
        <stp/>
        <stp>BDP|7283349512212133026</stp>
        <tr r="C591" s="1"/>
      </tp>
      <tp t="s">
        <v>#N/A N/A</v>
        <stp/>
        <stp>BDP|8103270377158720215</stp>
        <tr r="C428" s="1"/>
      </tp>
      <tp t="s">
        <v>#N/A N/A</v>
        <stp/>
        <stp>BDH|4643977684314292604</stp>
        <tr r="D1742" s="2"/>
      </tp>
      <tp t="s">
        <v>#N/A N/A</v>
        <stp/>
        <stp>BDP|4109631564931015226</stp>
        <tr r="C726" s="1"/>
      </tp>
      <tp t="s">
        <v>#N/A N/A</v>
        <stp/>
        <stp>BDP|1158503185453632861</stp>
        <tr r="B477" s="1"/>
      </tp>
      <tp t="s">
        <v>#N/A N/A</v>
        <stp/>
        <stp>BDP|4692746163093649139</stp>
        <tr r="C610" s="1"/>
      </tp>
      <tp t="s">
        <v>#N/A N/A</v>
        <stp/>
        <stp>BDP|5398713747401423059</stp>
        <tr r="C254" s="1"/>
      </tp>
      <tp t="s">
        <v>#N/A N/A</v>
        <stp/>
        <stp>BDP|4121557061436753660</stp>
        <tr r="B738" s="1"/>
      </tp>
      <tp t="s">
        <v>#N/A N/A</v>
        <stp/>
        <stp>BDP|2286942782157682365</stp>
        <tr r="C724" s="1"/>
      </tp>
      <tp t="s">
        <v>#N/A N/A</v>
        <stp/>
        <stp>BDP|6576273136037852798</stp>
        <tr r="B446" s="1"/>
      </tp>
      <tp t="s">
        <v>#N/A N/A</v>
        <stp/>
        <stp>BDP|7644148844735501066</stp>
        <tr r="C381" s="1"/>
      </tp>
      <tp t="s">
        <v>#N/A N/A</v>
        <stp/>
        <stp>BDP|8662837145450223374</stp>
        <tr r="C382" s="1"/>
      </tp>
      <tp t="s">
        <v>#N/A N/A</v>
        <stp/>
        <stp>BDP|6168645341651565241</stp>
        <tr r="C144" s="1"/>
      </tp>
      <tp t="s">
        <v>#N/A N/A</v>
        <stp/>
        <stp>BDP|3126657500153133102</stp>
        <tr r="B338" s="1"/>
      </tp>
      <tp t="s">
        <v>#N/A N/A</v>
        <stp/>
        <stp>BDP|4323402033356661230</stp>
        <tr r="B327" s="1"/>
      </tp>
      <tp t="s">
        <v>#N/A N/A</v>
        <stp/>
        <stp>BDP|3290546413573889385</stp>
        <tr r="B3" s="1"/>
      </tp>
      <tp t="s">
        <v>#N/A N/A</v>
        <stp/>
        <stp>BDH|1159529447220360728</stp>
        <tr r="D632" s="2"/>
      </tp>
      <tp t="s">
        <v>#N/A N/A</v>
        <stp/>
        <stp>BDH|1626472509573968147</stp>
        <tr r="D2196" s="2"/>
      </tp>
      <tp t="s">
        <v>#N/A N/A</v>
        <stp/>
        <stp>BDH|6037806495417712777</stp>
        <tr r="D1434" s="2"/>
      </tp>
      <tp t="s">
        <v>#N/A N/A</v>
        <stp/>
        <stp>BDH|4276954177548337568</stp>
        <tr r="D2208" s="2"/>
      </tp>
      <tp t="s">
        <v>#N/A N/A</v>
        <stp/>
        <stp>BDP|5624223416634897203</stp>
        <tr r="B169" s="1"/>
      </tp>
      <tp t="s">
        <v>#N/A N/A</v>
        <stp/>
        <stp>BDP|5209032240054897535</stp>
        <tr r="C1126" s="1"/>
      </tp>
      <tp t="s">
        <v>#N/A N/A</v>
        <stp/>
        <stp>BDP|9960773286593172539</stp>
        <tr r="C1167" s="1"/>
      </tp>
      <tp t="s">
        <v>#N/A N/A</v>
        <stp/>
        <stp>BDP|4858433250522371726</stp>
        <tr r="C859" s="1"/>
      </tp>
      <tp t="s">
        <v>#N/A N/A</v>
        <stp/>
        <stp>BDH|9867478033086344859</stp>
        <tr r="D102" s="2"/>
      </tp>
      <tp t="s">
        <v>#N/A N/A</v>
        <stp/>
        <stp>BDH|3417955197714864742</stp>
        <tr r="D2294" s="2"/>
      </tp>
      <tp t="s">
        <v>#N/A N/A</v>
        <stp/>
        <stp>BDH|9115461697440986430</stp>
        <tr r="D700" s="2"/>
      </tp>
      <tp t="s">
        <v>#N/A N/A</v>
        <stp/>
        <stp>BDH|1913372041946515005</stp>
        <tr r="D1948" s="2"/>
      </tp>
      <tp t="s">
        <v>#N/A N/A</v>
        <stp/>
        <stp>BDP|1702087015502233232</stp>
        <tr r="C65" s="1"/>
      </tp>
      <tp t="s">
        <v>#N/A N/A</v>
        <stp/>
        <stp>BDP|9443457824167815866</stp>
        <tr r="C192" s="1"/>
      </tp>
      <tp t="s">
        <v>#N/A N/A</v>
        <stp/>
        <stp>BDP|4844447870035606217</stp>
        <tr r="C549" s="1"/>
      </tp>
      <tp t="s">
        <v>#N/A N/A</v>
        <stp/>
        <stp>BDH|7056087249845305696</stp>
        <tr r="D2210" s="2"/>
      </tp>
      <tp t="s">
        <v>#N/A N/A</v>
        <stp/>
        <stp>BDP|8730031598570422108</stp>
        <tr r="B159" s="1"/>
      </tp>
      <tp t="s">
        <v>#N/A N/A</v>
        <stp/>
        <stp>BDP|1924036606754654525</stp>
        <tr r="B290" s="1"/>
      </tp>
      <tp t="s">
        <v>#N/A N/A</v>
        <stp/>
        <stp>BDP|1918570026874881282</stp>
        <tr r="C58" s="1"/>
      </tp>
      <tp t="s">
        <v>#N/A N/A</v>
        <stp/>
        <stp>BDP|5337195997068300563</stp>
        <tr r="B934" s="1"/>
      </tp>
      <tp t="s">
        <v>#N/A N/A</v>
        <stp/>
        <stp>BDP|4518972442058900116</stp>
        <tr r="B14" s="1"/>
      </tp>
      <tp t="s">
        <v>#N/A N/A</v>
        <stp/>
        <stp>BDP|4150471149157212353</stp>
        <tr r="B716" s="1"/>
      </tp>
      <tp t="s">
        <v>#N/A N/A</v>
        <stp/>
        <stp>BDH|3111484670952574248</stp>
        <tr r="D2164" s="2"/>
      </tp>
      <tp t="s">
        <v>#N/A N/A</v>
        <stp/>
        <stp>BDH|6294296155812168372</stp>
        <tr r="D1174" s="2"/>
      </tp>
      <tp t="s">
        <v>#N/A N/A</v>
        <stp/>
        <stp>BDH|3716385769287651181</stp>
        <tr r="D302" s="2"/>
      </tp>
      <tp t="s">
        <v>#N/A N/A</v>
        <stp/>
        <stp>BDH|2822604424760478608</stp>
        <tr r="D2088" s="2"/>
      </tp>
      <tp t="s">
        <v>#N/A N/A</v>
        <stp/>
        <stp>BDP|3405128692512540982</stp>
        <tr r="C1094" s="1"/>
      </tp>
      <tp t="s">
        <v>#N/A N/A</v>
        <stp/>
        <stp>BDP|8765741190850804620</stp>
        <tr r="B544" s="1"/>
      </tp>
      <tp t="s">
        <v>#N/A N/A</v>
        <stp/>
        <stp>BDP|7530648119773998387</stp>
        <tr r="C1039" s="1"/>
      </tp>
      <tp t="s">
        <v>#N/A N/A</v>
        <stp/>
        <stp>BDP|1040004221853991015</stp>
        <tr r="C506" s="1"/>
      </tp>
      <tp t="s">
        <v>#N/A N/A</v>
        <stp/>
        <stp>BDP|2241135118347447540</stp>
        <tr r="C923" s="1"/>
      </tp>
      <tp t="s">
        <v>#N/A N/A</v>
        <stp/>
        <stp>BDH|2244172527868832935</stp>
        <tr r="D1932" s="2"/>
      </tp>
      <tp t="s">
        <v>#N/A N/A</v>
        <stp/>
        <stp>BDH|9946789808466419842</stp>
        <tr r="D562" s="2"/>
      </tp>
      <tp t="s">
        <v>#N/A N/A</v>
        <stp/>
        <stp>BDP|4770189768313152083</stp>
        <tr r="B380" s="1"/>
      </tp>
      <tp t="s">
        <v>#N/A N/A</v>
        <stp/>
        <stp>BDP|7920021772749332948</stp>
        <tr r="B719" s="1"/>
      </tp>
      <tp t="s">
        <v>#N/A N/A</v>
        <stp/>
        <stp>BDP|6159854968439261102</stp>
        <tr r="C754" s="1"/>
      </tp>
      <tp t="s">
        <v>#N/A N/A</v>
        <stp/>
        <stp>BDH|1849746201072677450</stp>
        <tr r="D2182" s="2"/>
      </tp>
      <tp t="s">
        <v>#N/A N/A</v>
        <stp/>
        <stp>BDH|1738186560230993682</stp>
        <tr r="D242" s="2"/>
      </tp>
      <tp t="s">
        <v>#N/A N/A</v>
        <stp/>
        <stp>BDP|8944449636058620727</stp>
        <tr r="B643" s="1"/>
      </tp>
      <tp t="s">
        <v>#N/A N/A</v>
        <stp/>
        <stp>BDP|2045132658757798132</stp>
        <tr r="C1112" s="1"/>
      </tp>
      <tp t="s">
        <v>#N/A N/A</v>
        <stp/>
        <stp>BDP|2629226457856581395</stp>
        <tr r="C60" s="1"/>
      </tp>
      <tp t="s">
        <v>#N/A N/A</v>
        <stp/>
        <stp>BDP|9512301688656714455</stp>
        <tr r="B1130" s="1"/>
      </tp>
      <tp t="s">
        <v>#N/A N/A</v>
        <stp/>
        <stp>BDP|6889934177290737848</stp>
        <tr r="C914" s="1"/>
      </tp>
      <tp t="s">
        <v>#N/A N/A</v>
        <stp/>
        <stp>BDH|2806717688094824964</stp>
        <tr r="D364" s="2"/>
      </tp>
      <tp t="s">
        <v>#N/A N/A</v>
        <stp/>
        <stp>BDP|4493386851791925383</stp>
        <tr r="C15" s="1"/>
      </tp>
      <tp t="s">
        <v>#N/A N/A</v>
        <stp/>
        <stp>BDP|5964171556949662822</stp>
        <tr r="B1168" s="1"/>
      </tp>
      <tp t="s">
        <v>#N/A N/A</v>
        <stp/>
        <stp>BDP|7121606925792898107</stp>
        <tr r="C434" s="1"/>
      </tp>
      <tp t="s">
        <v>#N/A N/A</v>
        <stp/>
        <stp>BDP|3129225720475914666</stp>
        <tr r="C231" s="1"/>
      </tp>
      <tp t="s">
        <v>#N/A N/A</v>
        <stp/>
        <stp>BDH|8640924871251054796</stp>
        <tr r="D1090" s="2"/>
      </tp>
      <tp t="s">
        <v>#N/A N/A</v>
        <stp/>
        <stp>BDH|7884763640640121435</stp>
        <tr r="D1804" s="2"/>
      </tp>
      <tp t="s">
        <v>#N/A N/A</v>
        <stp/>
        <stp>BDH|6768763171787870149</stp>
        <tr r="D1532" s="2"/>
      </tp>
      <tp t="s">
        <v>#N/A N/A</v>
        <stp/>
        <stp>BDP|9389073298558244833</stp>
        <tr r="C2" s="1"/>
      </tp>
      <tp t="s">
        <v>#N/A N/A</v>
        <stp/>
        <stp>BDP|3031309799060245965</stp>
        <tr r="B1129" s="1"/>
      </tp>
      <tp t="s">
        <v>#N/A N/A</v>
        <stp/>
        <stp>BDH|9111606592896973079</stp>
        <tr r="D1102" s="2"/>
      </tp>
      <tp t="s">
        <v>#N/A N/A</v>
        <stp/>
        <stp>BDH|7978504406726473460</stp>
        <tr r="D2238" s="2"/>
      </tp>
      <tp t="s">
        <v>#N/A N/A</v>
        <stp/>
        <stp>BDH|2477598292739656748</stp>
        <tr r="D2250" s="2"/>
      </tp>
      <tp t="s">
        <v>#N/A N/A</v>
        <stp/>
        <stp>BDH|9256443954349784189</stp>
        <tr r="D1980" s="2"/>
      </tp>
      <tp t="s">
        <v>#N/A N/A</v>
        <stp/>
        <stp>BDH|2302814437998124190</stp>
        <tr r="D2036" s="2"/>
      </tp>
      <tp t="s">
        <v>#N/A N/A</v>
        <stp/>
        <stp>BDP|4340644745234799273</stp>
        <tr r="B752" s="1"/>
      </tp>
      <tp t="s">
        <v>#N/A N/A</v>
        <stp/>
        <stp>BDP|3564259019092822231</stp>
        <tr r="B302" s="1"/>
      </tp>
      <tp t="s">
        <v>#N/A N/A</v>
        <stp/>
        <stp>BDP|4096016253634555552</stp>
        <tr r="C484" s="1"/>
      </tp>
      <tp t="s">
        <v>#N/A N/A</v>
        <stp/>
        <stp>BDP|2045537484429150644</stp>
        <tr r="B999" s="1"/>
      </tp>
      <tp t="s">
        <v>#N/A N/A</v>
        <stp/>
        <stp>BDH|5581308109084806269</stp>
        <tr r="D568" s="2"/>
      </tp>
      <tp t="s">
        <v>#N/A N/A</v>
        <stp/>
        <stp>BDP|7671607957994388018</stp>
        <tr r="C759" s="1"/>
      </tp>
      <tp t="s">
        <v>#N/A N/A</v>
        <stp/>
        <stp>BDP|9582313772568452517</stp>
        <tr r="B429" s="1"/>
      </tp>
      <tp t="s">
        <v>#N/A N/A</v>
        <stp/>
        <stp>BDP|1059011796490773839</stp>
        <tr r="B335" s="1"/>
      </tp>
      <tp t="s">
        <v>#N/A N/A</v>
        <stp/>
        <stp>BDP|6656976162518909190</stp>
        <tr r="B737" s="1"/>
      </tp>
      <tp t="s">
        <v>#N/A N/A</v>
        <stp/>
        <stp>BDH|3965334718763048214</stp>
        <tr r="D818" s="2"/>
      </tp>
      <tp t="s">
        <v>#N/A N/A</v>
        <stp/>
        <stp>BDH|3705414835385304131</stp>
        <tr r="D1376" s="2"/>
      </tp>
      <tp t="s">
        <v>#N/A N/A</v>
        <stp/>
        <stp>BDH|5835154760037939578</stp>
        <tr r="D780" s="2"/>
      </tp>
      <tp t="s">
        <v>#N/A N/A</v>
        <stp/>
        <stp>BDP|5817373543744914659</stp>
        <tr r="B1016" s="1"/>
      </tp>
      <tp t="s">
        <v>#N/A N/A</v>
        <stp/>
        <stp>BDP|8201476383790477421</stp>
        <tr r="B1153" s="1"/>
      </tp>
      <tp t="s">
        <v>#N/A N/A</v>
        <stp/>
        <stp>BDH|5508453164024745335</stp>
        <tr r="D1356" s="2"/>
      </tp>
      <tp t="s">
        <v>#N/A N/A</v>
        <stp/>
        <stp>BDP|3525115726315185521</stp>
        <tr r="C1145" s="1"/>
      </tp>
      <tp t="s">
        <v>#N/A N/A</v>
        <stp/>
        <stp>BDP|8835783312669480773</stp>
        <tr r="B503" s="1"/>
      </tp>
      <tp t="s">
        <v>#N/A N/A</v>
        <stp/>
        <stp>BDP|1423434212643457708</stp>
        <tr r="C600" s="1"/>
      </tp>
      <tp t="s">
        <v>#N/A N/A</v>
        <stp/>
        <stp>BDP|6543679315724410524</stp>
        <tr r="B515" s="1"/>
      </tp>
      <tp t="s">
        <v>#N/A N/A</v>
        <stp/>
        <stp>BDP|9423729510157270852</stp>
        <tr r="C151" s="1"/>
      </tp>
      <tp t="s">
        <v>#N/A N/A</v>
        <stp/>
        <stp>BDP|4088516916049683903</stp>
        <tr r="C141" s="1"/>
      </tp>
      <tp t="s">
        <v>#N/A N/A</v>
        <stp/>
        <stp>BDP|7807495053275253316</stp>
        <tr r="B279" s="1"/>
      </tp>
      <tp t="s">
        <v>#N/A N/A</v>
        <stp/>
        <stp>BDH|2010154961556575307</stp>
        <tr r="D1430" s="2"/>
      </tp>
      <tp t="s">
        <v>#N/A N/A</v>
        <stp/>
        <stp>BDH|6581052370886086718</stp>
        <tr r="D2116" s="2"/>
      </tp>
      <tp t="s">
        <v>#N/A N/A</v>
        <stp/>
        <stp>BDH|1548957417990047966</stp>
        <tr r="D638" s="2"/>
      </tp>
      <tp t="s">
        <v>#N/A N/A</v>
        <stp/>
        <stp>BDH|3787400927707632272</stp>
        <tr r="D474" s="2"/>
      </tp>
      <tp t="s">
        <v>#N/A N/A</v>
        <stp/>
        <stp>BDP|6765202127954515237</stp>
        <tr r="C57" s="1"/>
      </tp>
      <tp t="s">
        <v>#N/A N/A</v>
        <stp/>
        <stp>BDP|1777626262833435255</stp>
        <tr r="B210" s="1"/>
      </tp>
      <tp t="s">
        <v>#N/A N/A</v>
        <stp/>
        <stp>BDH|3438989399696081535</stp>
        <tr r="D640" s="2"/>
      </tp>
      <tp t="s">
        <v>#N/A N/A</v>
        <stp/>
        <stp>BDH|4410232371587305636</stp>
        <tr r="D1240" s="2"/>
      </tp>
      <tp t="s">
        <v>#N/A N/A</v>
        <stp/>
        <stp>BDH|6613263061033778100</stp>
        <tr r="D1550" s="2"/>
      </tp>
      <tp t="s">
        <v>#N/A N/A</v>
        <stp/>
        <stp>BDH|7742046447205797650</stp>
        <tr r="D1822" s="2"/>
      </tp>
      <tp t="s">
        <v>#N/A N/A</v>
        <stp/>
        <stp>BDH|5513021141762013309</stp>
        <tr r="D202" s="2"/>
      </tp>
      <tp t="s">
        <v>#N/A N/A</v>
        <stp/>
        <stp>BDP|2866460399476204923</stp>
        <tr r="B428" s="1"/>
      </tp>
      <tp t="s">
        <v>#N/A N/A</v>
        <stp/>
        <stp>BDP|1230162020083657157</stp>
        <tr r="C620" s="1"/>
      </tp>
      <tp t="s">
        <v>#N/A N/A</v>
        <stp/>
        <stp>BDP|5361570207772569213</stp>
        <tr r="C885" s="1"/>
      </tp>
      <tp t="s">
        <v>#N/A N/A</v>
        <stp/>
        <stp>BDH|1020056303084179504</stp>
        <tr r="D216" s="2"/>
      </tp>
      <tp t="s">
        <v>#N/A N/A</v>
        <stp/>
        <stp>BDH|3807408134355246199</stp>
        <tr r="D490" s="2"/>
      </tp>
      <tp t="s">
        <v>#N/A N/A</v>
        <stp/>
        <stp>BDH|5021496665250257799</stp>
        <tr r="D996" s="2"/>
      </tp>
      <tp t="s">
        <v>#N/A N/A</v>
        <stp/>
        <stp>BDP|7742549416185961681</stp>
        <tr r="C635" s="1"/>
      </tp>
      <tp t="s">
        <v>#N/A N/A</v>
        <stp/>
        <stp>BDP|5489524099411933820</stp>
        <tr r="C181" s="1"/>
      </tp>
      <tp t="s">
        <v>#N/A N/A</v>
        <stp/>
        <stp>BDP|8774607361548195036</stp>
        <tr r="C7" s="1"/>
      </tp>
      <tp t="s">
        <v>#N/A N/A</v>
        <stp/>
        <stp>BDP|1933330511292842178</stp>
        <tr r="C171" s="1"/>
      </tp>
      <tp t="s">
        <v>#N/A N/A</v>
        <stp/>
        <stp>BDP|1125632153041357369</stp>
        <tr r="B789" s="1"/>
      </tp>
      <tp t="s">
        <v>#N/A N/A</v>
        <stp/>
        <stp>BDP|1469408939855970304</stp>
        <tr r="C893" s="1"/>
      </tp>
      <tp t="s">
        <v>#N/A N/A</v>
        <stp/>
        <stp>BDH|2227565828353846601</stp>
        <tr r="D270" s="2"/>
      </tp>
      <tp t="s">
        <v>#N/A N/A</v>
        <stp/>
        <stp>BDH|1784369330344518500</stp>
        <tr r="D1608" s="2"/>
      </tp>
      <tp t="s">
        <v>#N/A N/A</v>
        <stp/>
        <stp>BDH|7969810576698972032</stp>
        <tr r="D2290" s="2"/>
      </tp>
      <tp t="s">
        <v>#N/A N/A</v>
        <stp/>
        <stp>BDH|6099422441042227455</stp>
        <tr r="D62" s="2"/>
      </tp>
      <tp t="s">
        <v>#N/A N/A</v>
        <stp/>
        <stp>BDP|9806181079486463988</stp>
        <tr r="C276" s="1"/>
      </tp>
      <tp t="s">
        <v>#N/A N/A</v>
        <stp/>
        <stp>BDP|4197261336600166555</stp>
        <tr r="C675" s="1"/>
      </tp>
      <tp t="s">
        <v>#N/A N/A</v>
        <stp/>
        <stp>BDP|1802492333765301344</stp>
        <tr r="C229" s="1"/>
      </tp>
      <tp t="s">
        <v>#N/A N/A</v>
        <stp/>
        <stp>BDP|1748560302191133570</stp>
        <tr r="B741" s="1"/>
      </tp>
      <tp t="s">
        <v>#N/A N/A</v>
        <stp/>
        <stp>BDH|5405478708834778595</stp>
        <tr r="D1748" s="2"/>
      </tp>
      <tp t="s">
        <v>#N/A N/A</v>
        <stp/>
        <stp>BDH|2760342658687860363</stp>
        <tr r="D480" s="2"/>
      </tp>
      <tp t="s">
        <v>#N/A N/A</v>
        <stp/>
        <stp>BDH|3264312618844679582</stp>
        <tr r="D878" s="2"/>
      </tp>
      <tp t="s">
        <v>#N/A N/A</v>
        <stp/>
        <stp>BDH|8178170769529934638</stp>
        <tr r="D1912" s="2"/>
      </tp>
      <tp t="s">
        <v>#N/A N/A</v>
        <stp/>
        <stp>BDH|2172673122661482756</stp>
        <tr r="D690" s="2"/>
      </tp>
      <tp t="s">
        <v>#N/A N/A</v>
        <stp/>
        <stp>BDH|99785950289735654</stp>
        <tr r="D2068" s="2"/>
      </tp>
      <tp t="s">
        <v>#N/A N/A</v>
        <stp/>
        <stp>BDP|1582997188023647285</stp>
        <tr r="C480" s="1"/>
      </tp>
      <tp t="s">
        <v>#N/A N/A</v>
        <stp/>
        <stp>BDP|3853525371340209037</stp>
        <tr r="B176" s="1"/>
      </tp>
      <tp t="s">
        <v>#N/A N/A</v>
        <stp/>
        <stp>BDH|5366241267379339992</stp>
        <tr r="D2102" s="2"/>
      </tp>
      <tp t="s">
        <v>#N/A N/A</v>
        <stp/>
        <stp>BDH|9313885225165575716</stp>
        <tr r="D1876" s="2"/>
      </tp>
      <tp t="s">
        <v>#N/A N/A</v>
        <stp/>
        <stp>BDH|5308628517970527394</stp>
        <tr r="D1962" s="2"/>
      </tp>
      <tp t="s">
        <v>#N/A N/A</v>
        <stp/>
        <stp>BDH|4529030953886602692</stp>
        <tr r="D1838" s="2"/>
      </tp>
      <tp t="s">
        <v>#N/A N/A</v>
        <stp/>
        <stp>BDP|7178291749244849428</stp>
        <tr r="B131" s="1"/>
      </tp>
      <tp t="s">
        <v>#N/A N/A</v>
        <stp/>
        <stp>BDP|6507245954038788896</stp>
        <tr r="B922" s="1"/>
      </tp>
      <tp t="s">
        <v>#N/A N/A</v>
        <stp/>
        <stp>BDP|9808587498397594360</stp>
        <tr r="C1133" s="1"/>
      </tp>
      <tp t="s">
        <v>#N/A N/A</v>
        <stp/>
        <stp>BDP|3288924194596809477</stp>
        <tr r="C1125" s="1"/>
      </tp>
      <tp t="s">
        <v>#N/A N/A</v>
        <stp/>
        <stp>BDP|1470425910845662084</stp>
        <tr r="B919" s="1"/>
      </tp>
      <tp t="s">
        <v>#N/A N/A</v>
        <stp/>
        <stp>BDP|7949730165464780302</stp>
        <tr r="B1089" s="1"/>
      </tp>
      <tp t="s">
        <v>#N/A N/A</v>
        <stp/>
        <stp>BDP|7008371862934457791</stp>
        <tr r="C1066" s="1"/>
      </tp>
      <tp t="s">
        <v>#N/A N/A</v>
        <stp/>
        <stp>BDP|1914328362037743261</stp>
        <tr r="B795" s="1"/>
      </tp>
      <tp t="s">
        <v>#N/A N/A</v>
        <stp/>
        <stp>BDP|5190417109919481950</stp>
        <tr r="C271" s="1"/>
      </tp>
      <tp t="s">
        <v>#N/A N/A</v>
        <stp/>
        <stp>BDP|1217930597742657285</stp>
        <tr r="B170" s="1"/>
      </tp>
      <tp t="s">
        <v>#N/A N/A</v>
        <stp/>
        <stp>BDH|3098697052408798946</stp>
        <tr r="D1702" s="2"/>
      </tp>
      <tp t="s">
        <v>#N/A N/A</v>
        <stp/>
        <stp>BDP|8990154205670178815</stp>
        <tr r="B59" s="1"/>
      </tp>
      <tp t="s">
        <v>#N/A N/A</v>
        <stp/>
        <stp>BDP|3375067540944873246</stp>
        <tr r="B740" s="1"/>
      </tp>
      <tp t="s">
        <v>#N/A N/A</v>
        <stp/>
        <stp>BDP|5374051433020483784</stp>
        <tr r="C197" s="1"/>
      </tp>
      <tp t="s">
        <v>#N/A N/A</v>
        <stp/>
        <stp>BDP|8408144314828417190</stp>
        <tr r="B551" s="1"/>
      </tp>
      <tp t="s">
        <v>#N/A N/A</v>
        <stp/>
        <stp>BDP|4823378656540578355</stp>
        <tr r="C746" s="1"/>
      </tp>
      <tp t="s">
        <v>#N/A N/A</v>
        <stp/>
        <stp>BDP|7161008094546510994</stp>
        <tr r="C774" s="1"/>
      </tp>
      <tp t="s">
        <v>#N/A N/A</v>
        <stp/>
        <stp>BDH|7305629857453758684</stp>
        <tr r="D1794" s="2"/>
      </tp>
      <tp t="s">
        <v>#N/A N/A</v>
        <stp/>
        <stp>BDP|6696592027333631301</stp>
        <tr r="C1121" s="1"/>
      </tp>
      <tp t="s">
        <v>#N/A N/A</v>
        <stp/>
        <stp>BDP|6771619678371183719</stp>
        <tr r="B611" s="1"/>
      </tp>
      <tp t="s">
        <v>#N/A N/A</v>
        <stp/>
        <stp>BDP|7700218802010836429</stp>
        <tr r="C439" s="1"/>
      </tp>
      <tp t="s">
        <v>#N/A N/A</v>
        <stp/>
        <stp>BDP|4252031589118446524</stp>
        <tr r="B406" s="1"/>
      </tp>
      <tp t="s">
        <v>#N/A N/A</v>
        <stp/>
        <stp>BDP|7405706687378446197</stp>
        <tr r="B51" s="1"/>
      </tp>
      <tp t="s">
        <v>#N/A N/A</v>
        <stp/>
        <stp>BDH|9971809756703031613</stp>
        <tr r="D1604" s="2"/>
      </tp>
      <tp t="s">
        <v>#N/A N/A</v>
        <stp/>
        <stp>BDH|2068276432894967624</stp>
        <tr r="D410" s="2"/>
      </tp>
      <tp t="s">
        <v>#N/A N/A</v>
        <stp/>
        <stp>BDP|4775997056908735103</stp>
        <tr r="C978" s="1"/>
      </tp>
      <tp t="s">
        <v>#N/A N/A</v>
        <stp/>
        <stp>BDP|7010546524689889873</stp>
        <tr r="B994" s="1"/>
      </tp>
      <tp t="s">
        <v>#N/A N/A</v>
        <stp/>
        <stp>BDP|8843816255255638159</stp>
        <tr r="C275" s="1"/>
      </tp>
      <tp t="s">
        <v>#N/A N/A</v>
        <stp/>
        <stp>BDP|6598187322000437442</stp>
        <tr r="B706" s="1"/>
      </tp>
      <tp t="s">
        <v>#N/A N/A</v>
        <stp/>
        <stp>BDP|9131381606568310336</stp>
        <tr r="B39" s="1"/>
      </tp>
      <tp t="s">
        <v>#N/A N/A</v>
        <stp/>
        <stp>BDP|6172325325171020795</stp>
        <tr r="C1089" s="1"/>
      </tp>
      <tp t="s">
        <v>#N/A N/A</v>
        <stp/>
        <stp>BDH|7843754548826312397</stp>
        <tr r="D970" s="2"/>
      </tp>
      <tp t="s">
        <v>#N/A N/A</v>
        <stp/>
        <stp>BDP|9668195349514877928</stp>
        <tr r="B479" s="1"/>
      </tp>
      <tp t="s">
        <v>#N/A N/A</v>
        <stp/>
        <stp>BDP|1030698820887457315</stp>
        <tr r="B366" s="1"/>
      </tp>
      <tp t="s">
        <v>#N/A N/A</v>
        <stp/>
        <stp>BDP|1160060108185347506</stp>
        <tr r="B363" s="1"/>
      </tp>
      <tp t="s">
        <v>#N/A N/A</v>
        <stp/>
        <stp>BDH|8304208997811948310</stp>
        <tr r="D1150" s="2"/>
      </tp>
      <tp t="s">
        <v>#N/A N/A</v>
        <stp/>
        <stp>BDH|3131432312727495089</stp>
        <tr r="D362" s="2"/>
      </tp>
      <tp t="s">
        <v>#N/A N/A</v>
        <stp/>
        <stp>BDH|7966330654704048428</stp>
        <tr r="D1610" s="2"/>
      </tp>
      <tp t="s">
        <v>#N/A N/A</v>
        <stp/>
        <stp>BDP|4368821039948225671</stp>
        <tr r="C809" s="1"/>
      </tp>
      <tp t="s">
        <v>#N/A N/A</v>
        <stp/>
        <stp>BDP|3514831778348589567</stp>
        <tr r="C652" s="1"/>
      </tp>
      <tp t="s">
        <v>#N/A N/A</v>
        <stp/>
        <stp>BDP|7974684410505598491</stp>
        <tr r="B518" s="1"/>
      </tp>
      <tp t="s">
        <v>#N/A N/A</v>
        <stp/>
        <stp>BDP|1951244425276774627</stp>
        <tr r="B35" s="1"/>
      </tp>
      <tp t="s">
        <v>#N/A N/A</v>
        <stp/>
        <stp>BDP|6635783056242200771</stp>
        <tr r="C518" s="1"/>
      </tp>
      <tp t="s">
        <v>#N/A N/A</v>
        <stp/>
        <stp>BDH|1447007112674968523</stp>
        <tr r="D22" s="2"/>
      </tp>
      <tp t="s">
        <v>#N/A N/A</v>
        <stp/>
        <stp>BDH|3878291903698654892</stp>
        <tr r="D1396" s="2"/>
      </tp>
      <tp t="s">
        <v>#N/A N/A</v>
        <stp/>
        <stp>BDH|9429016508090919898</stp>
        <tr r="D1814" s="2"/>
      </tp>
      <tp t="s">
        <v>#N/A N/A</v>
        <stp/>
        <stp>BDP|5418138414043422752</stp>
        <tr r="B1052" s="1"/>
      </tp>
      <tp t="s">
        <v>#N/A N/A</v>
        <stp/>
        <stp>BDP|5543080063894869641</stp>
        <tr r="B251" s="1"/>
      </tp>
      <tp t="s">
        <v>#N/A N/A</v>
        <stp/>
        <stp>BDP|8779941195420075949</stp>
        <tr r="C896" s="1"/>
      </tp>
      <tp t="s">
        <v>#N/A N/A</v>
        <stp/>
        <stp>BDP|5300735790032463860</stp>
        <tr r="C400" s="1"/>
      </tp>
      <tp t="s">
        <v>#N/A N/A</v>
        <stp/>
        <stp>BDP|7052215130327633055</stp>
        <tr r="C1079" s="1"/>
      </tp>
      <tp t="s">
        <v>#N/A N/A</v>
        <stp/>
        <stp>BDP|1377389738001234139</stp>
        <tr r="B82" s="1"/>
      </tp>
      <tp t="s">
        <v>#N/A N/A</v>
        <stp/>
        <stp>BDP|1159795482538925711</stp>
        <tr r="B578" s="1"/>
      </tp>
      <tp t="s">
        <v>#N/A N/A</v>
        <stp/>
        <stp>BDH|7509545533382620266</stp>
        <tr r="D160" s="2"/>
      </tp>
      <tp t="s">
        <v>#N/A N/A</v>
        <stp/>
        <stp>BDH|4067743127763480351</stp>
        <tr r="D2234" s="2"/>
      </tp>
      <tp t="s">
        <v>#N/A N/A</v>
        <stp/>
        <stp>BDH|4630232032580375468</stp>
        <tr r="D984" s="2"/>
      </tp>
      <tp t="s">
        <v>#N/A N/A</v>
        <stp/>
        <stp>BDP|8497918614899743855</stp>
        <tr r="B242" s="1"/>
      </tp>
      <tp t="s">
        <v>#N/A N/A</v>
        <stp/>
        <stp>BDP|5992426938841285221</stp>
        <tr r="C531" s="1"/>
      </tp>
      <tp t="s">
        <v>#N/A N/A</v>
        <stp/>
        <stp>BDP|8048896516007465784</stp>
        <tr r="C911" s="1"/>
      </tp>
      <tp t="s">
        <v>#N/A N/A</v>
        <stp/>
        <stp>BDP|4322736153887592051</stp>
        <tr r="B640" s="1"/>
      </tp>
      <tp t="s">
        <v>#N/A N/A</v>
        <stp/>
        <stp>BDH|1352324946231236663</stp>
        <tr r="D998" s="2"/>
      </tp>
      <tp t="s">
        <v>#N/A N/A</v>
        <stp/>
        <stp>BDH|3815321299001484946</stp>
        <tr r="D1348" s="2"/>
      </tp>
      <tp t="s">
        <v>#N/A N/A</v>
        <stp/>
        <stp>BDP|7965228492845971808</stp>
        <tr r="C762" s="1"/>
      </tp>
      <tp t="s">
        <v>#N/A N/A</v>
        <stp/>
        <stp>BDP|3219369253501472532</stp>
        <tr r="B1027" s="1"/>
      </tp>
      <tp t="s">
        <v>#N/A N/A</v>
        <stp/>
        <stp>BDP|3423009694719209227</stp>
        <tr r="C1078" s="1"/>
      </tp>
      <tp t="s">
        <v>#N/A N/A</v>
        <stp/>
        <stp>BDP|2440232823045195655</stp>
        <tr r="B824" s="1"/>
      </tp>
      <tp t="s">
        <v>#N/A N/A</v>
        <stp/>
        <stp>BDP|5840745437095860534</stp>
        <tr r="B907" s="1"/>
      </tp>
      <tp t="s">
        <v>#N/A N/A</v>
        <stp/>
        <stp>BDP|7464246684055153952</stp>
        <tr r="B373" s="1"/>
        <tr r="B882" s="1"/>
      </tp>
      <tp t="s">
        <v>#N/A N/A</v>
        <stp/>
        <stp>BDH|2331012580172139933</stp>
        <tr r="D488" s="2"/>
      </tp>
      <tp t="s">
        <v>#N/A N/A</v>
        <stp/>
        <stp>BDH|5087229574461366051</stp>
        <tr r="D2312" s="2"/>
      </tp>
      <tp t="s">
        <v>#N/A N/A</v>
        <stp/>
        <stp>BDH|6738226464794108708</stp>
        <tr r="D2132" s="2"/>
      </tp>
      <tp t="s">
        <v>#N/A N/A</v>
        <stp/>
        <stp>BDP|5792059364892336043</stp>
        <tr r="B1144" s="1"/>
      </tp>
      <tp t="s">
        <v>#N/A N/A</v>
        <stp/>
        <stp>BDP|5726763083628074331</stp>
        <tr r="C1095" s="1"/>
      </tp>
      <tp t="s">
        <v>#N/A N/A</v>
        <stp/>
        <stp>BDP|4518086293779851576</stp>
        <tr r="B190" s="1"/>
      </tp>
      <tp t="s">
        <v>#N/A N/A</v>
        <stp/>
        <stp>BDP|6794938124738682479</stp>
        <tr r="C446" s="1"/>
      </tp>
      <tp t="s">
        <v>#N/A N/A</v>
        <stp/>
        <stp>BDP|6324455917503219125</stp>
        <tr r="C160" s="1"/>
      </tp>
      <tp t="s">
        <v>#N/A N/A</v>
        <stp/>
        <stp>BDP|1968589836543509542</stp>
        <tr r="B786" s="1"/>
      </tp>
      <tp t="s">
        <v>#N/A N/A</v>
        <stp/>
        <stp>BDP|6922499666513469642</stp>
        <tr r="C373" s="1"/>
        <tr r="C882" s="1"/>
      </tp>
      <tp t="s">
        <v>#N/A N/A</v>
        <stp/>
        <stp>BDP|1099344835164764405</stp>
        <tr r="B1106" s="1"/>
      </tp>
      <tp t="s">
        <v>#N/A N/A</v>
        <stp/>
        <stp>BDP|2971437215572905405</stp>
        <tr r="B1114" s="1"/>
      </tp>
      <tp t="s">
        <v>#N/A N/A</v>
        <stp/>
        <stp>BDP|4225895682601872475</stp>
        <tr r="B69" s="1"/>
      </tp>
      <tp t="s">
        <v>#N/A N/A</v>
        <stp/>
        <stp>BDP|1338769723960286529</stp>
        <tr r="B354" s="1"/>
      </tp>
      <tp t="s">
        <v>#N/A N/A</v>
        <stp/>
        <stp>BDP|4231265713964398222</stp>
        <tr r="B857" s="1"/>
      </tp>
      <tp t="s">
        <v>#N/A N/A</v>
        <stp/>
        <stp>BDP|4116188298098367549</stp>
        <tr r="B414" s="1"/>
      </tp>
      <tp t="s">
        <v>#N/A N/A</v>
        <stp/>
        <stp>BDH|3863267079452669577</stp>
        <tr r="D2326" s="2"/>
      </tp>
      <tp t="s">
        <v>#N/A N/A</v>
        <stp/>
        <stp>BDH|4171147067125507719</stp>
        <tr r="D1546" s="2"/>
      </tp>
      <tp t="s">
        <v>#N/A N/A</v>
        <stp/>
        <stp>BDH|8599497829188151722</stp>
        <tr r="D1036" s="2"/>
      </tp>
      <tp t="s">
        <v>#N/A N/A</v>
        <stp/>
        <stp>BDP|5062463615564697520</stp>
        <tr r="B667" s="1"/>
      </tp>
      <tp t="s">
        <v>#N/A N/A</v>
        <stp/>
        <stp>BDP|6626406126456500729</stp>
        <tr r="B768" s="1"/>
      </tp>
      <tp t="s">
        <v>#N/A N/A</v>
        <stp/>
        <stp>BDP|5175028335112510543</stp>
        <tr r="C698" s="1"/>
      </tp>
      <tp t="s">
        <v>#N/A N/A</v>
        <stp/>
        <stp>BDP|6412383769823702155</stp>
        <tr r="C30" s="1"/>
      </tp>
      <tp t="s">
        <v>#N/A N/A</v>
        <stp/>
        <stp>BDP|8455229081896252521</stp>
        <tr r="C1116" s="1"/>
      </tp>
      <tp t="s">
        <v>#N/A N/A</v>
        <stp/>
        <stp>BDP|7989699253004003143</stp>
        <tr r="C593" s="1"/>
      </tp>
      <tp t="s">
        <v>#N/A N/A</v>
        <stp/>
        <stp>BDP|3805177818565279723</stp>
        <tr r="B829" s="1"/>
      </tp>
      <tp t="s">
        <v>#N/A N/A</v>
        <stp/>
        <stp>BDH|2071836959397812955</stp>
        <tr r="D828" s="2"/>
      </tp>
      <tp t="s">
        <v>#N/A N/A</v>
        <stp/>
        <stp>BDH|5140604837535098417</stp>
        <tr r="D1888" s="2"/>
      </tp>
      <tp t="s">
        <v>#N/A N/A</v>
        <stp/>
        <stp>BDH|5839180403987504216</stp>
        <tr r="D870" s="2"/>
      </tp>
      <tp t="s">
        <v>#N/A N/A</v>
        <stp/>
        <stp>BDP|1860813761309907756</stp>
        <tr r="C1142" s="1"/>
      </tp>
      <tp t="s">
        <v>#N/A N/A</v>
        <stp/>
        <stp>BDP|4156943468093837915</stp>
        <tr r="C1137" s="1"/>
      </tp>
      <tp t="s">
        <v>#N/A N/A</v>
        <stp/>
        <stp>BDP|1743393102257167497</stp>
        <tr r="B179" s="1"/>
      </tp>
      <tp t="s">
        <v>#N/A N/A</v>
        <stp/>
        <stp>BDH|8324758966530349879</stp>
        <tr r="D536" s="2"/>
      </tp>
      <tp t="s">
        <v>#N/A N/A</v>
        <stp/>
        <stp>BDH|5914983559989486181</stp>
        <tr r="D2298" s="2"/>
      </tp>
      <tp t="s">
        <v>#N/A N/A</v>
        <stp/>
        <stp>BDH|7060142322992123738</stp>
        <tr r="D434" s="2"/>
      </tp>
      <tp t="s">
        <v>#N/A N/A</v>
        <stp/>
        <stp>BDP|8722245316589815383</stp>
        <tr r="C40" s="1"/>
      </tp>
      <tp t="s">
        <v>#N/A N/A</v>
        <stp/>
        <stp>BDP|2057515675597130604</stp>
        <tr r="B505" s="1"/>
      </tp>
      <tp t="s">
        <v>#N/A N/A</v>
        <stp/>
        <stp>BDH|6758954936444339926</stp>
        <tr r="D360" s="2"/>
      </tp>
      <tp t="s">
        <v>#N/A N/A</v>
        <stp/>
        <stp>BDH|8765165397615793445</stp>
        <tr r="D1534" s="2"/>
      </tp>
      <tp t="s">
        <v>#N/A N/A</v>
        <stp/>
        <stp>BDH|4271294665350882131</stp>
        <tr r="D2016" s="2"/>
      </tp>
      <tp t="s">
        <v>#N/A N/A</v>
        <stp/>
        <stp>BDH|67046111215168830</stp>
        <tr r="D2112" s="2"/>
      </tp>
      <tp t="s">
        <v>#N/A N/A</v>
        <stp/>
        <stp>BDP|6009399578298833831</stp>
        <tr r="B464" s="1"/>
      </tp>
      <tp t="s">
        <v>#N/A N/A</v>
        <stp/>
        <stp>BDP|4360289455560574116</stp>
        <tr r="C1163" s="1"/>
      </tp>
      <tp t="s">
        <v>#N/A N/A</v>
        <stp/>
        <stp>BDP|9088356918229141063</stp>
        <tr r="C586" s="1"/>
      </tp>
      <tp t="s">
        <v>#N/A N/A</v>
        <stp/>
        <stp>BDP|5037248258162725219</stp>
        <tr r="B606" s="1"/>
      </tp>
      <tp t="s">
        <v>#N/A N/A</v>
        <stp/>
        <stp>BDH|2893648591479222655</stp>
        <tr r="D2044" s="2"/>
      </tp>
      <tp t="s">
        <v>#N/A N/A</v>
        <stp/>
        <stp>BDH|7835596549616582272</stp>
        <tr r="D1594" s="2"/>
      </tp>
      <tp t="s">
        <v>#N/A N/A</v>
        <stp/>
        <stp>BDP|4182110150281929321</stp>
        <tr r="C346" s="1"/>
      </tp>
      <tp t="s">
        <v>#N/A N/A</v>
        <stp/>
        <stp>BDP|7892857200139738413</stp>
        <tr r="C63" s="1"/>
      </tp>
      <tp t="s">
        <v>#N/A N/A</v>
        <stp/>
        <stp>BDP|6308412625623841141</stp>
        <tr r="B154" s="1"/>
      </tp>
      <tp t="s">
        <v>#N/A N/A</v>
        <stp/>
        <stp>BDP|6296039597165539885</stp>
        <tr r="B36" s="1"/>
      </tp>
      <tp t="s">
        <v>#N/A N/A</v>
        <stp/>
        <stp>BDH|9679726181795861160</stp>
        <tr r="D614" s="2"/>
      </tp>
      <tp t="s">
        <v>#N/A N/A</v>
        <stp/>
        <stp>BDH|8614113361069522482</stp>
        <tr r="D484" s="2"/>
      </tp>
      <tp t="s">
        <v>#N/A N/A</v>
        <stp/>
        <stp>BDP|9502088451366552811</stp>
        <tr r="C190" s="1"/>
      </tp>
      <tp t="s">
        <v>#N/A N/A</v>
        <stp/>
        <stp>BDP|4041568947267886018</stp>
        <tr r="B227" s="1"/>
      </tp>
      <tp t="s">
        <v>#N/A N/A</v>
        <stp/>
        <stp>BDP|9205850325432231384</stp>
        <tr r="C830" s="1"/>
      </tp>
      <tp t="s">
        <v>#N/A N/A</v>
        <stp/>
        <stp>BDP|7227290624371340440</stp>
        <tr r="B270" s="1"/>
      </tp>
      <tp t="s">
        <v>#N/A N/A</v>
        <stp/>
        <stp>BDP|3567852243039377486</stp>
        <tr r="B866" s="1"/>
      </tp>
      <tp t="s">
        <v>#N/A N/A</v>
        <stp/>
        <stp>BDH|9978361070869694612</stp>
        <tr r="D4" s="2"/>
      </tp>
      <tp t="s">
        <v>#N/A N/A</v>
        <stp/>
        <stp>BDP|8812331153459424556</stp>
        <tr r="B895" s="1"/>
      </tp>
      <tp t="s">
        <v>#N/A N/A</v>
        <stp/>
        <stp>BDP|1169493335923074748</stp>
        <tr r="B682" s="1"/>
      </tp>
      <tp t="s">
        <v>#N/A N/A</v>
        <stp/>
        <stp>BDP|6994070204823649750</stp>
        <tr r="C1157" s="1"/>
      </tp>
      <tp t="s">
        <v>#N/A N/A</v>
        <stp/>
        <stp>BDH|6452399410416428009</stp>
        <tr r="D1166" s="2"/>
      </tp>
      <tp t="s">
        <v>#N/A N/A</v>
        <stp/>
        <stp>BDH|1801037866694493101</stp>
        <tr r="D2184" s="2"/>
      </tp>
      <tp t="s">
        <v>#N/A N/A</v>
        <stp/>
        <stp>BDP|2097434745389178996</stp>
        <tr r="B648" s="1"/>
      </tp>
      <tp t="s">
        <v>#N/A N/A</v>
        <stp/>
        <stp>BDP|1773691671023526142</stp>
        <tr r="C499" s="1"/>
      </tp>
      <tp t="s">
        <v>#N/A N/A</v>
        <stp/>
        <stp>BDH|1410460548271420209</stp>
        <tr r="D1552" s="2"/>
      </tp>
      <tp t="s">
        <v>#N/A N/A</v>
        <stp/>
        <stp>BDH|3971499889369027477</stp>
        <tr r="D1424" s="2"/>
      </tp>
      <tp t="s">
        <v>#N/A N/A</v>
        <stp/>
        <stp>BDP|4981872897313651406</stp>
        <tr r="C655" s="1"/>
      </tp>
      <tp t="s">
        <v>#N/A N/A</v>
        <stp/>
        <stp>BDP|7466928584610431497</stp>
        <tr r="C492" s="1"/>
      </tp>
      <tp t="s">
        <v>#N/A N/A</v>
        <stp/>
        <stp>BDP|1258385728084453697</stp>
        <tr r="C90" s="1"/>
      </tp>
      <tp t="s">
        <v>#N/A N/A</v>
        <stp/>
        <stp>BDP|2364153672740956620</stp>
        <tr r="C1060" s="1"/>
      </tp>
      <tp t="s">
        <v>#N/A N/A</v>
        <stp/>
        <stp>BDH|8837152582034411742</stp>
        <tr r="D736" s="2"/>
      </tp>
      <tp t="s">
        <v>#N/A N/A</v>
        <stp/>
        <stp>BDH|6293111608597125256</stp>
        <tr r="D266" s="2"/>
      </tp>
      <tp t="s">
        <v>#N/A N/A</v>
        <stp/>
        <stp>BDH|7084286325484194138</stp>
        <tr r="D1472" s="2"/>
      </tp>
      <tp t="s">
        <v>#N/A N/A</v>
        <stp/>
        <stp>BDH|1432186841347095120</stp>
        <tr r="D968" s="2"/>
      </tp>
      <tp t="s">
        <v>#N/A N/A</v>
        <stp/>
        <stp>BDH|1511914448926539861</stp>
        <tr r="D858" s="2"/>
      </tp>
      <tp t="s">
        <v>#N/A N/A</v>
        <stp/>
        <stp>BDP|4405494938984033595</stp>
        <tr r="C13" s="1"/>
      </tp>
      <tp t="s">
        <v>#N/A N/A</v>
        <stp/>
        <stp>BDP|1876620745858300903</stp>
        <tr r="B925" s="1"/>
      </tp>
      <tp t="s">
        <v>#N/A N/A</v>
        <stp/>
        <stp>BDP|9303869524750959145</stp>
        <tr r="C976" s="1"/>
      </tp>
      <tp t="s">
        <v>#N/A N/A</v>
        <stp/>
        <stp>BDP|3173606400190473797</stp>
        <tr r="C91" s="1"/>
      </tp>
      <tp t="s">
        <v>#N/A N/A</v>
        <stp/>
        <stp>BDP|5468370049039350951</stp>
        <tr r="B228" s="1"/>
      </tp>
      <tp t="s">
        <v>#N/A N/A</v>
        <stp/>
        <stp>BDP|4725663340641472596</stp>
        <tr r="B1069" s="1"/>
      </tp>
      <tp t="s">
        <v>#N/A N/A</v>
        <stp/>
        <stp>BDP|7387024454795847519</stp>
        <tr r="C494" s="1"/>
      </tp>
      <tp t="s">
        <v>#N/A N/A</v>
        <stp/>
        <stp>BDH|2529777355362252096</stp>
        <tr r="D1046" s="2"/>
      </tp>
      <tp t="s">
        <v>#N/A N/A</v>
        <stp/>
        <stp>BDH|5222720474622894501</stp>
        <tr r="D808" s="2"/>
      </tp>
      <tp t="s">
        <v>#N/A N/A</v>
        <stp/>
        <stp>BDP|3998682868969356873</stp>
        <tr r="B596" s="1"/>
      </tp>
      <tp t="s">
        <v>#N/A N/A</v>
        <stp/>
        <stp>BDP|7100736484772273891</stp>
        <tr r="C372" s="1"/>
      </tp>
      <tp t="s">
        <v>#N/A N/A</v>
        <stp/>
        <stp>BDH|9216026653169835761</stp>
        <tr r="D1238" s="2"/>
      </tp>
      <tp t="s">
        <v>#N/A N/A</v>
        <stp/>
        <stp>BDH|4804613712207645609</stp>
        <tr r="D2134" s="2"/>
      </tp>
      <tp t="s">
        <v>#N/A N/A</v>
        <stp/>
        <stp>BDH|7551891443338095122</stp>
        <tr r="D1040" s="2"/>
      </tp>
      <tp t="s">
        <v>#N/A N/A</v>
        <stp/>
        <stp>BDP|5818761815529888817</stp>
        <tr r="B912" s="1"/>
      </tp>
      <tp t="s">
        <v>#N/A N/A</v>
        <stp/>
        <stp>BDP|8571149290914046633</stp>
        <tr r="C980" s="1"/>
      </tp>
      <tp t="s">
        <v>#N/A N/A</v>
        <stp/>
        <stp>BDP|8485542868190227989</stp>
        <tr r="C857" s="1"/>
      </tp>
      <tp t="s">
        <v>#N/A N/A</v>
        <stp/>
        <stp>BDP|1389421671108394811</stp>
        <tr r="C924" s="1"/>
      </tp>
      <tp t="s">
        <v>#N/A N/A</v>
        <stp/>
        <stp>BDP|4109881853088145397</stp>
        <tr r="C904" s="1"/>
      </tp>
      <tp t="s">
        <v>#N/A N/A</v>
        <stp/>
        <stp>BDP|5526313325556670057</stp>
        <tr r="B969" s="1"/>
      </tp>
      <tp t="s">
        <v>#N/A N/A</v>
        <stp/>
        <stp>BDH|4184220729041192796</stp>
        <tr r="D1762" s="2"/>
      </tp>
      <tp t="s">
        <v>#N/A N/A</v>
        <stp/>
        <stp>BDH|3478049671752780447</stp>
        <tr r="D1860" s="2"/>
      </tp>
      <tp t="s">
        <v>#N/A N/A</v>
        <stp/>
        <stp>BDH|6613223793908364767</stp>
        <tr r="D626" s="2"/>
      </tp>
      <tp t="s">
        <v>#N/A N/A</v>
        <stp/>
        <stp>BDP|7531602823880604134</stp>
        <tr r="C435" s="1"/>
      </tp>
      <tp t="s">
        <v>#N/A N/A</v>
        <stp/>
        <stp>BDP|9498635316745208906</stp>
        <tr r="B1015" s="1"/>
      </tp>
      <tp t="s">
        <v>#N/A N/A</v>
        <stp/>
        <stp>BDP|7179330411546244128</stp>
        <tr r="C305" s="1"/>
      </tp>
      <tp t="s">
        <v>#N/A N/A</v>
        <stp/>
        <stp>BDP|7180165375761729269</stp>
        <tr r="C522" s="1"/>
      </tp>
      <tp t="s">
        <v>#N/A N/A</v>
        <stp/>
        <stp>BDP|4436553175694227056</stp>
        <tr r="B487" s="1"/>
      </tp>
      <tp t="s">
        <v>#N/A N/A</v>
        <stp/>
        <stp>BDH|3264619412080088626</stp>
        <tr r="D2104" s="2"/>
      </tp>
      <tp t="s">
        <v>#N/A N/A</v>
        <stp/>
        <stp>BDH|6970425639303226032</stp>
        <tr r="D1898" s="2"/>
      </tp>
      <tp t="s">
        <v>#N/A N/A</v>
        <stp/>
        <stp>BDH|2074259746230900695</stp>
        <tr r="D1996" s="2"/>
      </tp>
      <tp t="s">
        <v>#N/A N/A</v>
        <stp/>
        <stp>BDH|7393818536996553822</stp>
        <tr r="D444" s="2"/>
      </tp>
      <tp t="s">
        <v>#N/A N/A</v>
        <stp/>
        <stp>BDP|1713909699562945170</stp>
        <tr r="B1025" s="1"/>
      </tp>
      <tp t="s">
        <v>#N/A N/A</v>
        <stp/>
        <stp>BDP|6478570504580432139</stp>
        <tr r="B935" s="1"/>
      </tp>
      <tp t="s">
        <v>#N/A N/A</v>
        <stp/>
        <stp>BDP|4094419876717655219</stp>
        <tr r="B973" s="1"/>
      </tp>
      <tp t="s">
        <v>#N/A N/A</v>
        <stp/>
        <stp>BDP|5739318573362253170</stp>
        <tr r="B481" s="1"/>
      </tp>
      <tp t="s">
        <v>#N/A N/A</v>
        <stp/>
        <stp>BDP|2689538403592485721</stp>
        <tr r="C1025" s="1"/>
      </tp>
      <tp t="s">
        <v>#N/A N/A</v>
        <stp/>
        <stp>BDP|4471330960191192263</stp>
        <tr r="C259" s="1"/>
      </tp>
      <tp t="s">
        <v>#N/A N/A</v>
        <stp/>
        <stp>BDP|1289925366818366452</stp>
        <tr r="C120" s="1"/>
      </tp>
      <tp t="s">
        <v>#N/A N/A</v>
        <stp/>
        <stp>BDP|1535530945406242413</stp>
        <tr r="C309" s="1"/>
      </tp>
      <tp t="s">
        <v>#N/A N/A</v>
        <stp/>
        <stp>BDP|2055600056357745411</stp>
        <tr r="B56" s="1"/>
      </tp>
      <tp t="s">
        <v>#N/A N/A</v>
        <stp/>
        <stp>BDH|9332526619917956819</stp>
        <tr r="D224" s="2"/>
      </tp>
      <tp t="s">
        <v>#N/A N/A</v>
        <stp/>
        <stp>BDP|2380825675636426911</stp>
        <tr r="B474" s="1"/>
      </tp>
      <tp t="s">
        <v>#N/A N/A</v>
        <stp/>
        <stp>BDP|7429541066551141769</stp>
        <tr r="C994" s="1"/>
      </tp>
      <tp t="s">
        <v>#N/A N/A</v>
        <stp/>
        <stp>BDP|3514559328221091791</stp>
        <tr r="C764" s="1"/>
      </tp>
      <tp t="s">
        <v>#N/A N/A</v>
        <stp/>
        <stp>BDP|4244490117424812754</stp>
        <tr r="C291" s="1"/>
      </tp>
      <tp t="s">
        <v>#N/A N/A</v>
        <stp/>
        <stp>BDH|2488574377233153142</stp>
        <tr r="D1094" s="2"/>
      </tp>
      <tp t="s">
        <v>#N/A N/A</v>
        <stp/>
        <stp>BDP|6137676108262164098</stp>
        <tr r="C718" s="1"/>
      </tp>
      <tp t="s">
        <v>#N/A N/A</v>
        <stp/>
        <stp>BDP|4810743331603343189</stp>
        <tr r="C357" s="1"/>
      </tp>
      <tp t="s">
        <v>#N/A N/A</v>
        <stp/>
        <stp>BDP|5798292587565775889</stp>
        <tr r="B325" s="1"/>
      </tp>
      <tp t="s">
        <v>#N/A N/A</v>
        <stp/>
        <stp>BDP|2734565572136744426</stp>
        <tr r="B517" s="1"/>
      </tp>
      <tp t="s">
        <v>#N/A N/A</v>
        <stp/>
        <stp>BDP|4054423062554317056</stp>
        <tr r="B33" s="1"/>
      </tp>
      <tp t="s">
        <v>#N/A N/A</v>
        <stp/>
        <stp>BDH|2537669407037587172</stp>
        <tr r="D2060" s="2"/>
      </tp>
      <tp t="s">
        <v>#N/A N/A</v>
        <stp/>
        <stp>BDH|1362907534141817893</stp>
        <tr r="D1026" s="2"/>
      </tp>
      <tp t="s">
        <v>#N/A N/A</v>
        <stp/>
        <stp>BDH|8110116871369280559</stp>
        <tr r="D1862" s="2"/>
      </tp>
      <tp t="s">
        <v>#N/A N/A</v>
        <stp/>
        <stp>BDH|9489447236165503955</stp>
        <tr r="D866" s="2"/>
      </tp>
      <tp t="s">
        <v>#N/A N/A</v>
        <stp/>
        <stp>BDH|9972875370975974116</stp>
        <tr r="D1764" s="2"/>
      </tp>
      <tp t="s">
        <v>#N/A N/A</v>
        <stp/>
        <stp>BDP|9610069277198145416</stp>
        <tr r="C510" s="1"/>
      </tp>
      <tp t="s">
        <v>#N/A N/A</v>
        <stp/>
        <stp>BDP|8381304666426034928</stp>
        <tr r="B1172" s="1"/>
      </tp>
      <tp t="s">
        <v>#N/A N/A</v>
        <stp/>
        <stp>BDH|1148797449054700412</stp>
        <tr r="D2142" s="2"/>
      </tp>
      <tp t="s">
        <v>#N/A N/A</v>
        <stp/>
        <stp>BDH|2152520276084166630</stp>
        <tr r="D1706" s="2"/>
      </tp>
      <tp t="s">
        <v>#N/A N/A</v>
        <stp/>
        <stp>BDH|3750142423174064674</stp>
        <tr r="D796" s="2"/>
      </tp>
      <tp t="s">
        <v>#N/A N/A</v>
        <stp/>
        <stp>BDH|5266554472917695248</stp>
        <tr r="D1780" s="2"/>
      </tp>
      <tp t="s">
        <v>#N/A N/A</v>
        <stp/>
        <stp>BDH|1299067026245326463</stp>
        <tr r="D1010" s="2"/>
      </tp>
      <tp t="s">
        <v>#N/A N/A</v>
        <stp/>
        <stp>BDP|4757752270530636601</stp>
        <tr r="C356" s="1"/>
      </tp>
      <tp t="s">
        <v>#N/A N/A</v>
        <stp/>
        <stp>BDP|1118744876524647716</stp>
        <tr r="C165" s="1"/>
      </tp>
      <tp t="s">
        <v>#N/A N/A</v>
        <stp/>
        <stp>BDP|2518561463035456607</stp>
        <tr r="C21" s="1"/>
      </tp>
      <tp t="s">
        <v>#N/A N/A</v>
        <stp/>
        <stp>BDP|4842110995398035682</stp>
        <tr r="C448" s="1"/>
      </tp>
      <tp t="s">
        <v>#N/A N/A</v>
        <stp/>
        <stp>BDH|8314970574697633325</stp>
        <tr r="D1712" s="2"/>
      </tp>
      <tp t="s">
        <v>#N/A N/A</v>
        <stp/>
        <stp>BDH|8659611972908418357</stp>
        <tr r="D1282" s="2"/>
      </tp>
      <tp t="s">
        <v>#N/A N/A</v>
        <stp/>
        <stp>BDH|4197190027140951520</stp>
        <tr r="D366" s="2"/>
      </tp>
      <tp t="s">
        <v>#N/A N/A</v>
        <stp/>
        <stp>BDP|8576872141291098767</stp>
        <tr r="C406" s="1"/>
      </tp>
      <tp t="s">
        <v>#N/A N/A</v>
        <stp/>
        <stp>BDP|3755216157580680620</stp>
        <tr r="B861" s="1"/>
      </tp>
      <tp t="s">
        <v>#N/A N/A</v>
        <stp/>
        <stp>BDP|4001183750552456091</stp>
        <tr r="B984" s="1"/>
      </tp>
      <tp t="s">
        <v>#N/A N/A</v>
        <stp/>
        <stp>BDP|2129747861151588048</stp>
        <tr r="C1171" s="1"/>
      </tp>
      <tp t="s">
        <v>#N/A N/A</v>
        <stp/>
        <stp>BDP|7043482819469366973</stp>
        <tr r="C538" s="1"/>
      </tp>
      <tp t="s">
        <v>#N/A N/A</v>
        <stp/>
        <stp>BDP|3290246395508558239</stp>
        <tr r="C657" s="1"/>
      </tp>
      <tp t="s">
        <v>#N/A N/A</v>
        <stp/>
        <stp>BDP|6648979453309087170</stp>
        <tr r="B589" s="1"/>
      </tp>
      <tp t="s">
        <v>#N/A N/A</v>
        <stp/>
        <stp>BDH|5435612040330129512</stp>
        <tr r="D2194" s="2"/>
      </tp>
      <tp t="s">
        <v>#N/A N/A</v>
        <stp/>
        <stp>BDH|3045938373049250677</stp>
        <tr r="D1382" s="2"/>
      </tp>
      <tp t="s">
        <v>#N/A N/A</v>
        <stp/>
        <stp>BDH|6208080080314925992</stp>
        <tr r="D1924" s="2"/>
      </tp>
      <tp t="s">
        <v>#N/A N/A</v>
        <stp/>
        <stp>BDH|9602443293944804336</stp>
        <tr r="D1106" s="2"/>
      </tp>
      <tp t="s">
        <v>#N/A N/A</v>
        <stp/>
        <stp>BDH|2086307008842593070</stp>
        <tr r="D1826" s="2"/>
      </tp>
      <tp t="s">
        <v>#N/A N/A</v>
        <stp/>
        <stp>BDP|5760081749702589085</stp>
        <tr r="B497" s="1"/>
      </tp>
      <tp t="s">
        <v>#N/A N/A</v>
        <stp/>
        <stp>BDP|3607054936623786097</stp>
        <tr r="C646" s="1"/>
      </tp>
      <tp t="s">
        <v>#N/A N/A</v>
        <stp/>
        <stp>BDP|2309396254750664739</stp>
        <tr r="B390" s="1"/>
      </tp>
      <tp t="s">
        <v>#N/A N/A</v>
        <stp/>
        <stp>BDH|1731098205467589552</stp>
        <tr r="D1784" s="2"/>
      </tp>
      <tp t="s">
        <v>#N/A N/A</v>
        <stp/>
        <stp>BDP|7574259666420728090</stp>
        <tr r="B516" s="1"/>
      </tp>
      <tp t="s">
        <v>#N/A N/A</v>
        <stp/>
        <stp>BDP|7043255042015818778</stp>
        <tr r="C1064" s="1"/>
      </tp>
      <tp t="s">
        <v>#N/A N/A</v>
        <stp/>
        <stp>BDP|4039438502312051190</stp>
        <tr r="B625" s="1"/>
      </tp>
      <tp t="s">
        <v>#N/A N/A</v>
        <stp/>
        <stp>BDP|2369338749005036310</stp>
        <tr r="C637" s="1"/>
      </tp>
      <tp t="s">
        <v>#N/A N/A</v>
        <stp/>
        <stp>BDP|6622683601897044472</stp>
        <tr r="C379" s="1"/>
      </tp>
      <tp t="s">
        <v>#N/A N/A</v>
        <stp/>
        <stp>BDP|3729426567083243186</stp>
        <tr r="B954" s="1"/>
      </tp>
      <tp t="s">
        <v>#N/A N/A</v>
        <stp/>
        <stp>BDH|3305040225611357397</stp>
        <tr r="D1872" s="2"/>
      </tp>
      <tp t="s">
        <v>#N/A N/A</v>
        <stp/>
        <stp>BDH|1081496216836209151</stp>
        <tr r="D178" s="2"/>
      </tp>
      <tp t="s">
        <v>#N/A N/A</v>
        <stp/>
        <stp>BDP|3305531668182824195</stp>
        <tr r="B536" s="1"/>
      </tp>
      <tp t="s">
        <v>#N/A N/A</v>
        <stp/>
        <stp>BDH|6597952284810474494</stp>
        <tr r="D1178" s="2"/>
      </tp>
      <tp t="s">
        <v>#N/A N/A</v>
        <stp/>
        <stp>BDH|3698784747406821589</stp>
        <tr r="D1104" s="2"/>
      </tp>
      <tp t="s">
        <v>#N/A N/A</v>
        <stp/>
        <stp>BDP|8497085672625245927</stp>
        <tr r="B486" s="1"/>
      </tp>
      <tp t="s">
        <v>#N/A N/A</v>
        <stp/>
        <stp>BDP|5772648919269557810</stp>
        <tr r="C513" s="1"/>
      </tp>
      <tp t="s">
        <v>#N/A N/A</v>
        <stp/>
        <stp>BDP|3437401398689010429</stp>
        <tr r="C212" s="1"/>
      </tp>
      <tp t="s">
        <v>#N/A N/A</v>
        <stp/>
        <stp>BDP|1013991155567703950</stp>
        <tr r="C360" s="1"/>
      </tp>
      <tp t="s">
        <v>#N/A N/A</v>
        <stp/>
        <stp>BDP|6702552638230628327</stp>
        <tr r="C1088" s="1"/>
      </tp>
      <tp t="s">
        <v>#N/A N/A</v>
        <stp/>
        <stp>BDP|4955549127044591411</stp>
        <tr r="C922" s="1"/>
      </tp>
      <tp t="s">
        <v>#N/A N/A</v>
        <stp/>
        <stp>BDP|7818465833501186230</stp>
        <tr r="B1006" s="1"/>
      </tp>
      <tp t="s">
        <v>#N/A N/A</v>
        <stp/>
        <stp>BDP|5314766221324316786</stp>
        <tr r="C864" s="1"/>
      </tp>
      <tp t="s">
        <v>#N/A N/A</v>
        <stp/>
        <stp>BDP|6447765507463946102</stp>
        <tr r="C1044" s="1"/>
      </tp>
      <tp t="s">
        <v>#N/A N/A</v>
        <stp/>
        <stp>BDP|4747798054822555736</stp>
        <tr r="B1102" s="1"/>
      </tp>
      <tp t="s">
        <v>#N/A N/A</v>
        <stp/>
        <stp>BDH|8855777962452365822</stp>
        <tr r="D1786" s="2"/>
      </tp>
      <tp t="s">
        <v>#N/A N/A</v>
        <stp/>
        <stp>BDH|4135482113453789114</stp>
        <tr r="D894" s="2"/>
      </tp>
      <tp t="s">
        <v>#N/A N/A</v>
        <stp/>
        <stp>BDP|6889783059263308471</stp>
        <tr r="B24" s="1"/>
      </tp>
      <tp t="s">
        <v>#N/A N/A</v>
        <stp/>
        <stp>BDP|9594614958098271131</stp>
        <tr r="C367" s="1"/>
      </tp>
      <tp t="s">
        <v>#N/A N/A</v>
        <stp/>
        <stp>BDP|7082255601457107182</stp>
        <tr r="C761" s="1"/>
      </tp>
      <tp t="s">
        <v>#N/A N/A</v>
        <stp/>
        <stp>BDP|8956098820510800957</stp>
        <tr r="C142" s="1"/>
      </tp>
      <tp t="s">
        <v>#N/A N/A</v>
        <stp/>
        <stp>BDP|3337472794095978842</stp>
        <tr r="C198" s="1"/>
      </tp>
      <tp t="s">
        <v>#N/A N/A</v>
        <stp/>
        <stp>BDH|3867662806446706023</stp>
        <tr r="D580" s="2"/>
      </tp>
      <tp t="s">
        <v>#N/A N/A</v>
        <stp/>
        <stp>BDH|2180397187722047829</stp>
        <tr r="D162" s="2"/>
      </tp>
      <tp t="s">
        <v>#N/A N/A</v>
        <stp/>
        <stp>BDH|1404645746981323182</stp>
        <tr r="D1292" s="2"/>
      </tp>
      <tp t="s">
        <v>#N/A N/A</v>
        <stp/>
        <stp>BDH|6634047907891117492</stp>
        <tr r="D472" s="2"/>
      </tp>
      <tp t="s">
        <v>#N/A N/A</v>
        <stp/>
        <stp>BDP|1133648741193040365</stp>
        <tr r="C78" s="1"/>
      </tp>
      <tp t="s">
        <v>#N/A N/A</v>
        <stp/>
        <stp>BDP|2159644797289675769</stp>
        <tr r="B552" s="1"/>
      </tp>
      <tp t="s">
        <v>#N/A N/A</v>
        <stp/>
        <stp>BDP|5083629344123224766</stp>
        <tr r="B1066" s="1"/>
      </tp>
      <tp t="s">
        <v>#N/A N/A</v>
        <stp/>
        <stp>BDP|7562300400032037571</stp>
        <tr r="B841" s="1"/>
      </tp>
      <tp t="s">
        <v>#N/A N/A</v>
        <stp/>
        <stp>BDP|1011695678593004035</stp>
        <tr r="C612" s="1"/>
      </tp>
      <tp t="s">
        <v>#N/A N/A</v>
        <stp/>
        <stp>BDH|7725042604353142744</stp>
        <tr r="D1414" s="2"/>
      </tp>
      <tp t="s">
        <v>#N/A N/A</v>
        <stp/>
        <stp>BDH|2203517005595731134</stp>
        <tr r="D1020" s="2"/>
      </tp>
      <tp t="s">
        <v>#N/A N/A</v>
        <stp/>
        <stp>BDH|4771746474234470313</stp>
        <tr r="D1718" s="2"/>
      </tp>
      <tp t="s">
        <v>#N/A N/A</v>
        <stp/>
        <stp>BDH|1644258966151753702</stp>
        <tr r="D2320" s="2"/>
      </tp>
      <tp t="s">
        <v>#N/A N/A</v>
        <stp/>
        <stp>BDP|2241464053676147659</stp>
        <tr r="C970" s="1"/>
      </tp>
      <tp t="s">
        <v>#N/A N/A</v>
        <stp/>
        <stp>BDP|4318417434664672437</stp>
        <tr r="C222" s="1"/>
      </tp>
      <tp t="s">
        <v>#N/A N/A</v>
        <stp/>
        <stp>BDP|8233177694784472766</stp>
        <tr r="C1148" s="1"/>
      </tp>
      <tp t="s">
        <v>#N/A N/A</v>
        <stp/>
        <stp>BDP|8526008523698492112</stp>
        <tr r="C562" s="1"/>
      </tp>
      <tp t="s">
        <v>#N/A N/A</v>
        <stp/>
        <stp>BDH|3787663276731569016</stp>
        <tr r="D1746" s="2"/>
      </tp>
      <tp t="s">
        <v>#N/A N/A</v>
        <stp/>
        <stp>BDP|1296934794421370366</stp>
        <tr r="B182" s="1"/>
      </tp>
      <tp t="s">
        <v>#N/A N/A</v>
        <stp/>
        <stp>BDP|2196403517481336552</stp>
        <tr r="C412" s="1"/>
      </tp>
      <tp t="s">
        <v>#N/A N/A</v>
        <stp/>
        <stp>BDP|2085718674428637934</stp>
        <tr r="B130" s="1"/>
      </tp>
      <tp t="s">
        <v>#N/A N/A</v>
        <stp/>
        <stp>BDP|9473540867069742006</stp>
        <tr r="C399" s="1"/>
      </tp>
      <tp t="s">
        <v>#N/A N/A</v>
        <stp/>
        <stp>BDP|3884278670672910761</stp>
        <tr r="B172" s="1"/>
      </tp>
      <tp t="s">
        <v>#N/A N/A</v>
        <stp/>
        <stp>BDP|3507011725432531040</stp>
        <tr r="B1171" s="1"/>
      </tp>
      <tp t="s">
        <v>#N/A N/A</v>
        <stp/>
        <stp>BDP|8279372844844916895</stp>
        <tr r="B587" s="1"/>
      </tp>
      <tp t="s">
        <v>#N/A N/A</v>
        <stp/>
        <stp>BDP|1088713270505238722</stp>
        <tr r="C636" s="1"/>
      </tp>
      <tp t="s">
        <v>#N/A N/A</v>
        <stp/>
        <stp>BDP|4730902209007934966</stp>
        <tr r="C341" s="1"/>
      </tp>
      <tp t="s">
        <v>#N/A N/A</v>
        <stp/>
        <stp>BDP|5937313884298842551</stp>
        <tr r="B864" s="1"/>
      </tp>
      <tp t="s">
        <v>#N/A N/A</v>
        <stp/>
        <stp>BDH|6912597703703503373</stp>
        <tr r="D2204" s="2"/>
      </tp>
      <tp t="s">
        <v>#N/A N/A</v>
        <stp/>
        <stp>BDH|9631087483224411685</stp>
        <tr r="D1194" s="2"/>
      </tp>
      <tp t="s">
        <v>#N/A N/A</v>
        <stp/>
        <stp>BDH|3146719399638096684</stp>
        <tr r="D1466" s="2"/>
      </tp>
      <tp t="s">
        <v>#N/A N/A</v>
        <stp/>
        <stp>BDH|3272175219909811951</stp>
        <tr r="D746" s="2"/>
      </tp>
      <tp t="s">
        <v>#N/A N/A</v>
        <stp/>
        <stp>BDH|3394180942564972117</stp>
        <tr r="D1964" s="2"/>
      </tp>
      <tp t="s">
        <v>#N/A N/A</v>
        <stp/>
        <stp>BDP|8080559028245262999</stp>
        <tr r="B280" s="1"/>
      </tp>
      <tp t="s">
        <v>#N/A N/A</v>
        <stp/>
        <stp>BDP|8050240082052296320</stp>
        <tr r="C997" s="1"/>
      </tp>
      <tp t="s">
        <v>#N/A N/A</v>
        <stp/>
        <stp>BDP|1709724303163838689</stp>
        <tr r="B421" s="1"/>
        <tr r="B881" s="1"/>
      </tp>
      <tp t="s">
        <v>#N/A N/A</v>
        <stp/>
        <stp>BDP|5596149953921533314</stp>
        <tr r="B1041" s="1"/>
      </tp>
      <tp t="s">
        <v>#N/A N/A</v>
        <stp/>
        <stp>BDP|6432024252392521275</stp>
        <tr r="B660" s="1"/>
      </tp>
      <tp t="s">
        <v>#N/A N/A</v>
        <stp/>
        <stp>BDH|6044329482536250842</stp>
        <tr r="D708" s="2"/>
      </tp>
      <tp t="s">
        <v>#N/A N/A</v>
        <stp/>
        <stp>BDP|6338449112330580070</stp>
        <tr r="C944" s="1"/>
      </tp>
      <tp t="s">
        <v>#N/A N/A</v>
        <stp/>
        <stp>BDP|2520432144518060951</stp>
        <tr r="C708" s="1"/>
      </tp>
      <tp t="s">
        <v>#N/A N/A</v>
        <stp/>
        <stp>BDH|6407200787718310775</stp>
        <tr r="D872" s="2"/>
      </tp>
      <tp t="s">
        <v>#N/A N/A</v>
        <stp/>
        <stp>BDP|3327359065811524429</stp>
        <tr r="C996" s="1"/>
      </tp>
      <tp t="s">
        <v>#N/A N/A</v>
        <stp/>
        <stp>BDP|8575595139575990885</stp>
        <tr r="C756" s="1"/>
      </tp>
      <tp t="s">
        <v>#N/A N/A</v>
        <stp/>
        <stp>BDP|4090715778347878056</stp>
        <tr r="C415" s="1"/>
      </tp>
      <tp t="s">
        <v>#N/A N/A</v>
        <stp/>
        <stp>BDP|4495136462938841890</stp>
        <tr r="C807" s="1"/>
      </tp>
      <tp t="s">
        <v>#N/A N/A</v>
        <stp/>
        <stp>BDP|5546252936470301717</stp>
        <tr r="C1065" s="1"/>
      </tp>
      <tp t="s">
        <v>#N/A N/A</v>
        <stp/>
        <stp>BDP|3414067407253031313</stp>
        <tr r="B509" s="1"/>
      </tp>
      <tp t="s">
        <v>#N/A N/A</v>
        <stp/>
        <stp>BDH|8588721358069946026</stp>
        <tr r="D2190" s="2"/>
      </tp>
      <tp t="s">
        <v>#N/A N/A</v>
        <stp/>
        <stp>BDH|5157211719940939540</stp>
        <tr r="D1514" s="2"/>
      </tp>
      <tp t="s">
        <v>#N/A N/A</v>
        <stp/>
        <stp>BDP|2211237113177187567</stp>
        <tr r="B372" s="1"/>
      </tp>
      <tp t="s">
        <v>#N/A N/A</v>
        <stp/>
        <stp>BDP|7721312107277690025</stp>
        <tr r="B790" s="1"/>
      </tp>
      <tp t="s">
        <v>#N/A N/A</v>
        <stp/>
        <stp>BDP|9743770820066671930</stp>
        <tr r="B404" s="1"/>
      </tp>
      <tp t="s">
        <v>#N/A N/A</v>
        <stp/>
        <stp>BDP|5881578140533889429</stp>
        <tr r="C235" s="1"/>
      </tp>
      <tp t="s">
        <v>#N/A N/A</v>
        <stp/>
        <stp>BDP|6237262003954573379</stp>
        <tr r="C656" s="1"/>
      </tp>
      <tp t="s">
        <v>#N/A N/A</v>
        <stp/>
        <stp>BDH|85509283920003334</stp>
        <tr r="D1708" s="2"/>
      </tp>
      <tp t="s">
        <v>#N/A N/A</v>
        <stp/>
        <stp>BDH|58735488507509679</stp>
        <tr r="D1796" s="2"/>
      </tp>
      <tp t="s">
        <v>#N/A N/A</v>
        <stp/>
        <stp>BDP|26303592508150941</stp>
        <tr r="C427" s="1"/>
      </tp>
      <tp t="s">
        <v>#N/A N/A</v>
        <stp/>
        <stp>BDP|58677100679405565</stp>
        <tr r="B434" s="1"/>
      </tp>
      <tp t="s">
        <v>#N/A N/A</v>
        <stp/>
        <stp>BDP|72620488495696171</stp>
        <tr r="B679" s="1"/>
      </tp>
      <tp t="s">
        <v>#N/A N/A</v>
        <stp/>
        <stp>BDP|32988662951824251</stp>
        <tr r="B993" s="1"/>
      </tp>
      <tp t="s">
        <v>#N/A N/A</v>
        <stp/>
        <stp>BDP|54038140849255236</stp>
        <tr r="B981" s="1"/>
      </tp>
      <tp t="s">
        <v>#N/A N/A</v>
        <stp/>
        <stp>BDP|53713041190189207</stp>
        <tr r="C821" s="1"/>
      </tp>
      <tp t="s">
        <v>#N/A N/A</v>
        <stp/>
        <stp>BDP|19614706032863545</stp>
        <tr r="B613" s="1"/>
      </tp>
      <tp t="s">
        <v>#N/A N/A</v>
        <stp/>
        <stp>BDP|91912890791458458</stp>
        <tr r="C183" s="1"/>
      </tp>
      <tp t="s">
        <v>#N/A N/A</v>
        <stp/>
        <stp>BDP|27445239073316061</stp>
        <tr r="B53" s="1"/>
      </tp>
      <tp t="s">
        <v>#N/A N/A</v>
        <stp/>
        <stp>BDP|45498329280017068</stp>
        <tr r="B1110" s="1"/>
      </tp>
      <tp t="s">
        <v>#N/A N/A</v>
        <stp/>
        <stp>BDH|699515011658370980</stp>
        <tr r="D2306" s="2"/>
      </tp>
      <tp t="s">
        <v>#N/A N/A</v>
        <stp/>
        <stp>BDP|111491234256359414</stp>
        <tr r="B484" s="1"/>
      </tp>
      <tp t="s">
        <v>#N/A N/A</v>
        <stp/>
        <stp>BDP|436233772935295590</stp>
        <tr r="C1047" s="1"/>
      </tp>
      <tp t="s">
        <v>#N/A N/A</v>
        <stp/>
        <stp>BDH|993603954306109030</stp>
        <tr r="D1436" s="2"/>
      </tp>
      <tp t="s">
        <v>#N/A N/A</v>
        <stp/>
        <stp>BDP|622558711387376682</stp>
        <tr r="B469" s="1"/>
      </tp>
      <tp t="s">
        <v>#N/A N/A</v>
        <stp/>
        <stp>BDH|693638803217668491</stp>
        <tr r="D720" s="2"/>
      </tp>
      <tp t="s">
        <v>#N/A N/A</v>
        <stp/>
        <stp>BDH|644809291764456099</stp>
        <tr r="D332" s="2"/>
      </tp>
      <tp t="s">
        <v>#N/A N/A</v>
        <stp/>
        <stp>BDP|388290235545047140</stp>
        <tr r="B65" s="1"/>
      </tp>
      <tp t="s">
        <v>#N/A N/A</v>
        <stp/>
        <stp>BDP|451572249863586799</stp>
        <tr r="B419" s="1"/>
      </tp>
      <tp t="s">
        <v>#N/A N/A</v>
        <stp/>
        <stp>BDH|520520350794673165</stp>
        <tr r="D1914" s="2"/>
      </tp>
      <tp t="s">
        <v>#N/A N/A</v>
        <stp/>
        <stp>BDP|195120609946248286</stp>
        <tr r="C1012" s="1"/>
      </tp>
      <tp t="s">
        <v>#N/A N/A</v>
        <stp/>
        <stp>BDP|243477027085760654</stp>
        <tr r="C599" s="1"/>
      </tp>
      <tp t="s">
        <v>#N/A N/A</v>
        <stp/>
        <stp>BDH|287312667766316644</stp>
        <tr r="D1574" s="2"/>
      </tp>
      <tp t="s">
        <v>#N/A N/A</v>
        <stp/>
        <stp>BDP|481243015837422121</stp>
        <tr r="C278" s="1"/>
      </tp>
      <tp t="s">
        <v>#N/A N/A</v>
        <stp/>
        <stp>BDP|787689247457963022</stp>
        <tr r="B989" s="1"/>
      </tp>
      <tp t="s">
        <v>#N/A N/A</v>
        <stp/>
        <stp>BDH|148265667169975952</stp>
        <tr r="D42" s="2"/>
      </tp>
      <tp t="s">
        <v>#N/A N/A</v>
        <stp/>
        <stp>BDP|867501517010332015</stp>
        <tr r="C196" s="1"/>
      </tp>
      <tp t="s">
        <v>#N/A N/A</v>
        <stp/>
        <stp>BDP|567658467902106697</stp>
        <tr r="C152" s="1"/>
      </tp>
      <tp t="s">
        <v>#N/A N/A</v>
        <stp/>
        <stp>BDP|667792771265530124</stp>
        <tr r="C339" s="1"/>
      </tp>
      <tp t="s">
        <v>#N/A N/A</v>
        <stp/>
        <stp>BDH|859031721487009115</stp>
        <tr r="D1272" s="2"/>
      </tp>
      <tp t="s">
        <v>#N/A N/A</v>
        <stp/>
        <stp>BDH|272579661542518542</stp>
        <tr r="D1186" s="2"/>
      </tp>
      <tp t="s">
        <v>#N/A N/A</v>
        <stp/>
        <stp>BDP|326847970963794860</stp>
        <tr r="B736" s="1"/>
      </tp>
      <tp t="s">
        <v>#N/A N/A</v>
        <stp/>
        <stp>BDP|940001108353847791</stp>
        <tr r="B37" s="1"/>
      </tp>
      <tp t="s">
        <v>#N/A N/A</v>
        <stp/>
        <stp>BDH|337346519231803744</stp>
        <tr r="D684" s="2"/>
      </tp>
      <tp t="s">
        <v>#N/A N/A</v>
        <stp/>
        <stp>BDP|932717502475085690</stp>
        <tr r="B731" s="1"/>
      </tp>
      <tp t="s">
        <v>#N/A N/A</v>
        <stp/>
        <stp>BDH|930065059795388469</stp>
        <tr r="D256" s="2"/>
      </tp>
      <tp t="s">
        <v>#N/A N/A</v>
        <stp/>
        <stp>BDP|676994357699312182</stp>
        <tr r="B191" s="1"/>
      </tp>
      <tp t="s">
        <v>#N/A N/A</v>
        <stp/>
        <stp>BDP|959825089840868764</stp>
        <tr r="C909" s="1"/>
      </tp>
      <tp t="s">
        <v>#N/A N/A</v>
        <stp/>
        <stp>BDP|818697128787497416</stp>
        <tr r="C336" s="1"/>
      </tp>
      <tp t="s">
        <v>#N/A N/A</v>
        <stp/>
        <stp>BDP|862932586130634648</stp>
        <tr r="B1002" s="1"/>
      </tp>
      <tp t="s">
        <v>#N/A N/A</v>
        <stp/>
        <stp>BDP|357747145221848554</stp>
        <tr r="B950" s="1"/>
      </tp>
      <tp t="s">
        <v>#N/A N/A</v>
        <stp/>
        <stp>BDP|996603669704362381</stp>
        <tr r="C166" s="1"/>
      </tp>
      <tp t="s">
        <v>#N/A N/A</v>
        <stp/>
        <stp>BDP|447434776706815222</stp>
        <tr r="C626" s="1"/>
      </tp>
      <tp t="s">
        <v>#N/A N/A</v>
        <stp/>
        <stp>BDP|951284695908582463</stp>
        <tr r="C416" s="1"/>
      </tp>
      <tp t="s">
        <v>#N/A N/A</v>
        <stp/>
        <stp>BDP|420802891854699231</stp>
        <tr r="C879" s="1"/>
      </tp>
      <tp t="s">
        <v>#N/A N/A</v>
        <stp/>
        <stp>BDP|735940887725792311</stp>
        <tr r="C167" s="1"/>
      </tp>
      <tp t="s">
        <v>#N/A N/A</v>
        <stp/>
        <stp>BDH|686382573875968666</stp>
        <tr r="D1192" s="2"/>
      </tp>
      <tp t="s">
        <v>#N/A N/A</v>
        <stp/>
        <stp>BDP|621697341024580054</stp>
        <tr r="C982" s="1"/>
      </tp>
      <tp t="s">
        <v>#N/A N/A</v>
        <stp/>
        <stp>BDP|941290805991375590</stp>
        <tr r="C1149" s="1"/>
      </tp>
      <tp t="s">
        <v>#N/A N/A</v>
        <stp/>
        <stp>BDP|182264058320058168</stp>
        <tr r="C116" s="1"/>
      </tp>
      <tp t="s">
        <v>#N/A N/A</v>
        <stp/>
        <stp>BDP|523049059423322000</stp>
        <tr r="C431" s="1"/>
      </tp>
      <tp t="s">
        <v>#N/A N/A</v>
        <stp/>
        <stp>BDP|368125645307749462</stp>
        <tr r="B26" s="1"/>
      </tp>
      <tp t="s">
        <v>#N/A N/A</v>
        <stp/>
        <stp>BDH|364153448833674081</stp>
        <tr r="D1342" s="2"/>
      </tp>
      <tp t="s">
        <v>#N/A N/A</v>
        <stp/>
        <stp>BDP|771994684267292085</stp>
        <tr r="B232" s="1"/>
      </tp>
      <tp t="s">
        <v>#N/A N/A</v>
        <stp/>
        <stp>BDP|582188378973527308</stp>
        <tr r="C135" s="1"/>
      </tp>
      <tp t="s">
        <v>#N/A N/A</v>
        <stp/>
        <stp>BDH|392323224075626238</stp>
        <tr r="D574" s="2"/>
      </tp>
      <tp t="s">
        <v>#N/A N/A</v>
        <stp/>
        <stp>BDH|415857554158114347</stp>
        <tr r="D414" s="2"/>
      </tp>
      <tp t="s">
        <v>#N/A N/A</v>
        <stp/>
        <stp>BDP|879440196773216896</stp>
        <tr r="B733" s="1"/>
      </tp>
      <tp t="s">
        <v>#N/A N/A</v>
        <stp/>
        <stp>BDH|285754024097482447</stp>
        <tr r="D1692" s="2"/>
      </tp>
      <tp t="s">
        <v>#N/A N/A</v>
        <stp/>
        <stp>BDH|613519254022525389</stp>
        <tr r="D790" s="2"/>
      </tp>
      <tp t="s">
        <v>#N/A N/A</v>
        <stp/>
        <stp>BDH|633585840350390023</stp>
        <tr r="D2268" s="2"/>
      </tp>
      <tp t="s">
        <v>#N/A N/A</v>
        <stp/>
        <stp>BDP|421403519286369268</stp>
        <tr r="B244" s="1"/>
      </tp>
      <tp t="s">
        <v>#N/A N/A</v>
        <stp/>
        <stp>BDP|715644978689534960</stp>
        <tr r="C148" s="1"/>
      </tp>
      <tp t="s">
        <v>#N/A N/A</v>
        <stp/>
        <stp>BDP|332884401718681148</stp>
        <tr r="B305" s="1"/>
      </tp>
      <tp t="s">
        <v>#N/A N/A</v>
        <stp/>
        <stp>BDP|602916403428590087</stp>
        <tr r="B856" s="1"/>
      </tp>
      <tp t="s">
        <v>#N/A N/A</v>
        <stp/>
        <stp>BDP|287574918334623100</stp>
        <tr r="C110" s="1"/>
      </tp>
      <tp t="s">
        <v>#N/A N/A</v>
        <stp/>
        <stp>BDH|120574223107418174</stp>
        <tr r="D1732" s="2"/>
      </tp>
      <tp t="s">
        <v>#N/A N/A</v>
        <stp/>
        <stp>BDH|476833487682136364</stp>
        <tr r="D1258" s="2"/>
      </tp>
      <tp t="s">
        <v>#N/A N/A</v>
        <stp/>
        <stp>BDP|101349192283791807</stp>
        <tr r="C572" s="1"/>
      </tp>
      <tp t="s">
        <v>#N/A N/A</v>
        <stp/>
        <stp>BDH|108472140611676030</stp>
        <tr r="D932" s="2"/>
      </tp>
      <tp t="s">
        <v>#N/A N/A</v>
        <stp/>
        <stp>BDP|918319242642723512</stp>
        <tr r="B762" s="1"/>
      </tp>
      <tp t="s">
        <v>#N/A N/A</v>
        <stp/>
        <stp>BDP|593263958996351148</stp>
        <tr r="B436" s="1"/>
      </tp>
      <tp t="s">
        <v>#N/A N/A</v>
        <stp/>
        <stp>BDP|883905311240332850</stp>
        <tr r="B676" s="1"/>
      </tp>
      <tp t="s">
        <v>#N/A N/A</v>
        <stp/>
        <stp>BDP|443153628043982080</stp>
        <tr r="C436" s="1"/>
      </tp>
      <tp t="s">
        <v>#N/A N/A</v>
        <stp/>
        <stp>BDP|944147864426184102</stp>
        <tr r="C819" s="1"/>
      </tp>
      <tp t="s">
        <v>#N/A N/A</v>
        <stp/>
        <stp>BDH|552721962966777790</stp>
        <tr r="D1306" s="2"/>
      </tp>
      <tp t="s">
        <v>#N/A N/A</v>
        <stp/>
        <stp>BDH|720993374297860969</stp>
        <tr r="D150" s="2"/>
      </tp>
      <tp t="s">
        <v>#N/A N/A</v>
        <stp/>
        <stp>BDP|799298531605975426</stp>
        <tr r="C1124" s="1"/>
      </tp>
      <tp t="s">
        <v>#N/A N/A</v>
        <stp/>
        <stp>BDH|732547435360118629</stp>
        <tr r="D1678" s="2"/>
      </tp>
      <tp t="s">
        <v>#N/A N/A</v>
        <stp/>
        <stp>BDH|606477768833680186</stp>
        <tr r="D1508" s="2"/>
      </tp>
      <tp t="s">
        <v>#N/A N/A</v>
        <stp/>
        <stp>BDP|755281869875300159</stp>
        <tr r="B533" s="1"/>
      </tp>
      <tp t="s">
        <v>#N/A N/A</v>
        <stp/>
        <stp>BDP|373658819212543584</stp>
        <tr r="B153" s="1"/>
      </tp>
      <tp t="s">
        <v>#N/A N/A</v>
        <stp/>
        <stp>BDP|966198107238111956</stp>
        <tr r="C1054" s="1"/>
      </tp>
      <tp t="s">
        <v>#N/A N/A</v>
        <stp/>
        <stp>BDH|444471356556873416</stp>
        <tr r="D1024" s="2"/>
      </tp>
      <tp t="s">
        <v>#N/A N/A</v>
        <stp/>
        <stp>BDH|491327393018872108</stp>
        <tr r="D1654" s="2"/>
      </tp>
      <tp t="s">
        <v>#N/A N/A</v>
        <stp/>
        <stp>BDH|905521215770200713</stp>
        <tr r="D922" s="2"/>
      </tp>
      <tp t="s">
        <v>#N/A N/A</v>
        <stp/>
        <stp>BDH|196705474844905711</stp>
        <tr r="D1416" s="2"/>
      </tp>
      <tp t="s">
        <v>#N/A N/A</v>
        <stp/>
        <stp>BDH|373604808774764138</stp>
        <tr r="D1130" s="2"/>
      </tp>
      <tp t="s">
        <v>#N/A N/A</v>
        <stp/>
        <stp>BDP|996308646493209720</stp>
        <tr r="C107" s="1"/>
      </tp>
      <tp t="s">
        <v>#N/A N/A</v>
        <stp/>
        <stp>BDP|183210867883410499</stp>
        <tr r="B848" s="1"/>
      </tp>
      <tp t="s">
        <v>#N/A N/A</v>
        <stp/>
        <stp>BDP|752453621047060290</stp>
        <tr r="B791" s="1"/>
      </tp>
      <tp t="s">
        <v>#N/A N/A</v>
        <stp/>
        <stp>BDP|427464858723253121</stp>
        <tr r="B226" s="1"/>
      </tp>
      <tp t="s">
        <v>#N/A N/A</v>
        <stp/>
        <stp>BDH|853099060446328392</stp>
        <tr r="D1650" s="2"/>
      </tp>
      <tp t="s">
        <v>#N/A N/A</v>
        <stp/>
        <stp>BDH|841234043304580167</stp>
        <tr r="D590" s="2"/>
      </tp>
      <tp t="s">
        <v>#N/A N/A</v>
        <stp/>
        <stp>BDP|581052325110484179</stp>
        <tr r="B1009" s="1"/>
      </tp>
      <tp t="s">
        <v>#N/A N/A</v>
        <stp/>
        <stp>BDH|824628511344890050</stp>
        <tr r="D172" s="2"/>
      </tp>
      <tp t="s">
        <v>#N/A N/A</v>
        <stp/>
        <stp>BDH|661617726277290049</stp>
        <tr r="D2070" s="2"/>
      </tp>
      <tp t="s">
        <v>#N/A N/A</v>
        <stp/>
        <stp>BDP|855585376748130903</stp>
        <tr r="C125" s="1"/>
      </tp>
      <tp t="s">
        <v>#N/A N/A</v>
        <stp/>
        <stp>BDP|438647293208087435</stp>
        <tr r="B442" s="1"/>
      </tp>
      <tp t="s">
        <v>#N/A N/A</v>
        <stp/>
        <stp>BDH|870090136762998334</stp>
        <tr r="D2202" s="2"/>
      </tp>
      <tp t="s">
        <v>#N/A N/A</v>
        <stp/>
        <stp>BDP|502792103132045727</stp>
        <tr r="B971" s="1"/>
      </tp>
      <tp t="s">
        <v>#N/A N/A</v>
        <stp/>
        <stp>BDP|699419304662644415</stp>
        <tr r="B511" s="1"/>
      </tp>
      <tp t="s">
        <v>#N/A N/A</v>
        <stp/>
        <stp>BDP|747369958873910761</stp>
        <tr r="B1121" s="1"/>
      </tp>
      <tp t="s">
        <v>#N/A N/A</v>
        <stp/>
        <stp>BDH|951637564112967066</stp>
        <tr r="D1570" s="2"/>
      </tp>
      <tp t="s">
        <v>#N/A N/A</v>
        <stp/>
        <stp>BDH|666301656154457065</stp>
        <tr r="D2014" s="2"/>
      </tp>
      <tp t="s">
        <v>#N/A N/A</v>
        <stp/>
        <stp>BDP|147461738152283832</stp>
        <tr r="B1087" s="1"/>
      </tp>
      <tp t="s">
        <v>#N/A N/A</v>
        <stp/>
        <stp>BDP|994810153836070619</stp>
        <tr r="C949" s="1"/>
      </tp>
      <tp t="s">
        <v>#N/A N/A</v>
        <stp/>
        <stp>BDP|683890217932770646</stp>
        <tr r="C670" s="1"/>
      </tp>
      <tp t="s">
        <v>#N/A N/A</v>
        <stp/>
        <stp>BDH|308790954759308693</stp>
        <tr r="D32" s="2"/>
      </tp>
      <tp t="s">
        <v>#N/A N/A</v>
        <stp/>
        <stp>BDP|261261704349642632</stp>
        <tr r="C317" s="1"/>
      </tp>
      <tp t="s">
        <v>#N/A N/A</v>
        <stp/>
        <stp>BDH|425160595864647113</stp>
        <tr r="D1442" s="2"/>
      </tp>
      <tp t="s">
        <v>#N/A N/A</v>
        <stp/>
        <stp>BDP|517851550312475269</stp>
        <tr r="B403" s="1"/>
      </tp>
      <tp t="s">
        <v>#N/A N/A</v>
        <stp/>
        <stp>BDH|396872784619679455</stp>
        <tr r="D1360" s="2"/>
      </tp>
      <tp t="s">
        <v>#N/A N/A</v>
        <stp/>
        <stp>BDH|849443844634178857</stp>
        <tr r="D1666" s="2"/>
      </tp>
      <tp t="s">
        <v>#N/A N/A</v>
        <stp/>
        <stp>BDP|184980482975667812</stp>
        <tr r="B655" s="1"/>
      </tp>
      <tp t="s">
        <v>#N/A N/A</v>
        <stp/>
        <stp>BDP|472887575360191306</stp>
        <tr r="B97" s="1"/>
      </tp>
      <tp t="s">
        <v>#N/A N/A</v>
        <stp/>
        <stp>BDP|102340987646875133</stp>
        <tr r="C1134" s="1"/>
      </tp>
      <tp t="s">
        <v>#N/A N/A</v>
        <stp/>
        <stp>BDP|394155473078925287</stp>
        <tr r="B1012" s="1"/>
      </tp>
      <tp t="s">
        <v>#N/A N/A</v>
        <stp/>
        <stp>BDP|407340451019087349</stp>
        <tr r="C184" s="1"/>
      </tp>
      <tp t="s">
        <v>#N/A N/A</v>
        <stp/>
        <stp>BDP|886632713863766896</stp>
        <tr r="B540" s="1"/>
      </tp>
      <tp t="s">
        <v>#N/A N/A</v>
        <stp/>
        <stp>BDH|407818968457867544</stp>
        <tr r="D452" s="2"/>
      </tp>
      <tp t="s">
        <v>#N/A N/A</v>
        <stp/>
        <stp>BDP|589867071161650256</stp>
        <tr r="C454" s="1"/>
      </tp>
      <tp t="s">
        <v>#N/A N/A</v>
        <stp/>
        <stp>BDH|464516191456507603</stp>
        <tr r="D2304" s="2"/>
      </tp>
      <tp t="s">
        <v>#N/A N/A</v>
        <stp/>
        <stp>BDP|311057726077381929</stp>
        <tr r="B147" s="1"/>
      </tp>
      <tp t="s">
        <v>#N/A N/A</v>
        <stp/>
        <stp>BDP|212581583561851039</stp>
        <tr r="B229" s="1"/>
      </tp>
      <tp t="s">
        <v>#N/A N/A</v>
        <stp/>
        <stp>BDP|945522595990150331</stp>
        <tr r="C638" s="1"/>
      </tp>
      <tp t="s">
        <v>#N/A N/A</v>
        <stp/>
        <stp>BDH|921302865719350334</stp>
        <tr r="D1114" s="2"/>
      </tp>
      <tp t="s">
        <v>#N/A N/A</v>
        <stp/>
        <stp>BDP|507255428257391867</stp>
        <tr r="B673" s="1"/>
      </tp>
      <tp t="s">
        <v>#N/A N/A</v>
        <stp/>
        <stp>BDP|994882818714206253</stp>
        <tr r="B1050" s="1"/>
      </tp>
      <tp t="s">
        <v>#N/A N/A</v>
        <stp/>
        <stp>BDH|943843031593707751</stp>
        <tr r="D1664" s="2"/>
      </tp>
      <tp t="s">
        <v>#N/A N/A</v>
        <stp/>
        <stp>BDH|980853442970972390</stp>
        <tr r="D688" s="2"/>
      </tp>
      <tp t="s">
        <v>#N/A N/A</v>
        <stp/>
        <stp>BDP|957048620389265477</stp>
        <tr r="B152" s="1"/>
      </tp>
      <tp t="s">
        <v>#N/A N/A</v>
        <stp/>
        <stp>BDP|625608989504238558</stp>
        <tr r="B817" s="1"/>
      </tp>
      <tp t="s">
        <v>#N/A N/A</v>
        <stp/>
        <stp>BDH|127928227412497694</stp>
        <tr r="D1830" s="2"/>
      </tp>
      <tp t="s">
        <v>#N/A N/A</v>
        <stp/>
        <stp>BDP|953846884899505670</stp>
        <tr r="B622" s="1"/>
      </tp>
      <tp t="s">
        <v>#N/A N/A</v>
        <stp/>
        <stp>BDP|671764262059312749</stp>
        <tr r="C289" s="1"/>
      </tp>
      <tp t="s">
        <v>#N/A N/A</v>
        <stp/>
        <stp>BDP|670525635299774010</stp>
        <tr r="B1042" s="1"/>
      </tp>
      <tp t="s">
        <v>#N/A N/A</v>
        <stp/>
        <stp>BDP|804897602912029549</stp>
        <tr r="C755" s="1"/>
      </tp>
      <tp t="s">
        <v>#N/A N/A</v>
        <stp/>
        <stp>BDP|689618587422650376</stp>
        <tr r="B1155" s="1"/>
      </tp>
      <tp t="s">
        <v>#N/A N/A</v>
        <stp/>
        <stp>BDP|868922559244420751</stp>
        <tr r="B674" s="1"/>
      </tp>
      <tp t="s">
        <v>#N/A N/A</v>
        <stp/>
        <stp>BDP|589788309799350141</stp>
        <tr r="C895" s="1"/>
      </tp>
      <tp t="s">
        <v>#N/A N/A</v>
        <stp/>
        <stp>BDH|184700958718058461</stp>
        <tr r="D1082" s="2"/>
      </tp>
      <tp t="s">
        <v>#N/A N/A</v>
        <stp/>
        <stp>BDH|719737943829986478</stp>
        <tr r="D1492" s="2"/>
      </tp>
      <tp t="s">
        <v>#N/A N/A</v>
        <stp/>
        <stp>BDP|830462744778221612</stp>
        <tr r="C1048" s="1"/>
      </tp>
      <tp t="s">
        <v>#N/A N/A</v>
        <stp/>
        <stp>BDP|201891604395768325</stp>
        <tr r="B233" s="1"/>
      </tp>
      <tp t="s">
        <v>#N/A N/A</v>
        <stp/>
        <stp>BDP|964410268089913523</stp>
        <tr r="C179" s="1"/>
      </tp>
      <tp t="s">
        <v>#N/A N/A</v>
        <stp/>
        <stp>BDP|596838012934416375</stp>
        <tr r="C447" s="1"/>
      </tp>
      <tp t="s">
        <v>#N/A N/A</v>
        <stp/>
        <stp>BDH|193112990683206550</stp>
        <tr r="D1866" s="2"/>
      </tp>
      <tp t="s">
        <v>#N/A N/A</v>
        <stp/>
        <stp>BDH|925980530690767479</stp>
        <tr r="D538" s="2"/>
      </tp>
      <tp t="s">
        <v>#N/A N/A</v>
        <stp/>
        <stp>BDP|667981715574121562</stp>
        <tr r="C22" s="1"/>
      </tp>
      <tp t="s">
        <v>#N/A N/A</v>
        <stp/>
        <stp>BDP|707789577449751064</stp>
        <tr r="B149" s="1"/>
      </tp>
      <tp t="s">
        <v>#N/A N/A</v>
        <stp/>
        <stp>BDP|757544696475572061</stp>
        <tr r="B1101" s="1"/>
      </tp>
      <tp t="s">
        <v>#N/A N/A</v>
        <stp/>
        <stp>BDP|275080873286939827</stp>
        <tr r="B1017" s="1"/>
      </tp>
      <tp t="s">
        <v>#N/A N/A</v>
        <stp/>
        <stp>BDP|671893703880335027</stp>
        <tr r="B134" s="1"/>
      </tp>
      <tp t="s">
        <v>#N/A N/A</v>
        <stp/>
        <stp>BDP|358763929465402878</stp>
        <tr r="C959" s="1"/>
      </tp>
      <tp t="s">
        <v>#N/A N/A</v>
        <stp/>
        <stp>BDP|513232482876216495</stp>
        <tr r="B205" s="1"/>
      </tp>
      <tp t="s">
        <v>#N/A N/A</v>
        <stp/>
        <stp>BDH|816426527037048952</stp>
        <tr r="D38" s="2"/>
      </tp>
      <tp t="s">
        <v>#N/A N/A</v>
        <stp/>
        <stp>BDP|597785920475260865</stp>
        <tr r="B617" s="1"/>
      </tp>
      <tp t="s">
        <v>#N/A N/A</v>
        <stp/>
        <stp>BDP|410467485854719094</stp>
        <tr r="B890" s="1"/>
      </tp>
      <tp t="s">
        <v>#N/A N/A</v>
        <stp/>
        <stp>BDP|867857447924726072</stp>
        <tr r="C354" s="1"/>
      </tp>
      <tp t="s">
        <v>#N/A N/A</v>
        <stp/>
        <stp>BDH|425995021656296554</stp>
        <tr r="D1952" s="2"/>
      </tp>
      <tp t="s">
        <v>#N/A N/A</v>
        <stp/>
        <stp>BDP|260891091019767066</stp>
        <tr r="B73" s="1"/>
      </tp>
      <tp t="s">
        <v>#N/A N/A</v>
        <stp/>
        <stp>BDP|468740348649662253</stp>
        <tr r="B979" s="1"/>
      </tp>
      <tp t="s">
        <v>#N/A N/A</v>
        <stp/>
        <stp>BDP|206910206362706331</stp>
        <tr r="B83" s="1"/>
      </tp>
      <tp t="s">
        <v>#N/A N/A</v>
        <stp/>
        <stp>BDP|458778494196391079</stp>
        <tr r="B1088" s="1"/>
      </tp>
      <tp t="s">
        <v>#N/A N/A</v>
        <stp/>
        <stp>BDH|917788598056202377</stp>
        <tr r="D462" s="2"/>
      </tp>
      <tp t="s">
        <v>#N/A N/A</v>
        <stp/>
        <stp>BDH|181116449806766805</stp>
        <tr r="D966" s="2"/>
      </tp>
      <tp t="s">
        <v>#N/A N/A</v>
        <stp/>
        <stp>BDP|905010851818633609</stp>
        <tr r="B755" s="1"/>
      </tp>
      <tp t="s">
        <v>#N/A N/A</v>
        <stp/>
        <stp>BDP|526290640269619426</stp>
        <tr r="C444" s="1"/>
      </tp>
      <tp t="s">
        <v>#N/A N/A</v>
        <stp/>
        <stp>BDP|411504292263970453</stp>
        <tr r="B770" s="1"/>
      </tp>
      <tp t="s">
        <v>#N/A N/A</v>
        <stp/>
        <stp>BDH|607695376753754941</stp>
        <tr r="D526" s="2"/>
      </tp>
      <tp t="s">
        <v>#N/A N/A</v>
        <stp/>
        <stp>BDP|410131270934850944</stp>
        <tr r="C1129" s="1"/>
      </tp>
      <tp t="s">
        <v>#N/A N/A</v>
        <stp/>
        <stp>BDP|933867524705263492</stp>
        <tr r="C240" s="1"/>
      </tp>
      <tp t="s">
        <v>#N/A N/A</v>
        <stp/>
        <stp>BDP|788030444277779863</stp>
        <tr r="B542" s="1"/>
      </tp>
      <tp t="s">
        <v>#N/A N/A</v>
        <stp/>
        <stp>BDP|149526490470530743</stp>
        <tr r="B920" s="1"/>
      </tp>
      <tp t="s">
        <v>#N/A N/A</v>
        <stp/>
        <stp>BDP|365330193387913762</stp>
        <tr r="B257" s="1"/>
      </tp>
      <tp t="s">
        <v>#N/A N/A</v>
        <stp/>
        <stp>BDP|859774795915563104</stp>
        <tr r="B21" s="1"/>
      </tp>
      <tp t="s">
        <v>#N/A N/A</v>
        <stp/>
        <stp>BDP|417080291091831209</stp>
        <tr r="C491" s="1"/>
      </tp>
      <tp t="s">
        <v>#N/A N/A</v>
        <stp/>
        <stp>BDH|122233964479561767</stp>
        <tr r="D2248" s="2"/>
      </tp>
      <tp t="s">
        <v>#N/A N/A</v>
        <stp/>
        <stp>BDH|897661589463692714</stp>
        <tr r="D738" s="2"/>
      </tp>
      <tp t="s">
        <v>#N/A N/A</v>
        <stp/>
        <stp>BDP|879545979638266053</stp>
        <tr r="C1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P3006"/>
  <sheetViews>
    <sheetView workbookViewId="0">
      <selection activeCell="D1" sqref="D1:D1175"/>
    </sheetView>
  </sheetViews>
  <sheetFormatPr defaultRowHeight="15" x14ac:dyDescent="0.25"/>
  <cols>
    <col min="1" max="1" width="19.5703125" bestFit="1" customWidth="1"/>
    <col min="2" max="2" width="22.140625" bestFit="1" customWidth="1"/>
    <col min="3" max="3" width="25.7109375" bestFit="1" customWidth="1"/>
    <col min="4" max="4" width="9.7109375" bestFit="1" customWidth="1"/>
  </cols>
  <sheetData>
    <row r="1" spans="1:3006" x14ac:dyDescent="0.25">
      <c r="B1" t="s">
        <v>1203</v>
      </c>
      <c r="C1" t="s">
        <v>1204</v>
      </c>
    </row>
    <row r="2" spans="1:3006" x14ac:dyDescent="0.25">
      <c r="A2" s="1" t="s">
        <v>2</v>
      </c>
      <c r="B2" s="2" t="str">
        <f>_xll.BDP($A2,$B$1)</f>
        <v>Utilities</v>
      </c>
      <c r="C2" s="2" t="str">
        <f>_xll.BDP($A2,$C$1)</f>
        <v>Gas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</row>
    <row r="3" spans="1:3006" x14ac:dyDescent="0.25">
      <c r="A3" s="1" t="s">
        <v>3</v>
      </c>
      <c r="B3" s="2" t="str">
        <f>_xll.BDP($A3,$B$1)</f>
        <v>Consumer, Non-cyclical</v>
      </c>
      <c r="C3" s="2" t="str">
        <f>_xll.BDP($A3,$C$1)</f>
        <v>Biotechnology</v>
      </c>
      <c r="D3" s="2"/>
    </row>
    <row r="4" spans="1:3006" x14ac:dyDescent="0.25">
      <c r="A4" s="1" t="s">
        <v>4</v>
      </c>
      <c r="B4" s="2" t="str">
        <f>_xll.BDP($A4,$B$1)</f>
        <v>Technology</v>
      </c>
      <c r="C4" s="2" t="str">
        <f>_xll.BDP($A4,$C$1)</f>
        <v>Semiconductors</v>
      </c>
      <c r="D4" s="2"/>
    </row>
    <row r="5" spans="1:3006" x14ac:dyDescent="0.25">
      <c r="A5" s="1" t="s">
        <v>5</v>
      </c>
      <c r="B5" s="2" t="str">
        <f>_xll.BDP($A5,$B$1)</f>
        <v>Consumer, Cyclical</v>
      </c>
      <c r="C5" s="2" t="str">
        <f>_xll.BDP($A5,$C$1)</f>
        <v>Home Builders</v>
      </c>
      <c r="D5" s="2"/>
    </row>
    <row r="6" spans="1:3006" x14ac:dyDescent="0.25">
      <c r="A6" s="1" t="s">
        <v>6</v>
      </c>
      <c r="B6" s="2" t="str">
        <f>_xll.BDP($A6,$B$1)</f>
        <v>Energy</v>
      </c>
      <c r="C6" s="2" t="str">
        <f>_xll.BDP($A6,$C$1)</f>
        <v>Oil&amp;Gas</v>
      </c>
      <c r="D6" s="2"/>
    </row>
    <row r="7" spans="1:3006" x14ac:dyDescent="0.25">
      <c r="A7" s="1" t="s">
        <v>7</v>
      </c>
      <c r="B7" s="2" t="str">
        <f>_xll.BDP($A7,$B$1)</f>
        <v>Communications</v>
      </c>
      <c r="C7" s="2" t="str">
        <f>_xll.BDP($A7,$C$1)</f>
        <v>Telecommunications</v>
      </c>
      <c r="D7" s="2"/>
    </row>
    <row r="8" spans="1:3006" x14ac:dyDescent="0.25">
      <c r="A8" s="1" t="s">
        <v>8</v>
      </c>
      <c r="B8" s="2" t="str">
        <f>_xll.BDP($A8,$B$1)</f>
        <v>Technology</v>
      </c>
      <c r="C8" s="2" t="str">
        <f>_xll.BDP($A8,$C$1)</f>
        <v>Computers</v>
      </c>
      <c r="D8" s="2"/>
    </row>
    <row r="9" spans="1:3006" x14ac:dyDescent="0.25">
      <c r="A9" s="1" t="s">
        <v>9</v>
      </c>
      <c r="B9" s="2" t="str">
        <f>_xll.BDP($A9,$B$1)</f>
        <v>Consumer, Cyclical</v>
      </c>
      <c r="C9" s="2" t="str">
        <f>_xll.BDP($A9,$C$1)</f>
        <v>Lodging</v>
      </c>
      <c r="D9" s="2"/>
    </row>
    <row r="10" spans="1:3006" x14ac:dyDescent="0.25">
      <c r="A10" s="1" t="s">
        <v>10</v>
      </c>
      <c r="B10" s="2" t="str">
        <f>_xll.BDP($A10,$B$1)</f>
        <v>Consumer, Cyclical</v>
      </c>
      <c r="C10" s="2" t="str">
        <f>_xll.BDP($A10,$C$1)</f>
        <v>Housewares</v>
      </c>
      <c r="D10" s="2"/>
    </row>
    <row r="11" spans="1:3006" x14ac:dyDescent="0.25">
      <c r="A11" s="1" t="s">
        <v>11</v>
      </c>
      <c r="B11" s="2" t="str">
        <f>_xll.BDP($A11,$B$1)</f>
        <v>Utilities</v>
      </c>
      <c r="C11" s="2" t="str">
        <f>_xll.BDP($A11,$C$1)</f>
        <v>Electric</v>
      </c>
      <c r="D11" s="2"/>
    </row>
    <row r="12" spans="1:3006" x14ac:dyDescent="0.25">
      <c r="A12" s="1" t="s">
        <v>12</v>
      </c>
      <c r="B12" s="2" t="str">
        <f>_xll.BDP($A12,$B$1)</f>
        <v>Consumer, Non-cyclical</v>
      </c>
      <c r="C12" s="2" t="str">
        <f>_xll.BDP($A12,$C$1)</f>
        <v>Healthcare-Products</v>
      </c>
      <c r="D12" s="2"/>
    </row>
    <row r="13" spans="1:3006" x14ac:dyDescent="0.25">
      <c r="A13" s="1" t="s">
        <v>13</v>
      </c>
      <c r="B13" s="2" t="str">
        <f>_xll.BDP($A13,$B$1)</f>
        <v>Consumer, Non-cyclical</v>
      </c>
      <c r="C13" s="2" t="str">
        <f>_xll.BDP($A13,$C$1)</f>
        <v>Cosmetics/Personal Care</v>
      </c>
      <c r="D13" s="2"/>
    </row>
    <row r="14" spans="1:3006" x14ac:dyDescent="0.25">
      <c r="A14" s="1" t="s">
        <v>14</v>
      </c>
      <c r="B14" s="2" t="str">
        <f>_xll.BDP($A14,$B$1)</f>
        <v>Basic Materials</v>
      </c>
      <c r="C14" s="2" t="str">
        <f>_xll.BDP($A14,$C$1)</f>
        <v>Forest Products&amp;Paper</v>
      </c>
      <c r="D14" s="2"/>
    </row>
    <row r="15" spans="1:3006" x14ac:dyDescent="0.25">
      <c r="A15" s="1" t="s">
        <v>15</v>
      </c>
      <c r="B15" s="2" t="str">
        <f>_xll.BDP($A15,$B$1)</f>
        <v>Energy</v>
      </c>
      <c r="C15" s="2" t="str">
        <f>_xll.BDP($A15,$C$1)</f>
        <v>Oil&amp;Gas</v>
      </c>
      <c r="D15" s="2"/>
    </row>
    <row r="16" spans="1:3006" x14ac:dyDescent="0.25">
      <c r="A16" s="1" t="s">
        <v>16</v>
      </c>
      <c r="B16" s="2" t="str">
        <f>_xll.BDP($A16,$B$1)</f>
        <v>Financial</v>
      </c>
      <c r="C16" s="2" t="str">
        <f>_xll.BDP($A16,$C$1)</f>
        <v>Banks</v>
      </c>
      <c r="D16" s="2"/>
    </row>
    <row r="17" spans="1:4" x14ac:dyDescent="0.25">
      <c r="A17" s="1" t="s">
        <v>17</v>
      </c>
      <c r="B17" s="2" t="str">
        <f>_xll.BDP($A17,$B$1)</f>
        <v>Basic Materials</v>
      </c>
      <c r="C17" s="2" t="str">
        <f>_xll.BDP($A17,$C$1)</f>
        <v>Chemicals</v>
      </c>
      <c r="D17" s="2"/>
    </row>
    <row r="18" spans="1:4" x14ac:dyDescent="0.25">
      <c r="A18" s="1" t="s">
        <v>18</v>
      </c>
      <c r="B18" s="2" t="str">
        <f>_xll.BDP($A18,$B$1)</f>
        <v>Consumer, Non-cyclical</v>
      </c>
      <c r="C18" s="2" t="str">
        <f>_xll.BDP($A18,$C$1)</f>
        <v>Cosmetics/Personal Care</v>
      </c>
      <c r="D18" s="2"/>
    </row>
    <row r="19" spans="1:4" x14ac:dyDescent="0.25">
      <c r="A19" s="1" t="s">
        <v>19</v>
      </c>
      <c r="B19" s="2" t="str">
        <f>_xll.BDP($A19,$B$1)</f>
        <v>Consumer, Non-cyclical</v>
      </c>
      <c r="C19" s="2" t="str">
        <f>_xll.BDP($A19,$C$1)</f>
        <v>Pharmaceuticals</v>
      </c>
      <c r="D19" s="2"/>
    </row>
    <row r="20" spans="1:4" x14ac:dyDescent="0.25">
      <c r="A20" s="1" t="s">
        <v>20</v>
      </c>
      <c r="B20" s="2" t="str">
        <f>_xll.BDP($A20,$B$1)</f>
        <v>Financial</v>
      </c>
      <c r="C20" s="2" t="str">
        <f>_xll.BDP($A20,$C$1)</f>
        <v>Insurance</v>
      </c>
      <c r="D20" s="2"/>
    </row>
    <row r="21" spans="1:4" x14ac:dyDescent="0.25">
      <c r="A21" s="1" t="s">
        <v>21</v>
      </c>
      <c r="B21" s="2" t="str">
        <f>_xll.BDP($A21,$B$1)</f>
        <v>Consumer, Non-cyclical</v>
      </c>
      <c r="C21" s="2" t="str">
        <f>_xll.BDP($A21,$C$1)</f>
        <v>Food</v>
      </c>
      <c r="D21" s="2"/>
    </row>
    <row r="22" spans="1:4" x14ac:dyDescent="0.25">
      <c r="A22" s="1" t="s">
        <v>22</v>
      </c>
      <c r="B22" s="2" t="str">
        <f>_xll.BDP($A22,$B$1)</f>
        <v>Technology</v>
      </c>
      <c r="C22" s="2" t="str">
        <f>_xll.BDP($A22,$C$1)</f>
        <v>Software</v>
      </c>
      <c r="D22" s="2"/>
    </row>
    <row r="23" spans="1:4" x14ac:dyDescent="0.25">
      <c r="A23" s="1" t="s">
        <v>23</v>
      </c>
      <c r="B23" s="2" t="str">
        <f>_xll.BDP($A23,$B$1)</f>
        <v>Basic Materials</v>
      </c>
      <c r="C23" s="2" t="str">
        <f>_xll.BDP($A23,$C$1)</f>
        <v>Forest Products&amp;Paper</v>
      </c>
      <c r="D23" s="2"/>
    </row>
    <row r="24" spans="1:4" x14ac:dyDescent="0.25">
      <c r="A24" s="1" t="s">
        <v>24</v>
      </c>
      <c r="B24" s="2" t="str">
        <f>_xll.BDP($A24,$B$1)</f>
        <v>Technology</v>
      </c>
      <c r="C24" s="2" t="str">
        <f>_xll.BDP($A24,$C$1)</f>
        <v>Semiconductors</v>
      </c>
      <c r="D24" s="2"/>
    </row>
    <row r="25" spans="1:4" x14ac:dyDescent="0.25">
      <c r="A25" s="1" t="s">
        <v>25</v>
      </c>
      <c r="B25" s="2" t="str">
        <f>_xll.BDP($A25,$B$1)</f>
        <v>Industrial</v>
      </c>
      <c r="C25" s="2" t="str">
        <f>_xll.BDP($A25,$C$1)</f>
        <v>Building Materials</v>
      </c>
      <c r="D25" s="2"/>
    </row>
    <row r="26" spans="1:4" x14ac:dyDescent="0.25">
      <c r="A26" s="1" t="s">
        <v>26</v>
      </c>
      <c r="B26" s="2" t="str">
        <f>_xll.BDP($A26,$B$1)</f>
        <v>Communications</v>
      </c>
      <c r="C26" s="2" t="str">
        <f>_xll.BDP($A26,$C$1)</f>
        <v>Internet</v>
      </c>
      <c r="D26" s="2"/>
    </row>
    <row r="27" spans="1:4" x14ac:dyDescent="0.25">
      <c r="A27" s="1" t="s">
        <v>27</v>
      </c>
      <c r="B27" s="2" t="str">
        <f>_xll.BDP($A27,$B$1)</f>
        <v>Technology</v>
      </c>
      <c r="C27" s="2" t="str">
        <f>_xll.BDP($A27,$C$1)</f>
        <v>Software</v>
      </c>
      <c r="D27" s="2"/>
    </row>
    <row r="28" spans="1:4" x14ac:dyDescent="0.25">
      <c r="A28" s="1" t="s">
        <v>28</v>
      </c>
      <c r="B28" s="2" t="str">
        <f>_xll.BDP($A28,$B$1)</f>
        <v>Basic Materials</v>
      </c>
      <c r="C28" s="2" t="str">
        <f>_xll.BDP($A28,$C$1)</f>
        <v>Mining</v>
      </c>
      <c r="D28" s="2"/>
    </row>
    <row r="29" spans="1:4" x14ac:dyDescent="0.25">
      <c r="A29" s="1" t="s">
        <v>29</v>
      </c>
      <c r="B29" s="2" t="str">
        <f>_xll.BDP($A29,$B$1)</f>
        <v>Consumer, Cyclical</v>
      </c>
      <c r="C29" s="2" t="str">
        <f>_xll.BDP($A29,$C$1)</f>
        <v>Retail</v>
      </c>
      <c r="D29" s="2"/>
    </row>
    <row r="30" spans="1:4" x14ac:dyDescent="0.25">
      <c r="A30" s="1" t="s">
        <v>30</v>
      </c>
      <c r="B30" s="2" t="str">
        <f>_xll.BDP($A30,$B$1)</f>
        <v>Financial</v>
      </c>
      <c r="C30" s="2" t="str">
        <f>_xll.BDP($A30,$C$1)</f>
        <v>Insurance</v>
      </c>
      <c r="D30" s="2"/>
    </row>
    <row r="31" spans="1:4" x14ac:dyDescent="0.25">
      <c r="A31" s="1" t="s">
        <v>31</v>
      </c>
      <c r="B31" s="2" t="str">
        <f>_xll.BDP($A31,$B$1)</f>
        <v>Technology</v>
      </c>
      <c r="C31" s="2" t="str">
        <f>_xll.BDP($A31,$C$1)</f>
        <v>Computers</v>
      </c>
      <c r="D31" s="2"/>
    </row>
    <row r="32" spans="1:4" x14ac:dyDescent="0.25">
      <c r="A32" s="1" t="s">
        <v>32</v>
      </c>
      <c r="B32" s="2" t="str">
        <f>_xll.BDP($A32,$B$1)</f>
        <v>Industrial</v>
      </c>
      <c r="C32" s="2" t="str">
        <f>_xll.BDP($A32,$C$1)</f>
        <v>Miscellaneous Manufactur</v>
      </c>
      <c r="D32" s="2"/>
    </row>
    <row r="33" spans="1:4" x14ac:dyDescent="0.25">
      <c r="A33" s="1" t="s">
        <v>33</v>
      </c>
      <c r="B33" s="2" t="str">
        <f>_xll.BDP($A33,$B$1)</f>
        <v>Basic Materials</v>
      </c>
      <c r="C33" s="2" t="str">
        <f>_xll.BDP($A33,$C$1)</f>
        <v>Chemicals</v>
      </c>
      <c r="D33" s="2"/>
    </row>
    <row r="34" spans="1:4" x14ac:dyDescent="0.25">
      <c r="A34" s="1" t="s">
        <v>34</v>
      </c>
      <c r="B34" s="2" t="str">
        <f>_xll.BDP($A34,$B$1)</f>
        <v>Basic Materials</v>
      </c>
      <c r="C34" s="2" t="str">
        <f>_xll.BDP($A34,$C$1)</f>
        <v>Mining</v>
      </c>
      <c r="D34" s="2"/>
    </row>
    <row r="35" spans="1:4" x14ac:dyDescent="0.25">
      <c r="A35" s="1" t="s">
        <v>35</v>
      </c>
      <c r="B35" s="2" t="str">
        <f>_xll.BDP($A35,$B$1)</f>
        <v>Basic Materials</v>
      </c>
      <c r="C35" s="2" t="str">
        <f>_xll.BDP($A35,$C$1)</f>
        <v>Chemicals</v>
      </c>
      <c r="D35" s="2"/>
    </row>
    <row r="36" spans="1:4" x14ac:dyDescent="0.25">
      <c r="A36" s="1" t="s">
        <v>36</v>
      </c>
      <c r="B36" s="2" t="str">
        <f>_xll.BDP($A36,$B$1)</f>
        <v>Consumer, Non-cyclical</v>
      </c>
      <c r="C36" s="2" t="str">
        <f>_xll.BDP($A36,$C$1)</f>
        <v>Healthcare-Services</v>
      </c>
      <c r="D36" s="2"/>
    </row>
    <row r="37" spans="1:4" x14ac:dyDescent="0.25">
      <c r="A37" s="1" t="s">
        <v>37</v>
      </c>
      <c r="B37" s="2" t="str">
        <f>_xll.BDP($A37,$B$1)</f>
        <v>Utilities</v>
      </c>
      <c r="C37" s="2" t="str">
        <f>_xll.BDP($A37,$C$1)</f>
        <v>Gas</v>
      </c>
      <c r="D37" s="2"/>
    </row>
    <row r="38" spans="1:4" x14ac:dyDescent="0.25">
      <c r="A38" s="1" t="s">
        <v>38</v>
      </c>
      <c r="B38" s="2" t="str">
        <f>_xll.BDP($A38,$B$1)</f>
        <v>Communications</v>
      </c>
      <c r="C38" s="2" t="str">
        <f>_xll.BDP($A38,$C$1)</f>
        <v>Telecommunications</v>
      </c>
      <c r="D38" s="2"/>
    </row>
    <row r="39" spans="1:4" x14ac:dyDescent="0.25">
      <c r="A39" s="1" t="s">
        <v>39</v>
      </c>
      <c r="B39" s="2" t="str">
        <f>_xll.BDP($A39,$B$1)</f>
        <v>Consumer, Non-cyclical</v>
      </c>
      <c r="C39" s="2" t="str">
        <f>_xll.BDP($A39,$C$1)</f>
        <v>Beverages</v>
      </c>
      <c r="D39" s="2"/>
    </row>
    <row r="40" spans="1:4" x14ac:dyDescent="0.25">
      <c r="A40" s="1" t="s">
        <v>40</v>
      </c>
      <c r="B40" s="2" t="str">
        <f>_xll.BDP($A40,$B$1)</f>
        <v>Communications</v>
      </c>
      <c r="C40" s="2" t="str">
        <f>_xll.BDP($A40,$C$1)</f>
        <v>Telecommunications</v>
      </c>
      <c r="D40" s="2"/>
    </row>
    <row r="41" spans="1:4" x14ac:dyDescent="0.25">
      <c r="A41" s="1" t="s">
        <v>41</v>
      </c>
      <c r="B41" s="2" t="str">
        <f>_xll.BDP($A41,$B$1)</f>
        <v>Consumer, Non-cyclical</v>
      </c>
      <c r="C41" s="2" t="str">
        <f>_xll.BDP($A41,$C$1)</f>
        <v>Commercial Services</v>
      </c>
      <c r="D41" s="2"/>
    </row>
    <row r="42" spans="1:4" x14ac:dyDescent="0.25">
      <c r="A42" s="1" t="s">
        <v>42</v>
      </c>
      <c r="B42" s="2" t="str">
        <f>_xll.BDP($A42,$B$1)</f>
        <v>Energy</v>
      </c>
      <c r="C42" s="2" t="str">
        <f>_xll.BDP($A42,$C$1)</f>
        <v>Oil&amp;Gas</v>
      </c>
      <c r="D42" s="2"/>
    </row>
    <row r="43" spans="1:4" x14ac:dyDescent="0.25">
      <c r="A43" s="1" t="s">
        <v>43</v>
      </c>
      <c r="B43" s="2" t="str">
        <f>_xll.BDP($A43,$B$1)</f>
        <v>Financial</v>
      </c>
      <c r="C43" s="2" t="str">
        <f>_xll.BDP($A43,$C$1)</f>
        <v>Banks</v>
      </c>
      <c r="D43" s="2"/>
    </row>
    <row r="44" spans="1:4" x14ac:dyDescent="0.25">
      <c r="A44" s="1" t="s">
        <v>44</v>
      </c>
      <c r="B44" s="2" t="str">
        <f>_xll.BDP($A44,$B$1)</f>
        <v>Basic Materials</v>
      </c>
      <c r="C44" s="2" t="str">
        <f>_xll.BDP($A44,$C$1)</f>
        <v>Forest Products&amp;Paper</v>
      </c>
      <c r="D44" s="2"/>
    </row>
    <row r="45" spans="1:4" x14ac:dyDescent="0.25">
      <c r="A45" s="1" t="s">
        <v>45</v>
      </c>
      <c r="B45" s="2" t="str">
        <f>_xll.BDP($A45,$B$1)</f>
        <v>Communications</v>
      </c>
      <c r="C45" s="2" t="str">
        <f>_xll.BDP($A45,$C$1)</f>
        <v>Telecommunications</v>
      </c>
      <c r="D45" s="2"/>
    </row>
    <row r="46" spans="1:4" x14ac:dyDescent="0.25">
      <c r="A46" s="1" t="s">
        <v>46</v>
      </c>
      <c r="B46" s="2" t="str">
        <f>_xll.BDP($A46,$B$1)</f>
        <v>Communications</v>
      </c>
      <c r="C46" s="2" t="str">
        <f>_xll.BDP($A46,$C$1)</f>
        <v>Media</v>
      </c>
      <c r="D46" s="2"/>
    </row>
    <row r="47" spans="1:4" x14ac:dyDescent="0.25">
      <c r="A47" s="1" t="s">
        <v>47</v>
      </c>
      <c r="B47" s="2" t="str">
        <f>_xll.BDP($A47,$B$1)</f>
        <v>Technology</v>
      </c>
      <c r="C47" s="2" t="str">
        <f>_xll.BDP($A47,$C$1)</f>
        <v>Computers</v>
      </c>
      <c r="D47" s="2"/>
    </row>
    <row r="48" spans="1:4" x14ac:dyDescent="0.25">
      <c r="A48" s="1" t="s">
        <v>48</v>
      </c>
      <c r="B48" s="2" t="str">
        <f>_xll.BDP($A48,$B$1)</f>
        <v>Basic Materials</v>
      </c>
      <c r="C48" s="2" t="str">
        <f>_xll.BDP($A48,$C$1)</f>
        <v>Chemicals</v>
      </c>
      <c r="D48" s="2"/>
    </row>
    <row r="49" spans="1:4" x14ac:dyDescent="0.25">
      <c r="A49" s="1" t="s">
        <v>49</v>
      </c>
      <c r="B49" s="2" t="str">
        <f>_xll.BDP($A49,$B$1)</f>
        <v>Utilities</v>
      </c>
      <c r="C49" s="2" t="str">
        <f>_xll.BDP($A49,$C$1)</f>
        <v>Electric</v>
      </c>
      <c r="D49" s="2"/>
    </row>
    <row r="50" spans="1:4" x14ac:dyDescent="0.25">
      <c r="A50" s="1" t="s">
        <v>50</v>
      </c>
      <c r="B50" s="2" t="str">
        <f>_xll.BDP($A50,$B$1)</f>
        <v>Energy</v>
      </c>
      <c r="C50" s="2" t="str">
        <f>_xll.BDP($A50,$C$1)</f>
        <v>Pipelines</v>
      </c>
      <c r="D50" s="2"/>
    </row>
    <row r="51" spans="1:4" x14ac:dyDescent="0.25">
      <c r="A51" s="1" t="s">
        <v>51</v>
      </c>
      <c r="B51" s="2" t="str">
        <f>_xll.BDP($A51,$B$1)</f>
        <v>Utilities</v>
      </c>
      <c r="C51" s="2" t="str">
        <f>_xll.BDP($A51,$C$1)</f>
        <v>Gas</v>
      </c>
      <c r="D51" s="2"/>
    </row>
    <row r="52" spans="1:4" x14ac:dyDescent="0.25">
      <c r="A52" s="1" t="s">
        <v>52</v>
      </c>
      <c r="B52" s="2" t="str">
        <f>_xll.BDP($A52,$B$1)</f>
        <v>Basic Materials</v>
      </c>
      <c r="C52" s="2" t="str">
        <f>_xll.BDP($A52,$C$1)</f>
        <v>Forest Products&amp;Paper</v>
      </c>
      <c r="D52" s="2"/>
    </row>
    <row r="53" spans="1:4" x14ac:dyDescent="0.25">
      <c r="A53" s="1" t="s">
        <v>53</v>
      </c>
      <c r="B53" s="2" t="str">
        <f>_xll.BDP($A53,$B$1)</f>
        <v>Consumer, Non-cyclical</v>
      </c>
      <c r="C53" s="2" t="str">
        <f>_xll.BDP($A53,$C$1)</f>
        <v>Food</v>
      </c>
      <c r="D53" s="2"/>
    </row>
    <row r="54" spans="1:4" x14ac:dyDescent="0.25">
      <c r="A54" s="1" t="s">
        <v>54</v>
      </c>
      <c r="B54" s="2" t="str">
        <f>_xll.BDP($A54,$B$1)</f>
        <v>Communications</v>
      </c>
      <c r="C54" s="2" t="str">
        <f>_xll.BDP($A54,$C$1)</f>
        <v>Media</v>
      </c>
      <c r="D54" s="2"/>
    </row>
    <row r="55" spans="1:4" x14ac:dyDescent="0.25">
      <c r="A55" s="1" t="s">
        <v>55</v>
      </c>
      <c r="B55" s="2" t="str">
        <f>_xll.BDP($A55,$B$1)</f>
        <v>Industrial</v>
      </c>
      <c r="C55" s="2" t="str">
        <f>_xll.BDP($A55,$C$1)</f>
        <v>Electronics</v>
      </c>
      <c r="D55" s="2"/>
    </row>
    <row r="56" spans="1:4" x14ac:dyDescent="0.25">
      <c r="A56" s="1" t="s">
        <v>56</v>
      </c>
      <c r="B56" s="2" t="str">
        <f>_xll.BDP($A56,$B$1)</f>
        <v>Financial</v>
      </c>
      <c r="C56" s="2" t="str">
        <f>_xll.BDP($A56,$C$1)</f>
        <v>Banks</v>
      </c>
      <c r="D56" s="2"/>
    </row>
    <row r="57" spans="1:4" x14ac:dyDescent="0.25">
      <c r="A57" s="1" t="s">
        <v>57</v>
      </c>
      <c r="B57" s="2" t="str">
        <f>_xll.BDP($A57,$B$1)</f>
        <v>Financial</v>
      </c>
      <c r="C57" s="2" t="str">
        <f>_xll.BDP($A57,$C$1)</f>
        <v>Diversified Finan Serv</v>
      </c>
      <c r="D57" s="2"/>
    </row>
    <row r="58" spans="1:4" x14ac:dyDescent="0.25">
      <c r="A58" s="1" t="s">
        <v>58</v>
      </c>
      <c r="B58" s="2" t="str">
        <f>_xll.BDP($A58,$B$1)</f>
        <v>Consumer, Non-cyclical</v>
      </c>
      <c r="C58" s="2" t="str">
        <f>_xll.BDP($A58,$C$1)</f>
        <v>Healthcare-Services</v>
      </c>
      <c r="D58" s="2"/>
    </row>
    <row r="59" spans="1:4" x14ac:dyDescent="0.25">
      <c r="A59" s="1" t="s">
        <v>59</v>
      </c>
      <c r="B59" s="2" t="str">
        <f>_xll.BDP($A59,$B$1)</f>
        <v>Consumer, Non-cyclical</v>
      </c>
      <c r="C59" s="2" t="str">
        <f>_xll.BDP($A59,$C$1)</f>
        <v>Pharmaceuticals</v>
      </c>
      <c r="D59" s="2"/>
    </row>
    <row r="60" spans="1:4" x14ac:dyDescent="0.25">
      <c r="A60" s="1" t="s">
        <v>60</v>
      </c>
      <c r="B60" s="2" t="str">
        <f>_xll.BDP($A60,$B$1)</f>
        <v>Consumer, Non-cyclical</v>
      </c>
      <c r="C60" s="2" t="str">
        <f>_xll.BDP($A60,$C$1)</f>
        <v>Beverages</v>
      </c>
      <c r="D60" s="2"/>
    </row>
    <row r="61" spans="1:4" x14ac:dyDescent="0.25">
      <c r="A61" s="1" t="s">
        <v>61</v>
      </c>
      <c r="B61" s="2" t="str">
        <f>_xll.BDP($A61,$B$1)</f>
        <v>Financial</v>
      </c>
      <c r="C61" s="2" t="str">
        <f>_xll.BDP($A61,$C$1)</f>
        <v>Diversified Finan Serv</v>
      </c>
      <c r="D61" s="2"/>
    </row>
    <row r="62" spans="1:4" x14ac:dyDescent="0.25">
      <c r="A62" s="1" t="s">
        <v>62</v>
      </c>
      <c r="B62" s="2" t="str">
        <f>_xll.BDP($A62,$B$1)</f>
        <v>Energy</v>
      </c>
      <c r="C62" s="2" t="str">
        <f>_xll.BDP($A62,$C$1)</f>
        <v>Oil&amp;Gas</v>
      </c>
      <c r="D62" s="2"/>
    </row>
    <row r="63" spans="1:4" x14ac:dyDescent="0.25">
      <c r="A63" s="1" t="s">
        <v>63</v>
      </c>
      <c r="B63" s="2" t="str">
        <f>_xll.BDP($A63,$B$1)</f>
        <v>Communications</v>
      </c>
      <c r="C63" s="2" t="str">
        <f>_xll.BDP($A63,$C$1)</f>
        <v>Media</v>
      </c>
      <c r="D63" s="2"/>
    </row>
    <row r="64" spans="1:4" x14ac:dyDescent="0.25">
      <c r="A64" s="1" t="s">
        <v>64</v>
      </c>
      <c r="B64" s="2" t="str">
        <f>_xll.BDP($A64,$B$1)</f>
        <v>Industrial</v>
      </c>
      <c r="C64" s="2" t="str">
        <f>_xll.BDP($A64,$C$1)</f>
        <v>Aerospace/Defense</v>
      </c>
      <c r="D64" s="2"/>
    </row>
    <row r="65" spans="1:4" x14ac:dyDescent="0.25">
      <c r="A65" s="1" t="s">
        <v>65</v>
      </c>
      <c r="B65" s="2" t="str">
        <f>_xll.BDP($A65,$B$1)</f>
        <v>Basic Materials</v>
      </c>
      <c r="C65" s="2" t="str">
        <f>_xll.BDP($A65,$C$1)</f>
        <v>Chemicals</v>
      </c>
      <c r="D65" s="2"/>
    </row>
    <row r="66" spans="1:4" x14ac:dyDescent="0.25">
      <c r="A66" s="1" t="s">
        <v>66</v>
      </c>
      <c r="B66" s="2" t="str">
        <f>_xll.BDP($A66,$B$1)</f>
        <v>Energy</v>
      </c>
      <c r="C66" s="2" t="str">
        <f>_xll.BDP($A66,$C$1)</f>
        <v>Oil&amp;Gas</v>
      </c>
      <c r="D66" s="2"/>
    </row>
    <row r="67" spans="1:4" x14ac:dyDescent="0.25">
      <c r="A67" s="1" t="s">
        <v>67</v>
      </c>
      <c r="B67" s="2" t="str">
        <f>_xll.BDP($A67,$B$1)</f>
        <v>Financial</v>
      </c>
      <c r="C67" s="2" t="str">
        <f>_xll.BDP($A67,$C$1)</f>
        <v>Diversified Finan Serv</v>
      </c>
      <c r="D67" s="2"/>
    </row>
    <row r="68" spans="1:4" x14ac:dyDescent="0.25">
      <c r="A68" s="1" t="s">
        <v>68</v>
      </c>
      <c r="B68" s="2" t="str">
        <f>_xll.BDP($A68,$B$1)</f>
        <v>Consumer, Cyclical</v>
      </c>
      <c r="C68" s="2" t="str">
        <f>_xll.BDP($A68,$C$1)</f>
        <v>Retail</v>
      </c>
      <c r="D68" s="2"/>
    </row>
    <row r="69" spans="1:4" x14ac:dyDescent="0.25">
      <c r="A69" s="1" t="s">
        <v>69</v>
      </c>
      <c r="B69" s="2" t="str">
        <f>_xll.BDP($A69,$B$1)</f>
        <v>Communications</v>
      </c>
      <c r="C69" s="2" t="str">
        <f>_xll.BDP($A69,$C$1)</f>
        <v>Telecommunications</v>
      </c>
      <c r="D69" s="2"/>
    </row>
    <row r="70" spans="1:4" x14ac:dyDescent="0.25">
      <c r="A70" s="1" t="s">
        <v>70</v>
      </c>
      <c r="B70" s="2" t="str">
        <f>_xll.BDP($A70,$B$1)</f>
        <v>Technology</v>
      </c>
      <c r="C70" s="2" t="str">
        <f>_xll.BDP($A70,$C$1)</f>
        <v>Software</v>
      </c>
      <c r="D70" s="2"/>
    </row>
    <row r="71" spans="1:4" x14ac:dyDescent="0.25">
      <c r="A71" s="1" t="s">
        <v>71</v>
      </c>
      <c r="B71" s="2" t="str">
        <f>_xll.BDP($A71,$B$1)</f>
        <v>Consumer, Cyclical</v>
      </c>
      <c r="C71" s="2" t="str">
        <f>_xll.BDP($A71,$C$1)</f>
        <v>Home Furnishings</v>
      </c>
      <c r="D71" s="2"/>
    </row>
    <row r="72" spans="1:4" x14ac:dyDescent="0.25">
      <c r="A72" s="1" t="s">
        <v>72</v>
      </c>
      <c r="B72" s="2" t="str">
        <f>_xll.BDP($A72,$B$1)</f>
        <v>Financial</v>
      </c>
      <c r="C72" s="2" t="str">
        <f>_xll.BDP($A72,$C$1)</f>
        <v>Banks</v>
      </c>
      <c r="D72" s="2"/>
    </row>
    <row r="73" spans="1:4" x14ac:dyDescent="0.25">
      <c r="A73" s="1" t="s">
        <v>73</v>
      </c>
      <c r="B73" s="2" t="str">
        <f>_xll.BDP($A73,$B$1)</f>
        <v>Consumer, Cyclical</v>
      </c>
      <c r="C73" s="2" t="str">
        <f>_xll.BDP($A73,$C$1)</f>
        <v>Home Furnishings</v>
      </c>
      <c r="D73" s="2"/>
    </row>
    <row r="74" spans="1:4" x14ac:dyDescent="0.25">
      <c r="A74" s="1" t="s">
        <v>74</v>
      </c>
      <c r="B74" s="2" t="str">
        <f>_xll.BDP($A74,$B$1)</f>
        <v>Financial</v>
      </c>
      <c r="C74" s="2" t="str">
        <f>_xll.BDP($A74,$C$1)</f>
        <v>Banks</v>
      </c>
      <c r="D74" s="2"/>
    </row>
    <row r="75" spans="1:4" x14ac:dyDescent="0.25">
      <c r="A75" s="1" t="s">
        <v>75</v>
      </c>
      <c r="B75" s="2" t="str">
        <f>_xll.BDP($A75,$B$1)</f>
        <v>Financial</v>
      </c>
      <c r="C75" s="2" t="str">
        <f>_xll.BDP($A75,$C$1)</f>
        <v>Insurance</v>
      </c>
      <c r="D75" s="2"/>
    </row>
    <row r="76" spans="1:4" x14ac:dyDescent="0.25">
      <c r="A76" s="1" t="s">
        <v>76</v>
      </c>
      <c r="B76" s="2" t="str">
        <f>_xll.BDP($A76,$B$1)</f>
        <v>Financial</v>
      </c>
      <c r="C76" s="2" t="str">
        <f>_xll.BDP($A76,$C$1)</f>
        <v>Diversified Finan Serv</v>
      </c>
      <c r="D76" s="2"/>
    </row>
    <row r="77" spans="1:4" x14ac:dyDescent="0.25">
      <c r="A77" s="1" t="s">
        <v>77</v>
      </c>
      <c r="B77" s="2" t="str">
        <f>_xll.BDP($A77,$B$1)</f>
        <v>Industrial</v>
      </c>
      <c r="C77" s="2" t="str">
        <f>_xll.BDP($A77,$C$1)</f>
        <v>Electronics</v>
      </c>
      <c r="D77" s="2"/>
    </row>
    <row r="78" spans="1:4" x14ac:dyDescent="0.25">
      <c r="A78" s="1" t="s">
        <v>78</v>
      </c>
      <c r="B78" s="2" t="str">
        <f>_xll.BDP($A78,$B$1)</f>
        <v>Consumer, Cyclical</v>
      </c>
      <c r="C78" s="2" t="str">
        <f>_xll.BDP($A78,$C$1)</f>
        <v>Textiles</v>
      </c>
      <c r="D78" s="2"/>
    </row>
    <row r="79" spans="1:4" x14ac:dyDescent="0.25">
      <c r="A79" s="1" t="s">
        <v>79</v>
      </c>
      <c r="B79" s="2" t="str">
        <f>_xll.BDP($A79,$B$1)</f>
        <v>Consumer, Cyclical</v>
      </c>
      <c r="C79" s="2" t="str">
        <f>_xll.BDP($A79,$C$1)</f>
        <v>Lodging</v>
      </c>
      <c r="D79" s="2"/>
    </row>
    <row r="80" spans="1:4" x14ac:dyDescent="0.25">
      <c r="A80" s="1" t="s">
        <v>80</v>
      </c>
      <c r="B80" s="2" t="str">
        <f>_xll.BDP($A80,$B$1)</f>
        <v>Financial</v>
      </c>
      <c r="C80" s="2" t="str">
        <f>_xll.BDP($A80,$C$1)</f>
        <v>Banks</v>
      </c>
      <c r="D80" s="2"/>
    </row>
    <row r="81" spans="1:4" x14ac:dyDescent="0.25">
      <c r="A81" s="1" t="s">
        <v>81</v>
      </c>
      <c r="B81" s="2" t="str">
        <f>_xll.BDP($A81,$B$1)</f>
        <v>Consumer, Non-cyclical</v>
      </c>
      <c r="C81" s="2" t="str">
        <f>_xll.BDP($A81,$C$1)</f>
        <v>Beverages</v>
      </c>
      <c r="D81" s="2"/>
    </row>
    <row r="82" spans="1:4" x14ac:dyDescent="0.25">
      <c r="A82" s="1" t="s">
        <v>82</v>
      </c>
      <c r="B82" s="2" t="str">
        <f>_xll.BDP($A82,$B$1)</f>
        <v>Consumer, Cyclical</v>
      </c>
      <c r="C82" s="2" t="str">
        <f>_xll.BDP($A82,$C$1)</f>
        <v>Retail</v>
      </c>
      <c r="D82" s="2"/>
    </row>
    <row r="83" spans="1:4" x14ac:dyDescent="0.25">
      <c r="A83" s="1" t="s">
        <v>83</v>
      </c>
      <c r="B83" s="2" t="str">
        <f>_xll.BDP($A83,$B$1)</f>
        <v>Technology</v>
      </c>
      <c r="C83" s="2" t="str">
        <f>_xll.BDP($A83,$C$1)</f>
        <v>Computers</v>
      </c>
      <c r="D83" s="2"/>
    </row>
    <row r="84" spans="1:4" x14ac:dyDescent="0.25">
      <c r="A84" s="1" t="s">
        <v>84</v>
      </c>
      <c r="B84" s="2" t="str">
        <f>_xll.BDP($A84,$B$1)</f>
        <v>Consumer, Non-cyclical</v>
      </c>
      <c r="C84" s="2" t="str">
        <f>_xll.BDP($A84,$C$1)</f>
        <v>Agriculture</v>
      </c>
      <c r="D84" s="2"/>
    </row>
    <row r="85" spans="1:4" x14ac:dyDescent="0.25">
      <c r="A85" s="1" t="s">
        <v>85</v>
      </c>
      <c r="B85" s="2" t="str">
        <f>_xll.BDP($A85,$B$1)</f>
        <v>Financial</v>
      </c>
      <c r="C85" s="2" t="str">
        <f>_xll.BDP($A85,$C$1)</f>
        <v>Banks</v>
      </c>
      <c r="D85" s="2"/>
    </row>
    <row r="86" spans="1:4" x14ac:dyDescent="0.25">
      <c r="A86" s="1" t="s">
        <v>86</v>
      </c>
      <c r="B86" s="2" t="str">
        <f>_xll.BDP($A86,$B$1)</f>
        <v>Consumer, Non-cyclical</v>
      </c>
      <c r="C86" s="2" t="str">
        <f>_xll.BDP($A86,$C$1)</f>
        <v>Healthcare-Services</v>
      </c>
      <c r="D86" s="2"/>
    </row>
    <row r="87" spans="1:4" x14ac:dyDescent="0.25">
      <c r="A87" s="1" t="s">
        <v>87</v>
      </c>
      <c r="B87" s="2" t="str">
        <f>_xll.BDP($A87,$B$1)</f>
        <v>Financial</v>
      </c>
      <c r="C87" s="2" t="str">
        <f>_xll.BDP($A87,$C$1)</f>
        <v>Banks</v>
      </c>
      <c r="D87" s="2"/>
    </row>
    <row r="88" spans="1:4" x14ac:dyDescent="0.25">
      <c r="A88" s="1" t="s">
        <v>88</v>
      </c>
      <c r="B88" s="2" t="str">
        <f>_xll.BDP($A88,$B$1)</f>
        <v>Communications</v>
      </c>
      <c r="C88" s="2" t="str">
        <f>_xll.BDP($A88,$C$1)</f>
        <v>Telecommunications</v>
      </c>
      <c r="D88" s="2"/>
    </row>
    <row r="89" spans="1:4" x14ac:dyDescent="0.25">
      <c r="A89" s="1" t="s">
        <v>89</v>
      </c>
      <c r="B89" s="2" t="str">
        <f>_xll.BDP($A89,$B$1)</f>
        <v>Financial</v>
      </c>
      <c r="C89" s="2" t="str">
        <f>_xll.BDP($A89,$C$1)</f>
        <v>Banks</v>
      </c>
      <c r="D89" s="2"/>
    </row>
    <row r="90" spans="1:4" x14ac:dyDescent="0.25">
      <c r="A90" s="1" t="s">
        <v>90</v>
      </c>
      <c r="B90" s="2" t="str">
        <f>_xll.BDP($A90,$B$1)</f>
        <v>Utilities</v>
      </c>
      <c r="C90" s="2" t="str">
        <f>_xll.BDP($A90,$C$1)</f>
        <v>Electric</v>
      </c>
      <c r="D90" s="2"/>
    </row>
    <row r="91" spans="1:4" x14ac:dyDescent="0.25">
      <c r="A91" s="1" t="s">
        <v>91</v>
      </c>
      <c r="B91" s="2" t="str">
        <f>_xll.BDP($A91,$B$1)</f>
        <v>Consumer, Non-cyclical</v>
      </c>
      <c r="C91" s="2" t="str">
        <f>_xll.BDP($A91,$C$1)</f>
        <v>Healthcare-Services</v>
      </c>
      <c r="D91" s="2"/>
    </row>
    <row r="92" spans="1:4" x14ac:dyDescent="0.25">
      <c r="A92" s="1" t="s">
        <v>92</v>
      </c>
      <c r="B92" s="2" t="str">
        <f>_xll.BDP($A92,$B$1)</f>
        <v>Basic Materials</v>
      </c>
      <c r="C92" s="2" t="str">
        <f>_xll.BDP($A92,$C$1)</f>
        <v>Forest Products&amp;Paper</v>
      </c>
      <c r="D92" s="2"/>
    </row>
    <row r="93" spans="1:4" x14ac:dyDescent="0.25">
      <c r="A93" s="1" t="s">
        <v>93</v>
      </c>
      <c r="B93" s="2" t="str">
        <f>_xll.BDP($A93,$B$1)</f>
        <v>Communications</v>
      </c>
      <c r="C93" s="2" t="str">
        <f>_xll.BDP($A93,$C$1)</f>
        <v>Telecommunications</v>
      </c>
      <c r="D93" s="2"/>
    </row>
    <row r="94" spans="1:4" x14ac:dyDescent="0.25">
      <c r="A94" s="1" t="s">
        <v>94</v>
      </c>
      <c r="B94" s="2" t="str">
        <f>_xll.BDP($A94,$B$1)</f>
        <v>Consumer, Cyclical</v>
      </c>
      <c r="C94" s="2" t="str">
        <f>_xll.BDP($A94,$C$1)</f>
        <v>Retail</v>
      </c>
      <c r="D94" s="2"/>
    </row>
    <row r="95" spans="1:4" x14ac:dyDescent="0.25">
      <c r="A95" s="1" t="s">
        <v>95</v>
      </c>
      <c r="B95" s="2" t="str">
        <f>_xll.BDP($A95,$B$1)</f>
        <v>Communications</v>
      </c>
      <c r="C95" s="2" t="str">
        <f>_xll.BDP($A95,$C$1)</f>
        <v>Telecommunications</v>
      </c>
      <c r="D95" s="2"/>
    </row>
    <row r="96" spans="1:4" x14ac:dyDescent="0.25">
      <c r="A96" s="1" t="s">
        <v>96</v>
      </c>
      <c r="B96" s="2" t="str">
        <f>_xll.BDP($A96,$B$1)</f>
        <v>Communications</v>
      </c>
      <c r="C96" s="2" t="str">
        <f>_xll.BDP($A96,$C$1)</f>
        <v>Media</v>
      </c>
      <c r="D96" s="2"/>
    </row>
    <row r="97" spans="1:4" x14ac:dyDescent="0.25">
      <c r="A97" s="1" t="s">
        <v>97</v>
      </c>
      <c r="B97" s="2" t="str">
        <f>_xll.BDP($A97,$B$1)</f>
        <v>Energy</v>
      </c>
      <c r="C97" s="2" t="str">
        <f>_xll.BDP($A97,$C$1)</f>
        <v>Oil&amp;Gas</v>
      </c>
      <c r="D97" s="2"/>
    </row>
    <row r="98" spans="1:4" x14ac:dyDescent="0.25">
      <c r="A98" s="1" t="s">
        <v>98</v>
      </c>
      <c r="B98" s="2" t="str">
        <f>_xll.BDP($A98,$B$1)</f>
        <v>Technology</v>
      </c>
      <c r="C98" s="2" t="str">
        <f>_xll.BDP($A98,$C$1)</f>
        <v>Computers</v>
      </c>
      <c r="D98" s="2"/>
    </row>
    <row r="99" spans="1:4" x14ac:dyDescent="0.25">
      <c r="A99" s="1" t="s">
        <v>99</v>
      </c>
      <c r="B99" s="2" t="str">
        <f>_xll.BDP($A99,$B$1)</f>
        <v>Energy</v>
      </c>
      <c r="C99" s="2" t="str">
        <f>_xll.BDP($A99,$C$1)</f>
        <v>Pipelines</v>
      </c>
      <c r="D99" s="2"/>
    </row>
    <row r="100" spans="1:4" x14ac:dyDescent="0.25">
      <c r="A100" s="1" t="s">
        <v>100</v>
      </c>
      <c r="B100" s="2" t="str">
        <f>_xll.BDP($A100,$B$1)</f>
        <v>Basic Materials</v>
      </c>
      <c r="C100" s="2" t="str">
        <f>_xll.BDP($A100,$C$1)</f>
        <v>Chemicals</v>
      </c>
      <c r="D100" s="2"/>
    </row>
    <row r="101" spans="1:4" x14ac:dyDescent="0.25">
      <c r="A101" s="1" t="s">
        <v>101</v>
      </c>
      <c r="B101" s="2" t="str">
        <f>_xll.BDP($A101,$B$1)</f>
        <v>Communications</v>
      </c>
      <c r="C101" s="2" t="str">
        <f>_xll.BDP($A101,$C$1)</f>
        <v>Media</v>
      </c>
      <c r="D101" s="2"/>
    </row>
    <row r="102" spans="1:4" x14ac:dyDescent="0.25">
      <c r="A102" s="1" t="s">
        <v>102</v>
      </c>
      <c r="B102" s="2" t="str">
        <f>_xll.BDP($A102,$B$1)</f>
        <v>Consumer, Non-cyclical</v>
      </c>
      <c r="C102" s="2" t="str">
        <f>_xll.BDP($A102,$C$1)</f>
        <v>Pharmaceuticals</v>
      </c>
      <c r="D102" s="2"/>
    </row>
    <row r="103" spans="1:4" x14ac:dyDescent="0.25">
      <c r="A103" s="1" t="s">
        <v>103</v>
      </c>
      <c r="B103" s="2" t="str">
        <f>_xll.BDP($A103,$B$1)</f>
        <v>Basic Materials</v>
      </c>
      <c r="C103" s="2" t="str">
        <f>_xll.BDP($A103,$C$1)</f>
        <v>Mining</v>
      </c>
      <c r="D103" s="2"/>
    </row>
    <row r="104" spans="1:4" x14ac:dyDescent="0.25">
      <c r="A104" s="1" t="s">
        <v>104</v>
      </c>
      <c r="B104" s="2" t="str">
        <f>_xll.BDP($A104,$B$1)</f>
        <v>Communications</v>
      </c>
      <c r="C104" s="2" t="str">
        <f>_xll.BDP($A104,$C$1)</f>
        <v>Telecommunications</v>
      </c>
      <c r="D104" s="2"/>
    </row>
    <row r="105" spans="1:4" x14ac:dyDescent="0.25">
      <c r="A105" s="1" t="s">
        <v>105</v>
      </c>
      <c r="B105" s="2" t="str">
        <f>_xll.BDP($A105,$B$1)</f>
        <v>Energy</v>
      </c>
      <c r="C105" s="2" t="str">
        <f>_xll.BDP($A105,$C$1)</f>
        <v>Oil&amp;Gas</v>
      </c>
      <c r="D105" s="2"/>
    </row>
    <row r="106" spans="1:4" x14ac:dyDescent="0.25">
      <c r="A106" s="1" t="s">
        <v>106</v>
      </c>
      <c r="B106" s="2" t="str">
        <f>_xll.BDP($A106,$B$1)</f>
        <v>Communications</v>
      </c>
      <c r="C106" s="2" t="str">
        <f>_xll.BDP($A106,$C$1)</f>
        <v>Telecommunications</v>
      </c>
      <c r="D106" s="2"/>
    </row>
    <row r="107" spans="1:4" x14ac:dyDescent="0.25">
      <c r="A107" s="1" t="s">
        <v>107</v>
      </c>
      <c r="B107" s="2" t="str">
        <f>_xll.BDP($A107,$B$1)</f>
        <v>Financial</v>
      </c>
      <c r="C107" s="2" t="str">
        <f>_xll.BDP($A107,$C$1)</f>
        <v>Insurance</v>
      </c>
      <c r="D107" s="2"/>
    </row>
    <row r="108" spans="1:4" x14ac:dyDescent="0.25">
      <c r="A108" s="1" t="s">
        <v>108</v>
      </c>
      <c r="B108" s="2" t="str">
        <f>_xll.BDP($A108,$B$1)</f>
        <v>Consumer, Cyclical</v>
      </c>
      <c r="C108" s="2" t="str">
        <f>_xll.BDP($A108,$C$1)</f>
        <v>Retail</v>
      </c>
      <c r="D108" s="2"/>
    </row>
    <row r="109" spans="1:4" x14ac:dyDescent="0.25">
      <c r="A109" s="1" t="s">
        <v>109</v>
      </c>
      <c r="B109" s="2" t="str">
        <f>_xll.BDP($A109,$B$1)</f>
        <v>Financial</v>
      </c>
      <c r="C109" s="2" t="str">
        <f>_xll.BDP($A109,$C$1)</f>
        <v>Insurance</v>
      </c>
      <c r="D109" s="2"/>
    </row>
    <row r="110" spans="1:4" x14ac:dyDescent="0.25">
      <c r="A110" s="1" t="s">
        <v>110</v>
      </c>
      <c r="B110" s="2" t="str">
        <f>_xll.BDP($A110,$B$1)</f>
        <v>Technology</v>
      </c>
      <c r="C110" s="2" t="str">
        <f>_xll.BDP($A110,$C$1)</f>
        <v>Computers</v>
      </c>
      <c r="D110" s="2"/>
    </row>
    <row r="111" spans="1:4" x14ac:dyDescent="0.25">
      <c r="A111" s="1" t="s">
        <v>111</v>
      </c>
      <c r="B111" s="2" t="str">
        <f>_xll.BDP($A111,$B$1)</f>
        <v>Consumer, Cyclical</v>
      </c>
      <c r="C111" s="2" t="str">
        <f>_xll.BDP($A111,$C$1)</f>
        <v>Retail</v>
      </c>
      <c r="D111" s="2"/>
    </row>
    <row r="112" spans="1:4" x14ac:dyDescent="0.25">
      <c r="A112" s="1" t="s">
        <v>112</v>
      </c>
      <c r="B112" s="2" t="str">
        <f>_xll.BDP($A112,$B$1)</f>
        <v>Basic Materials</v>
      </c>
      <c r="C112" s="2" t="str">
        <f>_xll.BDP($A112,$C$1)</f>
        <v>Mining</v>
      </c>
      <c r="D112" s="2"/>
    </row>
    <row r="113" spans="1:4" x14ac:dyDescent="0.25">
      <c r="A113" s="1" t="s">
        <v>113</v>
      </c>
      <c r="B113" s="2" t="str">
        <f>_xll.BDP($A113,$B$1)</f>
        <v>Consumer, Cyclical</v>
      </c>
      <c r="C113" s="2" t="str">
        <f>_xll.BDP($A113,$C$1)</f>
        <v>Airlines</v>
      </c>
      <c r="D113" s="2"/>
    </row>
    <row r="114" spans="1:4" x14ac:dyDescent="0.25">
      <c r="A114" s="1" t="s">
        <v>114</v>
      </c>
      <c r="B114" s="2" t="str">
        <f>_xll.BDP($A114,$B$1)</f>
        <v>Technology</v>
      </c>
      <c r="C114" s="2" t="str">
        <f>_xll.BDP($A114,$C$1)</f>
        <v>Computers</v>
      </c>
      <c r="D114" s="2"/>
    </row>
    <row r="115" spans="1:4" x14ac:dyDescent="0.25">
      <c r="A115" s="1" t="s">
        <v>115</v>
      </c>
      <c r="B115" s="2" t="str">
        <f>_xll.BDP($A115,$B$1)</f>
        <v>Consumer, Non-cyclical</v>
      </c>
      <c r="C115" s="2" t="str">
        <f>_xll.BDP($A115,$C$1)</f>
        <v>Healthcare-Products</v>
      </c>
      <c r="D115" s="2"/>
    </row>
    <row r="116" spans="1:4" x14ac:dyDescent="0.25">
      <c r="A116" s="1" t="s">
        <v>116</v>
      </c>
      <c r="B116" s="2" t="str">
        <f>_xll.BDP($A116,$B$1)</f>
        <v>Industrial</v>
      </c>
      <c r="C116" s="2" t="str">
        <f>_xll.BDP($A116,$C$1)</f>
        <v>Building Materials</v>
      </c>
      <c r="D116" s="2"/>
    </row>
    <row r="117" spans="1:4" x14ac:dyDescent="0.25">
      <c r="A117" s="1" t="s">
        <v>117</v>
      </c>
      <c r="B117" s="2" t="str">
        <f>_xll.BDP($A117,$B$1)</f>
        <v>Technology</v>
      </c>
      <c r="C117" s="2" t="str">
        <f>_xll.BDP($A117,$C$1)</f>
        <v>Software</v>
      </c>
      <c r="D117" s="2"/>
    </row>
    <row r="118" spans="1:4" x14ac:dyDescent="0.25">
      <c r="A118" s="1" t="s">
        <v>118</v>
      </c>
      <c r="B118" s="2" t="str">
        <f>_xll.BDP($A118,$B$1)</f>
        <v>Technology</v>
      </c>
      <c r="C118" s="2" t="str">
        <f>_xll.BDP($A118,$C$1)</f>
        <v>Semiconductors</v>
      </c>
      <c r="D118" s="2"/>
    </row>
    <row r="119" spans="1:4" x14ac:dyDescent="0.25">
      <c r="A119" s="1" t="s">
        <v>119</v>
      </c>
      <c r="B119" s="2" t="str">
        <f>_xll.BDP($A119,$B$1)</f>
        <v>Consumer, Non-cyclical</v>
      </c>
      <c r="C119" s="2" t="str">
        <f>_xll.BDP($A119,$C$1)</f>
        <v>Agriculture</v>
      </c>
      <c r="D119" s="2"/>
    </row>
    <row r="120" spans="1:4" x14ac:dyDescent="0.25">
      <c r="A120" s="1" t="s">
        <v>120</v>
      </c>
      <c r="B120" s="2" t="str">
        <f>_xll.BDP($A120,$B$1)</f>
        <v>Consumer, Non-cyclical</v>
      </c>
      <c r="C120" s="2" t="str">
        <f>_xll.BDP($A120,$C$1)</f>
        <v>Commercial Services</v>
      </c>
      <c r="D120" s="2"/>
    </row>
    <row r="121" spans="1:4" x14ac:dyDescent="0.25">
      <c r="A121" s="1" t="s">
        <v>121</v>
      </c>
      <c r="B121" s="2" t="str">
        <f>_xll.BDP($A121,$B$1)</f>
        <v>Technology</v>
      </c>
      <c r="C121" s="2" t="str">
        <f>_xll.BDP($A121,$C$1)</f>
        <v>Software</v>
      </c>
      <c r="D121" s="2"/>
    </row>
    <row r="122" spans="1:4" x14ac:dyDescent="0.25">
      <c r="A122" s="1" t="s">
        <v>122</v>
      </c>
      <c r="B122" s="2" t="str">
        <f>_xll.BDP($A122,$B$1)</f>
        <v>Utilities</v>
      </c>
      <c r="C122" s="2" t="str">
        <f>_xll.BDP($A122,$C$1)</f>
        <v>Electric</v>
      </c>
      <c r="D122" s="2"/>
    </row>
    <row r="123" spans="1:4" x14ac:dyDescent="0.25">
      <c r="A123" s="1" t="s">
        <v>123</v>
      </c>
      <c r="B123" s="2" t="str">
        <f>_xll.BDP($A123,$B$1)</f>
        <v>Utilities</v>
      </c>
      <c r="C123" s="2" t="str">
        <f>_xll.BDP($A123,$C$1)</f>
        <v>Electric</v>
      </c>
      <c r="D123" s="2"/>
    </row>
    <row r="124" spans="1:4" x14ac:dyDescent="0.25">
      <c r="A124" s="1" t="s">
        <v>124</v>
      </c>
      <c r="B124" s="2" t="str">
        <f>_xll.BDP($A124,$B$1)</f>
        <v>Utilities</v>
      </c>
      <c r="C124" s="2" t="str">
        <f>_xll.BDP($A124,$C$1)</f>
        <v>Electric</v>
      </c>
      <c r="D124" s="2"/>
    </row>
    <row r="125" spans="1:4" x14ac:dyDescent="0.25">
      <c r="A125" s="1" t="s">
        <v>125</v>
      </c>
      <c r="B125" s="2" t="str">
        <f>_xll.BDP($A125,$B$1)</f>
        <v>Financial</v>
      </c>
      <c r="C125" s="2" t="str">
        <f>_xll.BDP($A125,$C$1)</f>
        <v>Insurance</v>
      </c>
      <c r="D125" s="2"/>
    </row>
    <row r="126" spans="1:4" x14ac:dyDescent="0.25">
      <c r="A126" s="1" t="s">
        <v>126</v>
      </c>
      <c r="B126" s="2" t="str">
        <f>_xll.BDP($A126,$B$1)</f>
        <v>Financial</v>
      </c>
      <c r="C126" s="2" t="str">
        <f>_xll.BDP($A126,$C$1)</f>
        <v>Diversified Finan Serv</v>
      </c>
      <c r="D126" s="2"/>
    </row>
    <row r="127" spans="1:4" x14ac:dyDescent="0.25">
      <c r="A127" s="1" t="s">
        <v>127</v>
      </c>
      <c r="B127" s="2" t="str">
        <f>_xll.BDP($A127,$B$1)</f>
        <v>Consumer, Non-cyclical</v>
      </c>
      <c r="C127" s="2" t="str">
        <f>_xll.BDP($A127,$C$1)</f>
        <v>Pharmaceuticals</v>
      </c>
      <c r="D127" s="2"/>
    </row>
    <row r="128" spans="1:4" x14ac:dyDescent="0.25">
      <c r="A128" s="1" t="s">
        <v>128</v>
      </c>
      <c r="B128" s="2" t="str">
        <f>_xll.BDP($A128,$B$1)</f>
        <v>Financial</v>
      </c>
      <c r="C128" s="2" t="str">
        <f>_xll.BDP($A128,$C$1)</f>
        <v>Insurance</v>
      </c>
      <c r="D128" s="2"/>
    </row>
    <row r="129" spans="1:4" x14ac:dyDescent="0.25">
      <c r="A129" s="1" t="s">
        <v>129</v>
      </c>
      <c r="B129" s="2" t="str">
        <f>_xll.BDP($A129,$B$1)</f>
        <v>Financial</v>
      </c>
      <c r="C129" s="2" t="str">
        <f>_xll.BDP($A129,$C$1)</f>
        <v>Insurance</v>
      </c>
      <c r="D129" s="2"/>
    </row>
    <row r="130" spans="1:4" x14ac:dyDescent="0.25">
      <c r="A130" s="1" t="s">
        <v>130</v>
      </c>
      <c r="B130" s="2" t="str">
        <f>_xll.BDP($A130,$B$1)</f>
        <v>Technology</v>
      </c>
      <c r="C130" s="2" t="str">
        <f>_xll.BDP($A130,$C$1)</f>
        <v>Semiconductors</v>
      </c>
      <c r="D130" s="2"/>
    </row>
    <row r="131" spans="1:4" x14ac:dyDescent="0.25">
      <c r="A131" s="1" t="s">
        <v>131</v>
      </c>
      <c r="B131" s="2" t="str">
        <f>_xll.BDP($A131,$B$1)</f>
        <v>Technology</v>
      </c>
      <c r="C131" s="2" t="str">
        <f>_xll.BDP($A131,$C$1)</f>
        <v>Semiconductors</v>
      </c>
      <c r="D131" s="2"/>
    </row>
    <row r="132" spans="1:4" x14ac:dyDescent="0.25">
      <c r="A132" s="1" t="s">
        <v>132</v>
      </c>
      <c r="B132" s="2" t="str">
        <f>_xll.BDP($A132,$B$1)</f>
        <v>Consumer, Non-cyclical</v>
      </c>
      <c r="C132" s="2" t="str">
        <f>_xll.BDP($A132,$C$1)</f>
        <v>Biotechnology</v>
      </c>
      <c r="D132" s="2"/>
    </row>
    <row r="133" spans="1:4" x14ac:dyDescent="0.25">
      <c r="A133" s="1" t="s">
        <v>133</v>
      </c>
      <c r="B133" s="2" t="str">
        <f>_xll.BDP($A133,$B$1)</f>
        <v>Communications</v>
      </c>
      <c r="C133" s="2" t="str">
        <f>_xll.BDP($A133,$C$1)</f>
        <v>Telecommunications</v>
      </c>
      <c r="D133" s="2"/>
    </row>
    <row r="134" spans="1:4" x14ac:dyDescent="0.25">
      <c r="A134" s="1" t="s">
        <v>134</v>
      </c>
      <c r="B134" s="2" t="str">
        <f>_xll.BDP($A134,$B$1)</f>
        <v>Financial</v>
      </c>
      <c r="C134" s="2" t="str">
        <f>_xll.BDP($A134,$C$1)</f>
        <v>Insurance</v>
      </c>
      <c r="D134" s="2"/>
    </row>
    <row r="135" spans="1:4" x14ac:dyDescent="0.25">
      <c r="A135" s="1" t="s">
        <v>135</v>
      </c>
      <c r="B135" s="2" t="str">
        <f>_xll.BDP($A135,$B$1)</f>
        <v>Energy</v>
      </c>
      <c r="C135" s="2" t="str">
        <f>_xll.BDP($A135,$C$1)</f>
        <v>Oil&amp;Gas</v>
      </c>
      <c r="D135" s="2"/>
    </row>
    <row r="136" spans="1:4" x14ac:dyDescent="0.25">
      <c r="A136" s="1" t="s">
        <v>136</v>
      </c>
      <c r="B136" s="2" t="str">
        <f>_xll.BDP($A136,$B$1)</f>
        <v>Energy</v>
      </c>
      <c r="C136" s="2" t="str">
        <f>_xll.BDP($A136,$C$1)</f>
        <v>Oil&amp;Gas</v>
      </c>
      <c r="D136" s="2"/>
    </row>
    <row r="137" spans="1:4" x14ac:dyDescent="0.25">
      <c r="A137" s="1" t="s">
        <v>137</v>
      </c>
      <c r="B137" s="2" t="str">
        <f>_xll.BDP($A137,$B$1)</f>
        <v>Basic Materials</v>
      </c>
      <c r="C137" s="2" t="str">
        <f>_xll.BDP($A137,$C$1)</f>
        <v>Chemicals</v>
      </c>
      <c r="D137" s="2"/>
    </row>
    <row r="138" spans="1:4" x14ac:dyDescent="0.25">
      <c r="A138" s="1" t="s">
        <v>138</v>
      </c>
      <c r="B138" s="2" t="str">
        <f>_xll.BDP($A138,$B$1)</f>
        <v>Basic Materials</v>
      </c>
      <c r="C138" s="2" t="str">
        <f>_xll.BDP($A138,$C$1)</f>
        <v>Chemicals</v>
      </c>
      <c r="D138" s="2"/>
    </row>
    <row r="139" spans="1:4" x14ac:dyDescent="0.25">
      <c r="A139" s="1" t="s">
        <v>139</v>
      </c>
      <c r="B139" s="2" t="str">
        <f>_xll.BDP($A139,$B$1)</f>
        <v>Basic Materials</v>
      </c>
      <c r="C139" s="2" t="str">
        <f>_xll.BDP($A139,$C$1)</f>
        <v>Iron/Steel</v>
      </c>
      <c r="D139" s="2"/>
    </row>
    <row r="140" spans="1:4" x14ac:dyDescent="0.25">
      <c r="A140" s="1" t="s">
        <v>140</v>
      </c>
      <c r="B140" s="2" t="str">
        <f>_xll.BDP($A140,$B$1)</f>
        <v>Consumer, Non-cyclical</v>
      </c>
      <c r="C140" s="2" t="str">
        <f>_xll.BDP($A140,$C$1)</f>
        <v>Cosmetics/Personal Care</v>
      </c>
      <c r="D140" s="2"/>
    </row>
    <row r="141" spans="1:4" x14ac:dyDescent="0.25">
      <c r="A141" s="1" t="s">
        <v>141</v>
      </c>
      <c r="B141" s="2" t="str">
        <f>_xll.BDP($A141,$B$1)</f>
        <v>Consumer, Non-cyclical</v>
      </c>
      <c r="C141" s="2" t="str">
        <f>_xll.BDP($A141,$C$1)</f>
        <v>Household Products/Wares</v>
      </c>
      <c r="D141" s="2"/>
    </row>
    <row r="142" spans="1:4" x14ac:dyDescent="0.25">
      <c r="A142" s="1" t="s">
        <v>142</v>
      </c>
      <c r="B142" s="2" t="str">
        <f>_xll.BDP($A142,$B$1)</f>
        <v>Industrial</v>
      </c>
      <c r="C142" s="2" t="str">
        <f>_xll.BDP($A142,$C$1)</f>
        <v>Environmental Control</v>
      </c>
      <c r="D142" s="2"/>
    </row>
    <row r="143" spans="1:4" x14ac:dyDescent="0.25">
      <c r="A143" s="1" t="s">
        <v>143</v>
      </c>
      <c r="B143" s="2" t="str">
        <f>_xll.BDP($A143,$B$1)</f>
        <v>Financial</v>
      </c>
      <c r="C143" s="2" t="str">
        <f>_xll.BDP($A143,$C$1)</f>
        <v>Diversified Finan Serv</v>
      </c>
      <c r="D143" s="2"/>
    </row>
    <row r="144" spans="1:4" x14ac:dyDescent="0.25">
      <c r="A144" s="1" t="s">
        <v>144</v>
      </c>
      <c r="B144" s="2" t="str">
        <f>_xll.BDP($A144,$B$1)</f>
        <v>Consumer, Non-cyclical</v>
      </c>
      <c r="C144" s="2" t="str">
        <f>_xll.BDP($A144,$C$1)</f>
        <v>Pharmaceuticals</v>
      </c>
      <c r="D144" s="2"/>
    </row>
    <row r="145" spans="1:4" x14ac:dyDescent="0.25">
      <c r="A145" s="1" t="s">
        <v>145</v>
      </c>
      <c r="B145" s="2" t="str">
        <f>_xll.BDP($A145,$B$1)</f>
        <v>Consumer, Cyclical</v>
      </c>
      <c r="C145" s="2" t="str">
        <f>_xll.BDP($A145,$C$1)</f>
        <v>Retail</v>
      </c>
      <c r="D145" s="2"/>
    </row>
    <row r="146" spans="1:4" x14ac:dyDescent="0.25">
      <c r="A146" s="1" t="s">
        <v>146</v>
      </c>
      <c r="B146" s="2" t="str">
        <f>_xll.BDP($A146,$B$1)</f>
        <v>Industrial</v>
      </c>
      <c r="C146" s="2" t="str">
        <f>_xll.BDP($A146,$C$1)</f>
        <v>Aerospace/Defense</v>
      </c>
      <c r="D146" s="2"/>
    </row>
    <row r="147" spans="1:4" x14ac:dyDescent="0.25">
      <c r="A147" s="1" t="s">
        <v>147</v>
      </c>
      <c r="B147" s="2" t="str">
        <f>_xll.BDP($A147,$B$1)</f>
        <v>Financial</v>
      </c>
      <c r="C147" s="2" t="str">
        <f>_xll.BDP($A147,$C$1)</f>
        <v>Banks</v>
      </c>
      <c r="D147" s="2"/>
    </row>
    <row r="148" spans="1:4" x14ac:dyDescent="0.25">
      <c r="A148" s="1" t="s">
        <v>148</v>
      </c>
      <c r="B148" s="2" t="str">
        <f>_xll.BDP($A148,$B$1)</f>
        <v>Industrial</v>
      </c>
      <c r="C148" s="2" t="str">
        <f>_xll.BDP($A148,$C$1)</f>
        <v>Packaging&amp;Containers</v>
      </c>
      <c r="D148" s="2"/>
    </row>
    <row r="149" spans="1:4" x14ac:dyDescent="0.25">
      <c r="A149" s="1" t="s">
        <v>149</v>
      </c>
      <c r="B149" s="2" t="str">
        <f>_xll.BDP($A149,$B$1)</f>
        <v>Consumer, Non-cyclical</v>
      </c>
      <c r="C149" s="2" t="str">
        <f>_xll.BDP($A149,$C$1)</f>
        <v>Healthcare-Products</v>
      </c>
      <c r="D149" s="2"/>
    </row>
    <row r="150" spans="1:4" x14ac:dyDescent="0.25">
      <c r="A150" s="1" t="s">
        <v>150</v>
      </c>
      <c r="B150" s="2" t="str">
        <f>_xll.BDP($A150,$B$1)</f>
        <v>Consumer, Cyclical</v>
      </c>
      <c r="C150" s="2" t="str">
        <f>_xll.BDP($A150,$C$1)</f>
        <v>Retail</v>
      </c>
      <c r="D150" s="2"/>
    </row>
    <row r="151" spans="1:4" x14ac:dyDescent="0.25">
      <c r="A151" s="1" t="s">
        <v>151</v>
      </c>
      <c r="B151" s="2" t="str">
        <f>_xll.BDP($A151,$B$1)</f>
        <v>Consumer, Cyclical</v>
      </c>
      <c r="C151" s="2" t="str">
        <f>_xll.BDP($A151,$C$1)</f>
        <v>Retail</v>
      </c>
      <c r="D151" s="2"/>
    </row>
    <row r="152" spans="1:4" x14ac:dyDescent="0.25">
      <c r="A152" s="1" t="s">
        <v>152</v>
      </c>
      <c r="B152" s="2" t="str">
        <f>_xll.BDP($A152,$B$1)</f>
        <v>Consumer, Cyclical</v>
      </c>
      <c r="C152" s="2" t="str">
        <f>_xll.BDP($A152,$C$1)</f>
        <v>Retail</v>
      </c>
      <c r="D152" s="2"/>
    </row>
    <row r="153" spans="1:4" x14ac:dyDescent="0.25">
      <c r="A153" s="1" t="s">
        <v>153</v>
      </c>
      <c r="B153" s="2" t="str">
        <f>_xll.BDP($A153,$B$1)</f>
        <v>Consumer, Cyclical</v>
      </c>
      <c r="C153" s="2" t="str">
        <f>_xll.BDP($A153,$C$1)</f>
        <v>Leisure Time</v>
      </c>
      <c r="D153" s="2"/>
    </row>
    <row r="154" spans="1:4" x14ac:dyDescent="0.25">
      <c r="A154" s="1" t="s">
        <v>154</v>
      </c>
      <c r="B154" s="2" t="str">
        <f>_xll.BDP($A154,$B$1)</f>
        <v>Consumer, Non-cyclical</v>
      </c>
      <c r="C154" s="2" t="str">
        <f>_xll.BDP($A154,$C$1)</f>
        <v>Healthcare-Products</v>
      </c>
      <c r="D154" s="2"/>
    </row>
    <row r="155" spans="1:4" x14ac:dyDescent="0.25">
      <c r="A155" s="1" t="s">
        <v>155</v>
      </c>
      <c r="B155" s="2" t="str">
        <f>_xll.BDP($A155,$B$1)</f>
        <v>Industrial</v>
      </c>
      <c r="C155" s="2" t="str">
        <f>_xll.BDP($A155,$C$1)</f>
        <v>Hand/Machine Tools</v>
      </c>
      <c r="D155" s="2"/>
    </row>
    <row r="156" spans="1:4" x14ac:dyDescent="0.25">
      <c r="A156" s="1" t="s">
        <v>156</v>
      </c>
      <c r="B156" s="2" t="str">
        <f>_xll.BDP($A156,$B$1)</f>
        <v>Consumer, Non-cyclical</v>
      </c>
      <c r="C156" s="2" t="str">
        <f>_xll.BDP($A156,$C$1)</f>
        <v>Pharmaceuticals</v>
      </c>
      <c r="D156" s="2"/>
    </row>
    <row r="157" spans="1:4" x14ac:dyDescent="0.25">
      <c r="A157" s="1" t="s">
        <v>157</v>
      </c>
      <c r="B157" s="2" t="str">
        <f>_xll.BDP($A157,$B$1)</f>
        <v>Financial</v>
      </c>
      <c r="C157" s="2" t="str">
        <f>_xll.BDP($A157,$C$1)</f>
        <v>Diversified Finan Serv</v>
      </c>
      <c r="D157" s="2"/>
    </row>
    <row r="158" spans="1:4" x14ac:dyDescent="0.25">
      <c r="A158" s="1" t="s">
        <v>158</v>
      </c>
      <c r="B158" s="2" t="str">
        <f>_xll.BDP($A158,$B$1)</f>
        <v>Consumer, Non-cyclical</v>
      </c>
      <c r="C158" s="2" t="str">
        <f>_xll.BDP($A158,$C$1)</f>
        <v>Beverages</v>
      </c>
      <c r="D158" s="2"/>
    </row>
    <row r="159" spans="1:4" x14ac:dyDescent="0.25">
      <c r="A159" s="1" t="s">
        <v>159</v>
      </c>
      <c r="B159" s="2" t="str">
        <f>_xll.BDP($A159,$B$1)</f>
        <v>Industrial</v>
      </c>
      <c r="C159" s="2" t="str">
        <f>_xll.BDP($A159,$C$1)</f>
        <v>Machinery-Diversified</v>
      </c>
      <c r="D159" s="2"/>
    </row>
    <row r="160" spans="1:4" x14ac:dyDescent="0.25">
      <c r="A160" s="1" t="s">
        <v>160</v>
      </c>
      <c r="B160" s="2" t="str">
        <f>_xll.BDP($A160,$B$1)</f>
        <v>Energy</v>
      </c>
      <c r="C160" s="2" t="str">
        <f>_xll.BDP($A160,$C$1)</f>
        <v>Oil&amp;Gas Services</v>
      </c>
      <c r="D160" s="2"/>
    </row>
    <row r="161" spans="1:4" x14ac:dyDescent="0.25">
      <c r="A161" s="1" t="s">
        <v>161</v>
      </c>
      <c r="B161" s="2" t="str">
        <f>_xll.BDP($A161,$B$1)</f>
        <v>Basic Materials</v>
      </c>
      <c r="C161" s="2" t="str">
        <f>_xll.BDP($A161,$C$1)</f>
        <v>Iron/Steel</v>
      </c>
      <c r="D161" s="2"/>
    </row>
    <row r="162" spans="1:4" x14ac:dyDescent="0.25">
      <c r="A162" s="1" t="s">
        <v>162</v>
      </c>
      <c r="B162" s="2" t="str">
        <f>_xll.BDP($A162,$B$1)</f>
        <v>Consumer, Cyclical</v>
      </c>
      <c r="C162" s="2" t="str">
        <f>_xll.BDP($A162,$C$1)</f>
        <v>Retail</v>
      </c>
      <c r="D162" s="2"/>
    </row>
    <row r="163" spans="1:4" x14ac:dyDescent="0.25">
      <c r="A163" s="1" t="s">
        <v>163</v>
      </c>
      <c r="B163" s="2" t="str">
        <f>_xll.BDP($A163,$B$1)</f>
        <v>Financial</v>
      </c>
      <c r="C163" s="2" t="str">
        <f>_xll.BDP($A163,$C$1)</f>
        <v>Banks</v>
      </c>
      <c r="D163" s="2"/>
    </row>
    <row r="164" spans="1:4" x14ac:dyDescent="0.25">
      <c r="A164" s="1" t="s">
        <v>164</v>
      </c>
      <c r="B164" s="2" t="str">
        <f>_xll.BDP($A164,$B$1)</f>
        <v>Communications</v>
      </c>
      <c r="C164" s="2" t="str">
        <f>_xll.BDP($A164,$C$1)</f>
        <v>Telecommunications</v>
      </c>
      <c r="D164" s="2"/>
    </row>
    <row r="165" spans="1:4" x14ac:dyDescent="0.25">
      <c r="A165" s="1" t="s">
        <v>165</v>
      </c>
      <c r="B165" s="2" t="str">
        <f>_xll.BDP($A165,$B$1)</f>
        <v>Technology</v>
      </c>
      <c r="C165" s="2" t="str">
        <f>_xll.BDP($A165,$C$1)</f>
        <v>Software</v>
      </c>
      <c r="D165" s="2"/>
    </row>
    <row r="166" spans="1:4" x14ac:dyDescent="0.25">
      <c r="A166" s="1" t="s">
        <v>166</v>
      </c>
      <c r="B166" s="2" t="str">
        <f>_xll.BDP($A166,$B$1)</f>
        <v>Industrial</v>
      </c>
      <c r="C166" s="2" t="str">
        <f>_xll.BDP($A166,$C$1)</f>
        <v>Packaging&amp;Containers</v>
      </c>
      <c r="D166" s="2"/>
    </row>
    <row r="167" spans="1:4" x14ac:dyDescent="0.25">
      <c r="A167" s="1" t="s">
        <v>167</v>
      </c>
      <c r="B167" s="2" t="str">
        <f>_xll.BDP($A167,$B$1)</f>
        <v>Consumer, Non-cyclical</v>
      </c>
      <c r="C167" s="2" t="str">
        <f>_xll.BDP($A167,$C$1)</f>
        <v>Pharmaceuticals</v>
      </c>
      <c r="D167" s="2"/>
    </row>
    <row r="168" spans="1:4" x14ac:dyDescent="0.25">
      <c r="A168" s="1" t="s">
        <v>168</v>
      </c>
      <c r="B168" s="2" t="str">
        <f>_xll.BDP($A168,$B$1)</f>
        <v>Industrial</v>
      </c>
      <c r="C168" s="2" t="str">
        <f>_xll.BDP($A168,$C$1)</f>
        <v>Transportation</v>
      </c>
      <c r="D168" s="2"/>
    </row>
    <row r="169" spans="1:4" x14ac:dyDescent="0.25">
      <c r="A169" s="1" t="s">
        <v>169</v>
      </c>
      <c r="B169" s="2" t="str">
        <f>_xll.BDP($A169,$B$1)</f>
        <v>Consumer, Non-cyclical</v>
      </c>
      <c r="C169" s="2" t="str">
        <f>_xll.BDP($A169,$C$1)</f>
        <v>Healthcare-Products</v>
      </c>
      <c r="D169" s="2"/>
    </row>
    <row r="170" spans="1:4" x14ac:dyDescent="0.25">
      <c r="A170" s="1" t="s">
        <v>170</v>
      </c>
      <c r="B170" s="2" t="str">
        <f>_xll.BDP($A170,$B$1)</f>
        <v>Consumer, Non-cyclical</v>
      </c>
      <c r="C170" s="2" t="str">
        <f>_xll.BDP($A170,$C$1)</f>
        <v>Healthcare-Products</v>
      </c>
      <c r="D170" s="2"/>
    </row>
    <row r="171" spans="1:4" x14ac:dyDescent="0.25">
      <c r="A171" s="1" t="s">
        <v>171</v>
      </c>
      <c r="B171" s="2" t="str">
        <f>_xll.BDP($A171,$B$1)</f>
        <v>Financial</v>
      </c>
      <c r="C171" s="2" t="str">
        <f>_xll.BDP($A171,$C$1)</f>
        <v>Banks</v>
      </c>
      <c r="D171" s="2"/>
    </row>
    <row r="172" spans="1:4" x14ac:dyDescent="0.25">
      <c r="A172" s="1" t="s">
        <v>172</v>
      </c>
      <c r="B172" s="2" t="str">
        <f>_xll.BDP($A172,$B$1)</f>
        <v>Technology</v>
      </c>
      <c r="C172" s="2" t="str">
        <f>_xll.BDP($A172,$C$1)</f>
        <v>Software</v>
      </c>
      <c r="D172" s="2"/>
    </row>
    <row r="173" spans="1:4" x14ac:dyDescent="0.25">
      <c r="A173" s="1" t="s">
        <v>173</v>
      </c>
      <c r="B173" s="2" t="str">
        <f>_xll.BDP($A173,$B$1)</f>
        <v>Consumer, Non-cyclical</v>
      </c>
      <c r="C173" s="2" t="str">
        <f>_xll.BDP($A173,$C$1)</f>
        <v>Food</v>
      </c>
      <c r="D173" s="2"/>
    </row>
    <row r="174" spans="1:4" x14ac:dyDescent="0.25">
      <c r="A174" s="1" t="s">
        <v>174</v>
      </c>
      <c r="B174" s="2" t="str">
        <f>_xll.BDP($A174,$B$1)</f>
        <v>Consumer, Non-cyclical</v>
      </c>
      <c r="C174" s="2" t="str">
        <f>_xll.BDP($A174,$C$1)</f>
        <v>Pharmaceuticals</v>
      </c>
      <c r="D174" s="2"/>
    </row>
    <row r="175" spans="1:4" x14ac:dyDescent="0.25">
      <c r="A175" s="1" t="s">
        <v>175</v>
      </c>
      <c r="B175" s="2" t="str">
        <f>_xll.BDP($A175,$B$1)</f>
        <v>Consumer, Non-cyclical</v>
      </c>
      <c r="C175" s="2" t="str">
        <f>_xll.BDP($A175,$C$1)</f>
        <v>Commercial Services</v>
      </c>
      <c r="D175" s="2"/>
    </row>
    <row r="176" spans="1:4" x14ac:dyDescent="0.25">
      <c r="A176" s="1" t="s">
        <v>176</v>
      </c>
      <c r="B176" s="2" t="str">
        <f>_xll.BDP($A176,$B$1)</f>
        <v>Industrial</v>
      </c>
      <c r="C176" s="2" t="str">
        <f>_xll.BDP($A176,$C$1)</f>
        <v>Machinery-Constr&amp;Mining</v>
      </c>
      <c r="D176" s="2"/>
    </row>
    <row r="177" spans="1:4" x14ac:dyDescent="0.25">
      <c r="A177" s="1" t="s">
        <v>177</v>
      </c>
      <c r="B177" s="2" t="str">
        <f>_xll.BDP($A177,$B$1)</f>
        <v>Industrial</v>
      </c>
      <c r="C177" s="2" t="str">
        <f>_xll.BDP($A177,$C$1)</f>
        <v>Miscellaneous Manufactur</v>
      </c>
      <c r="D177" s="2"/>
    </row>
    <row r="178" spans="1:4" x14ac:dyDescent="0.25">
      <c r="A178" s="1" t="s">
        <v>178</v>
      </c>
      <c r="B178" s="2" t="str">
        <f>_xll.BDP($A178,$B$1)</f>
        <v>Consumer, Non-cyclical</v>
      </c>
      <c r="C178" s="2" t="str">
        <f>_xll.BDP($A178,$C$1)</f>
        <v>Beverages</v>
      </c>
      <c r="D178" s="2"/>
    </row>
    <row r="179" spans="1:4" x14ac:dyDescent="0.25">
      <c r="A179" s="1" t="s">
        <v>179</v>
      </c>
      <c r="B179" s="2" t="str">
        <f>_xll.BDP($A179,$B$1)</f>
        <v>Industrial</v>
      </c>
      <c r="C179" s="2" t="str">
        <f>_xll.BDP($A179,$C$1)</f>
        <v>Packaging&amp;Containers</v>
      </c>
      <c r="D179" s="2"/>
    </row>
    <row r="180" spans="1:4" x14ac:dyDescent="0.25">
      <c r="A180" s="1" t="s">
        <v>180</v>
      </c>
      <c r="B180" s="2" t="str">
        <f>_xll.BDP($A180,$B$1)</f>
        <v>Consumer, Cyclical</v>
      </c>
      <c r="C180" s="2" t="str">
        <f>_xll.BDP($A180,$C$1)</f>
        <v>Leisure Time</v>
      </c>
      <c r="D180" s="2"/>
    </row>
    <row r="181" spans="1:4" x14ac:dyDescent="0.25">
      <c r="A181" s="1" t="s">
        <v>181</v>
      </c>
      <c r="B181" s="2" t="str">
        <f>_xll.BDP($A181,$B$1)</f>
        <v>Consumer, Cyclical</v>
      </c>
      <c r="C181" s="2" t="str">
        <f>_xll.BDP($A181,$C$1)</f>
        <v>Retail</v>
      </c>
      <c r="D181" s="2"/>
    </row>
    <row r="182" spans="1:4" x14ac:dyDescent="0.25">
      <c r="A182" s="1" t="s">
        <v>182</v>
      </c>
      <c r="B182" s="2" t="str">
        <f>_xll.BDP($A182,$B$1)</f>
        <v>Financial</v>
      </c>
      <c r="C182" s="2" t="str">
        <f>_xll.BDP($A182,$C$1)</f>
        <v>Diversified Finan Serv</v>
      </c>
      <c r="D182" s="2"/>
    </row>
    <row r="183" spans="1:4" x14ac:dyDescent="0.25">
      <c r="A183" s="1" t="s">
        <v>183</v>
      </c>
      <c r="B183" s="2" t="str">
        <f>_xll.BDP($A183,$B$1)</f>
        <v>Energy</v>
      </c>
      <c r="C183" s="2" t="str">
        <f>_xll.BDP($A183,$C$1)</f>
        <v>Oil&amp;Gas</v>
      </c>
      <c r="D183" s="2"/>
    </row>
    <row r="184" spans="1:4" x14ac:dyDescent="0.25">
      <c r="A184" s="1" t="s">
        <v>184</v>
      </c>
      <c r="B184" s="2" t="str">
        <f>_xll.BDP($A184,$B$1)</f>
        <v>Consumer, Non-cyclical</v>
      </c>
      <c r="C184" s="2" t="str">
        <f>_xll.BDP($A184,$C$1)</f>
        <v>Pharmaceuticals</v>
      </c>
      <c r="D184" s="2"/>
    </row>
    <row r="185" spans="1:4" x14ac:dyDescent="0.25">
      <c r="A185" s="1" t="s">
        <v>185</v>
      </c>
      <c r="B185" s="2" t="str">
        <f>_xll.BDP($A185,$B$1)</f>
        <v>Utilities</v>
      </c>
      <c r="C185" s="2" t="str">
        <f>_xll.BDP($A185,$C$1)</f>
        <v>Electric</v>
      </c>
      <c r="D185" s="2"/>
    </row>
    <row r="186" spans="1:4" x14ac:dyDescent="0.25">
      <c r="A186" s="1" t="s">
        <v>186</v>
      </c>
      <c r="B186" s="2" t="str">
        <f>_xll.BDP($A186,$B$1)</f>
        <v>Financial</v>
      </c>
      <c r="C186" s="2" t="str">
        <f>_xll.BDP($A186,$C$1)</f>
        <v>Insurance</v>
      </c>
      <c r="D186" s="2"/>
    </row>
    <row r="187" spans="1:4" x14ac:dyDescent="0.25">
      <c r="A187" s="1" t="s">
        <v>187</v>
      </c>
      <c r="B187" s="2" t="str">
        <f>_xll.BDP($A187,$B$1)</f>
        <v>Consumer, Non-cyclical</v>
      </c>
      <c r="C187" s="2" t="str">
        <f>_xll.BDP($A187,$C$1)</f>
        <v>Cosmetics/Personal Care</v>
      </c>
      <c r="D187" s="2"/>
    </row>
    <row r="188" spans="1:4" x14ac:dyDescent="0.25">
      <c r="A188" s="1" t="s">
        <v>188</v>
      </c>
      <c r="B188" s="2" t="str">
        <f>_xll.BDP($A188,$B$1)</f>
        <v>Consumer, Non-cyclical</v>
      </c>
      <c r="C188" s="2" t="str">
        <f>_xll.BDP($A188,$C$1)</f>
        <v>Household Products/Wares</v>
      </c>
      <c r="D188" s="2"/>
    </row>
    <row r="189" spans="1:4" x14ac:dyDescent="0.25">
      <c r="A189" s="1" t="s">
        <v>189</v>
      </c>
      <c r="B189" s="2" t="str">
        <f>_xll.BDP($A189,$B$1)</f>
        <v>Financial</v>
      </c>
      <c r="C189" s="2" t="str">
        <f>_xll.BDP($A189,$C$1)</f>
        <v>Banks</v>
      </c>
      <c r="D189" s="2"/>
    </row>
    <row r="190" spans="1:4" x14ac:dyDescent="0.25">
      <c r="A190" s="1" t="s">
        <v>190</v>
      </c>
      <c r="B190" s="2" t="str">
        <f>_xll.BDP($A190,$B$1)</f>
        <v>Communications</v>
      </c>
      <c r="C190" s="2" t="str">
        <f>_xll.BDP($A190,$C$1)</f>
        <v>Media</v>
      </c>
      <c r="D190" s="2"/>
    </row>
    <row r="191" spans="1:4" x14ac:dyDescent="0.25">
      <c r="A191" s="1" t="s">
        <v>191</v>
      </c>
      <c r="B191" s="2" t="str">
        <f>_xll.BDP($A191,$B$1)</f>
        <v>Consumer, Cyclical</v>
      </c>
      <c r="C191" s="2" t="str">
        <f>_xll.BDP($A191,$C$1)</f>
        <v>Auto Manufacturers</v>
      </c>
      <c r="D191" s="2"/>
    </row>
    <row r="192" spans="1:4" x14ac:dyDescent="0.25">
      <c r="A192" s="1" t="s">
        <v>192</v>
      </c>
      <c r="B192" s="2" t="str">
        <f>_xll.BDP($A192,$B$1)</f>
        <v>Utilities</v>
      </c>
      <c r="C192" s="2" t="str">
        <f>_xll.BDP($A192,$C$1)</f>
        <v>Electric</v>
      </c>
      <c r="D192" s="2"/>
    </row>
    <row r="193" spans="1:4" x14ac:dyDescent="0.25">
      <c r="A193" s="1" t="s">
        <v>193</v>
      </c>
      <c r="B193" s="2" t="str">
        <f>_xll.BDP($A193,$B$1)</f>
        <v>Communications</v>
      </c>
      <c r="C193" s="2" t="str">
        <f>_xll.BDP($A193,$C$1)</f>
        <v>Telecommunications</v>
      </c>
      <c r="D193" s="2"/>
    </row>
    <row r="194" spans="1:4" x14ac:dyDescent="0.25">
      <c r="A194" s="1" t="s">
        <v>194</v>
      </c>
      <c r="B194" s="2" t="str">
        <f>_xll.BDP($A194,$B$1)</f>
        <v>Financial</v>
      </c>
      <c r="C194" s="2" t="str">
        <f>_xll.BDP($A194,$C$1)</f>
        <v>Insurance</v>
      </c>
      <c r="D194" s="2"/>
    </row>
    <row r="195" spans="1:4" x14ac:dyDescent="0.25">
      <c r="A195" s="1" t="s">
        <v>195</v>
      </c>
      <c r="B195" s="2" t="str">
        <f>_xll.BDP($A195,$B$1)</f>
        <v>Utilities</v>
      </c>
      <c r="C195" s="2" t="str">
        <f>_xll.BDP($A195,$C$1)</f>
        <v>Electric</v>
      </c>
      <c r="D195" s="2"/>
    </row>
    <row r="196" spans="1:4" x14ac:dyDescent="0.25">
      <c r="A196" s="1" t="s">
        <v>196</v>
      </c>
      <c r="B196" s="2" t="str">
        <f>_xll.BDP($A196,$B$1)</f>
        <v>Energy</v>
      </c>
      <c r="C196" s="2" t="str">
        <f>_xll.BDP($A196,$C$1)</f>
        <v>Oil&amp;Gas</v>
      </c>
      <c r="D196" s="2"/>
    </row>
    <row r="197" spans="1:4" x14ac:dyDescent="0.25">
      <c r="A197" s="1" t="s">
        <v>197</v>
      </c>
      <c r="B197" s="2" t="str">
        <f>_xll.BDP($A197,$B$1)</f>
        <v>Financial</v>
      </c>
      <c r="C197" s="2" t="str">
        <f>_xll.BDP($A197,$C$1)</f>
        <v>Diversified Finan Serv</v>
      </c>
      <c r="D197" s="2"/>
    </row>
    <row r="198" spans="1:4" x14ac:dyDescent="0.25">
      <c r="A198" s="1" t="s">
        <v>198</v>
      </c>
      <c r="B198" s="2" t="str">
        <f>_xll.BDP($A198,$B$1)</f>
        <v>Energy</v>
      </c>
      <c r="C198" s="2" t="str">
        <f>_xll.BDP($A198,$C$1)</f>
        <v>Oil&amp;Gas</v>
      </c>
      <c r="D198" s="2"/>
    </row>
    <row r="199" spans="1:4" x14ac:dyDescent="0.25">
      <c r="A199" s="1" t="s">
        <v>199</v>
      </c>
      <c r="B199" s="2" t="str">
        <f>_xll.BDP($A199,$B$1)</f>
        <v>Consumer, Cyclical</v>
      </c>
      <c r="C199" s="2" t="str">
        <f>_xll.BDP($A199,$C$1)</f>
        <v>Retail</v>
      </c>
      <c r="D199" s="2"/>
    </row>
    <row r="200" spans="1:4" x14ac:dyDescent="0.25">
      <c r="A200" s="1" t="s">
        <v>200</v>
      </c>
      <c r="B200" s="2" t="str">
        <f>_xll.BDP($A200,$B$1)</f>
        <v>Consumer, Non-cyclical</v>
      </c>
      <c r="C200" s="2" t="str">
        <f>_xll.BDP($A200,$C$1)</f>
        <v>Food</v>
      </c>
      <c r="D200" s="2"/>
    </row>
    <row r="201" spans="1:4" x14ac:dyDescent="0.25">
      <c r="A201" s="1" t="s">
        <v>201</v>
      </c>
      <c r="B201" s="2" t="str">
        <f>_xll.BDP($A201,$B$1)</f>
        <v>Consumer, Cyclical</v>
      </c>
      <c r="C201" s="2" t="str">
        <f>_xll.BDP($A201,$C$1)</f>
        <v>Retail</v>
      </c>
      <c r="D201" s="2"/>
    </row>
    <row r="202" spans="1:4" x14ac:dyDescent="0.25">
      <c r="A202" s="1" t="s">
        <v>202</v>
      </c>
      <c r="B202" s="2" t="str">
        <f>_xll.BDP($A202,$B$1)</f>
        <v>Technology</v>
      </c>
      <c r="C202" s="2" t="str">
        <f>_xll.BDP($A202,$C$1)</f>
        <v>Computers</v>
      </c>
      <c r="D202" s="2"/>
    </row>
    <row r="203" spans="1:4" x14ac:dyDescent="0.25">
      <c r="A203" s="1" t="s">
        <v>203</v>
      </c>
      <c r="B203" s="2" t="str">
        <f>_xll.BDP($A203,$B$1)</f>
        <v>Communications</v>
      </c>
      <c r="C203" s="2" t="str">
        <f>_xll.BDP($A203,$C$1)</f>
        <v>Telecommunications</v>
      </c>
      <c r="D203" s="2"/>
    </row>
    <row r="204" spans="1:4" x14ac:dyDescent="0.25">
      <c r="A204" s="1" t="s">
        <v>204</v>
      </c>
      <c r="B204" s="2" t="str">
        <f>_xll.BDP($A204,$B$1)</f>
        <v>Industrial</v>
      </c>
      <c r="C204" s="2" t="str">
        <f>_xll.BDP($A204,$C$1)</f>
        <v>Transportation</v>
      </c>
      <c r="D204" s="2"/>
    </row>
    <row r="205" spans="1:4" x14ac:dyDescent="0.25">
      <c r="A205" s="1" t="s">
        <v>205</v>
      </c>
      <c r="B205" s="2" t="str">
        <f>_xll.BDP($A205,$B$1)</f>
        <v>Consumer, Cyclical</v>
      </c>
      <c r="C205" s="2" t="str">
        <f>_xll.BDP($A205,$C$1)</f>
        <v>Auto Parts&amp;Equipment</v>
      </c>
      <c r="D205" s="2"/>
    </row>
    <row r="206" spans="1:4" x14ac:dyDescent="0.25">
      <c r="A206" s="1" t="s">
        <v>206</v>
      </c>
      <c r="B206" s="2" t="str">
        <f>_xll.BDP($A206,$B$1)</f>
        <v>Technology</v>
      </c>
      <c r="C206" s="2" t="str">
        <f>_xll.BDP($A206,$C$1)</f>
        <v>Software</v>
      </c>
      <c r="D206" s="2"/>
    </row>
    <row r="207" spans="1:4" x14ac:dyDescent="0.25">
      <c r="A207" s="1" t="s">
        <v>207</v>
      </c>
      <c r="B207" s="2" t="str">
        <f>_xll.BDP($A207,$B$1)</f>
        <v>Consumer, Non-cyclical</v>
      </c>
      <c r="C207" s="2" t="str">
        <f>_xll.BDP($A207,$C$1)</f>
        <v>Pharmaceuticals</v>
      </c>
      <c r="D207" s="2"/>
    </row>
    <row r="208" spans="1:4" x14ac:dyDescent="0.25">
      <c r="A208" s="1" t="s">
        <v>208</v>
      </c>
      <c r="B208" s="2" t="str">
        <f>_xll.BDP($A208,$B$1)</f>
        <v>Energy</v>
      </c>
      <c r="C208" s="2" t="str">
        <f>_xll.BDP($A208,$C$1)</f>
        <v>Oil&amp;Gas</v>
      </c>
      <c r="D208" s="2"/>
    </row>
    <row r="209" spans="1:4" x14ac:dyDescent="0.25">
      <c r="A209" s="1" t="s">
        <v>209</v>
      </c>
      <c r="B209" s="2" t="str">
        <f>_xll.BDP($A209,$B$1)</f>
        <v>Utilities</v>
      </c>
      <c r="C209" s="2" t="str">
        <f>_xll.BDP($A209,$C$1)</f>
        <v>Electric</v>
      </c>
      <c r="D209" s="2"/>
    </row>
    <row r="210" spans="1:4" x14ac:dyDescent="0.25">
      <c r="A210" s="1" t="s">
        <v>210</v>
      </c>
      <c r="B210" s="2" t="str">
        <f>_xll.BDP($A210,$B$1)</f>
        <v>Consumer, Cyclical</v>
      </c>
      <c r="C210" s="2" t="str">
        <f>_xll.BDP($A210,$C$1)</f>
        <v>Airlines</v>
      </c>
      <c r="D210" s="2"/>
    </row>
    <row r="211" spans="1:4" x14ac:dyDescent="0.25">
      <c r="A211" s="1" t="s">
        <v>211</v>
      </c>
      <c r="B211" s="2" t="str">
        <f>_xll.BDP($A211,$B$1)</f>
        <v>Consumer, Cyclical</v>
      </c>
      <c r="C211" s="2" t="str">
        <f>_xll.BDP($A211,$C$1)</f>
        <v>Auto Parts&amp;Equipment</v>
      </c>
      <c r="D211" s="2"/>
    </row>
    <row r="212" spans="1:4" x14ac:dyDescent="0.25">
      <c r="A212" s="1" t="s">
        <v>212</v>
      </c>
      <c r="B212" s="2" t="str">
        <f>_xll.BDP($A212,$B$1)</f>
        <v>Consumer, Cyclical</v>
      </c>
      <c r="C212" s="2" t="str">
        <f>_xll.BDP($A212,$C$1)</f>
        <v>Retail</v>
      </c>
      <c r="D212" s="2"/>
    </row>
    <row r="213" spans="1:4" x14ac:dyDescent="0.25">
      <c r="A213" s="1" t="s">
        <v>213</v>
      </c>
      <c r="B213" s="2" t="str">
        <f>_xll.BDP($A213,$B$1)</f>
        <v>Industrial</v>
      </c>
      <c r="C213" s="2" t="str">
        <f>_xll.BDP($A213,$C$1)</f>
        <v>Machinery-Diversified</v>
      </c>
      <c r="D213" s="2"/>
    </row>
    <row r="214" spans="1:4" x14ac:dyDescent="0.25">
      <c r="A214" s="1" t="s">
        <v>214</v>
      </c>
      <c r="B214" s="2" t="str">
        <f>_xll.BDP($A214,$B$1)</f>
        <v>Consumer, Non-cyclical</v>
      </c>
      <c r="C214" s="2" t="str">
        <f>_xll.BDP($A214,$C$1)</f>
        <v>Healthcare-Products</v>
      </c>
      <c r="D214" s="2"/>
    </row>
    <row r="215" spans="1:4" x14ac:dyDescent="0.25">
      <c r="A215" s="1" t="s">
        <v>215</v>
      </c>
      <c r="B215" s="2" t="str">
        <f>_xll.BDP($A215,$B$1)</f>
        <v>Communications</v>
      </c>
      <c r="C215" s="2" t="str">
        <f>_xll.BDP($A215,$C$1)</f>
        <v>Media</v>
      </c>
      <c r="D215" s="2"/>
    </row>
    <row r="216" spans="1:4" x14ac:dyDescent="0.25">
      <c r="A216" s="1" t="s">
        <v>216</v>
      </c>
      <c r="B216" s="2" t="str">
        <f>_xll.BDP($A216,$B$1)</f>
        <v>Communications</v>
      </c>
      <c r="C216" s="2" t="str">
        <f>_xll.BDP($A216,$C$1)</f>
        <v>Media</v>
      </c>
      <c r="D216" s="2"/>
    </row>
    <row r="217" spans="1:4" x14ac:dyDescent="0.25">
      <c r="A217" s="1" t="s">
        <v>217</v>
      </c>
      <c r="B217" s="2" t="str">
        <f>_xll.BDP($A217,$B$1)</f>
        <v>Consumer, Non-cyclical</v>
      </c>
      <c r="C217" s="2" t="str">
        <f>_xll.BDP($A217,$C$1)</f>
        <v>Commercial Services</v>
      </c>
      <c r="D217" s="2"/>
    </row>
    <row r="218" spans="1:4" x14ac:dyDescent="0.25">
      <c r="A218" s="1" t="s">
        <v>218</v>
      </c>
      <c r="B218" s="2" t="str">
        <f>_xll.BDP($A218,$B$1)</f>
        <v>Industrial</v>
      </c>
      <c r="C218" s="2" t="str">
        <f>_xll.BDP($A218,$C$1)</f>
        <v>Machinery-Diversified</v>
      </c>
      <c r="D218" s="2"/>
    </row>
    <row r="219" spans="1:4" x14ac:dyDescent="0.25">
      <c r="A219" s="1" t="s">
        <v>219</v>
      </c>
      <c r="B219" s="2" t="str">
        <f>_xll.BDP($A219,$B$1)</f>
        <v>Consumer, Cyclical</v>
      </c>
      <c r="C219" s="2" t="str">
        <f>_xll.BDP($A219,$C$1)</f>
        <v>Auto Parts&amp;Equipment</v>
      </c>
      <c r="D219" s="2"/>
    </row>
    <row r="220" spans="1:4" x14ac:dyDescent="0.25">
      <c r="A220" s="1" t="s">
        <v>220</v>
      </c>
      <c r="B220" s="2" t="str">
        <f>_xll.BDP($A220,$B$1)</f>
        <v>Consumer, Cyclical</v>
      </c>
      <c r="C220" s="2" t="str">
        <f>_xll.BDP($A220,$C$1)</f>
        <v>Retail</v>
      </c>
      <c r="D220" s="2"/>
    </row>
    <row r="221" spans="1:4" x14ac:dyDescent="0.25">
      <c r="A221" s="1" t="s">
        <v>221</v>
      </c>
      <c r="B221" s="2" t="str">
        <f>_xll.BDP($A221,$B$1)</f>
        <v>Utilities</v>
      </c>
      <c r="C221" s="2" t="str">
        <f>_xll.BDP($A221,$C$1)</f>
        <v>Electric</v>
      </c>
      <c r="D221" s="2"/>
    </row>
    <row r="222" spans="1:4" x14ac:dyDescent="0.25">
      <c r="A222" s="1" t="s">
        <v>222</v>
      </c>
      <c r="B222" s="2" t="str">
        <f>_xll.BDP($A222,$B$1)</f>
        <v>Utilities</v>
      </c>
      <c r="C222" s="2" t="str">
        <f>_xll.BDP($A222,$C$1)</f>
        <v>Electric</v>
      </c>
      <c r="D222" s="2"/>
    </row>
    <row r="223" spans="1:4" x14ac:dyDescent="0.25">
      <c r="A223" s="1" t="s">
        <v>223</v>
      </c>
      <c r="B223" s="2" t="str">
        <f>_xll.BDP($A223,$B$1)</f>
        <v>Basic Materials</v>
      </c>
      <c r="C223" s="2" t="str">
        <f>_xll.BDP($A223,$C$1)</f>
        <v>Chemicals</v>
      </c>
      <c r="D223" s="2"/>
    </row>
    <row r="224" spans="1:4" x14ac:dyDescent="0.25">
      <c r="A224" s="1" t="s">
        <v>224</v>
      </c>
      <c r="B224" s="2" t="str">
        <f>_xll.BDP($A224,$B$1)</f>
        <v>Utilities</v>
      </c>
      <c r="C224" s="2" t="str">
        <f>_xll.BDP($A224,$C$1)</f>
        <v>Electric</v>
      </c>
      <c r="D224" s="2"/>
    </row>
    <row r="225" spans="1:4" x14ac:dyDescent="0.25">
      <c r="A225" s="1" t="s">
        <v>225</v>
      </c>
      <c r="B225" s="2" t="str">
        <f>_xll.BDP($A225,$B$1)</f>
        <v>Consumer, Non-cyclical</v>
      </c>
      <c r="C225" s="2" t="str">
        <f>_xll.BDP($A225,$C$1)</f>
        <v>Commercial Services</v>
      </c>
      <c r="D225" s="2"/>
    </row>
    <row r="226" spans="1:4" x14ac:dyDescent="0.25">
      <c r="A226" s="1" t="s">
        <v>226</v>
      </c>
      <c r="B226" s="2" t="str">
        <f>_xll.BDP($A226,$B$1)</f>
        <v>Consumer, Non-cyclical</v>
      </c>
      <c r="C226" s="2" t="str">
        <f>_xll.BDP($A226,$C$1)</f>
        <v>Healthcare-Services</v>
      </c>
      <c r="D226" s="2"/>
    </row>
    <row r="227" spans="1:4" x14ac:dyDescent="0.25">
      <c r="A227" s="1" t="s">
        <v>227</v>
      </c>
      <c r="B227" s="2" t="str">
        <f>_xll.BDP($A227,$B$1)</f>
        <v>Utilities</v>
      </c>
      <c r="C227" s="2" t="str">
        <f>_xll.BDP($A227,$C$1)</f>
        <v>Electric</v>
      </c>
      <c r="D227" s="2"/>
    </row>
    <row r="228" spans="1:4" x14ac:dyDescent="0.25">
      <c r="A228" s="1" t="s">
        <v>228</v>
      </c>
      <c r="B228" s="2" t="str">
        <f>_xll.BDP($A228,$B$1)</f>
        <v>Industrial</v>
      </c>
      <c r="C228" s="2" t="str">
        <f>_xll.BDP($A228,$C$1)</f>
        <v>Machinery-Diversified</v>
      </c>
      <c r="D228" s="2"/>
    </row>
    <row r="229" spans="1:4" x14ac:dyDescent="0.25">
      <c r="A229" s="1" t="s">
        <v>229</v>
      </c>
      <c r="B229" s="2" t="str">
        <f>_xll.BDP($A229,$B$1)</f>
        <v>Technology</v>
      </c>
      <c r="C229" s="2" t="str">
        <f>_xll.BDP($A229,$C$1)</f>
        <v>Computers</v>
      </c>
      <c r="D229" s="2"/>
    </row>
    <row r="230" spans="1:4" x14ac:dyDescent="0.25">
      <c r="A230" s="1" t="s">
        <v>230</v>
      </c>
      <c r="B230" s="2" t="str">
        <f>_xll.BDP($A230,$B$1)</f>
        <v>Basic Materials</v>
      </c>
      <c r="C230" s="2" t="str">
        <f>_xll.BDP($A230,$C$1)</f>
        <v>Chemicals</v>
      </c>
      <c r="D230" s="2"/>
    </row>
    <row r="231" spans="1:4" x14ac:dyDescent="0.25">
      <c r="A231" s="1" t="s">
        <v>231</v>
      </c>
      <c r="B231" s="2" t="str">
        <f>_xll.BDP($A231,$B$1)</f>
        <v>Industrial</v>
      </c>
      <c r="C231" s="2" t="str">
        <f>_xll.BDP($A231,$C$1)</f>
        <v>Electrical Compo&amp;Equip</v>
      </c>
      <c r="D231" s="2"/>
    </row>
    <row r="232" spans="1:4" x14ac:dyDescent="0.25">
      <c r="A232" s="1" t="s">
        <v>232</v>
      </c>
      <c r="B232" s="2" t="str">
        <f>_xll.BDP($A232,$B$1)</f>
        <v>Energy</v>
      </c>
      <c r="C232" s="2" t="str">
        <f>_xll.BDP($A232,$C$1)</f>
        <v>Pipelines</v>
      </c>
      <c r="D232" s="2"/>
    </row>
    <row r="233" spans="1:4" x14ac:dyDescent="0.25">
      <c r="A233" s="1" t="s">
        <v>233</v>
      </c>
      <c r="B233" s="2" t="str">
        <f>_xll.BDP($A233,$B$1)</f>
        <v>Industrial</v>
      </c>
      <c r="C233" s="2" t="str">
        <f>_xll.BDP($A233,$C$1)</f>
        <v>Miscellaneous Manufactur</v>
      </c>
      <c r="D233" s="2"/>
    </row>
    <row r="234" spans="1:4" x14ac:dyDescent="0.25">
      <c r="A234" s="1" t="s">
        <v>234</v>
      </c>
      <c r="B234" s="2" t="str">
        <f>_xll.BDP($A234,$B$1)</f>
        <v>Utilities</v>
      </c>
      <c r="C234" s="2" t="str">
        <f>_xll.BDP($A234,$C$1)</f>
        <v>Electric</v>
      </c>
      <c r="D234" s="2"/>
    </row>
    <row r="235" spans="1:4" x14ac:dyDescent="0.25">
      <c r="A235" s="1" t="s">
        <v>235</v>
      </c>
      <c r="B235" s="2" t="str">
        <f>_xll.BDP($A235,$B$1)</f>
        <v>Communications</v>
      </c>
      <c r="C235" s="2" t="str">
        <f>_xll.BDP($A235,$C$1)</f>
        <v>Telecommunications</v>
      </c>
      <c r="D235" s="2"/>
    </row>
    <row r="236" spans="1:4" x14ac:dyDescent="0.25">
      <c r="A236" s="1" t="s">
        <v>236</v>
      </c>
      <c r="B236" s="2" t="str">
        <f>_xll.BDP($A236,$B$1)</f>
        <v>Utilities</v>
      </c>
      <c r="C236" s="2" t="str">
        <f>_xll.BDP($A236,$C$1)</f>
        <v>Electric</v>
      </c>
      <c r="D236" s="2"/>
    </row>
    <row r="237" spans="1:4" x14ac:dyDescent="0.25">
      <c r="A237" s="1" t="s">
        <v>237</v>
      </c>
      <c r="B237" s="2" t="str">
        <f>_xll.BDP($A237,$B$1)</f>
        <v>Consumer, Cyclical</v>
      </c>
      <c r="C237" s="2" t="str">
        <f>_xll.BDP($A237,$C$1)</f>
        <v>Auto Manufacturers</v>
      </c>
      <c r="D237" s="2"/>
    </row>
    <row r="238" spans="1:4" x14ac:dyDescent="0.25">
      <c r="A238" s="1" t="s">
        <v>238</v>
      </c>
      <c r="B238" s="2" t="str">
        <f>_xll.BDP($A238,$B$1)</f>
        <v>Financial</v>
      </c>
      <c r="C238" s="2" t="str">
        <f>_xll.BDP($A238,$C$1)</f>
        <v>Banks</v>
      </c>
      <c r="D238" s="2"/>
    </row>
    <row r="239" spans="1:4" x14ac:dyDescent="0.25">
      <c r="A239" s="1" t="s">
        <v>239</v>
      </c>
      <c r="B239" s="2" t="str">
        <f>_xll.BDP($A239,$B$1)</f>
        <v>Basic Materials</v>
      </c>
      <c r="C239" s="2" t="str">
        <f>_xll.BDP($A239,$C$1)</f>
        <v>Mining</v>
      </c>
      <c r="D239" s="2"/>
    </row>
    <row r="240" spans="1:4" x14ac:dyDescent="0.25">
      <c r="A240" s="1" t="s">
        <v>240</v>
      </c>
      <c r="B240" s="2" t="str">
        <f>_xll.BDP($A240,$B$1)</f>
        <v>Industrial</v>
      </c>
      <c r="C240" s="2" t="str">
        <f>_xll.BDP($A240,$C$1)</f>
        <v>Transportation</v>
      </c>
      <c r="D240" s="2"/>
    </row>
    <row r="241" spans="1:4" x14ac:dyDescent="0.25">
      <c r="A241" s="1" t="s">
        <v>241</v>
      </c>
      <c r="B241" s="2" t="str">
        <f>_xll.BDP($A241,$B$1)</f>
        <v>Utilities</v>
      </c>
      <c r="C241" s="2" t="str">
        <f>_xll.BDP($A241,$C$1)</f>
        <v>Electric</v>
      </c>
      <c r="D241" s="2"/>
    </row>
    <row r="242" spans="1:4" x14ac:dyDescent="0.25">
      <c r="A242" s="1" t="s">
        <v>242</v>
      </c>
      <c r="B242" s="2" t="str">
        <f>_xll.BDP($A242,$B$1)</f>
        <v>Financial</v>
      </c>
      <c r="C242" s="2" t="str">
        <f>_xll.BDP($A242,$C$1)</f>
        <v>Banks</v>
      </c>
      <c r="D242" s="2"/>
    </row>
    <row r="243" spans="1:4" x14ac:dyDescent="0.25">
      <c r="A243" s="1" t="s">
        <v>243</v>
      </c>
      <c r="B243" s="2" t="str">
        <f>_xll.BDP($A243,$B$1)</f>
        <v>Consumer, Non-cyclical</v>
      </c>
      <c r="C243" s="2" t="str">
        <f>_xll.BDP($A243,$C$1)</f>
        <v>Cosmetics/Personal Care</v>
      </c>
      <c r="D243" s="2"/>
    </row>
    <row r="244" spans="1:4" x14ac:dyDescent="0.25">
      <c r="A244" s="1" t="s">
        <v>244</v>
      </c>
      <c r="B244" s="2" t="str">
        <f>_xll.BDP($A244,$B$1)</f>
        <v>Consumer, Cyclical</v>
      </c>
      <c r="C244" s="2" t="str">
        <f>_xll.BDP($A244,$C$1)</f>
        <v>Home Builders</v>
      </c>
      <c r="D244" s="2"/>
    </row>
    <row r="245" spans="1:4" x14ac:dyDescent="0.25">
      <c r="A245" s="1" t="s">
        <v>245</v>
      </c>
      <c r="B245" s="2" t="str">
        <f>_xll.BDP($A245,$B$1)</f>
        <v>Basic Materials</v>
      </c>
      <c r="C245" s="2" t="str">
        <f>_xll.BDP($A245,$C$1)</f>
        <v>Chemicals</v>
      </c>
      <c r="D245" s="2"/>
    </row>
    <row r="246" spans="1:4" x14ac:dyDescent="0.25">
      <c r="A246" s="1" t="s">
        <v>246</v>
      </c>
      <c r="B246" s="2" t="str">
        <f>_xll.BDP($A246,$B$1)</f>
        <v>Financial</v>
      </c>
      <c r="C246" s="2" t="str">
        <f>_xll.BDP($A246,$C$1)</f>
        <v>Diversified Finan Serv</v>
      </c>
      <c r="D246" s="2"/>
    </row>
    <row r="247" spans="1:4" x14ac:dyDescent="0.25">
      <c r="A247" s="1" t="s">
        <v>247</v>
      </c>
      <c r="B247" s="2" t="str">
        <f>_xll.BDP($A247,$B$1)</f>
        <v>Financial</v>
      </c>
      <c r="C247" s="2" t="str">
        <f>_xll.BDP($A247,$C$1)</f>
        <v>Diversified Finan Serv</v>
      </c>
      <c r="D247" s="2"/>
    </row>
    <row r="248" spans="1:4" x14ac:dyDescent="0.25">
      <c r="A248" s="1" t="s">
        <v>248</v>
      </c>
      <c r="B248" s="2" t="str">
        <f>_xll.BDP($A248,$B$1)</f>
        <v>Utilities</v>
      </c>
      <c r="C248" s="2" t="str">
        <f>_xll.BDP($A248,$C$1)</f>
        <v>Electric</v>
      </c>
      <c r="D248" s="2"/>
    </row>
    <row r="249" spans="1:4" x14ac:dyDescent="0.25">
      <c r="A249" s="1" t="s">
        <v>249</v>
      </c>
      <c r="B249" s="2" t="str">
        <f>_xll.BDP($A249,$B$1)</f>
        <v>Industrial</v>
      </c>
      <c r="C249" s="2" t="str">
        <f>_xll.BDP($A249,$C$1)</f>
        <v>Engineering&amp;Construction</v>
      </c>
      <c r="D249" s="2"/>
    </row>
    <row r="250" spans="1:4" x14ac:dyDescent="0.25">
      <c r="A250" s="1" t="s">
        <v>250</v>
      </c>
      <c r="B250" s="2" t="str">
        <f>_xll.BDP($A250,$B$1)</f>
        <v>Consumer, Non-cyclical</v>
      </c>
      <c r="C250" s="2" t="str">
        <f>_xll.BDP($A250,$C$1)</f>
        <v>Food</v>
      </c>
      <c r="D250" s="2"/>
    </row>
    <row r="251" spans="1:4" x14ac:dyDescent="0.25">
      <c r="A251" s="1" t="s">
        <v>251</v>
      </c>
      <c r="B251" s="2" t="str">
        <f>_xll.BDP($A251,$B$1)</f>
        <v>Communications</v>
      </c>
      <c r="C251" s="2" t="str">
        <f>_xll.BDP($A251,$C$1)</f>
        <v>Telecommunications</v>
      </c>
      <c r="D251" s="2"/>
    </row>
    <row r="252" spans="1:4" x14ac:dyDescent="0.25">
      <c r="A252" s="1" t="s">
        <v>252</v>
      </c>
      <c r="B252" s="2" t="str">
        <f>_xll.BDP($A252,$B$1)</f>
        <v>Industrial</v>
      </c>
      <c r="C252" s="2" t="str">
        <f>_xll.BDP($A252,$C$1)</f>
        <v>Aerospace/Defense</v>
      </c>
      <c r="D252" s="2"/>
    </row>
    <row r="253" spans="1:4" x14ac:dyDescent="0.25">
      <c r="A253" s="1" t="s">
        <v>253</v>
      </c>
      <c r="B253" s="2" t="str">
        <f>_xll.BDP($A253,$B$1)</f>
        <v>Consumer, Non-cyclical</v>
      </c>
      <c r="C253" s="2" t="str">
        <f>_xll.BDP($A253,$C$1)</f>
        <v>Healthcare-Products</v>
      </c>
      <c r="D253" s="2"/>
    </row>
    <row r="254" spans="1:4" x14ac:dyDescent="0.25">
      <c r="A254" s="1" t="s">
        <v>254</v>
      </c>
      <c r="B254" s="2" t="str">
        <f>_xll.BDP($A254,$B$1)</f>
        <v>Financial</v>
      </c>
      <c r="C254" s="2" t="str">
        <f>_xll.BDP($A254,$C$1)</f>
        <v>Savings&amp;Loans</v>
      </c>
      <c r="D254" s="2"/>
    </row>
    <row r="255" spans="1:4" x14ac:dyDescent="0.25">
      <c r="A255" s="1" t="s">
        <v>255</v>
      </c>
      <c r="B255" s="2" t="str">
        <f>_xll.BDP($A255,$B$1)</f>
        <v>Industrial</v>
      </c>
      <c r="C255" s="2" t="str">
        <f>_xll.BDP($A255,$C$1)</f>
        <v>Miscellaneous Manufactur</v>
      </c>
      <c r="D255" s="2"/>
    </row>
    <row r="256" spans="1:4" x14ac:dyDescent="0.25">
      <c r="A256" s="1" t="s">
        <v>256</v>
      </c>
      <c r="B256" s="2" t="str">
        <f>_xll.BDP($A256,$B$1)</f>
        <v>Consumer, Non-cyclical</v>
      </c>
      <c r="C256" s="2" t="str">
        <f>_xll.BDP($A256,$C$1)</f>
        <v>Food</v>
      </c>
      <c r="D256" s="2"/>
    </row>
    <row r="257" spans="1:4" x14ac:dyDescent="0.25">
      <c r="A257" s="1" t="s">
        <v>257</v>
      </c>
      <c r="B257" s="2" t="str">
        <f>_xll.BDP($A257,$B$1)</f>
        <v>Financial</v>
      </c>
      <c r="C257" s="2" t="str">
        <f>_xll.BDP($A257,$C$1)</f>
        <v>Insurance</v>
      </c>
      <c r="D257" s="2"/>
    </row>
    <row r="258" spans="1:4" x14ac:dyDescent="0.25">
      <c r="A258" s="1" t="s">
        <v>258</v>
      </c>
      <c r="B258" s="2" t="str">
        <f>_xll.BDP($A258,$B$1)</f>
        <v>Communications</v>
      </c>
      <c r="C258" s="2" t="str">
        <f>_xll.BDP($A258,$C$1)</f>
        <v>Telecommunications</v>
      </c>
      <c r="D258" s="2"/>
    </row>
    <row r="259" spans="1:4" x14ac:dyDescent="0.25">
      <c r="A259" s="1" t="s">
        <v>259</v>
      </c>
      <c r="B259" s="2" t="str">
        <f>_xll.BDP($A259,$B$1)</f>
        <v>Basic Materials</v>
      </c>
      <c r="C259" s="2" t="str">
        <f>_xll.BDP($A259,$C$1)</f>
        <v>Mining</v>
      </c>
      <c r="D259" s="2"/>
    </row>
    <row r="260" spans="1:4" x14ac:dyDescent="0.25">
      <c r="A260" s="1" t="s">
        <v>260</v>
      </c>
      <c r="B260" s="2" t="str">
        <f>_xll.BDP($A260,$B$1)</f>
        <v>Consumer, Cyclical</v>
      </c>
      <c r="C260" s="2" t="str">
        <f>_xll.BDP($A260,$C$1)</f>
        <v>Retail</v>
      </c>
      <c r="D260" s="2"/>
    </row>
    <row r="261" spans="1:4" x14ac:dyDescent="0.25">
      <c r="A261" s="1" t="s">
        <v>261</v>
      </c>
      <c r="B261" s="2" t="str">
        <f>_xll.BDP($A261,$B$1)</f>
        <v>Consumer, Cyclical</v>
      </c>
      <c r="C261" s="2" t="str">
        <f>_xll.BDP($A261,$C$1)</f>
        <v>Retail</v>
      </c>
      <c r="D261" s="2"/>
    </row>
    <row r="262" spans="1:4" x14ac:dyDescent="0.25">
      <c r="A262" s="1" t="s">
        <v>262</v>
      </c>
      <c r="B262" s="2" t="str">
        <f>_xll.BDP($A262,$B$1)</f>
        <v>Utilities</v>
      </c>
      <c r="C262" s="2" t="str">
        <f>_xll.BDP($A262,$C$1)</f>
        <v>Electric</v>
      </c>
      <c r="D262" s="2"/>
    </row>
    <row r="263" spans="1:4" x14ac:dyDescent="0.25">
      <c r="A263" s="1" t="s">
        <v>263</v>
      </c>
      <c r="B263" s="2" t="str">
        <f>_xll.BDP($A263,$B$1)</f>
        <v>Industrial</v>
      </c>
      <c r="C263" s="2" t="str">
        <f>_xll.BDP($A263,$C$1)</f>
        <v>Aerospace/Defense</v>
      </c>
      <c r="D263" s="2"/>
    </row>
    <row r="264" spans="1:4" x14ac:dyDescent="0.25">
      <c r="A264" s="1" t="s">
        <v>264</v>
      </c>
      <c r="B264" s="2" t="str">
        <f>_xll.BDP($A264,$B$1)</f>
        <v>Basic Materials</v>
      </c>
      <c r="C264" s="2" t="str">
        <f>_xll.BDP($A264,$C$1)</f>
        <v>Chemicals</v>
      </c>
      <c r="D264" s="2"/>
    </row>
    <row r="265" spans="1:4" x14ac:dyDescent="0.25">
      <c r="A265" s="1" t="s">
        <v>265</v>
      </c>
      <c r="B265" s="2" t="str">
        <f>_xll.BDP($A265,$B$1)</f>
        <v>Consumer, Cyclical</v>
      </c>
      <c r="C265" s="2" t="str">
        <f>_xll.BDP($A265,$C$1)</f>
        <v>Auto Parts&amp;Equipment</v>
      </c>
      <c r="D265" s="2"/>
    </row>
    <row r="266" spans="1:4" x14ac:dyDescent="0.25">
      <c r="A266" s="1" t="s">
        <v>266</v>
      </c>
      <c r="B266" s="2" t="str">
        <f>_xll.BDP($A266,$B$1)</f>
        <v>Technology</v>
      </c>
      <c r="C266" s="2" t="str">
        <f>_xll.BDP($A266,$C$1)</f>
        <v>Computers</v>
      </c>
      <c r="D266" s="2"/>
    </row>
    <row r="267" spans="1:4" x14ac:dyDescent="0.25">
      <c r="A267" s="1" t="s">
        <v>267</v>
      </c>
      <c r="B267" s="2" t="str">
        <f>_xll.BDP($A267,$B$1)</f>
        <v>Consumer, Cyclical</v>
      </c>
      <c r="C267" s="2" t="str">
        <f>_xll.BDP($A267,$C$1)</f>
        <v>Distribution/Wholesale</v>
      </c>
      <c r="D267" s="2"/>
    </row>
    <row r="268" spans="1:4" x14ac:dyDescent="0.25">
      <c r="A268" s="1" t="s">
        <v>268</v>
      </c>
      <c r="B268" s="2" t="str">
        <f>_xll.BDP($A268,$B$1)</f>
        <v>Energy</v>
      </c>
      <c r="C268" s="2" t="str">
        <f>_xll.BDP($A268,$C$1)</f>
        <v>Oil&amp;Gas Services</v>
      </c>
      <c r="D268" s="2"/>
    </row>
    <row r="269" spans="1:4" x14ac:dyDescent="0.25">
      <c r="A269" s="1" t="s">
        <v>269</v>
      </c>
      <c r="B269" s="2" t="str">
        <f>_xll.BDP($A269,$B$1)</f>
        <v>Consumer, Cyclical</v>
      </c>
      <c r="C269" s="2" t="str">
        <f>_xll.BDP($A269,$C$1)</f>
        <v>Toys/Games/Hobbies</v>
      </c>
      <c r="D269" s="2"/>
    </row>
    <row r="270" spans="1:4" x14ac:dyDescent="0.25">
      <c r="A270" s="1" t="s">
        <v>270</v>
      </c>
      <c r="B270" s="2" t="str">
        <f>_xll.BDP($A270,$B$1)</f>
        <v>Financial</v>
      </c>
      <c r="C270" s="2" t="str">
        <f>_xll.BDP($A270,$C$1)</f>
        <v>Banks</v>
      </c>
      <c r="D270" s="2"/>
    </row>
    <row r="271" spans="1:4" x14ac:dyDescent="0.25">
      <c r="A271" s="1" t="s">
        <v>271</v>
      </c>
      <c r="B271" s="2" t="str">
        <f>_xll.BDP($A271,$B$1)</f>
        <v>Consumer, Cyclical</v>
      </c>
      <c r="C271" s="2" t="str">
        <f>_xll.BDP($A271,$C$1)</f>
        <v>Retail</v>
      </c>
      <c r="D271" s="2"/>
    </row>
    <row r="272" spans="1:4" x14ac:dyDescent="0.25">
      <c r="A272" s="1" t="s">
        <v>272</v>
      </c>
      <c r="B272" s="2" t="str">
        <f>_xll.BDP($A272,$B$1)</f>
        <v>Energy</v>
      </c>
      <c r="C272" s="2" t="str">
        <f>_xll.BDP($A272,$C$1)</f>
        <v>Oil&amp;Gas</v>
      </c>
      <c r="D272" s="2"/>
    </row>
    <row r="273" spans="1:4" x14ac:dyDescent="0.25">
      <c r="A273" s="1" t="s">
        <v>273</v>
      </c>
      <c r="B273" s="2" t="str">
        <f>_xll.BDP($A273,$B$1)</f>
        <v>Consumer, Cyclical</v>
      </c>
      <c r="C273" s="2" t="str">
        <f>_xll.BDP($A273,$C$1)</f>
        <v>Lodging</v>
      </c>
      <c r="D273" s="2"/>
    </row>
    <row r="274" spans="1:4" x14ac:dyDescent="0.25">
      <c r="A274" s="1" t="s">
        <v>274</v>
      </c>
      <c r="B274" s="2" t="str">
        <f>_xll.BDP($A274,$B$1)</f>
        <v>Financial</v>
      </c>
      <c r="C274" s="2" t="str">
        <f>_xll.BDP($A274,$C$1)</f>
        <v>Insurance</v>
      </c>
      <c r="D274" s="2"/>
    </row>
    <row r="275" spans="1:4" x14ac:dyDescent="0.25">
      <c r="A275" s="1" t="s">
        <v>275</v>
      </c>
      <c r="B275" s="2" t="str">
        <f>_xll.BDP($A275,$B$1)</f>
        <v>Basic Materials</v>
      </c>
      <c r="C275" s="2" t="str">
        <f>_xll.BDP($A275,$C$1)</f>
        <v>Mining</v>
      </c>
      <c r="D275" s="2"/>
    </row>
    <row r="276" spans="1:4" x14ac:dyDescent="0.25">
      <c r="A276" s="1" t="s">
        <v>276</v>
      </c>
      <c r="B276" s="2" t="str">
        <f>_xll.BDP($A276,$B$1)</f>
        <v>Consumer, Non-cyclical</v>
      </c>
      <c r="C276" s="2" t="str">
        <f>_xll.BDP($A276,$C$1)</f>
        <v>Food</v>
      </c>
      <c r="D276" s="2"/>
    </row>
    <row r="277" spans="1:4" x14ac:dyDescent="0.25">
      <c r="A277" s="1" t="s">
        <v>277</v>
      </c>
      <c r="B277" s="2" t="str">
        <f>_xll.BDP($A277,$B$1)</f>
        <v>Industrial</v>
      </c>
      <c r="C277" s="2" t="str">
        <f>_xll.BDP($A277,$C$1)</f>
        <v>Electronics</v>
      </c>
      <c r="D277" s="2"/>
    </row>
    <row r="278" spans="1:4" x14ac:dyDescent="0.25">
      <c r="A278" s="1" t="s">
        <v>278</v>
      </c>
      <c r="B278" s="2" t="str">
        <f>_xll.BDP($A278,$B$1)</f>
        <v>Basic Materials</v>
      </c>
      <c r="C278" s="2" t="str">
        <f>_xll.BDP($A278,$C$1)</f>
        <v>Chemicals</v>
      </c>
      <c r="D278" s="2"/>
    </row>
    <row r="279" spans="1:4" x14ac:dyDescent="0.25">
      <c r="A279" s="1" t="s">
        <v>279</v>
      </c>
      <c r="B279" s="2" t="str">
        <f>_xll.BDP($A279,$B$1)</f>
        <v>Technology</v>
      </c>
      <c r="C279" s="2" t="str">
        <f>_xll.BDP($A279,$C$1)</f>
        <v>Computers</v>
      </c>
      <c r="D279" s="2"/>
    </row>
    <row r="280" spans="1:4" x14ac:dyDescent="0.25">
      <c r="A280" s="1" t="s">
        <v>280</v>
      </c>
      <c r="B280" s="2" t="str">
        <f>_xll.BDP($A280,$B$1)</f>
        <v>Consumer, Non-cyclical</v>
      </c>
      <c r="C280" s="2" t="str">
        <f>_xll.BDP($A280,$C$1)</f>
        <v>Commercial Services</v>
      </c>
      <c r="D280" s="2"/>
    </row>
    <row r="281" spans="1:4" x14ac:dyDescent="0.25">
      <c r="A281" s="1" t="s">
        <v>281</v>
      </c>
      <c r="B281" s="2" t="str">
        <f>_xll.BDP($A281,$B$1)</f>
        <v>Consumer, Non-cyclical</v>
      </c>
      <c r="C281" s="2" t="str">
        <f>_xll.BDP($A281,$C$1)</f>
        <v>Food</v>
      </c>
      <c r="D281" s="2"/>
    </row>
    <row r="282" spans="1:4" x14ac:dyDescent="0.25">
      <c r="A282" s="1" t="s">
        <v>282</v>
      </c>
      <c r="B282" s="2" t="str">
        <f>_xll.BDP($A282,$B$1)</f>
        <v>Consumer, Non-cyclical</v>
      </c>
      <c r="C282" s="2" t="str">
        <f>_xll.BDP($A282,$C$1)</f>
        <v>Food</v>
      </c>
      <c r="D282" s="2"/>
    </row>
    <row r="283" spans="1:4" x14ac:dyDescent="0.25">
      <c r="A283" s="1" t="s">
        <v>283</v>
      </c>
      <c r="B283" s="2" t="str">
        <f>_xll.BDP($A283,$B$1)</f>
        <v>Consumer, Non-cyclical</v>
      </c>
      <c r="C283" s="2" t="str">
        <f>_xll.BDP($A283,$C$1)</f>
        <v>Healthcare-Services</v>
      </c>
      <c r="D283" s="2"/>
    </row>
    <row r="284" spans="1:4" x14ac:dyDescent="0.25">
      <c r="A284" s="1" t="s">
        <v>284</v>
      </c>
      <c r="B284" s="2" t="str">
        <f>_xll.BDP($A284,$B$1)</f>
        <v>Technology</v>
      </c>
      <c r="C284" s="2" t="str">
        <f>_xll.BDP($A284,$C$1)</f>
        <v>Computers</v>
      </c>
      <c r="D284" s="2"/>
    </row>
    <row r="285" spans="1:4" x14ac:dyDescent="0.25">
      <c r="A285" s="1" t="s">
        <v>285</v>
      </c>
      <c r="B285" s="2" t="str">
        <f>_xll.BDP($A285,$B$1)</f>
        <v>Basic Materials</v>
      </c>
      <c r="C285" s="2" t="str">
        <f>_xll.BDP($A285,$C$1)</f>
        <v>Chemicals</v>
      </c>
      <c r="D285" s="2"/>
    </row>
    <row r="286" spans="1:4" x14ac:dyDescent="0.25">
      <c r="A286" s="1" t="s">
        <v>286</v>
      </c>
      <c r="B286" s="2" t="str">
        <f>_xll.BDP($A286,$B$1)</f>
        <v>Technology</v>
      </c>
      <c r="C286" s="2" t="str">
        <f>_xll.BDP($A286,$C$1)</f>
        <v>Office/Business Equip</v>
      </c>
      <c r="D286" s="2"/>
    </row>
    <row r="287" spans="1:4" x14ac:dyDescent="0.25">
      <c r="A287" s="1" t="s">
        <v>287</v>
      </c>
      <c r="B287" s="2" t="str">
        <f>_xll.BDP($A287,$B$1)</f>
        <v>Basic Materials</v>
      </c>
      <c r="C287" s="2" t="str">
        <f>_xll.BDP($A287,$C$1)</f>
        <v>Mining</v>
      </c>
      <c r="D287" s="2"/>
    </row>
    <row r="288" spans="1:4" x14ac:dyDescent="0.25">
      <c r="A288" s="1" t="s">
        <v>288</v>
      </c>
      <c r="B288" s="2" t="str">
        <f>_xll.BDP($A288,$B$1)</f>
        <v>Technology</v>
      </c>
      <c r="C288" s="2" t="str">
        <f>_xll.BDP($A288,$C$1)</f>
        <v>Semiconductors</v>
      </c>
      <c r="D288" s="2"/>
    </row>
    <row r="289" spans="1:4" x14ac:dyDescent="0.25">
      <c r="A289" s="1" t="s">
        <v>289</v>
      </c>
      <c r="B289" s="2" t="str">
        <f>_xll.BDP($A289,$B$1)</f>
        <v>Basic Materials</v>
      </c>
      <c r="C289" s="2" t="str">
        <f>_xll.BDP($A289,$C$1)</f>
        <v>Forest Products&amp;Paper</v>
      </c>
      <c r="D289" s="2"/>
    </row>
    <row r="290" spans="1:4" x14ac:dyDescent="0.25">
      <c r="A290" s="1" t="s">
        <v>290</v>
      </c>
      <c r="B290" s="2" t="str">
        <f>_xll.BDP($A290,$B$1)</f>
        <v>Communications</v>
      </c>
      <c r="C290" s="2" t="str">
        <f>_xll.BDP($A290,$C$1)</f>
        <v>Advertising</v>
      </c>
      <c r="D290" s="2"/>
    </row>
    <row r="291" spans="1:4" x14ac:dyDescent="0.25">
      <c r="A291" s="1" t="s">
        <v>291</v>
      </c>
      <c r="B291" s="2" t="str">
        <f>_xll.BDP($A291,$B$1)</f>
        <v>Industrial</v>
      </c>
      <c r="C291" s="2" t="str">
        <f>_xll.BDP($A291,$C$1)</f>
        <v>Miscellaneous Manufactur</v>
      </c>
      <c r="D291" s="2"/>
    </row>
    <row r="292" spans="1:4" x14ac:dyDescent="0.25">
      <c r="A292" s="1" t="s">
        <v>292</v>
      </c>
      <c r="B292" s="2" t="str">
        <f>_xll.BDP($A292,$B$1)</f>
        <v>Industrial</v>
      </c>
      <c r="C292" s="2" t="str">
        <f>_xll.BDP($A292,$C$1)</f>
        <v>Miscellaneous Manufactur</v>
      </c>
      <c r="D292" s="2"/>
    </row>
    <row r="293" spans="1:4" x14ac:dyDescent="0.25">
      <c r="A293" s="1" t="s">
        <v>293</v>
      </c>
      <c r="B293" s="2" t="str">
        <f>_xll.BDP($A293,$B$1)</f>
        <v>Industrial</v>
      </c>
      <c r="C293" s="2" t="str">
        <f>_xll.BDP($A293,$C$1)</f>
        <v>Building Materials</v>
      </c>
      <c r="D293" s="2"/>
    </row>
    <row r="294" spans="1:4" x14ac:dyDescent="0.25">
      <c r="A294" s="1" t="s">
        <v>294</v>
      </c>
      <c r="B294" s="2" t="str">
        <f>_xll.BDP($A294,$B$1)</f>
        <v>Consumer, Non-cyclical</v>
      </c>
      <c r="C294" s="2" t="str">
        <f>_xll.BDP($A294,$C$1)</f>
        <v>Pharmaceuticals</v>
      </c>
      <c r="D294" s="2"/>
    </row>
    <row r="295" spans="1:4" x14ac:dyDescent="0.25">
      <c r="A295" s="1" t="s">
        <v>295</v>
      </c>
      <c r="B295" s="2" t="str">
        <f>_xll.BDP($A295,$B$1)</f>
        <v>Consumer, Non-cyclical</v>
      </c>
      <c r="C295" s="2" t="str">
        <f>_xll.BDP($A295,$C$1)</f>
        <v>Household Products/Wares</v>
      </c>
      <c r="D295" s="2"/>
    </row>
    <row r="296" spans="1:4" x14ac:dyDescent="0.25">
      <c r="A296" s="1" t="s">
        <v>296</v>
      </c>
      <c r="B296" s="2" t="str">
        <f>_xll.BDP($A296,$B$1)</f>
        <v>Financial</v>
      </c>
      <c r="C296" s="2" t="str">
        <f>_xll.BDP($A296,$C$1)</f>
        <v>Banks</v>
      </c>
      <c r="D296" s="2"/>
    </row>
    <row r="297" spans="1:4" x14ac:dyDescent="0.25">
      <c r="A297" s="1" t="s">
        <v>297</v>
      </c>
      <c r="B297" s="2" t="str">
        <f>_xll.BDP($A297,$B$1)</f>
        <v>Consumer, Cyclical</v>
      </c>
      <c r="C297" s="2" t="str">
        <f>_xll.BDP($A297,$C$1)</f>
        <v>Retail</v>
      </c>
      <c r="D297" s="2"/>
    </row>
    <row r="298" spans="1:4" x14ac:dyDescent="0.25">
      <c r="A298" s="1" t="s">
        <v>298</v>
      </c>
      <c r="B298" s="2" t="str">
        <f>_xll.BDP($A298,$B$1)</f>
        <v>Consumer, Non-cyclical</v>
      </c>
      <c r="C298" s="2" t="str">
        <f>_xll.BDP($A298,$C$1)</f>
        <v>Food</v>
      </c>
      <c r="D298" s="2"/>
    </row>
    <row r="299" spans="1:4" x14ac:dyDescent="0.25">
      <c r="A299" s="1" t="s">
        <v>299</v>
      </c>
      <c r="B299" s="2" t="str">
        <f>_xll.BDP($A299,$B$1)</f>
        <v>Consumer, Cyclical</v>
      </c>
      <c r="C299" s="2" t="str">
        <f>_xll.BDP($A299,$C$1)</f>
        <v>Retail</v>
      </c>
      <c r="D299" s="2"/>
    </row>
    <row r="300" spans="1:4" x14ac:dyDescent="0.25">
      <c r="A300" s="1" t="s">
        <v>300</v>
      </c>
      <c r="B300" s="2" t="str">
        <f>_xll.BDP($A300,$B$1)</f>
        <v>Consumer, Cyclical</v>
      </c>
      <c r="C300" s="2" t="str">
        <f>_xll.BDP($A300,$C$1)</f>
        <v>Home Builders</v>
      </c>
      <c r="D300" s="2"/>
    </row>
    <row r="301" spans="1:4" x14ac:dyDescent="0.25">
      <c r="A301" s="1" t="s">
        <v>301</v>
      </c>
      <c r="B301" s="2" t="str">
        <f>_xll.BDP($A301,$B$1)</f>
        <v>Financial</v>
      </c>
      <c r="C301" s="2" t="str">
        <f>_xll.BDP($A301,$C$1)</f>
        <v>Banks</v>
      </c>
      <c r="D301" s="2"/>
    </row>
    <row r="302" spans="1:4" x14ac:dyDescent="0.25">
      <c r="A302" s="1" t="s">
        <v>302</v>
      </c>
      <c r="B302" s="2" t="str">
        <f>_xll.BDP($A302,$B$1)</f>
        <v>Technology</v>
      </c>
      <c r="C302" s="2" t="str">
        <f>_xll.BDP($A302,$C$1)</f>
        <v>Semiconductors</v>
      </c>
      <c r="D302" s="2"/>
    </row>
    <row r="303" spans="1:4" x14ac:dyDescent="0.25">
      <c r="A303" s="1" t="s">
        <v>303</v>
      </c>
      <c r="B303" s="2" t="str">
        <f>_xll.BDP($A303,$B$1)</f>
        <v>Consumer, Non-cyclical</v>
      </c>
      <c r="C303" s="2" t="str">
        <f>_xll.BDP($A303,$C$1)</f>
        <v>Household Products/Wares</v>
      </c>
      <c r="D303" s="2"/>
    </row>
    <row r="304" spans="1:4" x14ac:dyDescent="0.25">
      <c r="A304" s="1" t="s">
        <v>304</v>
      </c>
      <c r="B304" s="2" t="str">
        <f>_xll.BDP($A304,$B$1)</f>
        <v>Consumer, Cyclical</v>
      </c>
      <c r="C304" s="2" t="str">
        <f>_xll.BDP($A304,$C$1)</f>
        <v>Retail</v>
      </c>
      <c r="D304" s="2"/>
    </row>
    <row r="305" spans="1:4" x14ac:dyDescent="0.25">
      <c r="A305" s="1" t="s">
        <v>305</v>
      </c>
      <c r="B305" s="2" t="str">
        <f>_xll.BDP($A305,$B$1)</f>
        <v>Consumer, Non-cyclical</v>
      </c>
      <c r="C305" s="2" t="str">
        <f>_xll.BDP($A305,$C$1)</f>
        <v>Beverages</v>
      </c>
      <c r="D305" s="2"/>
    </row>
    <row r="306" spans="1:4" x14ac:dyDescent="0.25">
      <c r="A306" s="1" t="s">
        <v>306</v>
      </c>
      <c r="B306" s="2" t="str">
        <f>_xll.BDP($A306,$B$1)</f>
        <v>Consumer, Non-cyclical</v>
      </c>
      <c r="C306" s="2" t="str">
        <f>_xll.BDP($A306,$C$1)</f>
        <v>Food</v>
      </c>
      <c r="D306" s="2"/>
    </row>
    <row r="307" spans="1:4" x14ac:dyDescent="0.25">
      <c r="A307" s="1" t="s">
        <v>307</v>
      </c>
      <c r="B307" s="2" t="str">
        <f>_xll.BDP($A307,$B$1)</f>
        <v>Financial</v>
      </c>
      <c r="C307" s="2" t="str">
        <f>_xll.BDP($A307,$C$1)</f>
        <v>Diversified Finan Serv</v>
      </c>
      <c r="D307" s="2"/>
    </row>
    <row r="308" spans="1:4" x14ac:dyDescent="0.25">
      <c r="A308" s="1" t="s">
        <v>308</v>
      </c>
      <c r="B308" s="2" t="str">
        <f>_xll.BDP($A308,$B$1)</f>
        <v>Communications</v>
      </c>
      <c r="C308" s="2" t="str">
        <f>_xll.BDP($A308,$C$1)</f>
        <v>Media</v>
      </c>
      <c r="D308" s="2"/>
    </row>
    <row r="309" spans="1:4" x14ac:dyDescent="0.25">
      <c r="A309" s="1" t="s">
        <v>309</v>
      </c>
      <c r="B309" s="2" t="str">
        <f>_xll.BDP($A309,$B$1)</f>
        <v>Consumer, Cyclical</v>
      </c>
      <c r="C309" s="2" t="str">
        <f>_xll.BDP($A309,$C$1)</f>
        <v>Retail</v>
      </c>
      <c r="D309" s="2"/>
    </row>
    <row r="310" spans="1:4" x14ac:dyDescent="0.25">
      <c r="A310" s="1" t="s">
        <v>310</v>
      </c>
      <c r="B310" s="2" t="str">
        <f>_xll.BDP($A310,$B$1)</f>
        <v>Industrial</v>
      </c>
      <c r="C310" s="2" t="str">
        <f>_xll.BDP($A310,$C$1)</f>
        <v>Transportation</v>
      </c>
      <c r="D310" s="2"/>
    </row>
    <row r="311" spans="1:4" x14ac:dyDescent="0.25">
      <c r="A311" s="1" t="s">
        <v>311</v>
      </c>
      <c r="B311" s="2" t="str">
        <f>_xll.BDP($A311,$B$1)</f>
        <v>Financial</v>
      </c>
      <c r="C311" s="2" t="str">
        <f>_xll.BDP($A311,$C$1)</f>
        <v>Insurance</v>
      </c>
      <c r="D311" s="2"/>
    </row>
    <row r="312" spans="1:4" x14ac:dyDescent="0.25">
      <c r="A312" s="1" t="s">
        <v>312</v>
      </c>
      <c r="B312" s="2" t="str">
        <f>_xll.BDP($A312,$B$1)</f>
        <v>Consumer, Cyclical</v>
      </c>
      <c r="C312" s="2" t="str">
        <f>_xll.BDP($A312,$C$1)</f>
        <v>Retail</v>
      </c>
      <c r="D312" s="2"/>
    </row>
    <row r="313" spans="1:4" x14ac:dyDescent="0.25">
      <c r="A313" s="1" t="s">
        <v>313</v>
      </c>
      <c r="B313" s="2" t="str">
        <f>_xll.BDP($A313,$B$1)</f>
        <v>Consumer, Cyclical</v>
      </c>
      <c r="C313" s="2" t="str">
        <f>_xll.BDP($A313,$C$1)</f>
        <v>Home Furnishings</v>
      </c>
      <c r="D313" s="2"/>
    </row>
    <row r="314" spans="1:4" x14ac:dyDescent="0.25">
      <c r="A314" s="1" t="s">
        <v>314</v>
      </c>
      <c r="B314" s="2" t="str">
        <f>_xll.BDP($A314,$B$1)</f>
        <v>Financial</v>
      </c>
      <c r="C314" s="2" t="str">
        <f>_xll.BDP($A314,$C$1)</f>
        <v>Diversified Finan Serv</v>
      </c>
      <c r="D314" s="2"/>
    </row>
    <row r="315" spans="1:4" x14ac:dyDescent="0.25">
      <c r="A315" s="1" t="s">
        <v>315</v>
      </c>
      <c r="B315" s="2" t="str">
        <f>_xll.BDP($A315,$B$1)</f>
        <v>Consumer, Non-cyclical</v>
      </c>
      <c r="C315" s="2" t="str">
        <f>_xll.BDP($A315,$C$1)</f>
        <v>Pharmaceuticals</v>
      </c>
      <c r="D315" s="2"/>
    </row>
    <row r="316" spans="1:4" x14ac:dyDescent="0.25">
      <c r="A316" s="1" t="s">
        <v>316</v>
      </c>
      <c r="B316" s="2" t="str">
        <f>_xll.BDP($A316,$B$1)</f>
        <v>Industrial</v>
      </c>
      <c r="C316" s="2" t="str">
        <f>_xll.BDP($A316,$C$1)</f>
        <v>Aerospace/Defense</v>
      </c>
      <c r="D316" s="2"/>
    </row>
    <row r="317" spans="1:4" x14ac:dyDescent="0.25">
      <c r="A317" s="1" t="s">
        <v>317</v>
      </c>
      <c r="B317" s="2" t="str">
        <f>_xll.BDP($A317,$B$1)</f>
        <v>Financial</v>
      </c>
      <c r="C317" s="2" t="str">
        <f>_xll.BDP($A317,$C$1)</f>
        <v>Insurance</v>
      </c>
      <c r="D317" s="2"/>
    </row>
    <row r="318" spans="1:4" x14ac:dyDescent="0.25">
      <c r="A318" s="1" t="s">
        <v>318</v>
      </c>
      <c r="B318" s="2" t="str">
        <f>_xll.BDP($A318,$B$1)</f>
        <v>Consumer, Cyclical</v>
      </c>
      <c r="C318" s="2" t="str">
        <f>_xll.BDP($A318,$C$1)</f>
        <v>Retail</v>
      </c>
      <c r="D318" s="2"/>
    </row>
    <row r="319" spans="1:4" x14ac:dyDescent="0.25">
      <c r="A319" s="1" t="s">
        <v>319</v>
      </c>
      <c r="B319" s="2" t="str">
        <f>_xll.BDP($A319,$B$1)</f>
        <v>Industrial</v>
      </c>
      <c r="C319" s="2" t="str">
        <f>_xll.BDP($A319,$C$1)</f>
        <v>Building Materials</v>
      </c>
      <c r="D319" s="2"/>
    </row>
    <row r="320" spans="1:4" x14ac:dyDescent="0.25">
      <c r="A320" s="1" t="s">
        <v>320</v>
      </c>
      <c r="B320" s="2" t="str">
        <f>_xll.BDP($A320,$B$1)</f>
        <v>Communications</v>
      </c>
      <c r="C320" s="2" t="str">
        <f>_xll.BDP($A320,$C$1)</f>
        <v>Telecommunications</v>
      </c>
      <c r="D320" s="2"/>
    </row>
    <row r="321" spans="1:4" x14ac:dyDescent="0.25">
      <c r="A321" s="1" t="s">
        <v>321</v>
      </c>
      <c r="B321" s="2" t="str">
        <f>_xll.BDP($A321,$B$1)</f>
        <v>Consumer, Cyclical</v>
      </c>
      <c r="C321" s="2" t="str">
        <f>_xll.BDP($A321,$C$1)</f>
        <v>Airlines</v>
      </c>
      <c r="D321" s="2"/>
    </row>
    <row r="322" spans="1:4" x14ac:dyDescent="0.25">
      <c r="A322" s="1" t="s">
        <v>322</v>
      </c>
      <c r="B322" s="2" t="str">
        <f>_xll.BDP($A322,$B$1)</f>
        <v>Technology</v>
      </c>
      <c r="C322" s="2" t="str">
        <f>_xll.BDP($A322,$C$1)</f>
        <v>Office/Business Equip</v>
      </c>
      <c r="D322" s="2"/>
    </row>
    <row r="323" spans="1:4" x14ac:dyDescent="0.25">
      <c r="A323" s="1" t="s">
        <v>323</v>
      </c>
      <c r="B323" s="2" t="str">
        <f>_xll.BDP($A323,$B$1)</f>
        <v>Consumer, Cyclical</v>
      </c>
      <c r="C323" s="2" t="str">
        <f>_xll.BDP($A323,$C$1)</f>
        <v>Retail</v>
      </c>
      <c r="D323" s="2"/>
    </row>
    <row r="324" spans="1:4" x14ac:dyDescent="0.25">
      <c r="A324" s="1" t="s">
        <v>324</v>
      </c>
      <c r="B324" s="2" t="str">
        <f>_xll.BDP($A324,$B$1)</f>
        <v>Consumer, Cyclical</v>
      </c>
      <c r="C324" s="2" t="str">
        <f>_xll.BDP($A324,$C$1)</f>
        <v>Lodging</v>
      </c>
      <c r="D324" s="2"/>
    </row>
    <row r="325" spans="1:4" x14ac:dyDescent="0.25">
      <c r="A325" s="1" t="s">
        <v>325</v>
      </c>
      <c r="B325" s="2" t="str">
        <f>_xll.BDP($A325,$B$1)</f>
        <v>Industrial</v>
      </c>
      <c r="C325" s="2" t="str">
        <f>_xll.BDP($A325,$C$1)</f>
        <v>Building Materials</v>
      </c>
      <c r="D325" s="2"/>
    </row>
    <row r="326" spans="1:4" x14ac:dyDescent="0.25">
      <c r="A326" s="1" t="s">
        <v>326</v>
      </c>
      <c r="B326" s="2" t="str">
        <f>_xll.BDP($A326,$B$1)</f>
        <v>Consumer, Cyclical</v>
      </c>
      <c r="C326" s="2" t="str">
        <f>_xll.BDP($A326,$C$1)</f>
        <v>Toys/Games/Hobbies</v>
      </c>
      <c r="D326" s="2"/>
    </row>
    <row r="327" spans="1:4" x14ac:dyDescent="0.25">
      <c r="A327" s="1" t="s">
        <v>327</v>
      </c>
      <c r="B327" s="2" t="str">
        <f>_xll.BDP($A327,$B$1)</f>
        <v>Financial</v>
      </c>
      <c r="C327" s="2" t="str">
        <f>_xll.BDP($A327,$C$1)</f>
        <v>Insurance</v>
      </c>
      <c r="D327" s="2"/>
    </row>
    <row r="328" spans="1:4" x14ac:dyDescent="0.25">
      <c r="A328" s="1" t="s">
        <v>328</v>
      </c>
      <c r="B328" s="2" t="str">
        <f>_xll.BDP($A328,$B$1)</f>
        <v>Consumer, Cyclical</v>
      </c>
      <c r="C328" s="2" t="str">
        <f>_xll.BDP($A328,$C$1)</f>
        <v>Retail</v>
      </c>
      <c r="D328" s="2"/>
    </row>
    <row r="329" spans="1:4" x14ac:dyDescent="0.25">
      <c r="A329" s="1" t="s">
        <v>329</v>
      </c>
      <c r="B329" s="2" t="str">
        <f>_xll.BDP($A329,$B$1)</f>
        <v>Consumer, Non-cyclical</v>
      </c>
      <c r="C329" s="2" t="str">
        <f>_xll.BDP($A329,$C$1)</f>
        <v>Pharmaceuticals</v>
      </c>
      <c r="D329" s="2"/>
    </row>
    <row r="330" spans="1:4" x14ac:dyDescent="0.25">
      <c r="A330" s="1" t="s">
        <v>330</v>
      </c>
      <c r="B330" s="2" t="str">
        <f>_xll.BDP($A330,$B$1)</f>
        <v>Consumer, Non-cyclical</v>
      </c>
      <c r="C330" s="2" t="str">
        <f>_xll.BDP($A330,$C$1)</f>
        <v>Commercial Services</v>
      </c>
      <c r="D330" s="2"/>
    </row>
    <row r="331" spans="1:4" x14ac:dyDescent="0.25">
      <c r="A331" s="1" t="s">
        <v>331</v>
      </c>
      <c r="B331" s="2" t="str">
        <f>_xll.BDP($A331,$B$1)</f>
        <v>Communications</v>
      </c>
      <c r="C331" s="2" t="str">
        <f>_xll.BDP($A331,$C$1)</f>
        <v>Media</v>
      </c>
      <c r="D331" s="2"/>
    </row>
    <row r="332" spans="1:4" x14ac:dyDescent="0.25">
      <c r="A332" s="1" t="s">
        <v>332</v>
      </c>
      <c r="B332" s="2" t="str">
        <f>_xll.BDP($A332,$B$1)</f>
        <v>Energy</v>
      </c>
      <c r="C332" s="2" t="str">
        <f>_xll.BDP($A332,$C$1)</f>
        <v>Oil&amp;Gas Services</v>
      </c>
      <c r="D332" s="2"/>
    </row>
    <row r="333" spans="1:4" x14ac:dyDescent="0.25">
      <c r="A333" s="1" t="s">
        <v>333</v>
      </c>
      <c r="B333" s="2" t="str">
        <f>_xll.BDP($A333,$B$1)</f>
        <v>Consumer, Non-cyclical</v>
      </c>
      <c r="C333" s="2" t="str">
        <f>_xll.BDP($A333,$C$1)</f>
        <v>Healthcare-Products</v>
      </c>
      <c r="D333" s="2"/>
    </row>
    <row r="334" spans="1:4" x14ac:dyDescent="0.25">
      <c r="A334" s="1" t="s">
        <v>334</v>
      </c>
      <c r="B334" s="2" t="str">
        <f>_xll.BDP($A334,$B$1)</f>
        <v>Energy</v>
      </c>
      <c r="C334" s="2" t="str">
        <f>_xll.BDP($A334,$C$1)</f>
        <v>Coal</v>
      </c>
      <c r="D334" s="2"/>
    </row>
    <row r="335" spans="1:4" x14ac:dyDescent="0.25">
      <c r="A335" s="1" t="s">
        <v>335</v>
      </c>
      <c r="B335" s="2" t="str">
        <f>_xll.BDP($A335,$B$1)</f>
        <v>Financial</v>
      </c>
      <c r="C335" s="2" t="str">
        <f>_xll.BDP($A335,$C$1)</f>
        <v>Banks</v>
      </c>
      <c r="D335" s="2"/>
    </row>
    <row r="336" spans="1:4" x14ac:dyDescent="0.25">
      <c r="A336" s="1" t="s">
        <v>336</v>
      </c>
      <c r="B336" s="2" t="str">
        <f>_xll.BDP($A336,$B$1)</f>
        <v>Financial</v>
      </c>
      <c r="C336" s="2" t="str">
        <f>_xll.BDP($A336,$C$1)</f>
        <v>Diversified Finan Serv</v>
      </c>
      <c r="D336" s="2"/>
    </row>
    <row r="337" spans="1:4" x14ac:dyDescent="0.25">
      <c r="A337" s="1" t="s">
        <v>337</v>
      </c>
      <c r="B337" s="2" t="str">
        <f>_xll.BDP($A337,$B$1)</f>
        <v>Consumer, Non-cyclical</v>
      </c>
      <c r="C337" s="2" t="str">
        <f>_xll.BDP($A337,$C$1)</f>
        <v>Healthcare-Products</v>
      </c>
      <c r="D337" s="2"/>
    </row>
    <row r="338" spans="1:4" x14ac:dyDescent="0.25">
      <c r="A338" s="1" t="s">
        <v>338</v>
      </c>
      <c r="B338" s="2" t="str">
        <f>_xll.BDP($A338,$B$1)</f>
        <v>Financial</v>
      </c>
      <c r="C338" s="2" t="str">
        <f>_xll.BDP($A338,$C$1)</f>
        <v>Insurance</v>
      </c>
      <c r="D338" s="2"/>
    </row>
    <row r="339" spans="1:4" x14ac:dyDescent="0.25">
      <c r="A339" s="1" t="s">
        <v>339</v>
      </c>
      <c r="B339" s="2" t="str">
        <f>_xll.BDP($A339,$B$1)</f>
        <v>Industrial</v>
      </c>
      <c r="C339" s="2" t="str">
        <f>_xll.BDP($A339,$C$1)</f>
        <v>Miscellaneous Manufactur</v>
      </c>
      <c r="D339" s="2"/>
    </row>
    <row r="340" spans="1:4" x14ac:dyDescent="0.25">
      <c r="A340" s="1" t="s">
        <v>340</v>
      </c>
      <c r="B340" s="2" t="str">
        <f>_xll.BDP($A340,$B$1)</f>
        <v>Consumer, Non-cyclical</v>
      </c>
      <c r="C340" s="2" t="str">
        <f>_xll.BDP($A340,$C$1)</f>
        <v>Agriculture</v>
      </c>
      <c r="D340" s="2"/>
    </row>
    <row r="341" spans="1:4" x14ac:dyDescent="0.25">
      <c r="A341" s="1" t="s">
        <v>341</v>
      </c>
      <c r="B341" s="2" t="str">
        <f>_xll.BDP($A341,$B$1)</f>
        <v>Industrial</v>
      </c>
      <c r="C341" s="2" t="str">
        <f>_xll.BDP($A341,$C$1)</f>
        <v>Electronics</v>
      </c>
      <c r="D341" s="2"/>
    </row>
    <row r="342" spans="1:4" x14ac:dyDescent="0.25">
      <c r="A342" s="1" t="s">
        <v>342</v>
      </c>
      <c r="B342" s="2" t="str">
        <f>_xll.BDP($A342,$B$1)</f>
        <v>Consumer, Non-cyclical</v>
      </c>
      <c r="C342" s="2" t="str">
        <f>_xll.BDP($A342,$C$1)</f>
        <v>Pharmaceuticals</v>
      </c>
      <c r="D342" s="2"/>
    </row>
    <row r="343" spans="1:4" x14ac:dyDescent="0.25">
      <c r="A343" s="1" t="s">
        <v>343</v>
      </c>
      <c r="B343" s="2" t="str">
        <f>_xll.BDP($A343,$B$1)</f>
        <v>Energy</v>
      </c>
      <c r="C343" s="2" t="str">
        <f>_xll.BDP($A343,$C$1)</f>
        <v>Oil&amp;Gas</v>
      </c>
      <c r="D343" s="2"/>
    </row>
    <row r="344" spans="1:4" x14ac:dyDescent="0.25">
      <c r="A344" s="1" t="s">
        <v>344</v>
      </c>
      <c r="B344" s="2" t="str">
        <f>_xll.BDP($A344,$B$1)</f>
        <v>Financial</v>
      </c>
      <c r="C344" s="2" t="str">
        <f>_xll.BDP($A344,$C$1)</f>
        <v>Banks</v>
      </c>
      <c r="D344" s="2"/>
    </row>
    <row r="345" spans="1:4" x14ac:dyDescent="0.25">
      <c r="A345" s="1" t="s">
        <v>345</v>
      </c>
      <c r="B345" s="2" t="str">
        <f>_xll.BDP($A345,$B$1)</f>
        <v>Technology</v>
      </c>
      <c r="C345" s="2" t="str">
        <f>_xll.BDP($A345,$C$1)</f>
        <v>Software</v>
      </c>
      <c r="D345" s="2"/>
    </row>
    <row r="346" spans="1:4" x14ac:dyDescent="0.25">
      <c r="A346" s="1" t="s">
        <v>346</v>
      </c>
      <c r="B346" s="2" t="str">
        <f>_xll.BDP($A346,$B$1)</f>
        <v>Communications</v>
      </c>
      <c r="C346" s="2" t="str">
        <f>_xll.BDP($A346,$C$1)</f>
        <v>Telecommunications</v>
      </c>
      <c r="D346" s="2"/>
    </row>
    <row r="347" spans="1:4" x14ac:dyDescent="0.25">
      <c r="A347" s="1" t="s">
        <v>347</v>
      </c>
      <c r="B347" s="2" t="str">
        <f>_xll.BDP($A347,$B$1)</f>
        <v>Financial</v>
      </c>
      <c r="C347" s="2" t="str">
        <f>_xll.BDP($A347,$C$1)</f>
        <v>Insurance</v>
      </c>
      <c r="D347" s="2"/>
    </row>
    <row r="348" spans="1:4" x14ac:dyDescent="0.25">
      <c r="A348" s="1" t="s">
        <v>348</v>
      </c>
      <c r="B348" s="2" t="str">
        <f>_xll.BDP($A348,$B$1)</f>
        <v>Consumer, Cyclical</v>
      </c>
      <c r="C348" s="2" t="str">
        <f>_xll.BDP($A348,$C$1)</f>
        <v>Auto Manufacturers</v>
      </c>
      <c r="D348" s="2"/>
    </row>
    <row r="349" spans="1:4" x14ac:dyDescent="0.25">
      <c r="A349" s="1" t="s">
        <v>349</v>
      </c>
      <c r="B349" s="2" t="str">
        <f>_xll.BDP($A349,$B$1)</f>
        <v>Technology</v>
      </c>
      <c r="C349" s="2" t="str">
        <f>_xll.BDP($A349,$C$1)</f>
        <v>Semiconductors</v>
      </c>
      <c r="D349" s="2"/>
    </row>
    <row r="350" spans="1:4" x14ac:dyDescent="0.25">
      <c r="A350" s="1" t="s">
        <v>350</v>
      </c>
      <c r="B350" s="2" t="str">
        <f>_xll.BDP($A350,$B$1)</f>
        <v>Industrial</v>
      </c>
      <c r="C350" s="2" t="str">
        <f>_xll.BDP($A350,$C$1)</f>
        <v>Hand/Machine Tools</v>
      </c>
      <c r="D350" s="2"/>
    </row>
    <row r="351" spans="1:4" x14ac:dyDescent="0.25">
      <c r="A351" s="1" t="s">
        <v>351</v>
      </c>
      <c r="B351" s="2" t="str">
        <f>_xll.BDP($A351,$B$1)</f>
        <v>Consumer, Cyclical</v>
      </c>
      <c r="C351" s="2" t="str">
        <f>_xll.BDP($A351,$C$1)</f>
        <v>Auto Manufacturers</v>
      </c>
      <c r="D351" s="2"/>
    </row>
    <row r="352" spans="1:4" x14ac:dyDescent="0.25">
      <c r="A352" s="1" t="s">
        <v>352</v>
      </c>
      <c r="B352" s="2" t="str">
        <f>_xll.BDP($A352,$B$1)</f>
        <v>Energy</v>
      </c>
      <c r="C352" s="2" t="str">
        <f>_xll.BDP($A352,$C$1)</f>
        <v>Coal</v>
      </c>
      <c r="D352" s="2"/>
    </row>
    <row r="353" spans="1:4" x14ac:dyDescent="0.25">
      <c r="A353" s="1" t="s">
        <v>353</v>
      </c>
      <c r="B353" s="2" t="str">
        <f>_xll.BDP($A353,$B$1)</f>
        <v>Financial</v>
      </c>
      <c r="C353" s="2" t="str">
        <f>_xll.BDP($A353,$C$1)</f>
        <v>Banks</v>
      </c>
      <c r="D353" s="2"/>
    </row>
    <row r="354" spans="1:4" x14ac:dyDescent="0.25">
      <c r="A354" s="1" t="s">
        <v>354</v>
      </c>
      <c r="B354" s="2" t="str">
        <f>_xll.BDP($A354,$B$1)</f>
        <v>Utilities</v>
      </c>
      <c r="C354" s="2" t="str">
        <f>_xll.BDP($A354,$C$1)</f>
        <v>Electric</v>
      </c>
      <c r="D354" s="2"/>
    </row>
    <row r="355" spans="1:4" x14ac:dyDescent="0.25">
      <c r="A355" s="1" t="s">
        <v>355</v>
      </c>
      <c r="B355" s="2" t="str">
        <f>_xll.BDP($A355,$B$1)</f>
        <v>Utilities</v>
      </c>
      <c r="C355" s="2" t="str">
        <f>_xll.BDP($A355,$C$1)</f>
        <v>Electric</v>
      </c>
      <c r="D355" s="2"/>
    </row>
    <row r="356" spans="1:4" x14ac:dyDescent="0.25">
      <c r="A356" s="1" t="s">
        <v>356</v>
      </c>
      <c r="B356" s="2" t="str">
        <f>_xll.BDP($A356,$B$1)</f>
        <v>Basic Materials</v>
      </c>
      <c r="C356" s="2" t="str">
        <f>_xll.BDP($A356,$C$1)</f>
        <v>Mining</v>
      </c>
      <c r="D356" s="2"/>
    </row>
    <row r="357" spans="1:4" x14ac:dyDescent="0.25">
      <c r="A357" s="1" t="s">
        <v>357</v>
      </c>
      <c r="B357" s="2" t="str">
        <f>_xll.BDP($A357,$B$1)</f>
        <v>Consumer, Non-cyclical</v>
      </c>
      <c r="C357" s="2" t="str">
        <f>_xll.BDP($A357,$C$1)</f>
        <v>Food</v>
      </c>
      <c r="D357" s="2"/>
    </row>
    <row r="358" spans="1:4" x14ac:dyDescent="0.25">
      <c r="A358" s="1" t="s">
        <v>358</v>
      </c>
      <c r="B358" s="2" t="str">
        <f>_xll.BDP($A358,$B$1)</f>
        <v>Consumer, Cyclical</v>
      </c>
      <c r="C358" s="2" t="str">
        <f>_xll.BDP($A358,$C$1)</f>
        <v>Apparel</v>
      </c>
      <c r="D358" s="2"/>
    </row>
    <row r="359" spans="1:4" x14ac:dyDescent="0.25">
      <c r="A359" s="1" t="s">
        <v>359</v>
      </c>
      <c r="B359" s="2" t="str">
        <f>_xll.BDP($A359,$B$1)</f>
        <v>Utilities</v>
      </c>
      <c r="C359" s="2" t="str">
        <f>_xll.BDP($A359,$C$1)</f>
        <v>Electric</v>
      </c>
      <c r="D359" s="2"/>
    </row>
    <row r="360" spans="1:4" x14ac:dyDescent="0.25">
      <c r="A360" s="1" t="s">
        <v>360</v>
      </c>
      <c r="B360" s="2" t="str">
        <f>_xll.BDP($A360,$B$1)</f>
        <v>Industrial</v>
      </c>
      <c r="C360" s="2" t="str">
        <f>_xll.BDP($A360,$C$1)</f>
        <v>Aerospace/Defense</v>
      </c>
      <c r="D360" s="2"/>
    </row>
    <row r="361" spans="1:4" x14ac:dyDescent="0.25">
      <c r="A361" s="1" t="s">
        <v>361</v>
      </c>
      <c r="B361" s="2" t="str">
        <f>_xll.BDP($A361,$B$1)</f>
        <v>Technology</v>
      </c>
      <c r="C361" s="2" t="str">
        <f>_xll.BDP($A361,$C$1)</f>
        <v>Software</v>
      </c>
      <c r="D361" s="2"/>
    </row>
    <row r="362" spans="1:4" x14ac:dyDescent="0.25">
      <c r="A362" s="1" t="s">
        <v>362</v>
      </c>
      <c r="B362" s="2" t="str">
        <f>_xll.BDP($A362,$B$1)</f>
        <v>Communications</v>
      </c>
      <c r="C362" s="2" t="str">
        <f>_xll.BDP($A362,$C$1)</f>
        <v>Telecommunications</v>
      </c>
      <c r="D362" s="2"/>
    </row>
    <row r="363" spans="1:4" x14ac:dyDescent="0.25">
      <c r="A363" s="1" t="s">
        <v>363</v>
      </c>
      <c r="B363" s="2" t="str">
        <f>_xll.BDP($A363,$B$1)</f>
        <v>Industrial</v>
      </c>
      <c r="C363" s="2" t="str">
        <f>_xll.BDP($A363,$C$1)</f>
        <v>Transportation</v>
      </c>
      <c r="D363" s="2"/>
    </row>
    <row r="364" spans="1:4" x14ac:dyDescent="0.25">
      <c r="A364" s="1" t="s">
        <v>364</v>
      </c>
      <c r="B364" s="2" t="str">
        <f>_xll.BDP($A364,$B$1)</f>
        <v>Technology</v>
      </c>
      <c r="C364" s="2" t="str">
        <f>_xll.BDP($A364,$C$1)</f>
        <v>Computers</v>
      </c>
      <c r="D364" s="2"/>
    </row>
    <row r="365" spans="1:4" x14ac:dyDescent="0.25">
      <c r="A365" s="1" t="s">
        <v>365</v>
      </c>
      <c r="B365" s="2" t="str">
        <f>_xll.BDP($A365,$B$1)</f>
        <v>Financial</v>
      </c>
      <c r="C365" s="2" t="str">
        <f>_xll.BDP($A365,$C$1)</f>
        <v>Banks</v>
      </c>
      <c r="D365" s="2"/>
    </row>
    <row r="366" spans="1:4" x14ac:dyDescent="0.25">
      <c r="A366" s="1" t="s">
        <v>366</v>
      </c>
      <c r="B366" s="2" t="str">
        <f>_xll.BDP($A366,$B$1)</f>
        <v>Basic Materials</v>
      </c>
      <c r="C366" s="2" t="str">
        <f>_xll.BDP($A366,$C$1)</f>
        <v>Iron/Steel</v>
      </c>
      <c r="D366" s="2"/>
    </row>
    <row r="367" spans="1:4" x14ac:dyDescent="0.25">
      <c r="A367" s="1" t="s">
        <v>367</v>
      </c>
      <c r="B367" s="2" t="str">
        <f>_xll.BDP($A367,$B$1)</f>
        <v>Consumer, Cyclical</v>
      </c>
      <c r="C367" s="2" t="str">
        <f>_xll.BDP($A367,$C$1)</f>
        <v>Housewares</v>
      </c>
      <c r="D367" s="2"/>
    </row>
    <row r="368" spans="1:4" x14ac:dyDescent="0.25">
      <c r="A368" s="1" t="s">
        <v>368</v>
      </c>
      <c r="B368" s="2" t="str">
        <f>_xll.BDP($A368,$B$1)</f>
        <v>Communications</v>
      </c>
      <c r="C368" s="2" t="str">
        <f>_xll.BDP($A368,$C$1)</f>
        <v>Telecommunications</v>
      </c>
      <c r="D368" s="2"/>
    </row>
    <row r="369" spans="1:4" x14ac:dyDescent="0.25">
      <c r="A369" s="1" t="s">
        <v>369</v>
      </c>
      <c r="B369" s="2" t="str">
        <f>_xll.BDP($A369,$B$1)</f>
        <v>Communications</v>
      </c>
      <c r="C369" s="2" t="str">
        <f>_xll.BDP($A369,$C$1)</f>
        <v>Media</v>
      </c>
      <c r="D369" s="2"/>
    </row>
    <row r="370" spans="1:4" x14ac:dyDescent="0.25">
      <c r="A370" s="1" t="s">
        <v>370</v>
      </c>
      <c r="B370" s="2" t="str">
        <f>_xll.BDP($A370,$B$1)</f>
        <v>Consumer, Non-cyclical</v>
      </c>
      <c r="C370" s="2" t="str">
        <f>_xll.BDP($A370,$C$1)</f>
        <v>Food</v>
      </c>
      <c r="D370" s="2"/>
    </row>
    <row r="371" spans="1:4" x14ac:dyDescent="0.25">
      <c r="A371" s="1" t="s">
        <v>371</v>
      </c>
      <c r="B371" s="2" t="str">
        <f>_xll.BDP($A371,$B$1)</f>
        <v>Industrial</v>
      </c>
      <c r="C371" s="2" t="str">
        <f>_xll.BDP($A371,$C$1)</f>
        <v>Packaging&amp;Containers</v>
      </c>
      <c r="D371" s="2"/>
    </row>
    <row r="372" spans="1:4" x14ac:dyDescent="0.25">
      <c r="A372" s="1" t="s">
        <v>372</v>
      </c>
      <c r="B372" s="2" t="str">
        <f>_xll.BDP($A372,$B$1)</f>
        <v>Financial</v>
      </c>
      <c r="C372" s="2" t="str">
        <f>_xll.BDP($A372,$C$1)</f>
        <v>Banks</v>
      </c>
      <c r="D372" s="2"/>
    </row>
    <row r="373" spans="1:4" x14ac:dyDescent="0.25">
      <c r="A373" s="1" t="s">
        <v>373</v>
      </c>
      <c r="B373" s="2" t="str">
        <f>_xll.BDP($A373,$B$1)</f>
        <v>Energy</v>
      </c>
      <c r="C373" s="2" t="str">
        <f>_xll.BDP($A373,$C$1)</f>
        <v>Pipelines</v>
      </c>
      <c r="D373" s="2"/>
    </row>
    <row r="374" spans="1:4" x14ac:dyDescent="0.25">
      <c r="A374" s="1" t="s">
        <v>374</v>
      </c>
      <c r="B374" s="2" t="str">
        <f>_xll.BDP($A374,$B$1)</f>
        <v>Communications</v>
      </c>
      <c r="C374" s="2" t="str">
        <f>_xll.BDP($A374,$C$1)</f>
        <v>Advertising</v>
      </c>
      <c r="D374" s="2"/>
    </row>
    <row r="375" spans="1:4" x14ac:dyDescent="0.25">
      <c r="A375" s="1" t="s">
        <v>375</v>
      </c>
      <c r="B375" s="2" t="str">
        <f>_xll.BDP($A375,$B$1)</f>
        <v>Consumer, Cyclical</v>
      </c>
      <c r="C375" s="2" t="str">
        <f>_xll.BDP($A375,$C$1)</f>
        <v>Retail</v>
      </c>
      <c r="D375" s="2"/>
    </row>
    <row r="376" spans="1:4" x14ac:dyDescent="0.25">
      <c r="A376" s="1" t="s">
        <v>376</v>
      </c>
      <c r="B376" s="2" t="str">
        <f>_xll.BDP($A376,$B$1)</f>
        <v>Technology</v>
      </c>
      <c r="C376" s="2" t="str">
        <f>_xll.BDP($A376,$C$1)</f>
        <v>Software</v>
      </c>
      <c r="D376" s="2"/>
    </row>
    <row r="377" spans="1:4" x14ac:dyDescent="0.25">
      <c r="A377" s="1" t="s">
        <v>377</v>
      </c>
      <c r="B377" s="2" t="str">
        <f>_xll.BDP($A377,$B$1)</f>
        <v>Industrial</v>
      </c>
      <c r="C377" s="2" t="str">
        <f>_xll.BDP($A377,$C$1)</f>
        <v>Building Materials</v>
      </c>
      <c r="D377" s="2"/>
    </row>
    <row r="378" spans="1:4" x14ac:dyDescent="0.25">
      <c r="A378" s="1" t="s">
        <v>378</v>
      </c>
      <c r="B378" s="2" t="str">
        <f>_xll.BDP($A378,$B$1)</f>
        <v>Energy</v>
      </c>
      <c r="C378" s="2" t="str">
        <f>_xll.BDP($A378,$C$1)</f>
        <v>Oil&amp;Gas</v>
      </c>
      <c r="D378" s="2"/>
    </row>
    <row r="379" spans="1:4" x14ac:dyDescent="0.25">
      <c r="A379" s="1" t="s">
        <v>379</v>
      </c>
      <c r="B379" s="2" t="str">
        <f>_xll.BDP($A379,$B$1)</f>
        <v>Communications</v>
      </c>
      <c r="C379" s="2" t="str">
        <f>_xll.BDP($A379,$C$1)</f>
        <v>Media</v>
      </c>
      <c r="D379" s="2"/>
    </row>
    <row r="380" spans="1:4" x14ac:dyDescent="0.25">
      <c r="A380" s="1" t="s">
        <v>380</v>
      </c>
      <c r="B380" s="2" t="str">
        <f>_xll.BDP($A380,$B$1)</f>
        <v>Technology</v>
      </c>
      <c r="C380" s="2" t="str">
        <f>_xll.BDP($A380,$C$1)</f>
        <v>Software</v>
      </c>
      <c r="D380" s="2"/>
    </row>
    <row r="381" spans="1:4" x14ac:dyDescent="0.25">
      <c r="A381" s="1" t="s">
        <v>381</v>
      </c>
      <c r="B381" s="2" t="str">
        <f>_xll.BDP($A381,$B$1)</f>
        <v>Technology</v>
      </c>
      <c r="C381" s="2" t="str">
        <f>_xll.BDP($A381,$C$1)</f>
        <v>Office/Business Equip</v>
      </c>
      <c r="D381" s="2"/>
    </row>
    <row r="382" spans="1:4" x14ac:dyDescent="0.25">
      <c r="A382" s="1" t="s">
        <v>382</v>
      </c>
      <c r="B382" s="2" t="str">
        <f>_xll.BDP($A382,$B$1)</f>
        <v>Consumer, Cyclical</v>
      </c>
      <c r="C382" s="2" t="str">
        <f>_xll.BDP($A382,$C$1)</f>
        <v>Auto Manufacturers</v>
      </c>
      <c r="D382" s="2"/>
    </row>
    <row r="383" spans="1:4" x14ac:dyDescent="0.25">
      <c r="A383" s="1" t="s">
        <v>383</v>
      </c>
      <c r="B383" s="2" t="str">
        <f>_xll.BDP($A383,$B$1)</f>
        <v>Utilities</v>
      </c>
      <c r="C383" s="2" t="str">
        <f>_xll.BDP($A383,$C$1)</f>
        <v>Electric</v>
      </c>
      <c r="D383" s="2"/>
    </row>
    <row r="384" spans="1:4" x14ac:dyDescent="0.25">
      <c r="A384" s="1" t="s">
        <v>384</v>
      </c>
      <c r="B384" s="2" t="str">
        <f>_xll.BDP($A384,$B$1)</f>
        <v>Financial</v>
      </c>
      <c r="C384" s="2" t="str">
        <f>_xll.BDP($A384,$C$1)</f>
        <v>REITS</v>
      </c>
      <c r="D384" s="2"/>
    </row>
    <row r="385" spans="1:4" x14ac:dyDescent="0.25">
      <c r="A385" s="1" t="s">
        <v>385</v>
      </c>
      <c r="B385" s="2" t="str">
        <f>_xll.BDP($A385,$B$1)</f>
        <v>Basic Materials</v>
      </c>
      <c r="C385" s="2" t="str">
        <f>_xll.BDP($A385,$C$1)</f>
        <v>Mining</v>
      </c>
      <c r="D385" s="2"/>
    </row>
    <row r="386" spans="1:4" x14ac:dyDescent="0.25">
      <c r="A386" s="1" t="s">
        <v>386</v>
      </c>
      <c r="B386" s="2" t="str">
        <f>_xll.BDP($A386,$B$1)</f>
        <v>Utilities</v>
      </c>
      <c r="C386" s="2" t="str">
        <f>_xll.BDP($A386,$C$1)</f>
        <v>Electric</v>
      </c>
      <c r="D386" s="2"/>
    </row>
    <row r="387" spans="1:4" x14ac:dyDescent="0.25">
      <c r="A387" s="1" t="s">
        <v>387</v>
      </c>
      <c r="B387" s="2" t="str">
        <f>_xll.BDP($A387,$B$1)</f>
        <v>Consumer, Non-cyclical</v>
      </c>
      <c r="C387" s="2" t="str">
        <f>_xll.BDP($A387,$C$1)</f>
        <v>Beverages</v>
      </c>
      <c r="D387" s="2"/>
    </row>
    <row r="388" spans="1:4" x14ac:dyDescent="0.25">
      <c r="A388" s="1" t="s">
        <v>388</v>
      </c>
      <c r="B388" s="2" t="str">
        <f>_xll.BDP($A388,$B$1)</f>
        <v>Consumer, Non-cyclical</v>
      </c>
      <c r="C388" s="2" t="str">
        <f>_xll.BDP($A388,$C$1)</f>
        <v>Pharmaceuticals</v>
      </c>
      <c r="D388" s="2"/>
    </row>
    <row r="389" spans="1:4" x14ac:dyDescent="0.25">
      <c r="A389" s="1" t="s">
        <v>389</v>
      </c>
      <c r="B389" s="2" t="str">
        <f>_xll.BDP($A389,$B$1)</f>
        <v>Consumer, Non-cyclical</v>
      </c>
      <c r="C389" s="2" t="str">
        <f>_xll.BDP($A389,$C$1)</f>
        <v>Cosmetics/Personal Care</v>
      </c>
      <c r="D389" s="2"/>
    </row>
    <row r="390" spans="1:4" x14ac:dyDescent="0.25">
      <c r="A390" s="1" t="s">
        <v>390</v>
      </c>
      <c r="B390" s="2" t="str">
        <f>_xll.BDP($A390,$B$1)</f>
        <v>Utilities</v>
      </c>
      <c r="C390" s="2" t="str">
        <f>_xll.BDP($A390,$C$1)</f>
        <v>Gas</v>
      </c>
      <c r="D390" s="2"/>
    </row>
    <row r="391" spans="1:4" x14ac:dyDescent="0.25">
      <c r="A391" s="1" t="s">
        <v>391</v>
      </c>
      <c r="B391" s="2" t="str">
        <f>_xll.BDP($A391,$B$1)</f>
        <v>Financial</v>
      </c>
      <c r="C391" s="2" t="str">
        <f>_xll.BDP($A391,$C$1)</f>
        <v>Insurance</v>
      </c>
      <c r="D391" s="2"/>
    </row>
    <row r="392" spans="1:4" x14ac:dyDescent="0.25">
      <c r="A392" s="1" t="s">
        <v>392</v>
      </c>
      <c r="B392" s="2" t="str">
        <f>_xll.BDP($A392,$B$1)</f>
        <v>Industrial</v>
      </c>
      <c r="C392" s="2" t="str">
        <f>_xll.BDP($A392,$C$1)</f>
        <v>Miscellaneous Manufactur</v>
      </c>
      <c r="D392" s="2"/>
    </row>
    <row r="393" spans="1:4" x14ac:dyDescent="0.25">
      <c r="A393" s="1" t="s">
        <v>393</v>
      </c>
      <c r="B393" s="2" t="str">
        <f>_xll.BDP($A393,$B$1)</f>
        <v>Consumer, Cyclical</v>
      </c>
      <c r="C393" s="2" t="str">
        <f>_xll.BDP($A393,$C$1)</f>
        <v>Home Builders</v>
      </c>
      <c r="D393" s="2"/>
    </row>
    <row r="394" spans="1:4" x14ac:dyDescent="0.25">
      <c r="A394" s="1" t="s">
        <v>394</v>
      </c>
      <c r="B394" s="2" t="str">
        <f>_xll.BDP($A394,$B$1)</f>
        <v>Consumer, Non-cyclical</v>
      </c>
      <c r="C394" s="2" t="str">
        <f>_xll.BDP($A394,$C$1)</f>
        <v>Healthcare-Products</v>
      </c>
      <c r="D394" s="2"/>
    </row>
    <row r="395" spans="1:4" x14ac:dyDescent="0.25">
      <c r="A395" s="1" t="s">
        <v>395</v>
      </c>
      <c r="B395" s="2" t="str">
        <f>_xll.BDP($A395,$B$1)</f>
        <v>Financial</v>
      </c>
      <c r="C395" s="2" t="str">
        <f>_xll.BDP($A395,$C$1)</f>
        <v>Banks</v>
      </c>
      <c r="D395" s="2"/>
    </row>
    <row r="396" spans="1:4" x14ac:dyDescent="0.25">
      <c r="A396" s="1" t="s">
        <v>396</v>
      </c>
      <c r="B396" s="2" t="str">
        <f>_xll.BDP($A396,$B$1)</f>
        <v>Utilities</v>
      </c>
      <c r="C396" s="2" t="str">
        <f>_xll.BDP($A396,$C$1)</f>
        <v>Electric</v>
      </c>
      <c r="D396" s="2"/>
    </row>
    <row r="397" spans="1:4" x14ac:dyDescent="0.25">
      <c r="A397" s="1" t="s">
        <v>397</v>
      </c>
      <c r="B397" s="2" t="str">
        <f>_xll.BDP($A397,$B$1)</f>
        <v>Basic Materials</v>
      </c>
      <c r="C397" s="2" t="str">
        <f>_xll.BDP($A397,$C$1)</f>
        <v>Chemicals</v>
      </c>
      <c r="D397" s="2"/>
    </row>
    <row r="398" spans="1:4" x14ac:dyDescent="0.25">
      <c r="A398" s="1" t="s">
        <v>398</v>
      </c>
      <c r="B398" s="2" t="str">
        <f>_xll.BDP($A398,$B$1)</f>
        <v>Utilities</v>
      </c>
      <c r="C398" s="2" t="str">
        <f>_xll.BDP($A398,$C$1)</f>
        <v>Electric</v>
      </c>
      <c r="D398" s="2"/>
    </row>
    <row r="399" spans="1:4" x14ac:dyDescent="0.25">
      <c r="A399" s="1" t="s">
        <v>399</v>
      </c>
      <c r="B399" s="2" t="str">
        <f>_xll.BDP($A399,$B$1)</f>
        <v>Industrial</v>
      </c>
      <c r="C399" s="2" t="str">
        <f>_xll.BDP($A399,$C$1)</f>
        <v>Miscellaneous Manufactur</v>
      </c>
      <c r="D399" s="2"/>
    </row>
    <row r="400" spans="1:4" x14ac:dyDescent="0.25">
      <c r="A400" s="1" t="s">
        <v>400</v>
      </c>
      <c r="B400" s="2" t="str">
        <f>_xll.BDP($A400,$B$1)</f>
        <v>Technology</v>
      </c>
      <c r="C400" s="2" t="str">
        <f>_xll.BDP($A400,$C$1)</f>
        <v>Software</v>
      </c>
      <c r="D400" s="2"/>
    </row>
    <row r="401" spans="1:4" x14ac:dyDescent="0.25">
      <c r="A401" s="1" t="s">
        <v>401</v>
      </c>
      <c r="B401" s="2" t="str">
        <f>_xll.BDP($A401,$B$1)</f>
        <v>Industrial</v>
      </c>
      <c r="C401" s="2" t="str">
        <f>_xll.BDP($A401,$C$1)</f>
        <v>Packaging&amp;Containers</v>
      </c>
      <c r="D401" s="2"/>
    </row>
    <row r="402" spans="1:4" x14ac:dyDescent="0.25">
      <c r="A402" s="1" t="s">
        <v>402</v>
      </c>
      <c r="B402" s="2" t="str">
        <f>_xll.BDP($A402,$B$1)</f>
        <v>Financial</v>
      </c>
      <c r="C402" s="2" t="str">
        <f>_xll.BDP($A402,$C$1)</f>
        <v>Diversified Finan Serv</v>
      </c>
      <c r="D402" s="2"/>
    </row>
    <row r="403" spans="1:4" x14ac:dyDescent="0.25">
      <c r="A403" s="1" t="s">
        <v>403</v>
      </c>
      <c r="B403" s="2" t="str">
        <f>_xll.BDP($A403,$B$1)</f>
        <v>Technology</v>
      </c>
      <c r="C403" s="2" t="str">
        <f>_xll.BDP($A403,$C$1)</f>
        <v>Semiconductors</v>
      </c>
      <c r="D403" s="2"/>
    </row>
    <row r="404" spans="1:4" x14ac:dyDescent="0.25">
      <c r="A404" s="1" t="s">
        <v>404</v>
      </c>
      <c r="B404" s="2" t="str">
        <f>_xll.BDP($A404,$B$1)</f>
        <v>Consumer, Non-cyclical</v>
      </c>
      <c r="C404" s="2" t="str">
        <f>_xll.BDP($A404,$C$1)</f>
        <v>Pharmaceuticals</v>
      </c>
      <c r="D404" s="2"/>
    </row>
    <row r="405" spans="1:4" x14ac:dyDescent="0.25">
      <c r="A405" s="1" t="s">
        <v>405</v>
      </c>
      <c r="B405" s="2" t="str">
        <f>_xll.BDP($A405,$B$1)</f>
        <v>Industrial</v>
      </c>
      <c r="C405" s="2" t="str">
        <f>_xll.BDP($A405,$C$1)</f>
        <v>Transportation</v>
      </c>
      <c r="D405" s="2"/>
    </row>
    <row r="406" spans="1:4" x14ac:dyDescent="0.25">
      <c r="A406" s="1" t="s">
        <v>406</v>
      </c>
      <c r="B406" s="2" t="str">
        <f>_xll.BDP($A406,$B$1)</f>
        <v>Consumer, Cyclical</v>
      </c>
      <c r="C406" s="2" t="str">
        <f>_xll.BDP($A406,$C$1)</f>
        <v>Retail</v>
      </c>
      <c r="D406" s="2"/>
    </row>
    <row r="407" spans="1:4" x14ac:dyDescent="0.25">
      <c r="A407" s="1" t="s">
        <v>407</v>
      </c>
      <c r="B407" s="2" t="str">
        <f>_xll.BDP($A407,$B$1)</f>
        <v>Consumer, Non-cyclical</v>
      </c>
      <c r="C407" s="2" t="str">
        <f>_xll.BDP($A407,$C$1)</f>
        <v>Food</v>
      </c>
      <c r="D407" s="2"/>
    </row>
    <row r="408" spans="1:4" x14ac:dyDescent="0.25">
      <c r="A408" s="1" t="s">
        <v>408</v>
      </c>
      <c r="B408" s="2" t="str">
        <f>_xll.BDP($A408,$B$1)</f>
        <v>Consumer, Cyclical</v>
      </c>
      <c r="C408" s="2" t="str">
        <f>_xll.BDP($A408,$C$1)</f>
        <v>Apparel</v>
      </c>
      <c r="D408" s="2"/>
    </row>
    <row r="409" spans="1:4" x14ac:dyDescent="0.25">
      <c r="A409" s="1" t="s">
        <v>409</v>
      </c>
      <c r="B409" s="2" t="str">
        <f>_xll.BDP($A409,$B$1)</f>
        <v>Energy</v>
      </c>
      <c r="C409" s="2" t="str">
        <f>_xll.BDP($A409,$C$1)</f>
        <v>Oil&amp;Gas</v>
      </c>
      <c r="D409" s="2"/>
    </row>
    <row r="410" spans="1:4" x14ac:dyDescent="0.25">
      <c r="A410" s="1" t="s">
        <v>410</v>
      </c>
      <c r="B410" s="2" t="str">
        <f>_xll.BDP($A410,$B$1)</f>
        <v>Energy</v>
      </c>
      <c r="C410" s="2" t="str">
        <f>_xll.BDP($A410,$C$1)</f>
        <v>Oil&amp;Gas</v>
      </c>
      <c r="D410" s="2"/>
    </row>
    <row r="411" spans="1:4" x14ac:dyDescent="0.25">
      <c r="A411" s="1" t="s">
        <v>411</v>
      </c>
      <c r="B411" s="2" t="str">
        <f>_xll.BDP($A411,$B$1)</f>
        <v>Energy</v>
      </c>
      <c r="C411" s="2" t="str">
        <f>_xll.BDP($A411,$C$1)</f>
        <v>Oil&amp;Gas</v>
      </c>
      <c r="D411" s="2"/>
    </row>
    <row r="412" spans="1:4" x14ac:dyDescent="0.25">
      <c r="A412" s="1" t="s">
        <v>412</v>
      </c>
      <c r="B412" s="2" t="str">
        <f>_xll.BDP($A412,$B$1)</f>
        <v>Consumer, Cyclical</v>
      </c>
      <c r="C412" s="2" t="str">
        <f>_xll.BDP($A412,$C$1)</f>
        <v>Apparel</v>
      </c>
      <c r="D412" s="2"/>
    </row>
    <row r="413" spans="1:4" x14ac:dyDescent="0.25">
      <c r="A413" s="1" t="s">
        <v>413</v>
      </c>
      <c r="B413" s="2" t="str">
        <f>_xll.BDP($A413,$B$1)</f>
        <v>Financial</v>
      </c>
      <c r="C413" s="2" t="str">
        <f>_xll.BDP($A413,$C$1)</f>
        <v>Banks</v>
      </c>
      <c r="D413" s="2"/>
    </row>
    <row r="414" spans="1:4" x14ac:dyDescent="0.25">
      <c r="A414" s="1" t="s">
        <v>414</v>
      </c>
      <c r="B414" s="2" t="str">
        <f>_xll.BDP($A414,$B$1)</f>
        <v>Basic Materials</v>
      </c>
      <c r="C414" s="2" t="str">
        <f>_xll.BDP($A414,$C$1)</f>
        <v>Chemicals</v>
      </c>
      <c r="D414" s="2"/>
    </row>
    <row r="415" spans="1:4" x14ac:dyDescent="0.25">
      <c r="A415" s="1" t="s">
        <v>415</v>
      </c>
      <c r="B415" s="2" t="str">
        <f>_xll.BDP($A415,$B$1)</f>
        <v>Industrial</v>
      </c>
      <c r="C415" s="2" t="str">
        <f>_xll.BDP($A415,$C$1)</f>
        <v>Machinery-Diversified</v>
      </c>
      <c r="D415" s="2"/>
    </row>
    <row r="416" spans="1:4" x14ac:dyDescent="0.25">
      <c r="A416" s="1" t="s">
        <v>416</v>
      </c>
      <c r="B416" s="2" t="str">
        <f>_xll.BDP($A416,$B$1)</f>
        <v>Consumer, Non-cyclical</v>
      </c>
      <c r="C416" s="2" t="str">
        <f>_xll.BDP($A416,$C$1)</f>
        <v>Commercial Services</v>
      </c>
      <c r="D416" s="2"/>
    </row>
    <row r="417" spans="1:4" x14ac:dyDescent="0.25">
      <c r="A417" s="1" t="s">
        <v>417</v>
      </c>
      <c r="B417" s="2" t="str">
        <f>_xll.BDP($A417,$B$1)</f>
        <v>Consumer, Cyclical</v>
      </c>
      <c r="C417" s="2" t="str">
        <f>_xll.BDP($A417,$C$1)</f>
        <v>Retail</v>
      </c>
      <c r="D417" s="2"/>
    </row>
    <row r="418" spans="1:4" x14ac:dyDescent="0.25">
      <c r="A418" s="1" t="s">
        <v>418</v>
      </c>
      <c r="B418" s="2" t="str">
        <f>_xll.BDP($A418,$B$1)</f>
        <v>Industrial</v>
      </c>
      <c r="C418" s="2" t="str">
        <f>_xll.BDP($A418,$C$1)</f>
        <v>Aerospace/Defense</v>
      </c>
      <c r="D418" s="2"/>
    </row>
    <row r="419" spans="1:4" x14ac:dyDescent="0.25">
      <c r="A419" s="1" t="s">
        <v>419</v>
      </c>
      <c r="B419" s="2" t="str">
        <f>_xll.BDP($A419,$B$1)</f>
        <v>Industrial</v>
      </c>
      <c r="C419" s="2" t="str">
        <f>_xll.BDP($A419,$C$1)</f>
        <v>Aerospace/Defense</v>
      </c>
      <c r="D419" s="2"/>
    </row>
    <row r="420" spans="1:4" x14ac:dyDescent="0.25">
      <c r="A420" s="1" t="s">
        <v>420</v>
      </c>
      <c r="B420" s="2" t="str">
        <f>_xll.BDP($A420,$B$1)</f>
        <v>Consumer, Non-cyclical</v>
      </c>
      <c r="C420" s="2" t="str">
        <f>_xll.BDP($A420,$C$1)</f>
        <v>Healthcare-Services</v>
      </c>
      <c r="D420" s="2"/>
    </row>
    <row r="421" spans="1:4" x14ac:dyDescent="0.25">
      <c r="A421" s="1" t="s">
        <v>421</v>
      </c>
      <c r="B421" s="2" t="str">
        <f>_xll.BDP($A421,$B$1)</f>
        <v>Financial</v>
      </c>
      <c r="C421" s="2" t="str">
        <f>_xll.BDP($A421,$C$1)</f>
        <v>Diversified Finan Serv</v>
      </c>
      <c r="D421" s="2"/>
    </row>
    <row r="422" spans="1:4" x14ac:dyDescent="0.25">
      <c r="A422" s="1" t="s">
        <v>422</v>
      </c>
      <c r="B422" s="2" t="str">
        <f>_xll.BDP($A422,$B$1)</f>
        <v>Consumer, Non-cyclical</v>
      </c>
      <c r="C422" s="2" t="str">
        <f>_xll.BDP($A422,$C$1)</f>
        <v>Commercial Services</v>
      </c>
      <c r="D422" s="2"/>
    </row>
    <row r="423" spans="1:4" x14ac:dyDescent="0.25">
      <c r="A423" s="1" t="s">
        <v>423</v>
      </c>
      <c r="B423" s="2" t="str">
        <f>_xll.BDP($A423,$B$1)</f>
        <v>Industrial</v>
      </c>
      <c r="C423" s="2" t="str">
        <f>_xll.BDP($A423,$C$1)</f>
        <v>Packaging&amp;Containers</v>
      </c>
      <c r="D423" s="2"/>
    </row>
    <row r="424" spans="1:4" x14ac:dyDescent="0.25">
      <c r="A424" s="1" t="s">
        <v>424</v>
      </c>
      <c r="B424" s="2" t="str">
        <f>_xll.BDP($A424,$B$1)</f>
        <v>Technology</v>
      </c>
      <c r="C424" s="2" t="str">
        <f>_xll.BDP($A424,$C$1)</f>
        <v>Computers</v>
      </c>
      <c r="D424" s="2"/>
    </row>
    <row r="425" spans="1:4" x14ac:dyDescent="0.25">
      <c r="A425" s="1" t="s">
        <v>425</v>
      </c>
      <c r="B425" s="2" t="str">
        <f>_xll.BDP($A425,$B$1)</f>
        <v>Consumer, Non-cyclical</v>
      </c>
      <c r="C425" s="2" t="str">
        <f>_xll.BDP($A425,$C$1)</f>
        <v>Pharmaceuticals</v>
      </c>
      <c r="D425" s="2"/>
    </row>
    <row r="426" spans="1:4" x14ac:dyDescent="0.25">
      <c r="A426" s="1" t="s">
        <v>426</v>
      </c>
      <c r="B426" s="2" t="str">
        <f>_xll.BDP($A426,$B$1)</f>
        <v>Basic Materials</v>
      </c>
      <c r="C426" s="2" t="str">
        <f>_xll.BDP($A426,$C$1)</f>
        <v>Chemicals</v>
      </c>
      <c r="D426" s="2"/>
    </row>
    <row r="427" spans="1:4" x14ac:dyDescent="0.25">
      <c r="A427" s="1" t="s">
        <v>427</v>
      </c>
      <c r="B427" s="2" t="str">
        <f>_xll.BDP($A427,$B$1)</f>
        <v>Basic Materials</v>
      </c>
      <c r="C427" s="2" t="str">
        <f>_xll.BDP($A427,$C$1)</f>
        <v>Chemicals</v>
      </c>
      <c r="D427" s="2"/>
    </row>
    <row r="428" spans="1:4" x14ac:dyDescent="0.25">
      <c r="A428" s="1" t="s">
        <v>428</v>
      </c>
      <c r="B428" s="2" t="str">
        <f>_xll.BDP($A428,$B$1)</f>
        <v>Energy</v>
      </c>
      <c r="C428" s="2" t="str">
        <f>_xll.BDP($A428,$C$1)</f>
        <v>Oil&amp;Gas Services</v>
      </c>
      <c r="D428" s="2"/>
    </row>
    <row r="429" spans="1:4" x14ac:dyDescent="0.25">
      <c r="A429" s="1" t="s">
        <v>429</v>
      </c>
      <c r="B429" s="2" t="str">
        <f>_xll.BDP($A429,$B$1)</f>
        <v>Financial</v>
      </c>
      <c r="C429" s="2" t="str">
        <f>_xll.BDP($A429,$C$1)</f>
        <v>Diversified Finan Serv</v>
      </c>
      <c r="D429" s="2"/>
    </row>
    <row r="430" spans="1:4" x14ac:dyDescent="0.25">
      <c r="A430" s="1" t="s">
        <v>430</v>
      </c>
      <c r="B430" s="2" t="str">
        <f>_xll.BDP($A430,$B$1)</f>
        <v>Industrial</v>
      </c>
      <c r="C430" s="2" t="str">
        <f>_xll.BDP($A430,$C$1)</f>
        <v>Hand/Machine Tools</v>
      </c>
      <c r="D430" s="2"/>
    </row>
    <row r="431" spans="1:4" x14ac:dyDescent="0.25">
      <c r="A431" s="1" t="s">
        <v>431</v>
      </c>
      <c r="B431" s="2" t="str">
        <f>_xll.BDP($A431,$B$1)</f>
        <v>Financial</v>
      </c>
      <c r="C431" s="2" t="str">
        <f>_xll.BDP($A431,$C$1)</f>
        <v>Banks</v>
      </c>
      <c r="D431" s="2"/>
    </row>
    <row r="432" spans="1:4" x14ac:dyDescent="0.25">
      <c r="A432" s="1" t="s">
        <v>432</v>
      </c>
      <c r="B432" s="2" t="str">
        <f>_xll.BDP($A432,$B$1)</f>
        <v>Utilities</v>
      </c>
      <c r="C432" s="2" t="str">
        <f>_xll.BDP($A432,$C$1)</f>
        <v>Electric</v>
      </c>
      <c r="D432" s="2"/>
    </row>
    <row r="433" spans="1:4" x14ac:dyDescent="0.25">
      <c r="A433" s="1" t="s">
        <v>433</v>
      </c>
      <c r="B433" s="2" t="str">
        <f>_xll.BDP($A433,$B$1)</f>
        <v>Consumer, Non-cyclical</v>
      </c>
      <c r="C433" s="2" t="str">
        <f>_xll.BDP($A433,$C$1)</f>
        <v>Commercial Services</v>
      </c>
      <c r="D433" s="2"/>
    </row>
    <row r="434" spans="1:4" x14ac:dyDescent="0.25">
      <c r="A434" s="1" t="s">
        <v>434</v>
      </c>
      <c r="B434" s="2" t="str">
        <f>_xll.BDP($A434,$B$1)</f>
        <v>Consumer, Cyclical</v>
      </c>
      <c r="C434" s="2" t="str">
        <f>_xll.BDP($A434,$C$1)</f>
        <v>Retail</v>
      </c>
      <c r="D434" s="2"/>
    </row>
    <row r="435" spans="1:4" x14ac:dyDescent="0.25">
      <c r="A435" s="1" t="s">
        <v>435</v>
      </c>
      <c r="B435" s="2" t="str">
        <f>_xll.BDP($A435,$B$1)</f>
        <v>Utilities</v>
      </c>
      <c r="C435" s="2" t="str">
        <f>_xll.BDP($A435,$C$1)</f>
        <v>Electric</v>
      </c>
      <c r="D435" s="2"/>
    </row>
    <row r="436" spans="1:4" x14ac:dyDescent="0.25">
      <c r="A436" s="1" t="s">
        <v>436</v>
      </c>
      <c r="B436" s="2" t="str">
        <f>_xll.BDP($A436,$B$1)</f>
        <v>Financial</v>
      </c>
      <c r="C436" s="2" t="str">
        <f>_xll.BDP($A436,$C$1)</f>
        <v>Banks</v>
      </c>
      <c r="D436" s="2"/>
    </row>
    <row r="437" spans="1:4" x14ac:dyDescent="0.25">
      <c r="A437" s="1" t="s">
        <v>437</v>
      </c>
      <c r="B437" s="2" t="str">
        <f>_xll.BDP($A437,$B$1)</f>
        <v>Consumer, Non-cyclical</v>
      </c>
      <c r="C437" s="2" t="str">
        <f>_xll.BDP($A437,$C$1)</f>
        <v>Healthcare-Products</v>
      </c>
      <c r="D437" s="2"/>
    </row>
    <row r="438" spans="1:4" x14ac:dyDescent="0.25">
      <c r="A438" s="1" t="s">
        <v>438</v>
      </c>
      <c r="B438" s="2" t="str">
        <f>_xll.BDP($A438,$B$1)</f>
        <v>Financial</v>
      </c>
      <c r="C438" s="2" t="str">
        <f>_xll.BDP($A438,$C$1)</f>
        <v>Banks</v>
      </c>
      <c r="D438" s="2"/>
    </row>
    <row r="439" spans="1:4" x14ac:dyDescent="0.25">
      <c r="A439" s="1" t="s">
        <v>439</v>
      </c>
      <c r="B439" s="2" t="str">
        <f>_xll.BDP($A439,$B$1)</f>
        <v>Consumer, Non-cyclical</v>
      </c>
      <c r="C439" s="2" t="str">
        <f>_xll.BDP($A439,$C$1)</f>
        <v>Food</v>
      </c>
      <c r="D439" s="2"/>
    </row>
    <row r="440" spans="1:4" x14ac:dyDescent="0.25">
      <c r="A440" s="1" t="s">
        <v>440</v>
      </c>
      <c r="B440" s="2" t="str">
        <f>_xll.BDP($A440,$B$1)</f>
        <v>Industrial</v>
      </c>
      <c r="C440" s="2" t="str">
        <f>_xll.BDP($A440,$C$1)</f>
        <v>Hand/Machine Tools</v>
      </c>
      <c r="D440" s="2"/>
    </row>
    <row r="441" spans="1:4" x14ac:dyDescent="0.25">
      <c r="A441" s="1" t="s">
        <v>441</v>
      </c>
      <c r="B441" s="2" t="str">
        <f>_xll.BDP($A441,$B$1)</f>
        <v>Consumer, Non-cyclical</v>
      </c>
      <c r="C441" s="2" t="str">
        <f>_xll.BDP($A441,$C$1)</f>
        <v>Food</v>
      </c>
      <c r="D441" s="2"/>
    </row>
    <row r="442" spans="1:4" x14ac:dyDescent="0.25">
      <c r="A442" s="1" t="s">
        <v>442</v>
      </c>
      <c r="B442" s="2" t="str">
        <f>_xll.BDP($A442,$B$1)</f>
        <v>Energy</v>
      </c>
      <c r="C442" s="2" t="str">
        <f>_xll.BDP($A442,$C$1)</f>
        <v>Oil&amp;Gas Services</v>
      </c>
      <c r="D442" s="2"/>
    </row>
    <row r="443" spans="1:4" x14ac:dyDescent="0.25">
      <c r="A443" s="1" t="s">
        <v>443</v>
      </c>
      <c r="B443" s="2" t="str">
        <f>_xll.BDP($A443,$B$1)</f>
        <v>Consumer, Non-cyclical</v>
      </c>
      <c r="C443" s="2" t="str">
        <f>_xll.BDP($A443,$C$1)</f>
        <v>Food</v>
      </c>
      <c r="D443" s="2"/>
    </row>
    <row r="444" spans="1:4" x14ac:dyDescent="0.25">
      <c r="A444" s="1" t="s">
        <v>444</v>
      </c>
      <c r="B444" s="2" t="str">
        <f>_xll.BDP($A444,$B$1)</f>
        <v>Communications</v>
      </c>
      <c r="C444" s="2" t="str">
        <f>_xll.BDP($A444,$C$1)</f>
        <v>Telecommunications</v>
      </c>
      <c r="D444" s="2"/>
    </row>
    <row r="445" spans="1:4" x14ac:dyDescent="0.25">
      <c r="A445" s="1" t="s">
        <v>445</v>
      </c>
      <c r="B445" s="2" t="str">
        <f>_xll.BDP($A445,$B$1)</f>
        <v>Consumer, Non-cyclical</v>
      </c>
      <c r="C445" s="2" t="str">
        <f>_xll.BDP($A445,$C$1)</f>
        <v>Beverages</v>
      </c>
      <c r="D445" s="2"/>
    </row>
    <row r="446" spans="1:4" x14ac:dyDescent="0.25">
      <c r="A446" s="1" t="s">
        <v>446</v>
      </c>
      <c r="B446" s="2" t="str">
        <f>_xll.BDP($A446,$B$1)</f>
        <v>Industrial</v>
      </c>
      <c r="C446" s="2" t="str">
        <f>_xll.BDP($A446,$C$1)</f>
        <v>Electronics</v>
      </c>
      <c r="D446" s="2"/>
    </row>
    <row r="447" spans="1:4" x14ac:dyDescent="0.25">
      <c r="A447" s="1" t="s">
        <v>447</v>
      </c>
      <c r="B447" s="2" t="str">
        <f>_xll.BDP($A447,$B$1)</f>
        <v>Technology</v>
      </c>
      <c r="C447" s="2" t="str">
        <f>_xll.BDP($A447,$C$1)</f>
        <v>Semiconductors</v>
      </c>
      <c r="D447" s="2"/>
    </row>
    <row r="448" spans="1:4" x14ac:dyDescent="0.25">
      <c r="A448" s="1" t="s">
        <v>448</v>
      </c>
      <c r="B448" s="2" t="str">
        <f>_xll.BDP($A448,$B$1)</f>
        <v>Financial</v>
      </c>
      <c r="C448" s="2" t="str">
        <f>_xll.BDP($A448,$C$1)</f>
        <v>Banks</v>
      </c>
      <c r="D448" s="2"/>
    </row>
    <row r="449" spans="1:4" x14ac:dyDescent="0.25">
      <c r="A449" s="1" t="s">
        <v>449</v>
      </c>
      <c r="B449" s="2" t="str">
        <f>_xll.BDP($A449,$B$1)</f>
        <v>Communications</v>
      </c>
      <c r="C449" s="2" t="str">
        <f>_xll.BDP($A449,$C$1)</f>
        <v>Media</v>
      </c>
      <c r="D449" s="2"/>
    </row>
    <row r="450" spans="1:4" x14ac:dyDescent="0.25">
      <c r="A450" s="1" t="s">
        <v>450</v>
      </c>
      <c r="B450" s="2" t="str">
        <f>_xll.BDP($A450,$B$1)</f>
        <v>Consumer, Cyclical</v>
      </c>
      <c r="C450" s="2" t="str">
        <f>_xll.BDP($A450,$C$1)</f>
        <v>Retail</v>
      </c>
      <c r="D450" s="2"/>
    </row>
    <row r="451" spans="1:4" x14ac:dyDescent="0.25">
      <c r="A451" s="1" t="s">
        <v>451</v>
      </c>
      <c r="B451" s="2" t="str">
        <f>_xll.BDP($A451,$B$1)</f>
        <v>Consumer, Non-cyclical</v>
      </c>
      <c r="C451" s="2" t="str">
        <f>_xll.BDP($A451,$C$1)</f>
        <v>Healthcare-Services</v>
      </c>
      <c r="D451" s="2"/>
    </row>
    <row r="452" spans="1:4" x14ac:dyDescent="0.25">
      <c r="A452" s="1" t="s">
        <v>452</v>
      </c>
      <c r="B452" s="2" t="str">
        <f>_xll.BDP($A452,$B$1)</f>
        <v>Industrial</v>
      </c>
      <c r="C452" s="2" t="str">
        <f>_xll.BDP($A452,$C$1)</f>
        <v>Packaging&amp;Containers</v>
      </c>
      <c r="D452" s="2"/>
    </row>
    <row r="453" spans="1:4" x14ac:dyDescent="0.25">
      <c r="A453" s="1" t="s">
        <v>453</v>
      </c>
      <c r="B453" s="2" t="str">
        <f>_xll.BDP($A453,$B$1)</f>
        <v>Consumer, Cyclical</v>
      </c>
      <c r="C453" s="2" t="str">
        <f>_xll.BDP($A453,$C$1)</f>
        <v>Retail</v>
      </c>
      <c r="D453" s="2"/>
    </row>
    <row r="454" spans="1:4" x14ac:dyDescent="0.25">
      <c r="A454" s="1" t="s">
        <v>454</v>
      </c>
      <c r="B454" s="2" t="str">
        <f>_xll.BDP($A454,$B$1)</f>
        <v>Industrial</v>
      </c>
      <c r="C454" s="2" t="str">
        <f>_xll.BDP($A454,$C$1)</f>
        <v>Metal Fabricate/Hardware</v>
      </c>
      <c r="D454" s="2"/>
    </row>
    <row r="455" spans="1:4" x14ac:dyDescent="0.25">
      <c r="A455" s="1" t="s">
        <v>455</v>
      </c>
      <c r="B455" s="2" t="str">
        <f>_xll.BDP($A455,$B$1)</f>
        <v>Communications</v>
      </c>
      <c r="C455" s="2" t="str">
        <f>_xll.BDP($A455,$C$1)</f>
        <v>Telecommunications</v>
      </c>
      <c r="D455" s="2"/>
    </row>
    <row r="456" spans="1:4" x14ac:dyDescent="0.25">
      <c r="A456" s="1" t="s">
        <v>456</v>
      </c>
      <c r="B456" s="2" t="str">
        <f>_xll.BDP($A456,$B$1)</f>
        <v>Consumer, Non-cyclical</v>
      </c>
      <c r="C456" s="2" t="str">
        <f>_xll.BDP($A456,$C$1)</f>
        <v>Healthcare-Products</v>
      </c>
      <c r="D456" s="2"/>
    </row>
    <row r="457" spans="1:4" x14ac:dyDescent="0.25">
      <c r="A457" s="1" t="s">
        <v>457</v>
      </c>
      <c r="B457" s="2" t="str">
        <f>_xll.BDP($A457,$B$1)</f>
        <v>Industrial</v>
      </c>
      <c r="C457" s="2" t="str">
        <f>_xll.BDP($A457,$C$1)</f>
        <v>Electronics</v>
      </c>
      <c r="D457" s="2"/>
    </row>
    <row r="458" spans="1:4" x14ac:dyDescent="0.25">
      <c r="A458" s="1" t="s">
        <v>458</v>
      </c>
      <c r="B458" s="2" t="str">
        <f>_xll.BDP($A458,$B$1)</f>
        <v>Energy</v>
      </c>
      <c r="C458" s="2" t="str">
        <f>_xll.BDP($A458,$C$1)</f>
        <v>Oil&amp;Gas</v>
      </c>
      <c r="D458" s="2"/>
    </row>
    <row r="459" spans="1:4" x14ac:dyDescent="0.25">
      <c r="A459" s="1" t="s">
        <v>459</v>
      </c>
      <c r="B459" s="2" t="str">
        <f>_xll.BDP($A459,$B$1)</f>
        <v>Consumer, Cyclical</v>
      </c>
      <c r="C459" s="2" t="str">
        <f>_xll.BDP($A459,$C$1)</f>
        <v>Retail</v>
      </c>
      <c r="D459" s="2"/>
    </row>
    <row r="460" spans="1:4" x14ac:dyDescent="0.25">
      <c r="A460" s="1" t="s">
        <v>460</v>
      </c>
      <c r="B460" s="2" t="str">
        <f>_xll.BDP($A460,$B$1)</f>
        <v>Communications</v>
      </c>
      <c r="C460" s="2" t="str">
        <f>_xll.BDP($A460,$C$1)</f>
        <v>Media</v>
      </c>
      <c r="D460" s="2"/>
    </row>
    <row r="461" spans="1:4" x14ac:dyDescent="0.25">
      <c r="A461" s="1" t="s">
        <v>461</v>
      </c>
      <c r="B461" s="2" t="str">
        <f>_xll.BDP($A461,$B$1)</f>
        <v>Financial</v>
      </c>
      <c r="C461" s="2" t="str">
        <f>_xll.BDP($A461,$C$1)</f>
        <v>Diversified Finan Serv</v>
      </c>
      <c r="D461" s="2"/>
    </row>
    <row r="462" spans="1:4" x14ac:dyDescent="0.25">
      <c r="A462" s="1" t="s">
        <v>462</v>
      </c>
      <c r="B462" s="2" t="str">
        <f>_xll.BDP($A462,$B$1)</f>
        <v>Financial</v>
      </c>
      <c r="C462" s="2" t="str">
        <f>_xll.BDP($A462,$C$1)</f>
        <v>Insurance</v>
      </c>
      <c r="D462" s="2"/>
    </row>
    <row r="463" spans="1:4" x14ac:dyDescent="0.25">
      <c r="A463" s="1" t="s">
        <v>463</v>
      </c>
      <c r="B463" s="2" t="str">
        <f>_xll.BDP($A463,$B$1)</f>
        <v>Industrial</v>
      </c>
      <c r="C463" s="2" t="str">
        <f>_xll.BDP($A463,$C$1)</f>
        <v>Miscellaneous Manufactur</v>
      </c>
      <c r="D463" s="2"/>
    </row>
    <row r="464" spans="1:4" x14ac:dyDescent="0.25">
      <c r="A464" s="1" t="s">
        <v>464</v>
      </c>
      <c r="B464" s="2" t="str">
        <f>_xll.BDP($A464,$B$1)</f>
        <v>Consumer, Cyclical</v>
      </c>
      <c r="C464" s="2" t="str">
        <f>_xll.BDP($A464,$C$1)</f>
        <v>Housewares</v>
      </c>
      <c r="D464" s="2"/>
    </row>
    <row r="465" spans="1:4" x14ac:dyDescent="0.25">
      <c r="A465" s="1" t="s">
        <v>465</v>
      </c>
      <c r="B465" s="2" t="str">
        <f>_xll.BDP($A465,$B$1)</f>
        <v>Communications</v>
      </c>
      <c r="C465" s="2" t="str">
        <f>_xll.BDP($A465,$C$1)</f>
        <v>Media</v>
      </c>
      <c r="D465" s="2"/>
    </row>
    <row r="466" spans="1:4" x14ac:dyDescent="0.25">
      <c r="A466" s="1" t="s">
        <v>466</v>
      </c>
      <c r="B466" s="2" t="str">
        <f>_xll.BDP($A466,$B$1)</f>
        <v>Technology</v>
      </c>
      <c r="C466" s="2" t="str">
        <f>_xll.BDP($A466,$C$1)</f>
        <v>Semiconductors</v>
      </c>
      <c r="D466" s="2"/>
    </row>
    <row r="467" spans="1:4" x14ac:dyDescent="0.25">
      <c r="A467" s="1" t="s">
        <v>467</v>
      </c>
      <c r="B467" s="2" t="str">
        <f>_xll.BDP($A467,$B$1)</f>
        <v>Industrial</v>
      </c>
      <c r="C467" s="2" t="str">
        <f>_xll.BDP($A467,$C$1)</f>
        <v>Miscellaneous Manufactur</v>
      </c>
      <c r="D467" s="2"/>
    </row>
    <row r="468" spans="1:4" x14ac:dyDescent="0.25">
      <c r="A468" s="1" t="s">
        <v>468</v>
      </c>
      <c r="B468" s="2" t="str">
        <f>_xll.BDP($A468,$B$1)</f>
        <v>Utilities</v>
      </c>
      <c r="C468" s="2" t="str">
        <f>_xll.BDP($A468,$C$1)</f>
        <v>Electric</v>
      </c>
      <c r="D468" s="2"/>
    </row>
    <row r="469" spans="1:4" x14ac:dyDescent="0.25">
      <c r="A469" s="1" t="s">
        <v>469</v>
      </c>
      <c r="B469" s="2" t="str">
        <f>_xll.BDP($A469,$B$1)</f>
        <v>Consumer, Cyclical</v>
      </c>
      <c r="C469" s="2" t="str">
        <f>_xll.BDP($A469,$C$1)</f>
        <v>Airlines</v>
      </c>
      <c r="D469" s="2"/>
    </row>
    <row r="470" spans="1:4" x14ac:dyDescent="0.25">
      <c r="A470" s="1" t="s">
        <v>470</v>
      </c>
      <c r="B470" s="2" t="str">
        <f>_xll.BDP($A470,$B$1)</f>
        <v>Utilities</v>
      </c>
      <c r="C470" s="2" t="str">
        <f>_xll.BDP($A470,$C$1)</f>
        <v>Electric</v>
      </c>
      <c r="D470" s="2"/>
    </row>
    <row r="471" spans="1:4" x14ac:dyDescent="0.25">
      <c r="A471" s="1" t="s">
        <v>471</v>
      </c>
      <c r="B471" s="2" t="str">
        <f>_xll.BDP($A471,$B$1)</f>
        <v>Technology</v>
      </c>
      <c r="C471" s="2" t="str">
        <f>_xll.BDP($A471,$C$1)</f>
        <v>Computers</v>
      </c>
      <c r="D471" s="2"/>
    </row>
    <row r="472" spans="1:4" x14ac:dyDescent="0.25">
      <c r="A472" s="1" t="s">
        <v>472</v>
      </c>
      <c r="B472" s="2" t="str">
        <f>_xll.BDP($A472,$B$1)</f>
        <v>Communications</v>
      </c>
      <c r="C472" s="2" t="str">
        <f>_xll.BDP($A472,$C$1)</f>
        <v>Media</v>
      </c>
      <c r="D472" s="2"/>
    </row>
    <row r="473" spans="1:4" x14ac:dyDescent="0.25">
      <c r="A473" s="1" t="s">
        <v>473</v>
      </c>
      <c r="B473" s="2" t="str">
        <f>_xll.BDP($A473,$B$1)</f>
        <v>Consumer, Non-cyclical</v>
      </c>
      <c r="C473" s="2" t="str">
        <f>_xll.BDP($A473,$C$1)</f>
        <v>Cosmetics/Personal Care</v>
      </c>
      <c r="D473" s="2"/>
    </row>
    <row r="474" spans="1:4" x14ac:dyDescent="0.25">
      <c r="A474" s="1" t="s">
        <v>474</v>
      </c>
      <c r="B474" s="2" t="str">
        <f>_xll.BDP($A474,$B$1)</f>
        <v>Consumer, Non-cyclical</v>
      </c>
      <c r="C474" s="2" t="str">
        <f>_xll.BDP($A474,$C$1)</f>
        <v>Healthcare-Services</v>
      </c>
      <c r="D474" s="2"/>
    </row>
    <row r="475" spans="1:4" x14ac:dyDescent="0.25">
      <c r="A475" s="1" t="s">
        <v>475</v>
      </c>
      <c r="B475" s="2" t="str">
        <f>_xll.BDP($A475,$B$1)</f>
        <v>Financial</v>
      </c>
      <c r="C475" s="2" t="str">
        <f>_xll.BDP($A475,$C$1)</f>
        <v>Insurance</v>
      </c>
      <c r="D475" s="2"/>
    </row>
    <row r="476" spans="1:4" x14ac:dyDescent="0.25">
      <c r="A476" s="1" t="s">
        <v>476</v>
      </c>
      <c r="B476" s="2" t="str">
        <f>_xll.BDP($A476,$B$1)</f>
        <v>Industrial</v>
      </c>
      <c r="C476" s="2" t="str">
        <f>_xll.BDP($A476,$C$1)</f>
        <v>Transportation</v>
      </c>
      <c r="D476" s="2"/>
    </row>
    <row r="477" spans="1:4" x14ac:dyDescent="0.25">
      <c r="A477" s="1" t="s">
        <v>477</v>
      </c>
      <c r="B477" s="2" t="str">
        <f>_xll.BDP($A477,$B$1)</f>
        <v>Financial</v>
      </c>
      <c r="C477" s="2" t="str">
        <f>_xll.BDP($A477,$C$1)</f>
        <v>Banks</v>
      </c>
      <c r="D477" s="2"/>
    </row>
    <row r="478" spans="1:4" x14ac:dyDescent="0.25">
      <c r="A478" s="1" t="s">
        <v>478</v>
      </c>
      <c r="B478" s="2" t="str">
        <f>_xll.BDP($A478,$B$1)</f>
        <v>Communications</v>
      </c>
      <c r="C478" s="2" t="str">
        <f>_xll.BDP($A478,$C$1)</f>
        <v>Telecommunications</v>
      </c>
      <c r="D478" s="2"/>
    </row>
    <row r="479" spans="1:4" x14ac:dyDescent="0.25">
      <c r="A479" s="1" t="s">
        <v>479</v>
      </c>
      <c r="B479" s="2" t="str">
        <f>_xll.BDP($A479,$B$1)</f>
        <v>Consumer, Cyclical</v>
      </c>
      <c r="C479" s="2" t="str">
        <f>_xll.BDP($A479,$C$1)</f>
        <v>Apparel</v>
      </c>
      <c r="D479" s="2"/>
    </row>
    <row r="480" spans="1:4" x14ac:dyDescent="0.25">
      <c r="A480" s="1" t="s">
        <v>480</v>
      </c>
      <c r="B480" s="2" t="str">
        <f>_xll.BDP($A480,$B$1)</f>
        <v>Industrial</v>
      </c>
      <c r="C480" s="2" t="str">
        <f>_xll.BDP($A480,$C$1)</f>
        <v>Building Materials</v>
      </c>
      <c r="D480" s="2"/>
    </row>
    <row r="481" spans="1:4" x14ac:dyDescent="0.25">
      <c r="A481" s="1" t="s">
        <v>481</v>
      </c>
      <c r="B481" s="2" t="str">
        <f>_xll.BDP($A481,$B$1)</f>
        <v>Communications</v>
      </c>
      <c r="C481" s="2" t="str">
        <f>_xll.BDP($A481,$C$1)</f>
        <v>Telecommunications</v>
      </c>
      <c r="D481" s="2"/>
    </row>
    <row r="482" spans="1:4" x14ac:dyDescent="0.25">
      <c r="A482" s="1" t="s">
        <v>482</v>
      </c>
      <c r="B482" s="2" t="str">
        <f>_xll.BDP($A482,$B$1)</f>
        <v>Financial</v>
      </c>
      <c r="C482" s="2" t="str">
        <f>_xll.BDP($A482,$C$1)</f>
        <v>Savings&amp;Loans</v>
      </c>
      <c r="D482" s="2"/>
    </row>
    <row r="483" spans="1:4" x14ac:dyDescent="0.25">
      <c r="A483" s="1" t="s">
        <v>483</v>
      </c>
      <c r="B483" s="2" t="str">
        <f>_xll.BDP($A483,$B$1)</f>
        <v>Consumer, Cyclical</v>
      </c>
      <c r="C483" s="2" t="str">
        <f>_xll.BDP($A483,$C$1)</f>
        <v>Retail</v>
      </c>
      <c r="D483" s="2"/>
    </row>
    <row r="484" spans="1:4" x14ac:dyDescent="0.25">
      <c r="A484" s="1" t="s">
        <v>484</v>
      </c>
      <c r="B484" s="2" t="str">
        <f>_xll.BDP($A484,$B$1)</f>
        <v>Communications</v>
      </c>
      <c r="C484" s="2" t="str">
        <f>_xll.BDP($A484,$C$1)</f>
        <v>Telecommunications</v>
      </c>
      <c r="D484" s="2"/>
    </row>
    <row r="485" spans="1:4" x14ac:dyDescent="0.25">
      <c r="A485" s="1" t="s">
        <v>485</v>
      </c>
      <c r="B485" s="2" t="str">
        <f>_xll.BDP($A485,$B$1)</f>
        <v>Financial</v>
      </c>
      <c r="C485" s="2" t="str">
        <f>_xll.BDP($A485,$C$1)</f>
        <v>Banks</v>
      </c>
      <c r="D485" s="2"/>
    </row>
    <row r="486" spans="1:4" x14ac:dyDescent="0.25">
      <c r="A486" s="1" t="s">
        <v>486</v>
      </c>
      <c r="B486" s="2" t="str">
        <f>_xll.BDP($A486,$B$1)</f>
        <v>Consumer, Cyclical</v>
      </c>
      <c r="C486" s="2" t="str">
        <f>_xll.BDP($A486,$C$1)</f>
        <v>Home Furnishings</v>
      </c>
      <c r="D486" s="2"/>
    </row>
    <row r="487" spans="1:4" x14ac:dyDescent="0.25">
      <c r="A487" s="1" t="s">
        <v>487</v>
      </c>
      <c r="B487" s="2" t="str">
        <f>_xll.BDP($A487,$B$1)</f>
        <v>Consumer, Non-cyclical</v>
      </c>
      <c r="C487" s="2" t="str">
        <f>_xll.BDP($A487,$C$1)</f>
        <v>Pharmaceuticals</v>
      </c>
      <c r="D487" s="2"/>
    </row>
    <row r="488" spans="1:4" x14ac:dyDescent="0.25">
      <c r="A488" s="1" t="s">
        <v>488</v>
      </c>
      <c r="B488" s="2" t="str">
        <f>_xll.BDP($A488,$B$1)</f>
        <v>Industrial</v>
      </c>
      <c r="C488" s="2" t="str">
        <f>_xll.BDP($A488,$C$1)</f>
        <v>Environmental Control</v>
      </c>
      <c r="D488" s="2"/>
    </row>
    <row r="489" spans="1:4" x14ac:dyDescent="0.25">
      <c r="A489" s="1" t="s">
        <v>489</v>
      </c>
      <c r="B489" s="2" t="str">
        <f>_xll.BDP($A489,$B$1)</f>
        <v>Energy</v>
      </c>
      <c r="C489" s="2" t="str">
        <f>_xll.BDP($A489,$C$1)</f>
        <v>Pipelines</v>
      </c>
      <c r="D489" s="2"/>
    </row>
    <row r="490" spans="1:4" x14ac:dyDescent="0.25">
      <c r="A490" s="1" t="s">
        <v>490</v>
      </c>
      <c r="B490" s="2" t="str">
        <f>_xll.BDP($A490,$B$1)</f>
        <v>Consumer, Cyclical</v>
      </c>
      <c r="C490" s="2" t="str">
        <f>_xll.BDP($A490,$C$1)</f>
        <v>Retail</v>
      </c>
      <c r="D490" s="2"/>
    </row>
    <row r="491" spans="1:4" x14ac:dyDescent="0.25">
      <c r="A491" s="1" t="s">
        <v>491</v>
      </c>
      <c r="B491" s="2" t="str">
        <f>_xll.BDP($A491,$B$1)</f>
        <v>Consumer, Non-cyclical</v>
      </c>
      <c r="C491" s="2" t="str">
        <f>_xll.BDP($A491,$C$1)</f>
        <v>Food</v>
      </c>
      <c r="D491" s="2"/>
    </row>
    <row r="492" spans="1:4" x14ac:dyDescent="0.25">
      <c r="A492" s="1" t="s">
        <v>492</v>
      </c>
      <c r="B492" s="2" t="str">
        <f>_xll.BDP($A492,$B$1)</f>
        <v>Industrial</v>
      </c>
      <c r="C492" s="2" t="str">
        <f>_xll.BDP($A492,$C$1)</f>
        <v>Metal Fabricate/Hardware</v>
      </c>
      <c r="D492" s="2"/>
    </row>
    <row r="493" spans="1:4" x14ac:dyDescent="0.25">
      <c r="A493" s="1" t="s">
        <v>493</v>
      </c>
      <c r="B493" s="2" t="str">
        <f>_xll.BDP($A493,$B$1)</f>
        <v>Consumer, Non-cyclical</v>
      </c>
      <c r="C493" s="2" t="str">
        <f>_xll.BDP($A493,$C$1)</f>
        <v>Food</v>
      </c>
      <c r="D493" s="2"/>
    </row>
    <row r="494" spans="1:4" x14ac:dyDescent="0.25">
      <c r="A494" s="1" t="s">
        <v>494</v>
      </c>
      <c r="B494" s="2" t="str">
        <f>_xll.BDP($A494,$B$1)</f>
        <v>Financial</v>
      </c>
      <c r="C494" s="2" t="str">
        <f>_xll.BDP($A494,$C$1)</f>
        <v>REITS</v>
      </c>
      <c r="D494" s="2"/>
    </row>
    <row r="495" spans="1:4" x14ac:dyDescent="0.25">
      <c r="A495" s="1" t="s">
        <v>495</v>
      </c>
      <c r="B495" s="2" t="str">
        <f>_xll.BDP($A495,$B$1)</f>
        <v>Consumer, Non-cyclical</v>
      </c>
      <c r="C495" s="2" t="str">
        <f>_xll.BDP($A495,$C$1)</f>
        <v>Pharmaceuticals</v>
      </c>
      <c r="D495" s="2"/>
    </row>
    <row r="496" spans="1:4" x14ac:dyDescent="0.25">
      <c r="A496" s="1" t="s">
        <v>496</v>
      </c>
      <c r="B496" s="2" t="str">
        <f>_xll.BDP($A496,$B$1)</f>
        <v>Basic Materials</v>
      </c>
      <c r="C496" s="2" t="str">
        <f>_xll.BDP($A496,$C$1)</f>
        <v>Iron/Steel</v>
      </c>
      <c r="D496" s="2"/>
    </row>
    <row r="497" spans="1:4" x14ac:dyDescent="0.25">
      <c r="A497" s="1" t="s">
        <v>497</v>
      </c>
      <c r="B497" s="2" t="str">
        <f>_xll.BDP($A497,$B$1)</f>
        <v>Utilities</v>
      </c>
      <c r="C497" s="2" t="str">
        <f>_xll.BDP($A497,$C$1)</f>
        <v>Electric</v>
      </c>
      <c r="D497" s="2"/>
    </row>
    <row r="498" spans="1:4" x14ac:dyDescent="0.25">
      <c r="A498" s="1" t="s">
        <v>498</v>
      </c>
      <c r="B498" s="2" t="str">
        <f>_xll.BDP($A498,$B$1)</f>
        <v>Technology</v>
      </c>
      <c r="C498" s="2" t="str">
        <f>_xll.BDP($A498,$C$1)</f>
        <v>Semiconductors</v>
      </c>
      <c r="D498" s="2"/>
    </row>
    <row r="499" spans="1:4" x14ac:dyDescent="0.25">
      <c r="A499" s="1" t="s">
        <v>499</v>
      </c>
      <c r="B499" s="2" t="str">
        <f>_xll.BDP($A499,$B$1)</f>
        <v>Energy</v>
      </c>
      <c r="C499" s="2" t="str">
        <f>_xll.BDP($A499,$C$1)</f>
        <v>Oil&amp;Gas</v>
      </c>
      <c r="D499" s="2"/>
    </row>
    <row r="500" spans="1:4" x14ac:dyDescent="0.25">
      <c r="A500" s="1" t="s">
        <v>500</v>
      </c>
      <c r="B500" s="2" t="str">
        <f>_xll.BDP($A500,$B$1)</f>
        <v>Technology</v>
      </c>
      <c r="C500" s="2" t="str">
        <f>_xll.BDP($A500,$C$1)</f>
        <v>Office/Business Equip</v>
      </c>
      <c r="D500" s="2"/>
    </row>
    <row r="501" spans="1:4" x14ac:dyDescent="0.25">
      <c r="A501" s="1" t="s">
        <v>501</v>
      </c>
      <c r="B501" s="2" t="str">
        <f>_xll.BDP($A501,$B$1)</f>
        <v>Consumer, Cyclical</v>
      </c>
      <c r="C501" s="2" t="str">
        <f>_xll.BDP($A501,$C$1)</f>
        <v>Retail</v>
      </c>
      <c r="D501" s="2"/>
    </row>
    <row r="502" spans="1:4" x14ac:dyDescent="0.25">
      <c r="A502" s="1" t="s">
        <v>502</v>
      </c>
      <c r="B502" s="2" t="str">
        <f>_xll.BDP($A502,$B$1)</f>
        <v>Technology</v>
      </c>
      <c r="C502" s="2" t="str">
        <f>_xll.BDP($A502,$C$1)</f>
        <v>Computers</v>
      </c>
      <c r="D502" s="2"/>
    </row>
    <row r="503" spans="1:4" x14ac:dyDescent="0.25">
      <c r="A503" s="1" t="s">
        <v>503</v>
      </c>
      <c r="B503" s="2" t="str">
        <f>_xll.BDP($A503,$B$1)</f>
        <v>Technology</v>
      </c>
      <c r="C503" s="2" t="str">
        <f>_xll.BDP($A503,$C$1)</f>
        <v>Semiconductors</v>
      </c>
      <c r="D503" s="2"/>
    </row>
    <row r="504" spans="1:4" x14ac:dyDescent="0.25">
      <c r="A504" s="1" t="s">
        <v>504</v>
      </c>
      <c r="B504" s="2" t="str">
        <f>_xll.BDP($A504,$B$1)</f>
        <v>Industrial</v>
      </c>
      <c r="C504" s="2" t="str">
        <f>_xll.BDP($A504,$C$1)</f>
        <v>Engineering&amp;Construction</v>
      </c>
      <c r="D504" s="2"/>
    </row>
    <row r="505" spans="1:4" x14ac:dyDescent="0.25">
      <c r="A505" s="1" t="s">
        <v>505</v>
      </c>
      <c r="B505" s="2" t="str">
        <f>_xll.BDP($A505,$B$1)</f>
        <v>Technology</v>
      </c>
      <c r="C505" s="2" t="str">
        <f>_xll.BDP($A505,$C$1)</f>
        <v>Computers</v>
      </c>
      <c r="D505" s="2"/>
    </row>
    <row r="506" spans="1:4" x14ac:dyDescent="0.25">
      <c r="A506" s="1" t="s">
        <v>506</v>
      </c>
      <c r="B506" s="2" t="str">
        <f>_xll.BDP($A506,$B$1)</f>
        <v>Technology</v>
      </c>
      <c r="C506" s="2" t="str">
        <f>_xll.BDP($A506,$C$1)</f>
        <v>Computers</v>
      </c>
      <c r="D506" s="2"/>
    </row>
    <row r="507" spans="1:4" x14ac:dyDescent="0.25">
      <c r="A507" s="1" t="s">
        <v>507</v>
      </c>
      <c r="B507" s="2" t="str">
        <f>_xll.BDP($A507,$B$1)</f>
        <v>Utilities</v>
      </c>
      <c r="C507" s="2" t="str">
        <f>_xll.BDP($A507,$C$1)</f>
        <v>Gas</v>
      </c>
      <c r="D507" s="2"/>
    </row>
    <row r="508" spans="1:4" x14ac:dyDescent="0.25">
      <c r="A508" s="1" t="s">
        <v>508</v>
      </c>
      <c r="B508" s="2" t="str">
        <f>_xll.BDP($A508,$B$1)</f>
        <v>Technology</v>
      </c>
      <c r="C508" s="2" t="str">
        <f>_xll.BDP($A508,$C$1)</f>
        <v>Semiconductors</v>
      </c>
      <c r="D508" s="2"/>
    </row>
    <row r="509" spans="1:4" x14ac:dyDescent="0.25">
      <c r="A509" s="1" t="s">
        <v>509</v>
      </c>
      <c r="B509" s="2" t="str">
        <f>_xll.BDP($A509,$B$1)</f>
        <v>Financial</v>
      </c>
      <c r="C509" s="2" t="str">
        <f>_xll.BDP($A509,$C$1)</f>
        <v>Diversified Finan Serv</v>
      </c>
      <c r="D509" s="2"/>
    </row>
    <row r="510" spans="1:4" x14ac:dyDescent="0.25">
      <c r="A510" s="1" t="s">
        <v>510</v>
      </c>
      <c r="B510" s="2" t="str">
        <f>_xll.BDP($A510,$B$1)</f>
        <v>Utilities</v>
      </c>
      <c r="C510" s="2" t="str">
        <f>_xll.BDP($A510,$C$1)</f>
        <v>Electric</v>
      </c>
      <c r="D510" s="2"/>
    </row>
    <row r="511" spans="1:4" x14ac:dyDescent="0.25">
      <c r="A511" s="1" t="s">
        <v>511</v>
      </c>
      <c r="B511" s="2" t="str">
        <f>_xll.BDP($A511,$B$1)</f>
        <v>Consumer, Cyclical</v>
      </c>
      <c r="C511" s="2" t="str">
        <f>_xll.BDP($A511,$C$1)</f>
        <v>Leisure Time</v>
      </c>
      <c r="D511" s="2"/>
    </row>
    <row r="512" spans="1:4" x14ac:dyDescent="0.25">
      <c r="A512" s="1" t="s">
        <v>512</v>
      </c>
      <c r="B512" s="2" t="str">
        <f>_xll.BDP($A512,$B$1)</f>
        <v>Utilities</v>
      </c>
      <c r="C512" s="2" t="str">
        <f>_xll.BDP($A512,$C$1)</f>
        <v>Electric</v>
      </c>
      <c r="D512" s="2"/>
    </row>
    <row r="513" spans="1:4" x14ac:dyDescent="0.25">
      <c r="A513" s="1" t="s">
        <v>513</v>
      </c>
      <c r="B513" s="2" t="str">
        <f>_xll.BDP($A513,$B$1)</f>
        <v>Consumer, Cyclical</v>
      </c>
      <c r="C513" s="2" t="str">
        <f>_xll.BDP($A513,$C$1)</f>
        <v>Leisure Time</v>
      </c>
      <c r="D513" s="2"/>
    </row>
    <row r="514" spans="1:4" x14ac:dyDescent="0.25">
      <c r="A514" s="1" t="s">
        <v>514</v>
      </c>
      <c r="B514" s="2" t="str">
        <f>_xll.BDP($A514,$B$1)</f>
        <v>Financial</v>
      </c>
      <c r="C514" s="2" t="str">
        <f>_xll.BDP($A514,$C$1)</f>
        <v>Insurance</v>
      </c>
      <c r="D514" s="2"/>
    </row>
    <row r="515" spans="1:4" x14ac:dyDescent="0.25">
      <c r="A515" s="1" t="s">
        <v>515</v>
      </c>
      <c r="B515" s="2" t="str">
        <f>_xll.BDP($A515,$B$1)</f>
        <v>Consumer, Non-cyclical</v>
      </c>
      <c r="C515" s="2" t="str">
        <f>_xll.BDP($A515,$C$1)</f>
        <v>Pharmaceuticals</v>
      </c>
      <c r="D515" s="2"/>
    </row>
    <row r="516" spans="1:4" x14ac:dyDescent="0.25">
      <c r="A516" s="1" t="s">
        <v>516</v>
      </c>
      <c r="B516" s="2" t="str">
        <f>_xll.BDP($A516,$B$1)</f>
        <v>Technology</v>
      </c>
      <c r="C516" s="2" t="str">
        <f>_xll.BDP($A516,$C$1)</f>
        <v>Semiconductors</v>
      </c>
      <c r="D516" s="2"/>
    </row>
    <row r="517" spans="1:4" x14ac:dyDescent="0.25">
      <c r="A517" s="1" t="s">
        <v>517</v>
      </c>
      <c r="B517" s="2" t="str">
        <f>_xll.BDP($A517,$B$1)</f>
        <v>Technology</v>
      </c>
      <c r="C517" s="2" t="str">
        <f>_xll.BDP($A517,$C$1)</f>
        <v>Semiconductors</v>
      </c>
      <c r="D517" s="2"/>
    </row>
    <row r="518" spans="1:4" x14ac:dyDescent="0.25">
      <c r="A518" s="1" t="s">
        <v>518</v>
      </c>
      <c r="B518" s="2" t="str">
        <f>_xll.BDP($A518,$B$1)</f>
        <v>Consumer, Cyclical</v>
      </c>
      <c r="C518" s="2" t="str">
        <f>_xll.BDP($A518,$C$1)</f>
        <v>Retail</v>
      </c>
      <c r="D518" s="2"/>
    </row>
    <row r="519" spans="1:4" x14ac:dyDescent="0.25">
      <c r="A519" s="1" t="s">
        <v>519</v>
      </c>
      <c r="B519" s="2" t="str">
        <f>_xll.BDP($A519,$B$1)</f>
        <v>Utilities</v>
      </c>
      <c r="C519" s="2" t="str">
        <f>_xll.BDP($A519,$C$1)</f>
        <v>Electric</v>
      </c>
      <c r="D519" s="2"/>
    </row>
    <row r="520" spans="1:4" x14ac:dyDescent="0.25">
      <c r="A520" s="1" t="s">
        <v>520</v>
      </c>
      <c r="B520" s="2" t="str">
        <f>_xll.BDP($A520,$B$1)</f>
        <v>Industrial</v>
      </c>
      <c r="C520" s="2" t="str">
        <f>_xll.BDP($A520,$C$1)</f>
        <v>Electronics</v>
      </c>
      <c r="D520" s="2"/>
    </row>
    <row r="521" spans="1:4" x14ac:dyDescent="0.25">
      <c r="A521" s="1" t="s">
        <v>521</v>
      </c>
      <c r="B521" s="2" t="str">
        <f>_xll.BDP($A521,$B$1)</f>
        <v>Financial</v>
      </c>
      <c r="C521" s="2" t="str">
        <f>_xll.BDP($A521,$C$1)</f>
        <v>Diversified Finan Serv</v>
      </c>
      <c r="D521" s="2"/>
    </row>
    <row r="522" spans="1:4" x14ac:dyDescent="0.25">
      <c r="A522" s="1" t="s">
        <v>522</v>
      </c>
      <c r="B522" s="2" t="str">
        <f>_xll.BDP($A522,$B$1)</f>
        <v>Industrial</v>
      </c>
      <c r="C522" s="2" t="str">
        <f>_xll.BDP($A522,$C$1)</f>
        <v>Electronics</v>
      </c>
      <c r="D522" s="2"/>
    </row>
    <row r="523" spans="1:4" x14ac:dyDescent="0.25">
      <c r="A523" s="1" t="s">
        <v>523</v>
      </c>
      <c r="B523" s="2" t="str">
        <f>_xll.BDP($A523,$B$1)</f>
        <v>Utilities</v>
      </c>
      <c r="C523" s="2" t="str">
        <f>_xll.BDP($A523,$C$1)</f>
        <v>Gas</v>
      </c>
      <c r="D523" s="2"/>
    </row>
    <row r="524" spans="1:4" x14ac:dyDescent="0.25">
      <c r="A524" s="1" t="s">
        <v>524</v>
      </c>
      <c r="B524" s="2" t="str">
        <f>_xll.BDP($A524,$B$1)</f>
        <v>Communications</v>
      </c>
      <c r="C524" s="2" t="str">
        <f>_xll.BDP($A524,$C$1)</f>
        <v>Telecommunications</v>
      </c>
      <c r="D524" s="2"/>
    </row>
    <row r="525" spans="1:4" x14ac:dyDescent="0.25">
      <c r="A525" s="1" t="s">
        <v>525</v>
      </c>
      <c r="B525" s="2" t="str">
        <f>_xll.BDP($A525,$B$1)</f>
        <v>Technology</v>
      </c>
      <c r="C525" s="2" t="str">
        <f>_xll.BDP($A525,$C$1)</f>
        <v>Semiconductors</v>
      </c>
      <c r="D525" s="2"/>
    </row>
    <row r="526" spans="1:4" x14ac:dyDescent="0.25">
      <c r="A526" s="1" t="s">
        <v>526</v>
      </c>
      <c r="B526" s="2" t="str">
        <f>_xll.BDP($A526,$B$1)</f>
        <v>Communications</v>
      </c>
      <c r="C526" s="2" t="str">
        <f>_xll.BDP($A526,$C$1)</f>
        <v>Internet</v>
      </c>
      <c r="D526" s="2"/>
    </row>
    <row r="527" spans="1:4" x14ac:dyDescent="0.25">
      <c r="A527" s="1" t="s">
        <v>527</v>
      </c>
      <c r="B527" s="2" t="str">
        <f>_xll.BDP($A527,$B$1)</f>
        <v>Technology</v>
      </c>
      <c r="C527" s="2" t="str">
        <f>_xll.BDP($A527,$C$1)</f>
        <v>Semiconductors</v>
      </c>
      <c r="D527" s="2"/>
    </row>
    <row r="528" spans="1:4" x14ac:dyDescent="0.25">
      <c r="A528" s="1" t="s">
        <v>528</v>
      </c>
      <c r="B528" s="2" t="str">
        <f>_xll.BDP($A528,$B$1)</f>
        <v>Energy</v>
      </c>
      <c r="C528" s="2" t="str">
        <f>_xll.BDP($A528,$C$1)</f>
        <v>Oil&amp;Gas</v>
      </c>
      <c r="D528" s="2"/>
    </row>
    <row r="529" spans="1:4" x14ac:dyDescent="0.25">
      <c r="A529" s="1" t="s">
        <v>529</v>
      </c>
      <c r="B529" s="2" t="str">
        <f>_xll.BDP($A529,$B$1)</f>
        <v>Consumer, Non-cyclical</v>
      </c>
      <c r="C529" s="2" t="str">
        <f>_xll.BDP($A529,$C$1)</f>
        <v>Healthcare-Services</v>
      </c>
      <c r="D529" s="2"/>
    </row>
    <row r="530" spans="1:4" x14ac:dyDescent="0.25">
      <c r="A530" s="1" t="s">
        <v>530</v>
      </c>
      <c r="B530" s="2" t="str">
        <f>_xll.BDP($A530,$B$1)</f>
        <v>Technology</v>
      </c>
      <c r="C530" s="2" t="str">
        <f>_xll.BDP($A530,$C$1)</f>
        <v>Semiconductors</v>
      </c>
      <c r="D530" s="2"/>
    </row>
    <row r="531" spans="1:4" x14ac:dyDescent="0.25">
      <c r="A531" s="1" t="s">
        <v>531</v>
      </c>
      <c r="B531" s="2" t="str">
        <f>_xll.BDP($A531,$B$1)</f>
        <v>Communications</v>
      </c>
      <c r="C531" s="2" t="str">
        <f>_xll.BDP($A531,$C$1)</f>
        <v>Telecommunications</v>
      </c>
      <c r="D531" s="2"/>
    </row>
    <row r="532" spans="1:4" x14ac:dyDescent="0.25">
      <c r="A532" s="1" t="s">
        <v>532</v>
      </c>
      <c r="B532" s="2" t="str">
        <f>_xll.BDP($A532,$B$1)</f>
        <v>Consumer, Cyclical</v>
      </c>
      <c r="C532" s="2" t="str">
        <f>_xll.BDP($A532,$C$1)</f>
        <v>Retail</v>
      </c>
      <c r="D532" s="2"/>
    </row>
    <row r="533" spans="1:4" x14ac:dyDescent="0.25">
      <c r="A533" s="1" t="s">
        <v>533</v>
      </c>
      <c r="B533" s="2" t="str">
        <f>_xll.BDP($A533,$B$1)</f>
        <v>Energy</v>
      </c>
      <c r="C533" s="2" t="str">
        <f>_xll.BDP($A533,$C$1)</f>
        <v>Oil&amp;Gas</v>
      </c>
      <c r="D533" s="2"/>
    </row>
    <row r="534" spans="1:4" x14ac:dyDescent="0.25">
      <c r="A534" s="1" t="s">
        <v>534</v>
      </c>
      <c r="B534" s="2" t="str">
        <f>_xll.BDP($A534,$B$1)</f>
        <v>Consumer, Non-cyclical</v>
      </c>
      <c r="C534" s="2" t="str">
        <f>_xll.BDP($A534,$C$1)</f>
        <v>Healthcare-Products</v>
      </c>
      <c r="D534" s="2"/>
    </row>
    <row r="535" spans="1:4" x14ac:dyDescent="0.25">
      <c r="A535" s="1" t="s">
        <v>535</v>
      </c>
      <c r="B535" s="2" t="str">
        <f>_xll.BDP($A535,$B$1)</f>
        <v>Technology</v>
      </c>
      <c r="C535" s="2" t="str">
        <f>_xll.BDP($A535,$C$1)</f>
        <v>Semiconductors</v>
      </c>
      <c r="D535" s="2"/>
    </row>
    <row r="536" spans="1:4" x14ac:dyDescent="0.25">
      <c r="A536" s="1" t="s">
        <v>536</v>
      </c>
      <c r="B536" s="2" t="str">
        <f>_xll.BDP($A536,$B$1)</f>
        <v>Consumer, Non-cyclical</v>
      </c>
      <c r="C536" s="2" t="str">
        <f>_xll.BDP($A536,$C$1)</f>
        <v>Pharmaceuticals</v>
      </c>
      <c r="D536" s="2"/>
    </row>
    <row r="537" spans="1:4" x14ac:dyDescent="0.25">
      <c r="A537" s="1" t="s">
        <v>537</v>
      </c>
      <c r="B537" s="2" t="str">
        <f>_xll.BDP($A537,$B$1)</f>
        <v>Consumer, Non-cyclical</v>
      </c>
      <c r="C537" s="2" t="str">
        <f>_xll.BDP($A537,$C$1)</f>
        <v>Biotechnology</v>
      </c>
      <c r="D537" s="2"/>
    </row>
    <row r="538" spans="1:4" x14ac:dyDescent="0.25">
      <c r="A538" s="1" t="s">
        <v>538</v>
      </c>
      <c r="B538" s="2" t="str">
        <f>_xll.BDP($A538,$B$1)</f>
        <v>Energy</v>
      </c>
      <c r="C538" s="2" t="str">
        <f>_xll.BDP($A538,$C$1)</f>
        <v>Oil&amp;Gas</v>
      </c>
      <c r="D538" s="2"/>
    </row>
    <row r="539" spans="1:4" x14ac:dyDescent="0.25">
      <c r="A539" s="1" t="s">
        <v>539</v>
      </c>
      <c r="B539" s="2" t="str">
        <f>_xll.BDP($A539,$B$1)</f>
        <v>Financial</v>
      </c>
      <c r="C539" s="2" t="str">
        <f>_xll.BDP($A539,$C$1)</f>
        <v>Insurance</v>
      </c>
      <c r="D539" s="2"/>
    </row>
    <row r="540" spans="1:4" x14ac:dyDescent="0.25">
      <c r="A540" s="1" t="s">
        <v>540</v>
      </c>
      <c r="B540" s="2" t="str">
        <f>_xll.BDP($A540,$B$1)</f>
        <v>Consumer, Non-cyclical</v>
      </c>
      <c r="C540" s="2" t="str">
        <f>_xll.BDP($A540,$C$1)</f>
        <v>Biotechnology</v>
      </c>
      <c r="D540" s="2"/>
    </row>
    <row r="541" spans="1:4" x14ac:dyDescent="0.25">
      <c r="A541" s="1" t="s">
        <v>541</v>
      </c>
      <c r="B541" s="2" t="str">
        <f>_xll.BDP($A541,$B$1)</f>
        <v>Consumer, Cyclical</v>
      </c>
      <c r="C541" s="2" t="str">
        <f>_xll.BDP($A541,$C$1)</f>
        <v>Toys/Games/Hobbies</v>
      </c>
      <c r="D541" s="2"/>
    </row>
    <row r="542" spans="1:4" x14ac:dyDescent="0.25">
      <c r="A542" s="1" t="s">
        <v>542</v>
      </c>
      <c r="B542" s="2" t="str">
        <f>_xll.BDP($A542,$B$1)</f>
        <v>Financial</v>
      </c>
      <c r="C542" s="2" t="str">
        <f>_xll.BDP($A542,$C$1)</f>
        <v>Banks</v>
      </c>
      <c r="D542" s="2"/>
    </row>
    <row r="543" spans="1:4" x14ac:dyDescent="0.25">
      <c r="A543" s="1" t="s">
        <v>543</v>
      </c>
      <c r="B543" s="2" t="str">
        <f>_xll.BDP($A543,$B$1)</f>
        <v>Consumer, Non-cyclical</v>
      </c>
      <c r="C543" s="2" t="str">
        <f>_xll.BDP($A543,$C$1)</f>
        <v>Biotechnology</v>
      </c>
      <c r="D543" s="2"/>
    </row>
    <row r="544" spans="1:4" x14ac:dyDescent="0.25">
      <c r="A544" s="1" t="s">
        <v>544</v>
      </c>
      <c r="B544" s="2" t="str">
        <f>_xll.BDP($A544,$B$1)</f>
        <v>Communications</v>
      </c>
      <c r="C544" s="2" t="str">
        <f>_xll.BDP($A544,$C$1)</f>
        <v>Telecommunications</v>
      </c>
      <c r="D544" s="2"/>
    </row>
    <row r="545" spans="1:4" x14ac:dyDescent="0.25">
      <c r="A545" s="1" t="s">
        <v>545</v>
      </c>
      <c r="B545" s="2" t="str">
        <f>_xll.BDP($A545,$B$1)</f>
        <v>Industrial</v>
      </c>
      <c r="C545" s="2" t="str">
        <f>_xll.BDP($A545,$C$1)</f>
        <v>Electrical Compo&amp;Equip</v>
      </c>
      <c r="D545" s="2"/>
    </row>
    <row r="546" spans="1:4" x14ac:dyDescent="0.25">
      <c r="A546" s="1" t="s">
        <v>546</v>
      </c>
      <c r="B546" s="2" t="str">
        <f>_xll.BDP($A546,$B$1)</f>
        <v>Industrial</v>
      </c>
      <c r="C546" s="2" t="str">
        <f>_xll.BDP($A546,$C$1)</f>
        <v>Electronics</v>
      </c>
      <c r="D546" s="2"/>
    </row>
    <row r="547" spans="1:4" x14ac:dyDescent="0.25">
      <c r="A547" s="1" t="s">
        <v>547</v>
      </c>
      <c r="B547" s="2" t="str">
        <f>_xll.BDP($A547,$B$1)</f>
        <v>Industrial</v>
      </c>
      <c r="C547" s="2" t="str">
        <f>_xll.BDP($A547,$C$1)</f>
        <v>Metal Fabricate/Hardware</v>
      </c>
      <c r="D547" s="2"/>
    </row>
    <row r="548" spans="1:4" x14ac:dyDescent="0.25">
      <c r="A548" s="1" t="s">
        <v>548</v>
      </c>
      <c r="B548" s="2" t="str">
        <f>_xll.BDP($A548,$B$1)</f>
        <v>Industrial</v>
      </c>
      <c r="C548" s="2" t="str">
        <f>_xll.BDP($A548,$C$1)</f>
        <v>Electrical Compo&amp;Equip</v>
      </c>
      <c r="D548" s="2"/>
    </row>
    <row r="549" spans="1:4" x14ac:dyDescent="0.25">
      <c r="A549" s="1" t="s">
        <v>549</v>
      </c>
      <c r="B549" s="2" t="str">
        <f>_xll.BDP($A549,$B$1)</f>
        <v>Consumer, Cyclical</v>
      </c>
      <c r="C549" s="2" t="str">
        <f>_xll.BDP($A549,$C$1)</f>
        <v>Auto Parts&amp;Equipment</v>
      </c>
      <c r="D549" s="2"/>
    </row>
    <row r="550" spans="1:4" x14ac:dyDescent="0.25">
      <c r="A550" s="1" t="s">
        <v>550</v>
      </c>
      <c r="B550" s="2" t="str">
        <f>_xll.BDP($A550,$B$1)</f>
        <v>Communications</v>
      </c>
      <c r="C550" s="2" t="str">
        <f>_xll.BDP($A550,$C$1)</f>
        <v>Internet</v>
      </c>
      <c r="D550" s="2"/>
    </row>
    <row r="551" spans="1:4" x14ac:dyDescent="0.25">
      <c r="A551" s="1" t="s">
        <v>551</v>
      </c>
      <c r="B551" s="2" t="str">
        <f>_xll.BDP($A551,$B$1)</f>
        <v>Technology</v>
      </c>
      <c r="C551" s="2" t="str">
        <f>_xll.BDP($A551,$C$1)</f>
        <v>Software</v>
      </c>
      <c r="D551" s="2"/>
    </row>
    <row r="552" spans="1:4" x14ac:dyDescent="0.25">
      <c r="A552" s="1" t="s">
        <v>552</v>
      </c>
      <c r="B552" s="2" t="str">
        <f>_xll.BDP($A552,$B$1)</f>
        <v>Consumer, Non-cyclical</v>
      </c>
      <c r="C552" s="2" t="str">
        <f>_xll.BDP($A552,$C$1)</f>
        <v>Commercial Services</v>
      </c>
      <c r="D552" s="2"/>
    </row>
    <row r="553" spans="1:4" x14ac:dyDescent="0.25">
      <c r="A553" s="1" t="s">
        <v>553</v>
      </c>
      <c r="B553" s="2" t="str">
        <f>_xll.BDP($A553,$B$1)</f>
        <v>Technology</v>
      </c>
      <c r="C553" s="2" t="str">
        <f>_xll.BDP($A553,$C$1)</f>
        <v>Software</v>
      </c>
      <c r="D553" s="2"/>
    </row>
    <row r="554" spans="1:4" x14ac:dyDescent="0.25">
      <c r="A554" s="1" t="s">
        <v>554</v>
      </c>
      <c r="B554" s="2" t="str">
        <f>_xll.BDP($A554,$B$1)</f>
        <v>Energy</v>
      </c>
      <c r="C554" s="2" t="str">
        <f>_xll.BDP($A554,$C$1)</f>
        <v>Pipelines</v>
      </c>
      <c r="D554" s="2"/>
    </row>
    <row r="555" spans="1:4" x14ac:dyDescent="0.25">
      <c r="A555" s="1" t="s">
        <v>555</v>
      </c>
      <c r="B555" s="2" t="str">
        <f>_xll.BDP($A555,$B$1)</f>
        <v>Technology</v>
      </c>
      <c r="C555" s="2" t="str">
        <f>_xll.BDP($A555,$C$1)</f>
        <v>Software</v>
      </c>
      <c r="D555" s="2"/>
    </row>
    <row r="556" spans="1:4" x14ac:dyDescent="0.25">
      <c r="A556" s="1" t="s">
        <v>556</v>
      </c>
      <c r="B556" s="2" t="str">
        <f>_xll.BDP($A556,$B$1)</f>
        <v>Consumer, Cyclical</v>
      </c>
      <c r="C556" s="2" t="str">
        <f>_xll.BDP($A556,$C$1)</f>
        <v>Lodging</v>
      </c>
      <c r="D556" s="2"/>
    </row>
    <row r="557" spans="1:4" x14ac:dyDescent="0.25">
      <c r="A557" s="1" t="s">
        <v>557</v>
      </c>
      <c r="B557" s="2" t="str">
        <f>_xll.BDP($A557,$B$1)</f>
        <v>Technology</v>
      </c>
      <c r="C557" s="2" t="str">
        <f>_xll.BDP($A557,$C$1)</f>
        <v>Software</v>
      </c>
      <c r="D557" s="2"/>
    </row>
    <row r="558" spans="1:4" x14ac:dyDescent="0.25">
      <c r="A558" s="1" t="s">
        <v>558</v>
      </c>
      <c r="B558" s="2" t="str">
        <f>_xll.BDP($A558,$B$1)</f>
        <v>Communications</v>
      </c>
      <c r="C558" s="2" t="str">
        <f>_xll.BDP($A558,$C$1)</f>
        <v>Telecommunications</v>
      </c>
      <c r="D558" s="2"/>
    </row>
    <row r="559" spans="1:4" x14ac:dyDescent="0.25">
      <c r="A559" s="1" t="s">
        <v>559</v>
      </c>
      <c r="B559" s="2" t="str">
        <f>_xll.BDP($A559,$B$1)</f>
        <v>Technology</v>
      </c>
      <c r="C559" s="2" t="str">
        <f>_xll.BDP($A559,$C$1)</f>
        <v>Semiconductors</v>
      </c>
      <c r="D559" s="2"/>
    </row>
    <row r="560" spans="1:4" x14ac:dyDescent="0.25">
      <c r="A560" s="1" t="s">
        <v>560</v>
      </c>
      <c r="B560" s="2" t="str">
        <f>_xll.BDP($A560,$B$1)</f>
        <v>Consumer, Non-cyclical</v>
      </c>
      <c r="C560" s="2" t="str">
        <f>_xll.BDP($A560,$C$1)</f>
        <v>Pharmaceuticals</v>
      </c>
      <c r="D560" s="2"/>
    </row>
    <row r="561" spans="1:4" x14ac:dyDescent="0.25">
      <c r="A561" s="1" t="s">
        <v>561</v>
      </c>
      <c r="B561" s="2" t="str">
        <f>_xll.BDP($A561,$B$1)</f>
        <v>Consumer, Cyclical</v>
      </c>
      <c r="C561" s="2" t="str">
        <f>_xll.BDP($A561,$C$1)</f>
        <v>Entertainment</v>
      </c>
      <c r="D561" s="2"/>
    </row>
    <row r="562" spans="1:4" x14ac:dyDescent="0.25">
      <c r="A562" s="1" t="s">
        <v>562</v>
      </c>
      <c r="B562" s="2" t="str">
        <f>_xll.BDP($A562,$B$1)</f>
        <v>Technology</v>
      </c>
      <c r="C562" s="2" t="str">
        <f>_xll.BDP($A562,$C$1)</f>
        <v>Semiconductors</v>
      </c>
      <c r="D562" s="2"/>
    </row>
    <row r="563" spans="1:4" x14ac:dyDescent="0.25">
      <c r="A563" s="1" t="s">
        <v>563</v>
      </c>
      <c r="B563" s="2" t="str">
        <f>_xll.BDP($A563,$B$1)</f>
        <v>Utilities</v>
      </c>
      <c r="C563" s="2" t="str">
        <f>_xll.BDP($A563,$C$1)</f>
        <v>Electric</v>
      </c>
      <c r="D563" s="2"/>
    </row>
    <row r="564" spans="1:4" x14ac:dyDescent="0.25">
      <c r="A564" s="1" t="s">
        <v>564</v>
      </c>
      <c r="B564" s="2" t="str">
        <f>_xll.BDP($A564,$B$1)</f>
        <v>Financial</v>
      </c>
      <c r="C564" s="2" t="str">
        <f>_xll.BDP($A564,$C$1)</f>
        <v>Insurance</v>
      </c>
      <c r="D564" s="2"/>
    </row>
    <row r="565" spans="1:4" x14ac:dyDescent="0.25">
      <c r="A565" s="1" t="s">
        <v>565</v>
      </c>
      <c r="B565" s="2" t="str">
        <f>_xll.BDP($A565,$B$1)</f>
        <v>Consumer, Cyclical</v>
      </c>
      <c r="C565" s="2" t="str">
        <f>_xll.BDP($A565,$C$1)</f>
        <v>Retail</v>
      </c>
      <c r="D565" s="2"/>
    </row>
    <row r="566" spans="1:4" x14ac:dyDescent="0.25">
      <c r="A566" s="1" t="s">
        <v>566</v>
      </c>
      <c r="B566" s="2" t="str">
        <f>_xll.BDP($A566,$B$1)</f>
        <v>Consumer, Non-cyclical</v>
      </c>
      <c r="C566" s="2" t="str">
        <f>_xll.BDP($A566,$C$1)</f>
        <v>Biotechnology</v>
      </c>
      <c r="D566" s="2"/>
    </row>
    <row r="567" spans="1:4" x14ac:dyDescent="0.25">
      <c r="A567" s="1" t="s">
        <v>567</v>
      </c>
      <c r="B567" s="2" t="str">
        <f>_xll.BDP($A567,$B$1)</f>
        <v>Consumer, Cyclical</v>
      </c>
      <c r="C567" s="2" t="str">
        <f>_xll.BDP($A567,$C$1)</f>
        <v>Apparel</v>
      </c>
      <c r="D567" s="2"/>
    </row>
    <row r="568" spans="1:4" x14ac:dyDescent="0.25">
      <c r="A568" s="1" t="s">
        <v>568</v>
      </c>
      <c r="B568" s="2" t="str">
        <f>_xll.BDP($A568,$B$1)</f>
        <v>Consumer, Non-cyclical</v>
      </c>
      <c r="C568" s="2" t="str">
        <f>_xll.BDP($A568,$C$1)</f>
        <v>Healthcare-Products</v>
      </c>
      <c r="D568" s="2"/>
    </row>
    <row r="569" spans="1:4" x14ac:dyDescent="0.25">
      <c r="A569" s="1" t="s">
        <v>569</v>
      </c>
      <c r="B569" s="2" t="str">
        <f>_xll.BDP($A569,$B$1)</f>
        <v>Financial</v>
      </c>
      <c r="C569" s="2" t="str">
        <f>_xll.BDP($A569,$C$1)</f>
        <v>Real Estate</v>
      </c>
      <c r="D569" s="2"/>
    </row>
    <row r="570" spans="1:4" x14ac:dyDescent="0.25">
      <c r="A570" s="1" t="s">
        <v>570</v>
      </c>
      <c r="B570" s="2" t="str">
        <f>_xll.BDP($A570,$B$1)</f>
        <v>Consumer, Non-cyclical</v>
      </c>
      <c r="C570" s="2" t="str">
        <f>_xll.BDP($A570,$C$1)</f>
        <v>Commercial Services</v>
      </c>
      <c r="D570" s="2"/>
    </row>
    <row r="571" spans="1:4" x14ac:dyDescent="0.25">
      <c r="A571" s="1" t="s">
        <v>571</v>
      </c>
      <c r="B571" s="2" t="str">
        <f>_xll.BDP($A571,$B$1)</f>
        <v>Technology</v>
      </c>
      <c r="C571" s="2" t="str">
        <f>_xll.BDP($A571,$C$1)</f>
        <v>Software</v>
      </c>
      <c r="D571" s="2"/>
    </row>
    <row r="572" spans="1:4" x14ac:dyDescent="0.25">
      <c r="A572" s="1" t="s">
        <v>572</v>
      </c>
      <c r="B572" s="2" t="str">
        <f>_xll.BDP($A572,$B$1)</f>
        <v>Consumer, Non-cyclical</v>
      </c>
      <c r="C572" s="2" t="str">
        <f>_xll.BDP($A572,$C$1)</f>
        <v>Commercial Services</v>
      </c>
      <c r="D572" s="2"/>
    </row>
    <row r="573" spans="1:4" x14ac:dyDescent="0.25">
      <c r="A573" s="1" t="s">
        <v>573</v>
      </c>
      <c r="B573" s="2" t="str">
        <f>_xll.BDP($A573,$B$1)</f>
        <v>Industrial</v>
      </c>
      <c r="C573" s="2" t="str">
        <f>_xll.BDP($A573,$C$1)</f>
        <v>Electronics</v>
      </c>
      <c r="D573" s="2"/>
    </row>
    <row r="574" spans="1:4" x14ac:dyDescent="0.25">
      <c r="A574" s="1" t="s">
        <v>574</v>
      </c>
      <c r="B574" s="2" t="str">
        <f>_xll.BDP($A574,$B$1)</f>
        <v>Consumer, Non-cyclical</v>
      </c>
      <c r="C574" s="2" t="str">
        <f>_xll.BDP($A574,$C$1)</f>
        <v>Biotechnology</v>
      </c>
      <c r="D574" s="2"/>
    </row>
    <row r="575" spans="1:4" x14ac:dyDescent="0.25">
      <c r="A575" s="1" t="s">
        <v>575</v>
      </c>
      <c r="B575" s="2" t="str">
        <f>_xll.BDP($A575,$B$1)</f>
        <v>Financial</v>
      </c>
      <c r="C575" s="2" t="str">
        <f>_xll.BDP($A575,$C$1)</f>
        <v>Banks</v>
      </c>
      <c r="D575" s="2"/>
    </row>
    <row r="576" spans="1:4" x14ac:dyDescent="0.25">
      <c r="A576" s="1" t="s">
        <v>576</v>
      </c>
      <c r="B576" s="2" t="str">
        <f>_xll.BDP($A576,$B$1)</f>
        <v>Financial</v>
      </c>
      <c r="C576" s="2" t="str">
        <f>_xll.BDP($A576,$C$1)</f>
        <v>REITS</v>
      </c>
      <c r="D576" s="2"/>
    </row>
    <row r="577" spans="1:4" x14ac:dyDescent="0.25">
      <c r="A577" s="1" t="s">
        <v>577</v>
      </c>
      <c r="B577" s="2" t="str">
        <f>_xll.BDP($A577,$B$1)</f>
        <v>Communications</v>
      </c>
      <c r="C577" s="2" t="str">
        <f>_xll.BDP($A577,$C$1)</f>
        <v>Telecommunications</v>
      </c>
      <c r="D577" s="2"/>
    </row>
    <row r="578" spans="1:4" x14ac:dyDescent="0.25">
      <c r="A578" s="1" t="s">
        <v>578</v>
      </c>
      <c r="B578" s="2" t="str">
        <f>_xll.BDP($A578,$B$1)</f>
        <v>Consumer, Non-cyclical</v>
      </c>
      <c r="C578" s="2" t="str">
        <f>_xll.BDP($A578,$C$1)</f>
        <v>Beverages</v>
      </c>
      <c r="D578" s="2"/>
    </row>
    <row r="579" spans="1:4" x14ac:dyDescent="0.25">
      <c r="A579" s="1" t="s">
        <v>579</v>
      </c>
      <c r="B579" s="2" t="str">
        <f>_xll.BDP($A579,$B$1)</f>
        <v>Communications</v>
      </c>
      <c r="C579" s="2" t="str">
        <f>_xll.BDP($A579,$C$1)</f>
        <v>Telecommunications</v>
      </c>
      <c r="D579" s="2"/>
    </row>
    <row r="580" spans="1:4" x14ac:dyDescent="0.25">
      <c r="A580" s="1" t="s">
        <v>580</v>
      </c>
      <c r="B580" s="2" t="str">
        <f>_xll.BDP($A580,$B$1)</f>
        <v>Technology</v>
      </c>
      <c r="C580" s="2" t="str">
        <f>_xll.BDP($A580,$C$1)</f>
        <v>Semiconductors</v>
      </c>
      <c r="D580" s="2"/>
    </row>
    <row r="581" spans="1:4" x14ac:dyDescent="0.25">
      <c r="A581" s="1" t="s">
        <v>581</v>
      </c>
      <c r="B581" s="2" t="str">
        <f>_xll.BDP($A581,$B$1)</f>
        <v>Utilities</v>
      </c>
      <c r="C581" s="2" t="str">
        <f>_xll.BDP($A581,$C$1)</f>
        <v>Electric</v>
      </c>
      <c r="D581" s="2"/>
    </row>
    <row r="582" spans="1:4" x14ac:dyDescent="0.25">
      <c r="A582" s="1" t="s">
        <v>582</v>
      </c>
      <c r="B582" s="2" t="str">
        <f>_xll.BDP($A582,$B$1)</f>
        <v>Communications</v>
      </c>
      <c r="C582" s="2" t="str">
        <f>_xll.BDP($A582,$C$1)</f>
        <v>Media</v>
      </c>
      <c r="D582" s="2"/>
    </row>
    <row r="583" spans="1:4" x14ac:dyDescent="0.25">
      <c r="A583" s="1" t="s">
        <v>583</v>
      </c>
      <c r="B583" s="2" t="str">
        <f>_xll.BDP($A583,$B$1)</f>
        <v>Consumer, Non-cyclical</v>
      </c>
      <c r="C583" s="2" t="str">
        <f>_xll.BDP($A583,$C$1)</f>
        <v>Healthcare-Services</v>
      </c>
      <c r="D583" s="2"/>
    </row>
    <row r="584" spans="1:4" x14ac:dyDescent="0.25">
      <c r="A584" s="1" t="s">
        <v>584</v>
      </c>
      <c r="B584" s="2" t="str">
        <f>_xll.BDP($A584,$B$1)</f>
        <v>Energy</v>
      </c>
      <c r="C584" s="2" t="str">
        <f>_xll.BDP($A584,$C$1)</f>
        <v>Oil&amp;Gas</v>
      </c>
      <c r="D584" s="2"/>
    </row>
    <row r="585" spans="1:4" x14ac:dyDescent="0.25">
      <c r="A585" s="1" t="s">
        <v>585</v>
      </c>
      <c r="B585" s="2" t="str">
        <f>_xll.BDP($A585,$B$1)</f>
        <v>Technology</v>
      </c>
      <c r="C585" s="2" t="str">
        <f>_xll.BDP($A585,$C$1)</f>
        <v>Software</v>
      </c>
      <c r="D585" s="2"/>
    </row>
    <row r="586" spans="1:4" x14ac:dyDescent="0.25">
      <c r="A586" s="1" t="s">
        <v>586</v>
      </c>
      <c r="B586" s="2" t="str">
        <f>_xll.BDP($A586,$B$1)</f>
        <v>Consumer, Non-cyclical</v>
      </c>
      <c r="C586" s="2" t="str">
        <f>_xll.BDP($A586,$C$1)</f>
        <v>Commercial Services</v>
      </c>
      <c r="D586" s="2"/>
    </row>
    <row r="587" spans="1:4" x14ac:dyDescent="0.25">
      <c r="A587" s="1" t="s">
        <v>587</v>
      </c>
      <c r="B587" s="2" t="str">
        <f>_xll.BDP($A587,$B$1)</f>
        <v>Financial</v>
      </c>
      <c r="C587" s="2" t="str">
        <f>_xll.BDP($A587,$C$1)</f>
        <v>Insurance</v>
      </c>
      <c r="D587" s="2"/>
    </row>
    <row r="588" spans="1:4" x14ac:dyDescent="0.25">
      <c r="A588" s="1" t="s">
        <v>588</v>
      </c>
      <c r="B588" s="2" t="str">
        <f>_xll.BDP($A588,$B$1)</f>
        <v>Communications</v>
      </c>
      <c r="C588" s="2" t="str">
        <f>_xll.BDP($A588,$C$1)</f>
        <v>Telecommunications</v>
      </c>
      <c r="D588" s="2"/>
    </row>
    <row r="589" spans="1:4" x14ac:dyDescent="0.25">
      <c r="A589" s="1" t="s">
        <v>589</v>
      </c>
      <c r="B589" s="2" t="str">
        <f>_xll.BDP($A589,$B$1)</f>
        <v>Industrial</v>
      </c>
      <c r="C589" s="2" t="str">
        <f>_xll.BDP($A589,$C$1)</f>
        <v>Aerospace/Defense</v>
      </c>
      <c r="D589" s="2"/>
    </row>
    <row r="590" spans="1:4" x14ac:dyDescent="0.25">
      <c r="A590" s="1" t="s">
        <v>590</v>
      </c>
      <c r="B590" s="2" t="str">
        <f>_xll.BDP($A590,$B$1)</f>
        <v>Financial</v>
      </c>
      <c r="C590" s="2" t="str">
        <f>_xll.BDP($A590,$C$1)</f>
        <v>Insurance</v>
      </c>
      <c r="D590" s="2"/>
    </row>
    <row r="591" spans="1:4" x14ac:dyDescent="0.25">
      <c r="A591" s="1" t="s">
        <v>591</v>
      </c>
      <c r="B591" s="2" t="str">
        <f>_xll.BDP($A591,$B$1)</f>
        <v>Consumer, Non-cyclical</v>
      </c>
      <c r="C591" s="2" t="str">
        <f>_xll.BDP($A591,$C$1)</f>
        <v>Healthcare-Products</v>
      </c>
      <c r="D591" s="2"/>
    </row>
    <row r="592" spans="1:4" x14ac:dyDescent="0.25">
      <c r="A592" s="1" t="s">
        <v>592</v>
      </c>
      <c r="B592" s="2" t="str">
        <f>_xll.BDP($A592,$B$1)</f>
        <v>Communications</v>
      </c>
      <c r="C592" s="2" t="str">
        <f>_xll.BDP($A592,$C$1)</f>
        <v>Media</v>
      </c>
      <c r="D592" s="2"/>
    </row>
    <row r="593" spans="1:4" x14ac:dyDescent="0.25">
      <c r="A593" s="1" t="s">
        <v>593</v>
      </c>
      <c r="B593" s="2" t="str">
        <f>_xll.BDP($A593,$B$1)</f>
        <v>Technology</v>
      </c>
      <c r="C593" s="2" t="str">
        <f>_xll.BDP($A593,$C$1)</f>
        <v>Software</v>
      </c>
      <c r="D593" s="2"/>
    </row>
    <row r="594" spans="1:4" x14ac:dyDescent="0.25">
      <c r="A594" s="1" t="s">
        <v>594</v>
      </c>
      <c r="B594" s="2" t="str">
        <f>_xll.BDP($A594,$B$1)</f>
        <v>Consumer, Non-cyclical</v>
      </c>
      <c r="C594" s="2" t="str">
        <f>_xll.BDP($A594,$C$1)</f>
        <v>Healthcare-Services</v>
      </c>
      <c r="D594" s="2"/>
    </row>
    <row r="595" spans="1:4" x14ac:dyDescent="0.25">
      <c r="A595" s="1" t="s">
        <v>595</v>
      </c>
      <c r="B595" s="2" t="str">
        <f>_xll.BDP($A595,$B$1)</f>
        <v>Energy</v>
      </c>
      <c r="C595" s="2" t="str">
        <f>_xll.BDP($A595,$C$1)</f>
        <v>Oil&amp;Gas Services</v>
      </c>
      <c r="D595" s="2"/>
    </row>
    <row r="596" spans="1:4" x14ac:dyDescent="0.25">
      <c r="A596" s="1" t="s">
        <v>596</v>
      </c>
      <c r="B596" s="2" t="str">
        <f>_xll.BDP($A596,$B$1)</f>
        <v>Communications</v>
      </c>
      <c r="C596" s="2" t="str">
        <f>_xll.BDP($A596,$C$1)</f>
        <v>Internet</v>
      </c>
      <c r="D596" s="2"/>
    </row>
    <row r="597" spans="1:4" x14ac:dyDescent="0.25">
      <c r="A597" s="1" t="s">
        <v>597</v>
      </c>
      <c r="B597" s="2" t="str">
        <f>_xll.BDP($A597,$B$1)</f>
        <v>Financial</v>
      </c>
      <c r="C597" s="2" t="str">
        <f>_xll.BDP($A597,$C$1)</f>
        <v>Banks</v>
      </c>
      <c r="D597" s="2"/>
    </row>
    <row r="598" spans="1:4" x14ac:dyDescent="0.25">
      <c r="A598" s="1" t="s">
        <v>598</v>
      </c>
      <c r="B598" s="2" t="str">
        <f>_xll.BDP($A598,$B$1)</f>
        <v>Consumer, Non-cyclical</v>
      </c>
      <c r="C598" s="2" t="str">
        <f>_xll.BDP($A598,$C$1)</f>
        <v>Commercial Services</v>
      </c>
      <c r="D598" s="2"/>
    </row>
    <row r="599" spans="1:4" x14ac:dyDescent="0.25">
      <c r="A599" s="1" t="s">
        <v>599</v>
      </c>
      <c r="B599" s="2" t="str">
        <f>_xll.BDP($A599,$B$1)</f>
        <v>Technology</v>
      </c>
      <c r="C599" s="2" t="str">
        <f>_xll.BDP($A599,$C$1)</f>
        <v>Computers</v>
      </c>
      <c r="D599" s="2"/>
    </row>
    <row r="600" spans="1:4" x14ac:dyDescent="0.25">
      <c r="A600" s="1" t="s">
        <v>600</v>
      </c>
      <c r="B600" s="2" t="str">
        <f>_xll.BDP($A600,$B$1)</f>
        <v>Industrial</v>
      </c>
      <c r="C600" s="2" t="str">
        <f>_xll.BDP($A600,$C$1)</f>
        <v>Transportation</v>
      </c>
      <c r="D600" s="2"/>
    </row>
    <row r="601" spans="1:4" x14ac:dyDescent="0.25">
      <c r="A601" s="1" t="s">
        <v>601</v>
      </c>
      <c r="B601" s="2" t="str">
        <f>_xll.BDP($A601,$B$1)</f>
        <v>Financial</v>
      </c>
      <c r="C601" s="2" t="str">
        <f>_xll.BDP($A601,$C$1)</f>
        <v>REITS</v>
      </c>
      <c r="D601" s="2"/>
    </row>
    <row r="602" spans="1:4" x14ac:dyDescent="0.25">
      <c r="A602" s="1" t="s">
        <v>602</v>
      </c>
      <c r="B602" s="2" t="str">
        <f>_xll.BDP($A602,$B$1)</f>
        <v>Financial</v>
      </c>
      <c r="C602" s="2" t="str">
        <f>_xll.BDP($A602,$C$1)</f>
        <v>Banks</v>
      </c>
      <c r="D602" s="2"/>
    </row>
    <row r="603" spans="1:4" x14ac:dyDescent="0.25">
      <c r="A603" s="1" t="s">
        <v>603</v>
      </c>
      <c r="B603" s="2" t="str">
        <f>_xll.BDP($A603,$B$1)</f>
        <v>Financial</v>
      </c>
      <c r="C603" s="2" t="str">
        <f>_xll.BDP($A603,$C$1)</f>
        <v>Insurance</v>
      </c>
      <c r="D603" s="2"/>
    </row>
    <row r="604" spans="1:4" x14ac:dyDescent="0.25">
      <c r="A604" s="1" t="s">
        <v>604</v>
      </c>
      <c r="B604" s="2" t="str">
        <f>_xll.BDP($A604,$B$1)</f>
        <v>Financial</v>
      </c>
      <c r="C604" s="2" t="str">
        <f>_xll.BDP($A604,$C$1)</f>
        <v>Banks</v>
      </c>
      <c r="D604" s="2"/>
    </row>
    <row r="605" spans="1:4" x14ac:dyDescent="0.25">
      <c r="A605" s="1" t="s">
        <v>605</v>
      </c>
      <c r="B605" s="2" t="str">
        <f>_xll.BDP($A605,$B$1)</f>
        <v>Consumer, Non-cyclical</v>
      </c>
      <c r="C605" s="2" t="str">
        <f>_xll.BDP($A605,$C$1)</f>
        <v>Healthcare-Services</v>
      </c>
      <c r="D605" s="2"/>
    </row>
    <row r="606" spans="1:4" x14ac:dyDescent="0.25">
      <c r="A606" s="1" t="s">
        <v>606</v>
      </c>
      <c r="B606" s="2" t="str">
        <f>_xll.BDP($A606,$B$1)</f>
        <v>Consumer, Non-cyclical</v>
      </c>
      <c r="C606" s="2" t="str">
        <f>_xll.BDP($A606,$C$1)</f>
        <v>Agriculture</v>
      </c>
      <c r="D606" s="2"/>
    </row>
    <row r="607" spans="1:4" x14ac:dyDescent="0.25">
      <c r="A607" s="1" t="s">
        <v>607</v>
      </c>
      <c r="B607" s="2" t="str">
        <f>_xll.BDP($A607,$B$1)</f>
        <v>Technology</v>
      </c>
      <c r="C607" s="2" t="str">
        <f>_xll.BDP($A607,$C$1)</f>
        <v>Software</v>
      </c>
      <c r="D607" s="2"/>
    </row>
    <row r="608" spans="1:4" x14ac:dyDescent="0.25">
      <c r="A608" s="1" t="s">
        <v>608</v>
      </c>
      <c r="B608" s="2" t="str">
        <f>_xll.BDP($A608,$B$1)</f>
        <v>Financial</v>
      </c>
      <c r="C608" s="2" t="str">
        <f>_xll.BDP($A608,$C$1)</f>
        <v>Banks</v>
      </c>
      <c r="D608" s="2"/>
    </row>
    <row r="609" spans="1:4" x14ac:dyDescent="0.25">
      <c r="A609" s="1" t="s">
        <v>609</v>
      </c>
      <c r="B609" s="2" t="str">
        <f>_xll.BDP($A609,$B$1)</f>
        <v>Basic Materials</v>
      </c>
      <c r="C609" s="2" t="str">
        <f>_xll.BDP($A609,$C$1)</f>
        <v>Chemicals</v>
      </c>
      <c r="D609" s="2"/>
    </row>
    <row r="610" spans="1:4" x14ac:dyDescent="0.25">
      <c r="A610" s="1" t="s">
        <v>610</v>
      </c>
      <c r="B610" s="2" t="str">
        <f>_xll.BDP($A610,$B$1)</f>
        <v>Financial</v>
      </c>
      <c r="C610" s="2" t="str">
        <f>_xll.BDP($A610,$C$1)</f>
        <v>Banks</v>
      </c>
      <c r="D610" s="2"/>
    </row>
    <row r="611" spans="1:4" x14ac:dyDescent="0.25">
      <c r="A611" s="1" t="s">
        <v>611</v>
      </c>
      <c r="B611" s="2" t="str">
        <f>_xll.BDP($A611,$B$1)</f>
        <v>Financial</v>
      </c>
      <c r="C611" s="2" t="str">
        <f>_xll.BDP($A611,$C$1)</f>
        <v>REITS</v>
      </c>
      <c r="D611" s="2"/>
    </row>
    <row r="612" spans="1:4" x14ac:dyDescent="0.25">
      <c r="A612" s="1" t="s">
        <v>612</v>
      </c>
      <c r="B612" s="2" t="str">
        <f>_xll.BDP($A612,$B$1)</f>
        <v>Industrial</v>
      </c>
      <c r="C612" s="2" t="str">
        <f>_xll.BDP($A612,$C$1)</f>
        <v>Packaging&amp;Containers</v>
      </c>
      <c r="D612" s="2"/>
    </row>
    <row r="613" spans="1:4" x14ac:dyDescent="0.25">
      <c r="A613" s="1" t="s">
        <v>613</v>
      </c>
      <c r="B613" s="2" t="str">
        <f>_xll.BDP($A613,$B$1)</f>
        <v>Consumer, Non-cyclical</v>
      </c>
      <c r="C613" s="2" t="str">
        <f>_xll.BDP($A613,$C$1)</f>
        <v>Commercial Services</v>
      </c>
      <c r="D613" s="2"/>
    </row>
    <row r="614" spans="1:4" x14ac:dyDescent="0.25">
      <c r="A614" s="1" t="s">
        <v>614</v>
      </c>
      <c r="B614" s="2" t="str">
        <f>_xll.BDP($A614,$B$1)</f>
        <v>Financial</v>
      </c>
      <c r="C614" s="2" t="str">
        <f>_xll.BDP($A614,$C$1)</f>
        <v>Insurance</v>
      </c>
      <c r="D614" s="2"/>
    </row>
    <row r="615" spans="1:4" x14ac:dyDescent="0.25">
      <c r="A615" s="1" t="s">
        <v>615</v>
      </c>
      <c r="B615" s="2" t="str">
        <f>_xll.BDP($A615,$B$1)</f>
        <v>Industrial</v>
      </c>
      <c r="C615" s="2" t="str">
        <f>_xll.BDP($A615,$C$1)</f>
        <v>Building Materials</v>
      </c>
      <c r="D615" s="2"/>
    </row>
    <row r="616" spans="1:4" x14ac:dyDescent="0.25">
      <c r="A616" s="1" t="s">
        <v>616</v>
      </c>
      <c r="B616" s="2" t="str">
        <f>_xll.BDP($A616,$B$1)</f>
        <v>Financial</v>
      </c>
      <c r="C616" s="2" t="str">
        <f>_xll.BDP($A616,$C$1)</f>
        <v>Insurance</v>
      </c>
      <c r="D616" s="2"/>
    </row>
    <row r="617" spans="1:4" x14ac:dyDescent="0.25">
      <c r="A617" s="1" t="s">
        <v>617</v>
      </c>
      <c r="B617" s="2" t="str">
        <f>_xll.BDP($A617,$B$1)</f>
        <v>Financial</v>
      </c>
      <c r="C617" s="2" t="str">
        <f>_xll.BDP($A617,$C$1)</f>
        <v>REITS</v>
      </c>
      <c r="D617" s="2"/>
    </row>
    <row r="618" spans="1:4" x14ac:dyDescent="0.25">
      <c r="A618" s="1" t="s">
        <v>618</v>
      </c>
      <c r="B618" s="2" t="str">
        <f>_xll.BDP($A618,$B$1)</f>
        <v>Consumer, Cyclical</v>
      </c>
      <c r="C618" s="2" t="str">
        <f>_xll.BDP($A618,$C$1)</f>
        <v>Retail</v>
      </c>
      <c r="D618" s="2"/>
    </row>
    <row r="619" spans="1:4" x14ac:dyDescent="0.25">
      <c r="A619" s="1" t="s">
        <v>619</v>
      </c>
      <c r="B619" s="2" t="str">
        <f>_xll.BDP($A619,$B$1)</f>
        <v>Consumer, Non-cyclical</v>
      </c>
      <c r="C619" s="2" t="str">
        <f>_xll.BDP($A619,$C$1)</f>
        <v>Pharmaceuticals</v>
      </c>
      <c r="D619" s="2"/>
    </row>
    <row r="620" spans="1:4" x14ac:dyDescent="0.25">
      <c r="A620" s="1" t="s">
        <v>620</v>
      </c>
      <c r="B620" s="2" t="str">
        <f>_xll.BDP($A620,$B$1)</f>
        <v>Consumer, Non-cyclical</v>
      </c>
      <c r="C620" s="2" t="str">
        <f>_xll.BDP($A620,$C$1)</f>
        <v>Pharmaceuticals</v>
      </c>
      <c r="D620" s="2"/>
    </row>
    <row r="621" spans="1:4" x14ac:dyDescent="0.25">
      <c r="A621" s="1" t="s">
        <v>621</v>
      </c>
      <c r="B621" s="2" t="str">
        <f>_xll.BDP($A621,$B$1)</f>
        <v>Consumer, Non-cyclical</v>
      </c>
      <c r="C621" s="2" t="str">
        <f>_xll.BDP($A621,$C$1)</f>
        <v>Biotechnology</v>
      </c>
      <c r="D621" s="2"/>
    </row>
    <row r="622" spans="1:4" x14ac:dyDescent="0.25">
      <c r="A622" s="1" t="s">
        <v>622</v>
      </c>
      <c r="B622" s="2" t="str">
        <f>_xll.BDP($A622,$B$1)</f>
        <v>Communications</v>
      </c>
      <c r="C622" s="2" t="str">
        <f>_xll.BDP($A622,$C$1)</f>
        <v>Internet</v>
      </c>
      <c r="D622" s="2"/>
    </row>
    <row r="623" spans="1:4" x14ac:dyDescent="0.25">
      <c r="A623" s="1" t="s">
        <v>623</v>
      </c>
      <c r="B623" s="2" t="str">
        <f>_xll.BDP($A623,$B$1)</f>
        <v>Consumer, Non-cyclical</v>
      </c>
      <c r="C623" s="2" t="str">
        <f>_xll.BDP($A623,$C$1)</f>
        <v>Food</v>
      </c>
      <c r="D623" s="2"/>
    </row>
    <row r="624" spans="1:4" x14ac:dyDescent="0.25">
      <c r="A624" s="1" t="s">
        <v>624</v>
      </c>
      <c r="B624" s="2" t="str">
        <f>_xll.BDP($A624,$B$1)</f>
        <v>Financial</v>
      </c>
      <c r="C624" s="2" t="str">
        <f>_xll.BDP($A624,$C$1)</f>
        <v>REITS</v>
      </c>
      <c r="D624" s="2"/>
    </row>
    <row r="625" spans="1:4" x14ac:dyDescent="0.25">
      <c r="A625" s="1" t="s">
        <v>625</v>
      </c>
      <c r="B625" s="2" t="str">
        <f>_xll.BDP($A625,$B$1)</f>
        <v>Financial</v>
      </c>
      <c r="C625" s="2" t="str">
        <f>_xll.BDP($A625,$C$1)</f>
        <v>Diversified Finan Serv</v>
      </c>
      <c r="D625" s="2"/>
    </row>
    <row r="626" spans="1:4" x14ac:dyDescent="0.25">
      <c r="A626" s="1" t="s">
        <v>626</v>
      </c>
      <c r="B626" s="2" t="str">
        <f>_xll.BDP($A626,$B$1)</f>
        <v>Financial</v>
      </c>
      <c r="C626" s="2" t="str">
        <f>_xll.BDP($A626,$C$1)</f>
        <v>Banks</v>
      </c>
      <c r="D626" s="2"/>
    </row>
    <row r="627" spans="1:4" x14ac:dyDescent="0.25">
      <c r="A627" s="1" t="s">
        <v>627</v>
      </c>
      <c r="B627" s="2" t="str">
        <f>_xll.BDP($A627,$B$1)</f>
        <v>Financial</v>
      </c>
      <c r="C627" s="2" t="str">
        <f>_xll.BDP($A627,$C$1)</f>
        <v>Banks</v>
      </c>
      <c r="D627" s="2"/>
    </row>
    <row r="628" spans="1:4" x14ac:dyDescent="0.25">
      <c r="A628" s="1" t="s">
        <v>628</v>
      </c>
      <c r="B628" s="2" t="str">
        <f>_xll.BDP($A628,$B$1)</f>
        <v>Financial</v>
      </c>
      <c r="C628" s="2" t="str">
        <f>_xll.BDP($A628,$C$1)</f>
        <v>Diversified Finan Serv</v>
      </c>
      <c r="D628" s="2"/>
    </row>
    <row r="629" spans="1:4" x14ac:dyDescent="0.25">
      <c r="A629" s="1" t="s">
        <v>629</v>
      </c>
      <c r="B629" s="2" t="str">
        <f>_xll.BDP($A629,$B$1)</f>
        <v>Technology</v>
      </c>
      <c r="C629" s="2" t="str">
        <f>_xll.BDP($A629,$C$1)</f>
        <v>Computers</v>
      </c>
      <c r="D629" s="2"/>
    </row>
    <row r="630" spans="1:4" x14ac:dyDescent="0.25">
      <c r="A630" s="1" t="s">
        <v>630</v>
      </c>
      <c r="B630" s="2" t="str">
        <f>_xll.BDP($A630,$B$1)</f>
        <v>Consumer, Non-cyclical</v>
      </c>
      <c r="C630" s="2" t="str">
        <f>_xll.BDP($A630,$C$1)</f>
        <v>Pharmaceuticals</v>
      </c>
      <c r="D630" s="2"/>
    </row>
    <row r="631" spans="1:4" x14ac:dyDescent="0.25">
      <c r="A631" s="1" t="s">
        <v>631</v>
      </c>
      <c r="B631" s="2" t="str">
        <f>_xll.BDP($A631,$B$1)</f>
        <v>Energy</v>
      </c>
      <c r="C631" s="2" t="str">
        <f>_xll.BDP($A631,$C$1)</f>
        <v>Oil&amp;Gas</v>
      </c>
      <c r="D631" s="2"/>
    </row>
    <row r="632" spans="1:4" x14ac:dyDescent="0.25">
      <c r="A632" s="1" t="s">
        <v>632</v>
      </c>
      <c r="B632" s="2" t="str">
        <f>_xll.BDP($A632,$B$1)</f>
        <v>Consumer, Non-cyclical</v>
      </c>
      <c r="C632" s="2" t="str">
        <f>_xll.BDP($A632,$C$1)</f>
        <v>Pharmaceuticals</v>
      </c>
      <c r="D632" s="2"/>
    </row>
    <row r="633" spans="1:4" x14ac:dyDescent="0.25">
      <c r="A633" s="1" t="s">
        <v>633</v>
      </c>
      <c r="B633" s="2" t="str">
        <f>_xll.BDP($A633,$B$1)</f>
        <v>Consumer, Non-cyclical</v>
      </c>
      <c r="C633" s="2" t="str">
        <f>_xll.BDP($A633,$C$1)</f>
        <v>Pharmaceuticals</v>
      </c>
      <c r="D633" s="2"/>
    </row>
    <row r="634" spans="1:4" x14ac:dyDescent="0.25">
      <c r="A634" s="1" t="s">
        <v>634</v>
      </c>
      <c r="B634" s="2" t="str">
        <f>_xll.BDP($A634,$B$1)</f>
        <v>Energy</v>
      </c>
      <c r="C634" s="2" t="str">
        <f>_xll.BDP($A634,$C$1)</f>
        <v>Oil&amp;Gas</v>
      </c>
      <c r="D634" s="2"/>
    </row>
    <row r="635" spans="1:4" x14ac:dyDescent="0.25">
      <c r="A635" s="1" t="s">
        <v>635</v>
      </c>
      <c r="B635" s="2" t="str">
        <f>_xll.BDP($A635,$B$1)</f>
        <v>Consumer, Non-cyclical</v>
      </c>
      <c r="C635" s="2" t="str">
        <f>_xll.BDP($A635,$C$1)</f>
        <v>Healthcare-Services</v>
      </c>
      <c r="D635" s="2"/>
    </row>
    <row r="636" spans="1:4" x14ac:dyDescent="0.25">
      <c r="A636" s="1" t="s">
        <v>636</v>
      </c>
      <c r="B636" s="2" t="str">
        <f>_xll.BDP($A636,$B$1)</f>
        <v>Industrial</v>
      </c>
      <c r="C636" s="2" t="str">
        <f>_xll.BDP($A636,$C$1)</f>
        <v>Aerospace/Defense</v>
      </c>
      <c r="D636" s="2"/>
    </row>
    <row r="637" spans="1:4" x14ac:dyDescent="0.25">
      <c r="A637" s="1" t="s">
        <v>637</v>
      </c>
      <c r="B637" s="2" t="str">
        <f>_xll.BDP($A637,$B$1)</f>
        <v>Consumer, Cyclical</v>
      </c>
      <c r="C637" s="2" t="str">
        <f>_xll.BDP($A637,$C$1)</f>
        <v>Apparel</v>
      </c>
      <c r="D637" s="2"/>
    </row>
    <row r="638" spans="1:4" x14ac:dyDescent="0.25">
      <c r="A638" s="1" t="s">
        <v>638</v>
      </c>
      <c r="B638" s="2" t="str">
        <f>_xll.BDP($A638,$B$1)</f>
        <v>Financial</v>
      </c>
      <c r="C638" s="2" t="str">
        <f>_xll.BDP($A638,$C$1)</f>
        <v>REITS</v>
      </c>
      <c r="D638" s="2"/>
    </row>
    <row r="639" spans="1:4" x14ac:dyDescent="0.25">
      <c r="A639" s="1" t="s">
        <v>639</v>
      </c>
      <c r="B639" s="2" t="str">
        <f>_xll.BDP($A639,$B$1)</f>
        <v>Energy</v>
      </c>
      <c r="C639" s="2" t="str">
        <f>_xll.BDP($A639,$C$1)</f>
        <v>Oil&amp;Gas</v>
      </c>
      <c r="D639" s="2"/>
    </row>
    <row r="640" spans="1:4" x14ac:dyDescent="0.25">
      <c r="A640" s="1" t="s">
        <v>640</v>
      </c>
      <c r="B640" s="2" t="str">
        <f>_xll.BDP($A640,$B$1)</f>
        <v>Consumer, Non-cyclical</v>
      </c>
      <c r="C640" s="2" t="str">
        <f>_xll.BDP($A640,$C$1)</f>
        <v>Biotechnology</v>
      </c>
      <c r="D640" s="2"/>
    </row>
    <row r="641" spans="1:4" x14ac:dyDescent="0.25">
      <c r="A641" s="1" t="s">
        <v>641</v>
      </c>
      <c r="B641" s="2" t="str">
        <f>_xll.BDP($A641,$B$1)</f>
        <v>Consumer, Non-cyclical</v>
      </c>
      <c r="C641" s="2" t="str">
        <f>_xll.BDP($A641,$C$1)</f>
        <v>Healthcare-Services</v>
      </c>
      <c r="D641" s="2"/>
    </row>
    <row r="642" spans="1:4" x14ac:dyDescent="0.25">
      <c r="A642" s="1" t="s">
        <v>642</v>
      </c>
      <c r="B642" s="2" t="str">
        <f>_xll.BDP($A642,$B$1)</f>
        <v>Communications</v>
      </c>
      <c r="C642" s="2" t="str">
        <f>_xll.BDP($A642,$C$1)</f>
        <v>Media</v>
      </c>
      <c r="D642" s="2"/>
    </row>
    <row r="643" spans="1:4" x14ac:dyDescent="0.25">
      <c r="A643" s="1" t="s">
        <v>643</v>
      </c>
      <c r="B643" s="2" t="str">
        <f>_xll.BDP($A643,$B$1)</f>
        <v>Financial</v>
      </c>
      <c r="C643" s="2" t="str">
        <f>_xll.BDP($A643,$C$1)</f>
        <v>Banks</v>
      </c>
      <c r="D643" s="2"/>
    </row>
    <row r="644" spans="1:4" x14ac:dyDescent="0.25">
      <c r="A644" s="1" t="s">
        <v>644</v>
      </c>
      <c r="B644" s="2" t="str">
        <f>_xll.BDP($A644,$B$1)</f>
        <v>Technology</v>
      </c>
      <c r="C644" s="2" t="str">
        <f>_xll.BDP($A644,$C$1)</f>
        <v>Semiconductors</v>
      </c>
      <c r="D644" s="2"/>
    </row>
    <row r="645" spans="1:4" x14ac:dyDescent="0.25">
      <c r="A645" s="1" t="s">
        <v>645</v>
      </c>
      <c r="B645" s="2" t="str">
        <f>_xll.BDP($A645,$B$1)</f>
        <v>Financial</v>
      </c>
      <c r="C645" s="2" t="str">
        <f>_xll.BDP($A645,$C$1)</f>
        <v>Banks</v>
      </c>
      <c r="D645" s="2"/>
    </row>
    <row r="646" spans="1:4" x14ac:dyDescent="0.25">
      <c r="A646" s="1" t="s">
        <v>646</v>
      </c>
      <c r="B646" s="2" t="str">
        <f>_xll.BDP($A646,$B$1)</f>
        <v>Communications</v>
      </c>
      <c r="C646" s="2" t="str">
        <f>_xll.BDP($A646,$C$1)</f>
        <v>Internet</v>
      </c>
      <c r="D646" s="2"/>
    </row>
    <row r="647" spans="1:4" x14ac:dyDescent="0.25">
      <c r="A647" s="1" t="s">
        <v>647</v>
      </c>
      <c r="B647" s="2" t="str">
        <f>_xll.BDP($A647,$B$1)</f>
        <v>Financial</v>
      </c>
      <c r="C647" s="2" t="str">
        <f>_xll.BDP($A647,$C$1)</f>
        <v>Diversified Finan Serv</v>
      </c>
      <c r="D647" s="2"/>
    </row>
    <row r="648" spans="1:4" x14ac:dyDescent="0.25">
      <c r="A648" s="1" t="s">
        <v>648</v>
      </c>
      <c r="B648" s="2" t="str">
        <f>_xll.BDP($A648,$B$1)</f>
        <v>Communications</v>
      </c>
      <c r="C648" s="2" t="str">
        <f>_xll.BDP($A648,$C$1)</f>
        <v>Internet</v>
      </c>
      <c r="D648" s="2"/>
    </row>
    <row r="649" spans="1:4" x14ac:dyDescent="0.25">
      <c r="A649" s="1" t="s">
        <v>649</v>
      </c>
      <c r="B649" s="2" t="str">
        <f>_xll.BDP($A649,$B$1)</f>
        <v>Consumer, Non-cyclical</v>
      </c>
      <c r="C649" s="2" t="str">
        <f>_xll.BDP($A649,$C$1)</f>
        <v>Beverages</v>
      </c>
      <c r="D649" s="2"/>
    </row>
    <row r="650" spans="1:4" x14ac:dyDescent="0.25">
      <c r="A650" s="1" t="s">
        <v>650</v>
      </c>
      <c r="B650" s="2" t="str">
        <f>_xll.BDP($A650,$B$1)</f>
        <v>Consumer, Cyclical</v>
      </c>
      <c r="C650" s="2" t="str">
        <f>_xll.BDP($A650,$C$1)</f>
        <v>Home Builders</v>
      </c>
      <c r="D650" s="2"/>
    </row>
    <row r="651" spans="1:4" x14ac:dyDescent="0.25">
      <c r="A651" s="1" t="s">
        <v>651</v>
      </c>
      <c r="B651" s="2" t="str">
        <f>_xll.BDP($A651,$B$1)</f>
        <v>Consumer, Non-cyclical</v>
      </c>
      <c r="C651" s="2" t="str">
        <f>_xll.BDP($A651,$C$1)</f>
        <v>Healthcare-Services</v>
      </c>
      <c r="D651" s="2"/>
    </row>
    <row r="652" spans="1:4" x14ac:dyDescent="0.25">
      <c r="A652" s="1" t="s">
        <v>652</v>
      </c>
      <c r="B652" s="2" t="str">
        <f>_xll.BDP($A652,$B$1)</f>
        <v>Financial</v>
      </c>
      <c r="C652" s="2" t="str">
        <f>_xll.BDP($A652,$C$1)</f>
        <v>Diversified Finan Serv</v>
      </c>
      <c r="D652" s="2"/>
    </row>
    <row r="653" spans="1:4" x14ac:dyDescent="0.25">
      <c r="A653" s="1" t="s">
        <v>653</v>
      </c>
      <c r="B653" s="2" t="str">
        <f>_xll.BDP($A653,$B$1)</f>
        <v>Consumer, Cyclical</v>
      </c>
      <c r="C653" s="2" t="str">
        <f>_xll.BDP($A653,$C$1)</f>
        <v>Home Builders</v>
      </c>
      <c r="D653" s="2"/>
    </row>
    <row r="654" spans="1:4" x14ac:dyDescent="0.25">
      <c r="A654" s="1" t="s">
        <v>654</v>
      </c>
      <c r="B654" s="2" t="str">
        <f>_xll.BDP($A654,$B$1)</f>
        <v>Energy</v>
      </c>
      <c r="C654" s="2" t="str">
        <f>_xll.BDP($A654,$C$1)</f>
        <v>Oil&amp;Gas Services</v>
      </c>
      <c r="D654" s="2"/>
    </row>
    <row r="655" spans="1:4" x14ac:dyDescent="0.25">
      <c r="A655" s="1" t="s">
        <v>655</v>
      </c>
      <c r="B655" s="2" t="str">
        <f>_xll.BDP($A655,$B$1)</f>
        <v>Consumer, Cyclical</v>
      </c>
      <c r="C655" s="2" t="str">
        <f>_xll.BDP($A655,$C$1)</f>
        <v>Retail</v>
      </c>
      <c r="D655" s="2"/>
    </row>
    <row r="656" spans="1:4" x14ac:dyDescent="0.25">
      <c r="A656" s="1" t="s">
        <v>656</v>
      </c>
      <c r="B656" s="2" t="str">
        <f>_xll.BDP($A656,$B$1)</f>
        <v>Financial</v>
      </c>
      <c r="C656" s="2" t="str">
        <f>_xll.BDP($A656,$C$1)</f>
        <v>REITS</v>
      </c>
      <c r="D656" s="2"/>
    </row>
    <row r="657" spans="1:4" x14ac:dyDescent="0.25">
      <c r="A657" s="1" t="s">
        <v>657</v>
      </c>
      <c r="B657" s="2" t="str">
        <f>_xll.BDP($A657,$B$1)</f>
        <v>Consumer, Non-cyclical</v>
      </c>
      <c r="C657" s="2" t="str">
        <f>_xll.BDP($A657,$C$1)</f>
        <v>Food</v>
      </c>
      <c r="D657" s="2"/>
    </row>
    <row r="658" spans="1:4" x14ac:dyDescent="0.25">
      <c r="A658" s="1" t="s">
        <v>658</v>
      </c>
      <c r="B658" s="2" t="str">
        <f>_xll.BDP($A658,$B$1)</f>
        <v>Consumer, Non-cyclical</v>
      </c>
      <c r="C658" s="2" t="str">
        <f>_xll.BDP($A658,$C$1)</f>
        <v>Healthcare-Products</v>
      </c>
      <c r="D658" s="2"/>
    </row>
    <row r="659" spans="1:4" x14ac:dyDescent="0.25">
      <c r="A659" s="1" t="s">
        <v>659</v>
      </c>
      <c r="B659" s="2" t="str">
        <f>_xll.BDP($A659,$B$1)</f>
        <v>Financial</v>
      </c>
      <c r="C659" s="2" t="str">
        <f>_xll.BDP($A659,$C$1)</f>
        <v>REITS</v>
      </c>
      <c r="D659" s="2"/>
    </row>
    <row r="660" spans="1:4" x14ac:dyDescent="0.25">
      <c r="A660" s="1" t="s">
        <v>660</v>
      </c>
      <c r="B660" s="2" t="str">
        <f>_xll.BDP($A660,$B$1)</f>
        <v>Energy</v>
      </c>
      <c r="C660" s="2" t="str">
        <f>_xll.BDP($A660,$C$1)</f>
        <v>Oil&amp;Gas</v>
      </c>
      <c r="D660" s="2"/>
    </row>
    <row r="661" spans="1:4" x14ac:dyDescent="0.25">
      <c r="A661" s="1" t="s">
        <v>661</v>
      </c>
      <c r="B661" s="2" t="str">
        <f>_xll.BDP($A661,$B$1)</f>
        <v>Energy</v>
      </c>
      <c r="C661" s="2" t="str">
        <f>_xll.BDP($A661,$C$1)</f>
        <v>Oil&amp;Gas</v>
      </c>
      <c r="D661" s="2"/>
    </row>
    <row r="662" spans="1:4" x14ac:dyDescent="0.25">
      <c r="A662" s="1" t="s">
        <v>662</v>
      </c>
      <c r="B662" s="2" t="str">
        <f>_xll.BDP($A662,$B$1)</f>
        <v>Communications</v>
      </c>
      <c r="C662" s="2" t="str">
        <f>_xll.BDP($A662,$C$1)</f>
        <v>Media</v>
      </c>
      <c r="D662" s="2"/>
    </row>
    <row r="663" spans="1:4" x14ac:dyDescent="0.25">
      <c r="A663" s="1" t="s">
        <v>663</v>
      </c>
      <c r="B663" s="2" t="str">
        <f>_xll.BDP($A663,$B$1)</f>
        <v>Energy</v>
      </c>
      <c r="C663" s="2" t="str">
        <f>_xll.BDP($A663,$C$1)</f>
        <v>Oil&amp;Gas Services</v>
      </c>
      <c r="D663" s="2"/>
    </row>
    <row r="664" spans="1:4" x14ac:dyDescent="0.25">
      <c r="A664" s="1" t="s">
        <v>664</v>
      </c>
      <c r="B664" s="2" t="str">
        <f>_xll.BDP($A664,$B$1)</f>
        <v>Financial</v>
      </c>
      <c r="C664" s="2" t="str">
        <f>_xll.BDP($A664,$C$1)</f>
        <v>Insurance</v>
      </c>
      <c r="D664" s="2"/>
    </row>
    <row r="665" spans="1:4" x14ac:dyDescent="0.25">
      <c r="A665" s="1" t="s">
        <v>665</v>
      </c>
      <c r="B665" s="2" t="str">
        <f>_xll.BDP($A665,$B$1)</f>
        <v>Communications</v>
      </c>
      <c r="C665" s="2" t="str">
        <f>_xll.BDP($A665,$C$1)</f>
        <v>Telecommunications</v>
      </c>
      <c r="D665" s="2"/>
    </row>
    <row r="666" spans="1:4" x14ac:dyDescent="0.25">
      <c r="A666" s="1" t="s">
        <v>666</v>
      </c>
      <c r="B666" s="2" t="str">
        <f>_xll.BDP($A666,$B$1)</f>
        <v>Technology</v>
      </c>
      <c r="C666" s="2" t="str">
        <f>_xll.BDP($A666,$C$1)</f>
        <v>Software</v>
      </c>
      <c r="D666" s="2"/>
    </row>
    <row r="667" spans="1:4" x14ac:dyDescent="0.25">
      <c r="A667" s="1" t="s">
        <v>667</v>
      </c>
      <c r="B667" s="2" t="str">
        <f>_xll.BDP($A667,$B$1)</f>
        <v>Communications</v>
      </c>
      <c r="C667" s="2" t="str">
        <f>_xll.BDP($A667,$C$1)</f>
        <v>Telecommunications</v>
      </c>
      <c r="D667" s="2"/>
    </row>
    <row r="668" spans="1:4" x14ac:dyDescent="0.25">
      <c r="A668" s="1" t="s">
        <v>668</v>
      </c>
      <c r="B668" s="2" t="str">
        <f>_xll.BDP($A668,$B$1)</f>
        <v>Consumer, Cyclical</v>
      </c>
      <c r="C668" s="2" t="str">
        <f>_xll.BDP($A668,$C$1)</f>
        <v>Retail</v>
      </c>
      <c r="D668" s="2"/>
    </row>
    <row r="669" spans="1:4" x14ac:dyDescent="0.25">
      <c r="A669" s="1" t="s">
        <v>669</v>
      </c>
      <c r="B669" s="2" t="str">
        <f>_xll.BDP($A669,$B$1)</f>
        <v>Financial</v>
      </c>
      <c r="C669" s="2" t="str">
        <f>_xll.BDP($A669,$C$1)</f>
        <v>Diversified Finan Serv</v>
      </c>
      <c r="D669" s="2"/>
    </row>
    <row r="670" spans="1:4" x14ac:dyDescent="0.25">
      <c r="A670" s="1" t="s">
        <v>670</v>
      </c>
      <c r="B670" s="2" t="str">
        <f>_xll.BDP($A670,$B$1)</f>
        <v>Consumer, Non-cyclical</v>
      </c>
      <c r="C670" s="2" t="str">
        <f>_xll.BDP($A670,$C$1)</f>
        <v>Pharmaceuticals</v>
      </c>
      <c r="D670" s="2"/>
    </row>
    <row r="671" spans="1:4" x14ac:dyDescent="0.25">
      <c r="A671" s="1" t="s">
        <v>671</v>
      </c>
      <c r="B671" s="2" t="str">
        <f>_xll.BDP($A671,$B$1)</f>
        <v>Consumer, Non-cyclical</v>
      </c>
      <c r="C671" s="2" t="str">
        <f>_xll.BDP($A671,$C$1)</f>
        <v>Cosmetics/Personal Care</v>
      </c>
      <c r="D671" s="2"/>
    </row>
    <row r="672" spans="1:4" x14ac:dyDescent="0.25">
      <c r="A672" s="1" t="s">
        <v>672</v>
      </c>
      <c r="B672" s="2" t="str">
        <f>_xll.BDP($A672,$B$1)</f>
        <v>Communications</v>
      </c>
      <c r="C672" s="2" t="str">
        <f>_xll.BDP($A672,$C$1)</f>
        <v>Telecommunications</v>
      </c>
      <c r="D672" s="2"/>
    </row>
    <row r="673" spans="1:4" x14ac:dyDescent="0.25">
      <c r="A673" s="1" t="s">
        <v>673</v>
      </c>
      <c r="B673" s="2" t="str">
        <f>_xll.BDP($A673,$B$1)</f>
        <v>Consumer, Non-cyclical</v>
      </c>
      <c r="C673" s="2" t="str">
        <f>_xll.BDP($A673,$C$1)</f>
        <v>Biotechnology</v>
      </c>
      <c r="D673" s="2"/>
    </row>
    <row r="674" spans="1:4" x14ac:dyDescent="0.25">
      <c r="A674" s="1" t="s">
        <v>674</v>
      </c>
      <c r="B674" s="2" t="str">
        <f>_xll.BDP($A674,$B$1)</f>
        <v>Technology</v>
      </c>
      <c r="C674" s="2" t="str">
        <f>_xll.BDP($A674,$C$1)</f>
        <v>Software</v>
      </c>
      <c r="D674" s="2"/>
    </row>
    <row r="675" spans="1:4" x14ac:dyDescent="0.25">
      <c r="A675" s="1" t="s">
        <v>675</v>
      </c>
      <c r="B675" s="2" t="str">
        <f>_xll.BDP($A675,$B$1)</f>
        <v>Technology</v>
      </c>
      <c r="C675" s="2" t="str">
        <f>_xll.BDP($A675,$C$1)</f>
        <v>Computers</v>
      </c>
      <c r="D675" s="2"/>
    </row>
    <row r="676" spans="1:4" x14ac:dyDescent="0.25">
      <c r="A676" s="1" t="s">
        <v>676</v>
      </c>
      <c r="B676" s="2" t="str">
        <f>_xll.BDP($A676,$B$1)</f>
        <v>Communications</v>
      </c>
      <c r="C676" s="2" t="str">
        <f>_xll.BDP($A676,$C$1)</f>
        <v>Internet</v>
      </c>
      <c r="D676" s="2"/>
    </row>
    <row r="677" spans="1:4" x14ac:dyDescent="0.25">
      <c r="A677" s="1" t="s">
        <v>677</v>
      </c>
      <c r="B677" s="2" t="str">
        <f>_xll.BDP($A677,$B$1)</f>
        <v>Communications</v>
      </c>
      <c r="C677" s="2" t="str">
        <f>_xll.BDP($A677,$C$1)</f>
        <v>Internet</v>
      </c>
      <c r="D677" s="2"/>
    </row>
    <row r="678" spans="1:4" x14ac:dyDescent="0.25">
      <c r="A678" s="1" t="s">
        <v>678</v>
      </c>
      <c r="B678" s="2" t="str">
        <f>_xll.BDP($A678,$B$1)</f>
        <v>Technology</v>
      </c>
      <c r="C678" s="2" t="str">
        <f>_xll.BDP($A678,$C$1)</f>
        <v>Semiconductors</v>
      </c>
      <c r="D678" s="2"/>
    </row>
    <row r="679" spans="1:4" x14ac:dyDescent="0.25">
      <c r="A679" s="1" t="s">
        <v>679</v>
      </c>
      <c r="B679" s="2" t="str">
        <f>_xll.BDP($A679,$B$1)</f>
        <v>Technology</v>
      </c>
      <c r="C679" s="2" t="str">
        <f>_xll.BDP($A679,$C$1)</f>
        <v>Semiconductors</v>
      </c>
      <c r="D679" s="2"/>
    </row>
    <row r="680" spans="1:4" x14ac:dyDescent="0.25">
      <c r="A680" s="1" t="s">
        <v>680</v>
      </c>
      <c r="B680" s="2" t="str">
        <f>_xll.BDP($A680,$B$1)</f>
        <v>Technology</v>
      </c>
      <c r="C680" s="2" t="str">
        <f>_xll.BDP($A680,$C$1)</f>
        <v>Semiconductors</v>
      </c>
      <c r="D680" s="2"/>
    </row>
    <row r="681" spans="1:4" x14ac:dyDescent="0.25">
      <c r="A681" s="1" t="s">
        <v>681</v>
      </c>
      <c r="B681" s="2" t="str">
        <f>_xll.BDP($A681,$B$1)</f>
        <v>Financial</v>
      </c>
      <c r="C681" s="2" t="str">
        <f>_xll.BDP($A681,$C$1)</f>
        <v>Insurance</v>
      </c>
      <c r="D681" s="2"/>
    </row>
    <row r="682" spans="1:4" x14ac:dyDescent="0.25">
      <c r="A682" s="1" t="s">
        <v>682</v>
      </c>
      <c r="B682" s="2" t="str">
        <f>_xll.BDP($A682,$B$1)</f>
        <v>Communications</v>
      </c>
      <c r="C682" s="2" t="str">
        <f>_xll.BDP($A682,$C$1)</f>
        <v>Telecommunications</v>
      </c>
      <c r="D682" s="2"/>
    </row>
    <row r="683" spans="1:4" x14ac:dyDescent="0.25">
      <c r="A683" s="1" t="s">
        <v>683</v>
      </c>
      <c r="B683" s="2" t="str">
        <f>_xll.BDP($A683,$B$1)</f>
        <v>Financial</v>
      </c>
      <c r="C683" s="2" t="str">
        <f>_xll.BDP($A683,$C$1)</f>
        <v>REITS</v>
      </c>
      <c r="D683" s="2"/>
    </row>
    <row r="684" spans="1:4" x14ac:dyDescent="0.25">
      <c r="A684" s="1" t="s">
        <v>684</v>
      </c>
      <c r="B684" s="2" t="str">
        <f>_xll.BDP($A684,$B$1)</f>
        <v>Communications</v>
      </c>
      <c r="C684" s="2" t="str">
        <f>_xll.BDP($A684,$C$1)</f>
        <v>Internet</v>
      </c>
      <c r="D684" s="2"/>
    </row>
    <row r="685" spans="1:4" x14ac:dyDescent="0.25">
      <c r="A685" s="1" t="s">
        <v>685</v>
      </c>
      <c r="B685" s="2" t="str">
        <f>_xll.BDP($A685,$B$1)</f>
        <v>Technology</v>
      </c>
      <c r="C685" s="2" t="str">
        <f>_xll.BDP($A685,$C$1)</f>
        <v>Software</v>
      </c>
      <c r="D685" s="2"/>
    </row>
    <row r="686" spans="1:4" x14ac:dyDescent="0.25">
      <c r="A686" s="1" t="s">
        <v>686</v>
      </c>
      <c r="B686" s="2" t="str">
        <f>_xll.BDP($A686,$B$1)</f>
        <v>Consumer, Cyclical</v>
      </c>
      <c r="C686" s="2" t="str">
        <f>_xll.BDP($A686,$C$1)</f>
        <v>Auto Manufacturers</v>
      </c>
      <c r="D686" s="2"/>
    </row>
    <row r="687" spans="1:4" x14ac:dyDescent="0.25">
      <c r="A687" s="1" t="s">
        <v>687</v>
      </c>
      <c r="B687" s="2" t="str">
        <f>_xll.BDP($A687,$B$1)</f>
        <v>Industrial</v>
      </c>
      <c r="C687" s="2" t="str">
        <f>_xll.BDP($A687,$C$1)</f>
        <v>Electronics</v>
      </c>
      <c r="D687" s="2"/>
    </row>
    <row r="688" spans="1:4" x14ac:dyDescent="0.25">
      <c r="A688" s="1" t="s">
        <v>688</v>
      </c>
      <c r="B688" s="2" t="str">
        <f>_xll.BDP($A688,$B$1)</f>
        <v>Consumer, Non-cyclical</v>
      </c>
      <c r="C688" s="2" t="str">
        <f>_xll.BDP($A688,$C$1)</f>
        <v>Healthcare-Products</v>
      </c>
      <c r="D688" s="2"/>
    </row>
    <row r="689" spans="1:4" x14ac:dyDescent="0.25">
      <c r="A689" s="1" t="s">
        <v>689</v>
      </c>
      <c r="B689" s="2" t="str">
        <f>_xll.BDP($A689,$B$1)</f>
        <v>Consumer, Non-cyclical</v>
      </c>
      <c r="C689" s="2" t="str">
        <f>_xll.BDP($A689,$C$1)</f>
        <v>Biotechnology</v>
      </c>
      <c r="D689" s="2"/>
    </row>
    <row r="690" spans="1:4" x14ac:dyDescent="0.25">
      <c r="A690" s="1" t="s">
        <v>690</v>
      </c>
      <c r="B690" s="2" t="str">
        <f>_xll.BDP($A690,$B$1)</f>
        <v>Technology</v>
      </c>
      <c r="C690" s="2" t="str">
        <f>_xll.BDP($A690,$C$1)</f>
        <v>Semiconductors</v>
      </c>
      <c r="D690" s="2"/>
    </row>
    <row r="691" spans="1:4" x14ac:dyDescent="0.25">
      <c r="A691" s="1" t="s">
        <v>691</v>
      </c>
      <c r="B691" s="2" t="str">
        <f>_xll.BDP($A691,$B$1)</f>
        <v>Communications</v>
      </c>
      <c r="C691" s="2" t="str">
        <f>_xll.BDP($A691,$C$1)</f>
        <v>Media</v>
      </c>
      <c r="D691" s="2"/>
    </row>
    <row r="692" spans="1:4" x14ac:dyDescent="0.25">
      <c r="A692" s="1" t="s">
        <v>692</v>
      </c>
      <c r="B692" s="2" t="str">
        <f>_xll.BDP($A692,$B$1)</f>
        <v>Financial</v>
      </c>
      <c r="C692" s="2" t="str">
        <f>_xll.BDP($A692,$C$1)</f>
        <v>Diversified Finan Serv</v>
      </c>
      <c r="D692" s="2"/>
    </row>
    <row r="693" spans="1:4" x14ac:dyDescent="0.25">
      <c r="A693" s="1" t="s">
        <v>693</v>
      </c>
      <c r="B693" s="2" t="str">
        <f>_xll.BDP($A693,$B$1)</f>
        <v>Consumer, Non-cyclical</v>
      </c>
      <c r="C693" s="2" t="str">
        <f>_xll.BDP($A693,$C$1)</f>
        <v>Commercial Services</v>
      </c>
      <c r="D693" s="2"/>
    </row>
    <row r="694" spans="1:4" x14ac:dyDescent="0.25">
      <c r="A694" s="1" t="s">
        <v>694</v>
      </c>
      <c r="B694" s="2" t="str">
        <f>_xll.BDP($A694,$B$1)</f>
        <v>Energy</v>
      </c>
      <c r="C694" s="2" t="str">
        <f>_xll.BDP($A694,$C$1)</f>
        <v>Oil&amp;Gas</v>
      </c>
      <c r="D694" s="2"/>
    </row>
    <row r="695" spans="1:4" x14ac:dyDescent="0.25">
      <c r="A695" s="1" t="s">
        <v>695</v>
      </c>
      <c r="B695" s="2" t="str">
        <f>_xll.BDP($A695,$B$1)</f>
        <v>Financial</v>
      </c>
      <c r="C695" s="2" t="str">
        <f>_xll.BDP($A695,$C$1)</f>
        <v>REITS</v>
      </c>
      <c r="D695" s="2"/>
    </row>
    <row r="696" spans="1:4" x14ac:dyDescent="0.25">
      <c r="A696" s="1" t="s">
        <v>696</v>
      </c>
      <c r="B696" s="2" t="str">
        <f>_xll.BDP($A696,$B$1)</f>
        <v>Energy</v>
      </c>
      <c r="C696" s="2" t="str">
        <f>_xll.BDP($A696,$C$1)</f>
        <v>Oil&amp;Gas</v>
      </c>
      <c r="D696" s="2"/>
    </row>
    <row r="697" spans="1:4" x14ac:dyDescent="0.25">
      <c r="A697" s="1" t="s">
        <v>697</v>
      </c>
      <c r="B697" s="2" t="str">
        <f>_xll.BDP($A697,$B$1)</f>
        <v>Communications</v>
      </c>
      <c r="C697" s="2" t="str">
        <f>_xll.BDP($A697,$C$1)</f>
        <v>Telecommunications</v>
      </c>
      <c r="D697" s="2"/>
    </row>
    <row r="698" spans="1:4" x14ac:dyDescent="0.25">
      <c r="A698" s="1" t="s">
        <v>698</v>
      </c>
      <c r="B698" s="2" t="str">
        <f>_xll.BDP($A698,$B$1)</f>
        <v>Consumer, Cyclical</v>
      </c>
      <c r="C698" s="2" t="str">
        <f>_xll.BDP($A698,$C$1)</f>
        <v>Lodging</v>
      </c>
      <c r="D698" s="2"/>
    </row>
    <row r="699" spans="1:4" x14ac:dyDescent="0.25">
      <c r="A699" s="1" t="s">
        <v>699</v>
      </c>
      <c r="B699" s="2" t="str">
        <f>_xll.BDP($A699,$B$1)</f>
        <v>Consumer, Non-cyclical</v>
      </c>
      <c r="C699" s="2" t="str">
        <f>_xll.BDP($A699,$C$1)</f>
        <v>Food</v>
      </c>
      <c r="D699" s="2"/>
    </row>
    <row r="700" spans="1:4" x14ac:dyDescent="0.25">
      <c r="A700" s="1" t="s">
        <v>700</v>
      </c>
      <c r="B700" s="2" t="str">
        <f>_xll.BDP($A700,$B$1)</f>
        <v>Technology</v>
      </c>
      <c r="C700" s="2" t="str">
        <f>_xll.BDP($A700,$C$1)</f>
        <v>Semiconductors</v>
      </c>
      <c r="D700" s="2"/>
    </row>
    <row r="701" spans="1:4" x14ac:dyDescent="0.25">
      <c r="A701" s="1" t="s">
        <v>701</v>
      </c>
      <c r="B701" s="2" t="str">
        <f>_xll.BDP($A701,$B$1)</f>
        <v>Consumer, Non-cyclical</v>
      </c>
      <c r="C701" s="2" t="str">
        <f>_xll.BDP($A701,$C$1)</f>
        <v>Biotechnology</v>
      </c>
      <c r="D701" s="2"/>
    </row>
    <row r="702" spans="1:4" x14ac:dyDescent="0.25">
      <c r="A702" s="1" t="s">
        <v>702</v>
      </c>
      <c r="B702" s="2" t="str">
        <f>_xll.BDP($A702,$B$1)</f>
        <v>Communications</v>
      </c>
      <c r="C702" s="2" t="str">
        <f>_xll.BDP($A702,$C$1)</f>
        <v>Internet</v>
      </c>
      <c r="D702" s="2"/>
    </row>
    <row r="703" spans="1:4" x14ac:dyDescent="0.25">
      <c r="A703" s="1" t="s">
        <v>703</v>
      </c>
      <c r="B703" s="2" t="str">
        <f>_xll.BDP($A703,$B$1)</f>
        <v>Consumer, Non-cyclical</v>
      </c>
      <c r="C703" s="2" t="str">
        <f>_xll.BDP($A703,$C$1)</f>
        <v>Commercial Services</v>
      </c>
      <c r="D703" s="2"/>
    </row>
    <row r="704" spans="1:4" x14ac:dyDescent="0.25">
      <c r="A704" s="1" t="s">
        <v>704</v>
      </c>
      <c r="B704" s="2" t="str">
        <f>_xll.BDP($A704,$B$1)</f>
        <v>Consumer, Non-cyclical</v>
      </c>
      <c r="C704" s="2" t="str">
        <f>_xll.BDP($A704,$C$1)</f>
        <v>Healthcare-Products</v>
      </c>
      <c r="D704" s="2"/>
    </row>
    <row r="705" spans="1:4" x14ac:dyDescent="0.25">
      <c r="A705" s="1" t="s">
        <v>705</v>
      </c>
      <c r="B705" s="2" t="str">
        <f>_xll.BDP($A705,$B$1)</f>
        <v>Consumer, Non-cyclical</v>
      </c>
      <c r="C705" s="2" t="str">
        <f>_xll.BDP($A705,$C$1)</f>
        <v>Biotechnology</v>
      </c>
      <c r="D705" s="2"/>
    </row>
    <row r="706" spans="1:4" x14ac:dyDescent="0.25">
      <c r="A706" s="1" t="s">
        <v>706</v>
      </c>
      <c r="B706" s="2" t="str">
        <f>_xll.BDP($A706,$B$1)</f>
        <v>Energy</v>
      </c>
      <c r="C706" s="2" t="str">
        <f>_xll.BDP($A706,$C$1)</f>
        <v>Coal</v>
      </c>
      <c r="D706" s="2"/>
    </row>
    <row r="707" spans="1:4" x14ac:dyDescent="0.25">
      <c r="A707" s="1" t="s">
        <v>707</v>
      </c>
      <c r="B707" s="2" t="str">
        <f>_xll.BDP($A707,$B$1)</f>
        <v>Technology</v>
      </c>
      <c r="C707" s="2" t="str">
        <f>_xll.BDP($A707,$C$1)</f>
        <v>Software</v>
      </c>
      <c r="D707" s="2"/>
    </row>
    <row r="708" spans="1:4" x14ac:dyDescent="0.25">
      <c r="A708" s="1" t="s">
        <v>708</v>
      </c>
      <c r="B708" s="2" t="str">
        <f>_xll.BDP($A708,$B$1)</f>
        <v>Financial</v>
      </c>
      <c r="C708" s="2" t="str">
        <f>_xll.BDP($A708,$C$1)</f>
        <v>Real Estate</v>
      </c>
      <c r="D708" s="2"/>
    </row>
    <row r="709" spans="1:4" x14ac:dyDescent="0.25">
      <c r="A709" s="1" t="s">
        <v>709</v>
      </c>
      <c r="B709" s="2" t="str">
        <f>_xll.BDP($A709,$B$1)</f>
        <v>Consumer, Cyclical</v>
      </c>
      <c r="C709" s="2" t="str">
        <f>_xll.BDP($A709,$C$1)</f>
        <v>Retail</v>
      </c>
      <c r="D709" s="2"/>
    </row>
    <row r="710" spans="1:4" x14ac:dyDescent="0.25">
      <c r="A710" s="1" t="s">
        <v>710</v>
      </c>
      <c r="B710" s="2" t="str">
        <f>_xll.BDP($A710,$B$1)</f>
        <v>Industrial</v>
      </c>
      <c r="C710" s="2" t="str">
        <f>_xll.BDP($A710,$C$1)</f>
        <v>Electronics</v>
      </c>
      <c r="D710" s="2"/>
    </row>
    <row r="711" spans="1:4" x14ac:dyDescent="0.25">
      <c r="A711" s="1" t="s">
        <v>711</v>
      </c>
      <c r="B711" s="2" t="str">
        <f>_xll.BDP($A711,$B$1)</f>
        <v>Consumer, Cyclical</v>
      </c>
      <c r="C711" s="2" t="str">
        <f>_xll.BDP($A711,$C$1)</f>
        <v>Retail</v>
      </c>
      <c r="D711" s="2"/>
    </row>
    <row r="712" spans="1:4" x14ac:dyDescent="0.25">
      <c r="A712" s="1" t="s">
        <v>712</v>
      </c>
      <c r="B712" s="2" t="str">
        <f>_xll.BDP($A712,$B$1)</f>
        <v>Financial</v>
      </c>
      <c r="C712" s="2" t="str">
        <f>_xll.BDP($A712,$C$1)</f>
        <v>Banks</v>
      </c>
      <c r="D712" s="2"/>
    </row>
    <row r="713" spans="1:4" x14ac:dyDescent="0.25">
      <c r="A713" s="1" t="s">
        <v>713</v>
      </c>
      <c r="B713" s="2" t="str">
        <f>_xll.BDP($A713,$B$1)</f>
        <v>Technology</v>
      </c>
      <c r="C713" s="2" t="str">
        <f>_xll.BDP($A713,$C$1)</f>
        <v>Semiconductors</v>
      </c>
      <c r="D713" s="2"/>
    </row>
    <row r="714" spans="1:4" x14ac:dyDescent="0.25">
      <c r="A714" s="1" t="s">
        <v>714</v>
      </c>
      <c r="B714" s="2" t="str">
        <f>_xll.BDP($A714,$B$1)</f>
        <v>Financial</v>
      </c>
      <c r="C714" s="2" t="str">
        <f>_xll.BDP($A714,$C$1)</f>
        <v>Banks</v>
      </c>
      <c r="D714" s="2"/>
    </row>
    <row r="715" spans="1:4" x14ac:dyDescent="0.25">
      <c r="A715" s="1" t="s">
        <v>715</v>
      </c>
      <c r="B715" s="2" t="str">
        <f>_xll.BDP($A715,$B$1)</f>
        <v>Financial</v>
      </c>
      <c r="C715" s="2" t="str">
        <f>_xll.BDP($A715,$C$1)</f>
        <v>Real Estate</v>
      </c>
      <c r="D715" s="2"/>
    </row>
    <row r="716" spans="1:4" x14ac:dyDescent="0.25">
      <c r="A716" s="1" t="s">
        <v>716</v>
      </c>
      <c r="B716" s="2" t="str">
        <f>_xll.BDP($A716,$B$1)</f>
        <v>Utilities</v>
      </c>
      <c r="C716" s="2" t="str">
        <f>_xll.BDP($A716,$C$1)</f>
        <v>Gas</v>
      </c>
      <c r="D716" s="2"/>
    </row>
    <row r="717" spans="1:4" x14ac:dyDescent="0.25">
      <c r="A717" s="1" t="s">
        <v>717</v>
      </c>
      <c r="B717" s="2" t="str">
        <f>_xll.BDP($A717,$B$1)</f>
        <v>Communications</v>
      </c>
      <c r="C717" s="2" t="str">
        <f>_xll.BDP($A717,$C$1)</f>
        <v>Telecommunications</v>
      </c>
      <c r="D717" s="2"/>
    </row>
    <row r="718" spans="1:4" x14ac:dyDescent="0.25">
      <c r="A718" s="1" t="s">
        <v>718</v>
      </c>
      <c r="B718" s="2" t="str">
        <f>_xll.BDP($A718,$B$1)</f>
        <v>Consumer, Non-cyclical</v>
      </c>
      <c r="C718" s="2" t="str">
        <f>_xll.BDP($A718,$C$1)</f>
        <v>Commercial Services</v>
      </c>
      <c r="D718" s="2"/>
    </row>
    <row r="719" spans="1:4" x14ac:dyDescent="0.25">
      <c r="A719" s="1" t="s">
        <v>719</v>
      </c>
      <c r="B719" s="2" t="str">
        <f>_xll.BDP($A719,$B$1)</f>
        <v>Technology</v>
      </c>
      <c r="C719" s="2" t="str">
        <f>_xll.BDP($A719,$C$1)</f>
        <v>Software</v>
      </c>
      <c r="D719" s="2"/>
    </row>
    <row r="720" spans="1:4" x14ac:dyDescent="0.25">
      <c r="A720" s="1" t="s">
        <v>720</v>
      </c>
      <c r="B720" s="2" t="str">
        <f>_xll.BDP($A720,$B$1)</f>
        <v>Technology</v>
      </c>
      <c r="C720" s="2" t="str">
        <f>_xll.BDP($A720,$C$1)</f>
        <v>Semiconductors</v>
      </c>
      <c r="D720" s="2"/>
    </row>
    <row r="721" spans="1:4" x14ac:dyDescent="0.25">
      <c r="A721" s="1" t="s">
        <v>721</v>
      </c>
      <c r="B721" s="2" t="str">
        <f>_xll.BDP($A721,$B$1)</f>
        <v>Technology</v>
      </c>
      <c r="C721" s="2" t="str">
        <f>_xll.BDP($A721,$C$1)</f>
        <v>Semiconductors</v>
      </c>
      <c r="D721" s="2"/>
    </row>
    <row r="722" spans="1:4" x14ac:dyDescent="0.25">
      <c r="A722" s="1" t="s">
        <v>722</v>
      </c>
      <c r="B722" s="2" t="str">
        <f>_xll.BDP($A722,$B$1)</f>
        <v>Communications</v>
      </c>
      <c r="C722" s="2" t="str">
        <f>_xll.BDP($A722,$C$1)</f>
        <v>Media</v>
      </c>
      <c r="D722" s="2"/>
    </row>
    <row r="723" spans="1:4" x14ac:dyDescent="0.25">
      <c r="A723" s="1" t="s">
        <v>723</v>
      </c>
      <c r="B723" s="2" t="str">
        <f>_xll.BDP($A723,$B$1)</f>
        <v>Financial</v>
      </c>
      <c r="C723" s="2" t="str">
        <f>_xll.BDP($A723,$C$1)</f>
        <v>Banks</v>
      </c>
      <c r="D723" s="2"/>
    </row>
    <row r="724" spans="1:4" x14ac:dyDescent="0.25">
      <c r="A724" s="1" t="s">
        <v>724</v>
      </c>
      <c r="B724" s="2" t="str">
        <f>_xll.BDP($A724,$B$1)</f>
        <v>Consumer, Cyclical</v>
      </c>
      <c r="C724" s="2" t="str">
        <f>_xll.BDP($A724,$C$1)</f>
        <v>Retail</v>
      </c>
      <c r="D724" s="2"/>
    </row>
    <row r="725" spans="1:4" x14ac:dyDescent="0.25">
      <c r="A725" s="1" t="s">
        <v>725</v>
      </c>
      <c r="B725" s="2" t="str">
        <f>_xll.BDP($A725,$B$1)</f>
        <v>Technology</v>
      </c>
      <c r="C725" s="2" t="str">
        <f>_xll.BDP($A725,$C$1)</f>
        <v>Computers</v>
      </c>
      <c r="D725" s="2"/>
    </row>
    <row r="726" spans="1:4" x14ac:dyDescent="0.25">
      <c r="A726" s="1" t="s">
        <v>726</v>
      </c>
      <c r="B726" s="2" t="str">
        <f>_xll.BDP($A726,$B$1)</f>
        <v>Communications</v>
      </c>
      <c r="C726" s="2" t="str">
        <f>_xll.BDP($A726,$C$1)</f>
        <v>Telecommunications</v>
      </c>
      <c r="D726" s="2"/>
    </row>
    <row r="727" spans="1:4" x14ac:dyDescent="0.25">
      <c r="A727" s="1" t="s">
        <v>727</v>
      </c>
      <c r="B727" s="2" t="str">
        <f>_xll.BDP($A727,$B$1)</f>
        <v>Financial</v>
      </c>
      <c r="C727" s="2" t="str">
        <f>_xll.BDP($A727,$C$1)</f>
        <v>Insurance</v>
      </c>
      <c r="D727" s="2"/>
    </row>
    <row r="728" spans="1:4" x14ac:dyDescent="0.25">
      <c r="A728" s="1" t="s">
        <v>728</v>
      </c>
      <c r="B728" s="2" t="str">
        <f>_xll.BDP($A728,$B$1)</f>
        <v>Technology</v>
      </c>
      <c r="C728" s="2" t="str">
        <f>_xll.BDP($A728,$C$1)</f>
        <v>Software</v>
      </c>
      <c r="D728" s="2"/>
    </row>
    <row r="729" spans="1:4" x14ac:dyDescent="0.25">
      <c r="A729" s="1" t="s">
        <v>729</v>
      </c>
      <c r="B729" s="2" t="str">
        <f>_xll.BDP($A729,$B$1)</f>
        <v>Technology</v>
      </c>
      <c r="C729" s="2" t="str">
        <f>_xll.BDP($A729,$C$1)</f>
        <v>Software</v>
      </c>
      <c r="D729" s="2"/>
    </row>
    <row r="730" spans="1:4" x14ac:dyDescent="0.25">
      <c r="A730" s="1" t="s">
        <v>730</v>
      </c>
      <c r="B730" s="2" t="str">
        <f>_xll.BDP($A730,$B$1)</f>
        <v>Technology</v>
      </c>
      <c r="C730" s="2" t="str">
        <f>_xll.BDP($A730,$C$1)</f>
        <v>Software</v>
      </c>
      <c r="D730" s="2"/>
    </row>
    <row r="731" spans="1:4" x14ac:dyDescent="0.25">
      <c r="A731" s="1" t="s">
        <v>731</v>
      </c>
      <c r="B731" s="2" t="str">
        <f>_xll.BDP($A731,$B$1)</f>
        <v>Communications</v>
      </c>
      <c r="C731" s="2" t="str">
        <f>_xll.BDP($A731,$C$1)</f>
        <v>Internet</v>
      </c>
      <c r="D731" s="2"/>
    </row>
    <row r="732" spans="1:4" x14ac:dyDescent="0.25">
      <c r="A732" s="1" t="s">
        <v>732</v>
      </c>
      <c r="B732" s="2" t="str">
        <f>_xll.BDP($A732,$B$1)</f>
        <v>Communications</v>
      </c>
      <c r="C732" s="2" t="str">
        <f>_xll.BDP($A732,$C$1)</f>
        <v>Internet</v>
      </c>
      <c r="D732" s="2"/>
    </row>
    <row r="733" spans="1:4" x14ac:dyDescent="0.25">
      <c r="A733" s="1" t="s">
        <v>733</v>
      </c>
      <c r="B733" s="2" t="str">
        <f>_xll.BDP($A733,$B$1)</f>
        <v>Consumer, Non-cyclical</v>
      </c>
      <c r="C733" s="2" t="str">
        <f>_xll.BDP($A733,$C$1)</f>
        <v>Biotechnology</v>
      </c>
      <c r="D733" s="2"/>
    </row>
    <row r="734" spans="1:4" x14ac:dyDescent="0.25">
      <c r="A734" s="1" t="s">
        <v>734</v>
      </c>
      <c r="B734" s="2" t="str">
        <f>_xll.BDP($A734,$B$1)</f>
        <v>Technology</v>
      </c>
      <c r="C734" s="2" t="str">
        <f>_xll.BDP($A734,$C$1)</f>
        <v>Computers</v>
      </c>
      <c r="D734" s="2"/>
    </row>
    <row r="735" spans="1:4" x14ac:dyDescent="0.25">
      <c r="A735" s="1" t="s">
        <v>735</v>
      </c>
      <c r="B735" s="2" t="str">
        <f>_xll.BDP($A735,$B$1)</f>
        <v>Energy</v>
      </c>
      <c r="C735" s="2" t="str">
        <f>_xll.BDP($A735,$C$1)</f>
        <v>Oil&amp;Gas Services</v>
      </c>
      <c r="D735" s="2"/>
    </row>
    <row r="736" spans="1:4" x14ac:dyDescent="0.25">
      <c r="A736" s="1" t="s">
        <v>736</v>
      </c>
      <c r="B736" s="2" t="str">
        <f>_xll.BDP($A736,$B$1)</f>
        <v>Technology</v>
      </c>
      <c r="C736" s="2" t="str">
        <f>_xll.BDP($A736,$C$1)</f>
        <v>Semiconductors</v>
      </c>
      <c r="D736" s="2"/>
    </row>
    <row r="737" spans="1:4" x14ac:dyDescent="0.25">
      <c r="A737" s="1" t="s">
        <v>737</v>
      </c>
      <c r="B737" s="2" t="str">
        <f>_xll.BDP($A737,$B$1)</f>
        <v>Technology</v>
      </c>
      <c r="C737" s="2" t="str">
        <f>_xll.BDP($A737,$C$1)</f>
        <v>Software</v>
      </c>
      <c r="D737" s="2"/>
    </row>
    <row r="738" spans="1:4" x14ac:dyDescent="0.25">
      <c r="A738" s="1" t="s">
        <v>738</v>
      </c>
      <c r="B738" s="2" t="str">
        <f>_xll.BDP($A738,$B$1)</f>
        <v>Communications</v>
      </c>
      <c r="C738" s="2" t="str">
        <f>_xll.BDP($A738,$C$1)</f>
        <v>Media</v>
      </c>
      <c r="D738" s="2"/>
    </row>
    <row r="739" spans="1:4" x14ac:dyDescent="0.25">
      <c r="A739" s="1" t="s">
        <v>739</v>
      </c>
      <c r="B739" s="2" t="str">
        <f>_xll.BDP($A739,$B$1)</f>
        <v>Industrial</v>
      </c>
      <c r="C739" s="2" t="str">
        <f>_xll.BDP($A739,$C$1)</f>
        <v>Electrical Compo&amp;Equip</v>
      </c>
      <c r="D739" s="2"/>
    </row>
    <row r="740" spans="1:4" x14ac:dyDescent="0.25">
      <c r="A740" s="1" t="s">
        <v>740</v>
      </c>
      <c r="B740" s="2" t="str">
        <f>_xll.BDP($A740,$B$1)</f>
        <v>Consumer, Non-cyclical</v>
      </c>
      <c r="C740" s="2" t="str">
        <f>_xll.BDP($A740,$C$1)</f>
        <v>Biotechnology</v>
      </c>
      <c r="D740" s="2"/>
    </row>
    <row r="741" spans="1:4" x14ac:dyDescent="0.25">
      <c r="A741" s="1" t="s">
        <v>741</v>
      </c>
      <c r="B741" s="2" t="str">
        <f>_xll.BDP($A741,$B$1)</f>
        <v>Technology</v>
      </c>
      <c r="C741" s="2" t="str">
        <f>_xll.BDP($A741,$C$1)</f>
        <v>Software</v>
      </c>
      <c r="D741" s="2"/>
    </row>
    <row r="742" spans="1:4" x14ac:dyDescent="0.25">
      <c r="A742" s="1" t="s">
        <v>742</v>
      </c>
      <c r="B742" s="2" t="str">
        <f>_xll.BDP($A742,$B$1)</f>
        <v>Consumer, Cyclical</v>
      </c>
      <c r="C742" s="2" t="str">
        <f>_xll.BDP($A742,$C$1)</f>
        <v>Home Furnishings</v>
      </c>
      <c r="D742" s="2"/>
    </row>
    <row r="743" spans="1:4" x14ac:dyDescent="0.25">
      <c r="A743" s="1" t="s">
        <v>743</v>
      </c>
      <c r="B743" s="2" t="str">
        <f>_xll.BDP($A743,$B$1)</f>
        <v>Technology</v>
      </c>
      <c r="C743" s="2" t="str">
        <f>_xll.BDP($A743,$C$1)</f>
        <v>Semiconductors</v>
      </c>
      <c r="D743" s="2"/>
    </row>
    <row r="744" spans="1:4" x14ac:dyDescent="0.25">
      <c r="A744" s="1" t="s">
        <v>744</v>
      </c>
      <c r="B744" s="2" t="str">
        <f>_xll.BDP($A744,$B$1)</f>
        <v>Technology</v>
      </c>
      <c r="C744" s="2" t="str">
        <f>_xll.BDP($A744,$C$1)</f>
        <v>Computers</v>
      </c>
      <c r="D744" s="2"/>
    </row>
    <row r="745" spans="1:4" x14ac:dyDescent="0.25">
      <c r="A745" s="1" t="s">
        <v>745</v>
      </c>
      <c r="B745" s="2" t="str">
        <f>_xll.BDP($A745,$B$1)</f>
        <v>Industrial</v>
      </c>
      <c r="C745" s="2" t="str">
        <f>_xll.BDP($A745,$C$1)</f>
        <v>Machinery-Constr&amp;Mining</v>
      </c>
      <c r="D745" s="2"/>
    </row>
    <row r="746" spans="1:4" x14ac:dyDescent="0.25">
      <c r="A746" s="1" t="s">
        <v>746</v>
      </c>
      <c r="B746" s="2" t="str">
        <f>_xll.BDP($A746,$B$1)</f>
        <v>Technology</v>
      </c>
      <c r="C746" s="2" t="str">
        <f>_xll.BDP($A746,$C$1)</f>
        <v>Semiconductors</v>
      </c>
      <c r="D746" s="2"/>
    </row>
    <row r="747" spans="1:4" x14ac:dyDescent="0.25">
      <c r="A747" s="1" t="s">
        <v>747</v>
      </c>
      <c r="B747" s="2" t="str">
        <f>_xll.BDP($A747,$B$1)</f>
        <v>Financial</v>
      </c>
      <c r="C747" s="2" t="str">
        <f>_xll.BDP($A747,$C$1)</f>
        <v>Diversified Finan Serv</v>
      </c>
      <c r="D747" s="2"/>
    </row>
    <row r="748" spans="1:4" x14ac:dyDescent="0.25">
      <c r="A748" s="1" t="s">
        <v>748</v>
      </c>
      <c r="B748" s="2" t="str">
        <f>_xll.BDP($A748,$B$1)</f>
        <v>Consumer, Non-cyclical</v>
      </c>
      <c r="C748" s="2" t="str">
        <f>_xll.BDP($A748,$C$1)</f>
        <v>Food</v>
      </c>
      <c r="D748" s="2"/>
    </row>
    <row r="749" spans="1:4" x14ac:dyDescent="0.25">
      <c r="A749" s="1" t="s">
        <v>749</v>
      </c>
      <c r="B749" s="2" t="str">
        <f>_xll.BDP($A749,$B$1)</f>
        <v>Communications</v>
      </c>
      <c r="C749" s="2" t="str">
        <f>_xll.BDP($A749,$C$1)</f>
        <v>Telecommunications</v>
      </c>
      <c r="D749" s="2"/>
    </row>
    <row r="750" spans="1:4" x14ac:dyDescent="0.25">
      <c r="A750" s="1" t="s">
        <v>750</v>
      </c>
      <c r="B750" s="2" t="str">
        <f>_xll.BDP($A750,$B$1)</f>
        <v>Financial</v>
      </c>
      <c r="C750" s="2" t="str">
        <f>_xll.BDP($A750,$C$1)</f>
        <v>Diversified Finan Serv</v>
      </c>
      <c r="D750" s="2"/>
    </row>
    <row r="751" spans="1:4" x14ac:dyDescent="0.25">
      <c r="A751" s="1" t="s">
        <v>751</v>
      </c>
      <c r="B751" s="2" t="str">
        <f>_xll.BDP($A751,$B$1)</f>
        <v>Technology</v>
      </c>
      <c r="C751" s="2" t="str">
        <f>_xll.BDP($A751,$C$1)</f>
        <v>Software</v>
      </c>
      <c r="D751" s="2"/>
    </row>
    <row r="752" spans="1:4" x14ac:dyDescent="0.25">
      <c r="A752" s="1" t="s">
        <v>752</v>
      </c>
      <c r="B752" s="2" t="str">
        <f>_xll.BDP($A752,$B$1)</f>
        <v>Technology</v>
      </c>
      <c r="C752" s="2" t="str">
        <f>_xll.BDP($A752,$C$1)</f>
        <v>Semiconductors</v>
      </c>
      <c r="D752" s="2"/>
    </row>
    <row r="753" spans="1:4" x14ac:dyDescent="0.25">
      <c r="A753" s="1" t="s">
        <v>753</v>
      </c>
      <c r="B753" s="2" t="str">
        <f>_xll.BDP($A753,$B$1)</f>
        <v>Technology</v>
      </c>
      <c r="C753" s="2" t="str">
        <f>_xll.BDP($A753,$C$1)</f>
        <v>Software</v>
      </c>
      <c r="D753" s="2"/>
    </row>
    <row r="754" spans="1:4" x14ac:dyDescent="0.25">
      <c r="A754" s="1" t="s">
        <v>754</v>
      </c>
      <c r="B754" s="2" t="str">
        <f>_xll.BDP($A754,$B$1)</f>
        <v>Financial</v>
      </c>
      <c r="C754" s="2" t="str">
        <f>_xll.BDP($A754,$C$1)</f>
        <v>Diversified Finan Serv</v>
      </c>
      <c r="D754" s="2"/>
    </row>
    <row r="755" spans="1:4" x14ac:dyDescent="0.25">
      <c r="A755" s="1" t="s">
        <v>755</v>
      </c>
      <c r="B755" s="2" t="str">
        <f>_xll.BDP($A755,$B$1)</f>
        <v>Financial</v>
      </c>
      <c r="C755" s="2" t="str">
        <f>_xll.BDP($A755,$C$1)</f>
        <v>Banks</v>
      </c>
      <c r="D755" s="2"/>
    </row>
    <row r="756" spans="1:4" x14ac:dyDescent="0.25">
      <c r="A756" s="1" t="s">
        <v>756</v>
      </c>
      <c r="B756" s="2" t="str">
        <f>_xll.BDP($A756,$B$1)</f>
        <v>Communications</v>
      </c>
      <c r="C756" s="2" t="str">
        <f>_xll.BDP($A756,$C$1)</f>
        <v>Internet</v>
      </c>
      <c r="D756" s="2"/>
    </row>
    <row r="757" spans="1:4" x14ac:dyDescent="0.25">
      <c r="A757" s="1" t="s">
        <v>757</v>
      </c>
      <c r="B757" s="2" t="str">
        <f>_xll.BDP($A757,$B$1)</f>
        <v>Consumer, Non-cyclical</v>
      </c>
      <c r="C757" s="2" t="str">
        <f>_xll.BDP($A757,$C$1)</f>
        <v>Pharmaceuticals</v>
      </c>
      <c r="D757" s="2"/>
    </row>
    <row r="758" spans="1:4" x14ac:dyDescent="0.25">
      <c r="A758" s="1" t="s">
        <v>758</v>
      </c>
      <c r="B758" s="2" t="str">
        <f>_xll.BDP($A758,$B$1)</f>
        <v>Financial</v>
      </c>
      <c r="C758" s="2" t="str">
        <f>_xll.BDP($A758,$C$1)</f>
        <v>Banks</v>
      </c>
      <c r="D758" s="2"/>
    </row>
    <row r="759" spans="1:4" x14ac:dyDescent="0.25">
      <c r="A759" s="1" t="s">
        <v>759</v>
      </c>
      <c r="B759" s="2" t="str">
        <f>_xll.BDP($A759,$B$1)</f>
        <v>Financial</v>
      </c>
      <c r="C759" s="2" t="str">
        <f>_xll.BDP($A759,$C$1)</f>
        <v>Banks</v>
      </c>
      <c r="D759" s="2"/>
    </row>
    <row r="760" spans="1:4" x14ac:dyDescent="0.25">
      <c r="A760" s="1" t="s">
        <v>760</v>
      </c>
      <c r="B760" s="2" t="str">
        <f>_xll.BDP($A760,$B$1)</f>
        <v>Technology</v>
      </c>
      <c r="C760" s="2" t="str">
        <f>_xll.BDP($A760,$C$1)</f>
        <v>Computers</v>
      </c>
      <c r="D760" s="2"/>
    </row>
    <row r="761" spans="1:4" x14ac:dyDescent="0.25">
      <c r="A761" s="1" t="s">
        <v>761</v>
      </c>
      <c r="B761" s="2" t="str">
        <f>_xll.BDP($A761,$B$1)</f>
        <v>Basic Materials</v>
      </c>
      <c r="C761" s="2" t="str">
        <f>_xll.BDP($A761,$C$1)</f>
        <v>Chemicals</v>
      </c>
      <c r="D761" s="2"/>
    </row>
    <row r="762" spans="1:4" x14ac:dyDescent="0.25">
      <c r="A762" s="1" t="s">
        <v>762</v>
      </c>
      <c r="B762" s="2" t="str">
        <f>_xll.BDP($A762,$B$1)</f>
        <v>Consumer, Cyclical</v>
      </c>
      <c r="C762" s="2" t="str">
        <f>_xll.BDP($A762,$C$1)</f>
        <v>Retail</v>
      </c>
      <c r="D762" s="2"/>
    </row>
    <row r="763" spans="1:4" x14ac:dyDescent="0.25">
      <c r="A763" s="1" t="s">
        <v>763</v>
      </c>
      <c r="B763" s="2" t="str">
        <f>_xll.BDP($A763,$B$1)</f>
        <v>Technology</v>
      </c>
      <c r="C763" s="2" t="str">
        <f>_xll.BDP($A763,$C$1)</f>
        <v>Computers</v>
      </c>
      <c r="D763" s="2"/>
    </row>
    <row r="764" spans="1:4" x14ac:dyDescent="0.25">
      <c r="A764" s="1" t="s">
        <v>764</v>
      </c>
      <c r="B764" s="2" t="str">
        <f>_xll.BDP($A764,$B$1)</f>
        <v>Technology</v>
      </c>
      <c r="C764" s="2" t="str">
        <f>_xll.BDP($A764,$C$1)</f>
        <v>Software</v>
      </c>
      <c r="D764" s="2"/>
    </row>
    <row r="765" spans="1:4" x14ac:dyDescent="0.25">
      <c r="A765" s="1" t="s">
        <v>765</v>
      </c>
      <c r="B765" s="2" t="str">
        <f>_xll.BDP($A765,$B$1)</f>
        <v>Industrial</v>
      </c>
      <c r="C765" s="2" t="str">
        <f>_xll.BDP($A765,$C$1)</f>
        <v>Metal Fabricate/Hardware</v>
      </c>
      <c r="D765" s="2"/>
    </row>
    <row r="766" spans="1:4" x14ac:dyDescent="0.25">
      <c r="A766" s="1" t="s">
        <v>766</v>
      </c>
      <c r="B766" s="2" t="str">
        <f>_xll.BDP($A766,$B$1)</f>
        <v>Technology</v>
      </c>
      <c r="C766" s="2" t="str">
        <f>_xll.BDP($A766,$C$1)</f>
        <v>Software</v>
      </c>
      <c r="D766" s="2"/>
    </row>
    <row r="767" spans="1:4" x14ac:dyDescent="0.25">
      <c r="A767" s="1" t="s">
        <v>767</v>
      </c>
      <c r="B767" s="2" t="str">
        <f>_xll.BDP($A767,$B$1)</f>
        <v>Consumer, Cyclical</v>
      </c>
      <c r="C767" s="2" t="str">
        <f>_xll.BDP($A767,$C$1)</f>
        <v>Apparel</v>
      </c>
      <c r="D767" s="2"/>
    </row>
    <row r="768" spans="1:4" x14ac:dyDescent="0.25">
      <c r="A768" s="1" t="s">
        <v>768</v>
      </c>
      <c r="B768" s="2" t="str">
        <f>_xll.BDP($A768,$B$1)</f>
        <v>Consumer, Non-cyclical</v>
      </c>
      <c r="C768" s="2" t="str">
        <f>_xll.BDP($A768,$C$1)</f>
        <v>Healthcare-Products</v>
      </c>
      <c r="D768" s="2"/>
    </row>
    <row r="769" spans="1:4" x14ac:dyDescent="0.25">
      <c r="A769" s="1" t="s">
        <v>769</v>
      </c>
      <c r="B769" s="2" t="str">
        <f>_xll.BDP($A769,$B$1)</f>
        <v>Energy</v>
      </c>
      <c r="C769" s="2" t="str">
        <f>_xll.BDP($A769,$C$1)</f>
        <v>Oil&amp;Gas</v>
      </c>
      <c r="D769" s="2"/>
    </row>
    <row r="770" spans="1:4" x14ac:dyDescent="0.25">
      <c r="A770" s="1" t="s">
        <v>770</v>
      </c>
      <c r="B770" s="2" t="str">
        <f>_xll.BDP($A770,$B$1)</f>
        <v>Industrial</v>
      </c>
      <c r="C770" s="2" t="str">
        <f>_xll.BDP($A770,$C$1)</f>
        <v>Machinery-Constr&amp;Mining</v>
      </c>
      <c r="D770" s="2"/>
    </row>
    <row r="771" spans="1:4" x14ac:dyDescent="0.25">
      <c r="A771" s="1" t="s">
        <v>771</v>
      </c>
      <c r="B771" s="2" t="str">
        <f>_xll.BDP($A771,$B$1)</f>
        <v>Energy</v>
      </c>
      <c r="C771" s="2" t="str">
        <f>_xll.BDP($A771,$C$1)</f>
        <v>Oil&amp;Gas</v>
      </c>
      <c r="D771" s="2"/>
    </row>
    <row r="772" spans="1:4" x14ac:dyDescent="0.25">
      <c r="A772" s="1" t="s">
        <v>772</v>
      </c>
      <c r="B772" s="2" t="str">
        <f>_xll.BDP($A772,$B$1)</f>
        <v>Financial</v>
      </c>
      <c r="C772" s="2" t="str">
        <f>_xll.BDP($A772,$C$1)</f>
        <v>Insurance</v>
      </c>
      <c r="D772" s="2"/>
    </row>
    <row r="773" spans="1:4" x14ac:dyDescent="0.25">
      <c r="A773" s="1" t="s">
        <v>773</v>
      </c>
      <c r="B773" s="2" t="str">
        <f>_xll.BDP($A773,$B$1)</f>
        <v>Energy</v>
      </c>
      <c r="C773" s="2" t="str">
        <f>_xll.BDP($A773,$C$1)</f>
        <v>Oil&amp;Gas</v>
      </c>
      <c r="D773" s="2"/>
    </row>
    <row r="774" spans="1:4" x14ac:dyDescent="0.25">
      <c r="A774" s="1" t="s">
        <v>774</v>
      </c>
      <c r="B774" s="2" t="str">
        <f>_xll.BDP($A774,$B$1)</f>
        <v>Consumer, Cyclical</v>
      </c>
      <c r="C774" s="2" t="str">
        <f>_xll.BDP($A774,$C$1)</f>
        <v>Retail</v>
      </c>
      <c r="D774" s="2"/>
    </row>
    <row r="775" spans="1:4" x14ac:dyDescent="0.25">
      <c r="A775" s="1" t="s">
        <v>775</v>
      </c>
      <c r="B775" s="2" t="str">
        <f>_xll.BDP($A775,$B$1)</f>
        <v>Energy</v>
      </c>
      <c r="C775" s="2" t="str">
        <f>_xll.BDP($A775,$C$1)</f>
        <v>Energy-Alternate Sources</v>
      </c>
      <c r="D775" s="2"/>
    </row>
    <row r="776" spans="1:4" x14ac:dyDescent="0.25">
      <c r="A776" s="1" t="s">
        <v>776</v>
      </c>
      <c r="B776" s="2" t="str">
        <f>_xll.BDP($A776,$B$1)</f>
        <v>Industrial</v>
      </c>
      <c r="C776" s="2" t="str">
        <f>_xll.BDP($A776,$C$1)</f>
        <v>Electronics</v>
      </c>
      <c r="D776" s="2"/>
    </row>
    <row r="777" spans="1:4" x14ac:dyDescent="0.25">
      <c r="A777" s="1" t="s">
        <v>777</v>
      </c>
      <c r="B777" s="2" t="str">
        <f>_xll.BDP($A777,$B$1)</f>
        <v>Energy</v>
      </c>
      <c r="C777" s="2" t="str">
        <f>_xll.BDP($A777,$C$1)</f>
        <v>Pipelines</v>
      </c>
      <c r="D777" s="2"/>
    </row>
    <row r="778" spans="1:4" x14ac:dyDescent="0.25">
      <c r="A778" s="1" t="s">
        <v>778</v>
      </c>
      <c r="B778" s="2" t="str">
        <f>_xll.BDP($A778,$B$1)</f>
        <v>Industrial</v>
      </c>
      <c r="C778" s="2" t="str">
        <f>_xll.BDP($A778,$C$1)</f>
        <v>Transportation</v>
      </c>
      <c r="D778" s="2"/>
    </row>
    <row r="779" spans="1:4" x14ac:dyDescent="0.25">
      <c r="A779" s="1" t="s">
        <v>779</v>
      </c>
      <c r="B779" s="2" t="str">
        <f>_xll.BDP($A779,$B$1)</f>
        <v>Industrial</v>
      </c>
      <c r="C779" s="2" t="str">
        <f>_xll.BDP($A779,$C$1)</f>
        <v>Transportation</v>
      </c>
      <c r="D779" s="2"/>
    </row>
    <row r="780" spans="1:4" x14ac:dyDescent="0.25">
      <c r="A780" s="1" t="s">
        <v>780</v>
      </c>
      <c r="B780" s="2" t="str">
        <f>_xll.BDP($A780,$B$1)</f>
        <v>Financial</v>
      </c>
      <c r="C780" s="2" t="str">
        <f>_xll.BDP($A780,$C$1)</f>
        <v>Diversified Finan Serv</v>
      </c>
      <c r="D780" s="2"/>
    </row>
    <row r="781" spans="1:4" x14ac:dyDescent="0.25">
      <c r="A781" s="1" t="s">
        <v>781</v>
      </c>
      <c r="B781" s="2" t="str">
        <f>_xll.BDP($A781,$B$1)</f>
        <v>Financial</v>
      </c>
      <c r="C781" s="2" t="str">
        <f>_xll.BDP($A781,$C$1)</f>
        <v>Investment Companies</v>
      </c>
      <c r="D781" s="2"/>
    </row>
    <row r="782" spans="1:4" x14ac:dyDescent="0.25">
      <c r="A782" s="1" t="s">
        <v>782</v>
      </c>
      <c r="B782" s="2" t="str">
        <f>_xll.BDP($A782,$B$1)</f>
        <v>Consumer, Non-cyclical</v>
      </c>
      <c r="C782" s="2" t="str">
        <f>_xll.BDP($A782,$C$1)</f>
        <v>Food</v>
      </c>
      <c r="D782" s="2"/>
    </row>
    <row r="783" spans="1:4" x14ac:dyDescent="0.25">
      <c r="A783" s="1" t="s">
        <v>783</v>
      </c>
      <c r="B783" s="2" t="str">
        <f>_xll.BDP($A783,$B$1)</f>
        <v>Technology</v>
      </c>
      <c r="C783" s="2" t="str">
        <f>_xll.BDP($A783,$C$1)</f>
        <v>Semiconductors</v>
      </c>
      <c r="D783" s="2"/>
    </row>
    <row r="784" spans="1:4" x14ac:dyDescent="0.25">
      <c r="A784" s="1" t="s">
        <v>784</v>
      </c>
      <c r="B784" s="2" t="str">
        <f>_xll.BDP($A784,$B$1)</f>
        <v>Financial</v>
      </c>
      <c r="C784" s="2" t="str">
        <f>_xll.BDP($A784,$C$1)</f>
        <v>REITS</v>
      </c>
      <c r="D784" s="2"/>
    </row>
    <row r="785" spans="1:4" x14ac:dyDescent="0.25">
      <c r="A785" s="1" t="s">
        <v>785</v>
      </c>
      <c r="B785" s="2" t="str">
        <f>_xll.BDP($A785,$B$1)</f>
        <v>Financial</v>
      </c>
      <c r="C785" s="2" t="str">
        <f>_xll.BDP($A785,$C$1)</f>
        <v>REITS</v>
      </c>
      <c r="D785" s="2"/>
    </row>
    <row r="786" spans="1:4" x14ac:dyDescent="0.25">
      <c r="A786" s="1" t="s">
        <v>786</v>
      </c>
      <c r="B786" s="2" t="str">
        <f>_xll.BDP($A786,$B$1)</f>
        <v>Financial</v>
      </c>
      <c r="C786" s="2" t="str">
        <f>_xll.BDP($A786,$C$1)</f>
        <v>REITS</v>
      </c>
      <c r="D786" s="2"/>
    </row>
    <row r="787" spans="1:4" x14ac:dyDescent="0.25">
      <c r="A787" s="1" t="s">
        <v>787</v>
      </c>
      <c r="B787" s="2" t="str">
        <f>_xll.BDP($A787,$B$1)</f>
        <v>Basic Materials</v>
      </c>
      <c r="C787" s="2" t="str">
        <f>_xll.BDP($A787,$C$1)</f>
        <v>Mining</v>
      </c>
      <c r="D787" s="2"/>
    </row>
    <row r="788" spans="1:4" x14ac:dyDescent="0.25">
      <c r="A788" s="1" t="s">
        <v>788</v>
      </c>
      <c r="B788" s="2" t="str">
        <f>_xll.BDP($A788,$B$1)</f>
        <v>Financial</v>
      </c>
      <c r="C788" s="2" t="str">
        <f>_xll.BDP($A788,$C$1)</f>
        <v>REITS</v>
      </c>
      <c r="D788" s="2"/>
    </row>
    <row r="789" spans="1:4" x14ac:dyDescent="0.25">
      <c r="A789" s="1" t="s">
        <v>789</v>
      </c>
      <c r="B789" s="2" t="str">
        <f>_xll.BDP($A789,$B$1)</f>
        <v>Communications</v>
      </c>
      <c r="C789" s="2" t="str">
        <f>_xll.BDP($A789,$C$1)</f>
        <v>Media</v>
      </c>
      <c r="D789" s="2"/>
    </row>
    <row r="790" spans="1:4" x14ac:dyDescent="0.25">
      <c r="A790" s="1" t="s">
        <v>790</v>
      </c>
      <c r="B790" s="2" t="str">
        <f>_xll.BDP($A790,$B$1)</f>
        <v>Consumer, Non-cyclical</v>
      </c>
      <c r="C790" s="2" t="str">
        <f>_xll.BDP($A790,$C$1)</f>
        <v>Commercial Services</v>
      </c>
      <c r="D790" s="2"/>
    </row>
    <row r="791" spans="1:4" x14ac:dyDescent="0.25">
      <c r="A791" s="1" t="s">
        <v>791</v>
      </c>
      <c r="B791" s="2" t="str">
        <f>_xll.BDP($A791,$B$1)</f>
        <v>Industrial</v>
      </c>
      <c r="C791" s="2" t="str">
        <f>_xll.BDP($A791,$C$1)</f>
        <v>Engineering&amp;Construction</v>
      </c>
      <c r="D791" s="2"/>
    </row>
    <row r="792" spans="1:4" x14ac:dyDescent="0.25">
      <c r="A792" s="1" t="s">
        <v>792</v>
      </c>
      <c r="B792" s="2" t="str">
        <f>_xll.BDP($A792,$B$1)</f>
        <v>Financial</v>
      </c>
      <c r="C792" s="2" t="str">
        <f>_xll.BDP($A792,$C$1)</f>
        <v>Diversified Finan Serv</v>
      </c>
      <c r="D792" s="2"/>
    </row>
    <row r="793" spans="1:4" x14ac:dyDescent="0.25">
      <c r="A793" s="1" t="s">
        <v>793</v>
      </c>
      <c r="B793" s="2" t="str">
        <f>_xll.BDP($A793,$B$1)</f>
        <v>Utilities</v>
      </c>
      <c r="C793" s="2" t="str">
        <f>_xll.BDP($A793,$C$1)</f>
        <v>Electric</v>
      </c>
      <c r="D793" s="2"/>
    </row>
    <row r="794" spans="1:4" x14ac:dyDescent="0.25">
      <c r="A794" s="1" t="s">
        <v>794</v>
      </c>
      <c r="B794" s="2" t="str">
        <f>_xll.BDP($A794,$B$1)</f>
        <v>Technology</v>
      </c>
      <c r="C794" s="2" t="str">
        <f>_xll.BDP($A794,$C$1)</f>
        <v>Software</v>
      </c>
      <c r="D794" s="2"/>
    </row>
    <row r="795" spans="1:4" x14ac:dyDescent="0.25">
      <c r="A795" s="1" t="s">
        <v>795</v>
      </c>
      <c r="B795" s="2" t="str">
        <f>_xll.BDP($A795,$B$1)</f>
        <v>Consumer, Cyclical</v>
      </c>
      <c r="C795" s="2" t="str">
        <f>_xll.BDP($A795,$C$1)</f>
        <v>Retail</v>
      </c>
      <c r="D795" s="2"/>
    </row>
    <row r="796" spans="1:4" x14ac:dyDescent="0.25">
      <c r="A796" s="1" t="s">
        <v>796</v>
      </c>
      <c r="B796" s="2" t="str">
        <f>_xll.BDP($A796,$B$1)</f>
        <v>Communications</v>
      </c>
      <c r="C796" s="2" t="str">
        <f>_xll.BDP($A796,$C$1)</f>
        <v>Internet</v>
      </c>
      <c r="D796" s="2"/>
    </row>
    <row r="797" spans="1:4" x14ac:dyDescent="0.25">
      <c r="A797" s="1" t="s">
        <v>797</v>
      </c>
      <c r="B797" s="2" t="str">
        <f>_xll.BDP($A797,$B$1)</f>
        <v>Financial</v>
      </c>
      <c r="C797" s="2" t="str">
        <f>_xll.BDP($A797,$C$1)</f>
        <v>Diversified Finan Serv</v>
      </c>
      <c r="D797" s="2"/>
    </row>
    <row r="798" spans="1:4" x14ac:dyDescent="0.25">
      <c r="A798" s="1" t="s">
        <v>798</v>
      </c>
      <c r="B798" s="2" t="str">
        <f>_xll.BDP($A798,$B$1)</f>
        <v>Financial</v>
      </c>
      <c r="C798" s="2" t="str">
        <f>_xll.BDP($A798,$C$1)</f>
        <v>Savings&amp;Loans</v>
      </c>
      <c r="D798" s="2"/>
    </row>
    <row r="799" spans="1:4" x14ac:dyDescent="0.25">
      <c r="A799" s="1" t="s">
        <v>799</v>
      </c>
      <c r="B799" s="2" t="str">
        <f>_xll.BDP($A799,$B$1)</f>
        <v>Financial</v>
      </c>
      <c r="C799" s="2" t="str">
        <f>_xll.BDP($A799,$C$1)</f>
        <v>REITS</v>
      </c>
      <c r="D799" s="2"/>
    </row>
    <row r="800" spans="1:4" x14ac:dyDescent="0.25">
      <c r="A800" s="1" t="s">
        <v>800</v>
      </c>
      <c r="B800" s="2" t="str">
        <f>_xll.BDP($A800,$B$1)</f>
        <v>Energy</v>
      </c>
      <c r="C800" s="2" t="str">
        <f>_xll.BDP($A800,$C$1)</f>
        <v>Oil&amp;Gas</v>
      </c>
      <c r="D800" s="2"/>
    </row>
    <row r="801" spans="1:4" x14ac:dyDescent="0.25">
      <c r="A801" s="1" t="s">
        <v>801</v>
      </c>
      <c r="B801" s="2" t="str">
        <f>_xll.BDP($A801,$B$1)</f>
        <v>Consumer, Non-cyclical</v>
      </c>
      <c r="C801" s="2" t="str">
        <f>_xll.BDP($A801,$C$1)</f>
        <v>Healthcare-Products</v>
      </c>
      <c r="D801" s="2"/>
    </row>
    <row r="802" spans="1:4" x14ac:dyDescent="0.25">
      <c r="A802" s="1" t="s">
        <v>802</v>
      </c>
      <c r="B802" s="2" t="str">
        <f>_xll.BDP($A802,$B$1)</f>
        <v>Financial</v>
      </c>
      <c r="C802" s="2" t="str">
        <f>_xll.BDP($A802,$C$1)</f>
        <v>Diversified Finan Serv</v>
      </c>
      <c r="D802" s="2"/>
    </row>
    <row r="803" spans="1:4" x14ac:dyDescent="0.25">
      <c r="A803" s="1" t="s">
        <v>803</v>
      </c>
      <c r="B803" s="2" t="str">
        <f>_xll.BDP($A803,$B$1)</f>
        <v>Utilities</v>
      </c>
      <c r="C803" s="2" t="str">
        <f>_xll.BDP($A803,$C$1)</f>
        <v>Electric</v>
      </c>
      <c r="D803" s="2"/>
    </row>
    <row r="804" spans="1:4" x14ac:dyDescent="0.25">
      <c r="A804" s="1" t="s">
        <v>334</v>
      </c>
      <c r="B804" s="2" t="str">
        <f>_xll.BDP($A804,$B$1)</f>
        <v>Energy</v>
      </c>
      <c r="C804" s="2" t="str">
        <f>_xll.BDP($A804,$C$1)</f>
        <v>Coal</v>
      </c>
      <c r="D804" s="2"/>
    </row>
    <row r="805" spans="1:4" x14ac:dyDescent="0.25">
      <c r="A805" s="1" t="s">
        <v>804</v>
      </c>
      <c r="B805" s="2" t="str">
        <f>_xll.BDP($A805,$B$1)</f>
        <v>Consumer, Non-cyclical</v>
      </c>
      <c r="C805" s="2" t="str">
        <f>_xll.BDP($A805,$C$1)</f>
        <v>Commercial Services</v>
      </c>
      <c r="D805" s="2"/>
    </row>
    <row r="806" spans="1:4" x14ac:dyDescent="0.25">
      <c r="A806" s="1" t="s">
        <v>805</v>
      </c>
      <c r="B806" s="2" t="str">
        <f>_xll.BDP($A806,$B$1)</f>
        <v>Utilities</v>
      </c>
      <c r="C806" s="2" t="str">
        <f>_xll.BDP($A806,$C$1)</f>
        <v>Electric</v>
      </c>
      <c r="D806" s="2"/>
    </row>
    <row r="807" spans="1:4" x14ac:dyDescent="0.25">
      <c r="A807" s="1" t="s">
        <v>806</v>
      </c>
      <c r="B807" s="2" t="str">
        <f>_xll.BDP($A807,$B$1)</f>
        <v>Basic Materials</v>
      </c>
      <c r="C807" s="2" t="str">
        <f>_xll.BDP($A807,$C$1)</f>
        <v>Iron/Steel</v>
      </c>
      <c r="D807" s="2"/>
    </row>
    <row r="808" spans="1:4" x14ac:dyDescent="0.25">
      <c r="A808" s="1" t="s">
        <v>807</v>
      </c>
      <c r="B808" s="2" t="str">
        <f>_xll.BDP($A808,$B$1)</f>
        <v>Communications</v>
      </c>
      <c r="C808" s="2" t="str">
        <f>_xll.BDP($A808,$C$1)</f>
        <v>Media</v>
      </c>
      <c r="D808" s="2"/>
    </row>
    <row r="809" spans="1:4" x14ac:dyDescent="0.25">
      <c r="A809" s="1" t="s">
        <v>808</v>
      </c>
      <c r="B809" s="2" t="str">
        <f>_xll.BDP($A809,$B$1)</f>
        <v>Consumer, Non-cyclical</v>
      </c>
      <c r="C809" s="2" t="str">
        <f>_xll.BDP($A809,$C$1)</f>
        <v>Agriculture</v>
      </c>
      <c r="D809" s="2"/>
    </row>
    <row r="810" spans="1:4" x14ac:dyDescent="0.25">
      <c r="A810" s="1" t="s">
        <v>809</v>
      </c>
      <c r="B810" s="2" t="str">
        <f>_xll.BDP($A810,$B$1)</f>
        <v>Industrial</v>
      </c>
      <c r="C810" s="2" t="str">
        <f>_xll.BDP($A810,$C$1)</f>
        <v>Environmental Control</v>
      </c>
      <c r="D810" s="2"/>
    </row>
    <row r="811" spans="1:4" x14ac:dyDescent="0.25">
      <c r="A811" s="1" t="s">
        <v>810</v>
      </c>
      <c r="B811" s="2" t="str">
        <f>_xll.BDP($A811,$B$1)</f>
        <v>Consumer, Non-cyclical</v>
      </c>
      <c r="C811" s="2" t="str">
        <f>_xll.BDP($A811,$C$1)</f>
        <v>Beverages</v>
      </c>
      <c r="D811" s="2"/>
    </row>
    <row r="812" spans="1:4" x14ac:dyDescent="0.25">
      <c r="A812" s="1" t="s">
        <v>811</v>
      </c>
      <c r="B812" s="2" t="str">
        <f>_xll.BDP($A812,$B$1)</f>
        <v>Energy</v>
      </c>
      <c r="C812" s="2" t="str">
        <f>_xll.BDP($A812,$C$1)</f>
        <v>Oil&amp;Gas</v>
      </c>
      <c r="D812" s="2"/>
    </row>
    <row r="813" spans="1:4" x14ac:dyDescent="0.25">
      <c r="A813" s="1" t="s">
        <v>812</v>
      </c>
      <c r="B813" s="2" t="str">
        <f>_xll.BDP($A813,$B$1)</f>
        <v>Financial</v>
      </c>
      <c r="C813" s="2" t="str">
        <f>_xll.BDP($A813,$C$1)</f>
        <v>Diversified Finan Serv</v>
      </c>
      <c r="D813" s="2"/>
    </row>
    <row r="814" spans="1:4" x14ac:dyDescent="0.25">
      <c r="A814" s="1" t="s">
        <v>813</v>
      </c>
      <c r="B814" s="2" t="str">
        <f>_xll.BDP($A814,$B$1)</f>
        <v>Consumer, Non-cyclical</v>
      </c>
      <c r="C814" s="2" t="str">
        <f>_xll.BDP($A814,$C$1)</f>
        <v>Healthcare-Products</v>
      </c>
      <c r="D814" s="2"/>
    </row>
    <row r="815" spans="1:4" x14ac:dyDescent="0.25">
      <c r="A815" s="1" t="s">
        <v>814</v>
      </c>
      <c r="B815" s="2" t="str">
        <f>_xll.BDP($A815,$B$1)</f>
        <v>Consumer, Non-cyclical</v>
      </c>
      <c r="C815" s="2" t="str">
        <f>_xll.BDP($A815,$C$1)</f>
        <v>Healthcare-Services</v>
      </c>
      <c r="D815" s="2"/>
    </row>
    <row r="816" spans="1:4" x14ac:dyDescent="0.25">
      <c r="A816" s="1" t="s">
        <v>815</v>
      </c>
      <c r="B816" s="2" t="str">
        <f>_xll.BDP($A816,$B$1)</f>
        <v>Consumer, Non-cyclical</v>
      </c>
      <c r="C816" s="2" t="str">
        <f>_xll.BDP($A816,$C$1)</f>
        <v>Commercial Services</v>
      </c>
      <c r="D816" s="2"/>
    </row>
    <row r="817" spans="1:4" x14ac:dyDescent="0.25">
      <c r="A817" s="1" t="s">
        <v>816</v>
      </c>
      <c r="B817" s="2" t="str">
        <f>_xll.BDP($A817,$B$1)</f>
        <v>Consumer, Non-cyclical</v>
      </c>
      <c r="C817" s="2" t="str">
        <f>_xll.BDP($A817,$C$1)</f>
        <v>Healthcare-Products</v>
      </c>
      <c r="D817" s="2"/>
    </row>
    <row r="818" spans="1:4" x14ac:dyDescent="0.25">
      <c r="A818" s="1" t="s">
        <v>817</v>
      </c>
      <c r="B818" s="2" t="str">
        <f>_xll.BDP($A818,$B$1)</f>
        <v>Communications</v>
      </c>
      <c r="C818" s="2" t="str">
        <f>_xll.BDP($A818,$C$1)</f>
        <v>Internet</v>
      </c>
      <c r="D818" s="2"/>
    </row>
    <row r="819" spans="1:4" x14ac:dyDescent="0.25">
      <c r="A819" s="1" t="s">
        <v>818</v>
      </c>
      <c r="B819" s="2" t="str">
        <f>_xll.BDP($A819,$B$1)</f>
        <v>Financial</v>
      </c>
      <c r="C819" s="2" t="str">
        <f>_xll.BDP($A819,$C$1)</f>
        <v>Diversified Finan Serv</v>
      </c>
      <c r="D819" s="2"/>
    </row>
    <row r="820" spans="1:4" x14ac:dyDescent="0.25">
      <c r="A820" s="1" t="s">
        <v>819</v>
      </c>
      <c r="B820" s="2" t="str">
        <f>_xll.BDP($A820,$B$1)</f>
        <v>Consumer, Non-cyclical</v>
      </c>
      <c r="C820" s="2" t="str">
        <f>_xll.BDP($A820,$C$1)</f>
        <v>Healthcare-Products</v>
      </c>
      <c r="D820" s="2"/>
    </row>
    <row r="821" spans="1:4" x14ac:dyDescent="0.25">
      <c r="A821" s="1" t="s">
        <v>820</v>
      </c>
      <c r="B821" s="2" t="str">
        <f>_xll.BDP($A821,$B$1)</f>
        <v>Technology</v>
      </c>
      <c r="C821" s="2" t="str">
        <f>_xll.BDP($A821,$C$1)</f>
        <v>Semiconductors</v>
      </c>
      <c r="D821" s="2"/>
    </row>
    <row r="822" spans="1:4" x14ac:dyDescent="0.25">
      <c r="A822" s="1" t="s">
        <v>821</v>
      </c>
      <c r="B822" s="2" t="str">
        <f>_xll.BDP($A822,$B$1)</f>
        <v>Consumer, Non-cyclical</v>
      </c>
      <c r="C822" s="2" t="str">
        <f>_xll.BDP($A822,$C$1)</f>
        <v>Pharmaceuticals</v>
      </c>
      <c r="D822" s="2"/>
    </row>
    <row r="823" spans="1:4" x14ac:dyDescent="0.25">
      <c r="A823" s="1" t="s">
        <v>822</v>
      </c>
      <c r="B823" s="2" t="str">
        <f>_xll.BDP($A823,$B$1)</f>
        <v>Technology</v>
      </c>
      <c r="C823" s="2" t="str">
        <f>_xll.BDP($A823,$C$1)</f>
        <v>Software</v>
      </c>
      <c r="D823" s="2"/>
    </row>
    <row r="824" spans="1:4" x14ac:dyDescent="0.25">
      <c r="A824" s="1" t="s">
        <v>823</v>
      </c>
      <c r="B824" s="2" t="str">
        <f>_xll.BDP($A824,$B$1)</f>
        <v>Communications</v>
      </c>
      <c r="C824" s="2" t="str">
        <f>_xll.BDP($A824,$C$1)</f>
        <v>Media</v>
      </c>
      <c r="D824" s="2"/>
    </row>
    <row r="825" spans="1:4" x14ac:dyDescent="0.25">
      <c r="A825" s="1" t="s">
        <v>824</v>
      </c>
      <c r="B825" s="2" t="str">
        <f>_xll.BDP($A825,$B$1)</f>
        <v>Financial</v>
      </c>
      <c r="C825" s="2" t="str">
        <f>_xll.BDP($A825,$C$1)</f>
        <v>Savings&amp;Loans</v>
      </c>
      <c r="D825" s="2"/>
    </row>
    <row r="826" spans="1:4" x14ac:dyDescent="0.25">
      <c r="A826" s="1" t="s">
        <v>825</v>
      </c>
      <c r="B826" s="2" t="str">
        <f>_xll.BDP($A826,$B$1)</f>
        <v>Industrial</v>
      </c>
      <c r="C826" s="2" t="str">
        <f>_xll.BDP($A826,$C$1)</f>
        <v>Machinery-Diversified</v>
      </c>
      <c r="D826" s="2"/>
    </row>
    <row r="827" spans="1:4" x14ac:dyDescent="0.25">
      <c r="A827" s="1" t="s">
        <v>826</v>
      </c>
      <c r="B827" s="2" t="str">
        <f>_xll.BDP($A827,$B$1)</f>
        <v>Consumer, Non-cyclical</v>
      </c>
      <c r="C827" s="2" t="str">
        <f>_xll.BDP($A827,$C$1)</f>
        <v>Pharmaceuticals</v>
      </c>
      <c r="D827" s="2"/>
    </row>
    <row r="828" spans="1:4" x14ac:dyDescent="0.25">
      <c r="A828" s="1" t="s">
        <v>827</v>
      </c>
      <c r="B828" s="2" t="str">
        <f>_xll.BDP($A828,$B$1)</f>
        <v>Basic Materials</v>
      </c>
      <c r="C828" s="2" t="str">
        <f>_xll.BDP($A828,$C$1)</f>
        <v>Chemicals</v>
      </c>
      <c r="D828" s="2"/>
    </row>
    <row r="829" spans="1:4" x14ac:dyDescent="0.25">
      <c r="A829" s="1" t="s">
        <v>828</v>
      </c>
      <c r="B829" s="2" t="str">
        <f>_xll.BDP($A829,$B$1)</f>
        <v>Consumer, Non-cyclical</v>
      </c>
      <c r="C829" s="2" t="str">
        <f>_xll.BDP($A829,$C$1)</f>
        <v>Commercial Services</v>
      </c>
      <c r="D829" s="2"/>
    </row>
    <row r="830" spans="1:4" x14ac:dyDescent="0.25">
      <c r="A830" s="1" t="s">
        <v>829</v>
      </c>
      <c r="B830" s="2" t="str">
        <f>_xll.BDP($A830,$B$1)</f>
        <v>Consumer, Cyclical</v>
      </c>
      <c r="C830" s="2" t="str">
        <f>_xll.BDP($A830,$C$1)</f>
        <v>Distribution/Wholesale</v>
      </c>
      <c r="D830" s="2"/>
    </row>
    <row r="831" spans="1:4" x14ac:dyDescent="0.25">
      <c r="A831" s="1" t="s">
        <v>830</v>
      </c>
      <c r="B831" s="2" t="str">
        <f>_xll.BDP($A831,$B$1)</f>
        <v>Energy</v>
      </c>
      <c r="C831" s="2" t="str">
        <f>_xll.BDP($A831,$C$1)</f>
        <v>Oil&amp;Gas</v>
      </c>
      <c r="D831" s="2"/>
    </row>
    <row r="832" spans="1:4" x14ac:dyDescent="0.25">
      <c r="A832" s="1" t="s">
        <v>831</v>
      </c>
      <c r="B832" s="2" t="str">
        <f>_xll.BDP($A832,$B$1)</f>
        <v>Energy</v>
      </c>
      <c r="C832" s="2" t="str">
        <f>_xll.BDP($A832,$C$1)</f>
        <v>Oil&amp;Gas Services</v>
      </c>
      <c r="D832" s="2"/>
    </row>
    <row r="833" spans="1:4" x14ac:dyDescent="0.25">
      <c r="A833" s="1" t="s">
        <v>832</v>
      </c>
      <c r="B833" s="2" t="str">
        <f>_xll.BDP($A833,$B$1)</f>
        <v>Industrial</v>
      </c>
      <c r="C833" s="2" t="str">
        <f>_xll.BDP($A833,$C$1)</f>
        <v>Aerospace/Defense</v>
      </c>
      <c r="D833" s="2"/>
    </row>
    <row r="834" spans="1:4" x14ac:dyDescent="0.25">
      <c r="A834" s="1" t="s">
        <v>833</v>
      </c>
      <c r="B834" s="2" t="str">
        <f>_xll.BDP($A834,$B$1)</f>
        <v>Industrial</v>
      </c>
      <c r="C834" s="2" t="str">
        <f>_xll.BDP($A834,$C$1)</f>
        <v>Environmental Control</v>
      </c>
      <c r="D834" s="2"/>
    </row>
    <row r="835" spans="1:4" x14ac:dyDescent="0.25">
      <c r="A835" s="1" t="s">
        <v>834</v>
      </c>
      <c r="B835" s="2" t="str">
        <f>_xll.BDP($A835,$B$1)</f>
        <v>Industrial</v>
      </c>
      <c r="C835" s="2" t="str">
        <f>_xll.BDP($A835,$C$1)</f>
        <v>Electronics</v>
      </c>
      <c r="D835" s="2"/>
    </row>
    <row r="836" spans="1:4" x14ac:dyDescent="0.25">
      <c r="A836" s="1" t="s">
        <v>835</v>
      </c>
      <c r="B836" s="2" t="str">
        <f>_xll.BDP($A836,$B$1)</f>
        <v>Financial</v>
      </c>
      <c r="C836" s="2" t="str">
        <f>_xll.BDP($A836,$C$1)</f>
        <v>Diversified Finan Serv</v>
      </c>
      <c r="D836" s="2"/>
    </row>
    <row r="837" spans="1:4" x14ac:dyDescent="0.25">
      <c r="A837" s="1" t="s">
        <v>836</v>
      </c>
      <c r="B837" s="2" t="str">
        <f>_xll.BDP($A837,$B$1)</f>
        <v>Financial</v>
      </c>
      <c r="C837" s="2" t="str">
        <f>_xll.BDP($A837,$C$1)</f>
        <v>REITS</v>
      </c>
      <c r="D837" s="2"/>
    </row>
    <row r="838" spans="1:4" x14ac:dyDescent="0.25">
      <c r="A838" s="1" t="s">
        <v>837</v>
      </c>
      <c r="B838" s="2" t="str">
        <f>_xll.BDP($A838,$B$1)</f>
        <v>Consumer, Non-cyclical</v>
      </c>
      <c r="C838" s="2" t="str">
        <f>_xll.BDP($A838,$C$1)</f>
        <v>Food</v>
      </c>
      <c r="D838" s="2"/>
    </row>
    <row r="839" spans="1:4" x14ac:dyDescent="0.25">
      <c r="A839" s="1" t="s">
        <v>838</v>
      </c>
      <c r="B839" s="2" t="str">
        <f>_xll.BDP($A839,$B$1)</f>
        <v>Consumer, Non-cyclical</v>
      </c>
      <c r="C839" s="2" t="str">
        <f>_xll.BDP($A839,$C$1)</f>
        <v>Agriculture</v>
      </c>
      <c r="D839" s="2"/>
    </row>
    <row r="840" spans="1:4" x14ac:dyDescent="0.25">
      <c r="A840" s="1" t="s">
        <v>839</v>
      </c>
      <c r="B840" s="2" t="str">
        <f>_xll.BDP($A840,$B$1)</f>
        <v>Energy</v>
      </c>
      <c r="C840" s="2" t="str">
        <f>_xll.BDP($A840,$C$1)</f>
        <v>Oil&amp;Gas</v>
      </c>
      <c r="D840" s="2"/>
    </row>
    <row r="841" spans="1:4" x14ac:dyDescent="0.25">
      <c r="A841" s="1" t="s">
        <v>840</v>
      </c>
      <c r="B841" s="2" t="str">
        <f>_xll.BDP($A841,$B$1)</f>
        <v>Technology</v>
      </c>
      <c r="C841" s="2" t="str">
        <f>_xll.BDP($A841,$C$1)</f>
        <v>Software</v>
      </c>
      <c r="D841" s="2"/>
    </row>
    <row r="842" spans="1:4" x14ac:dyDescent="0.25">
      <c r="A842" s="1" t="s">
        <v>841</v>
      </c>
      <c r="B842" s="2" t="str">
        <f>_xll.BDP($A842,$B$1)</f>
        <v>Technology</v>
      </c>
      <c r="C842" s="2" t="str">
        <f>_xll.BDP($A842,$C$1)</f>
        <v>Software</v>
      </c>
      <c r="D842" s="2"/>
    </row>
    <row r="843" spans="1:4" x14ac:dyDescent="0.25">
      <c r="A843" s="1" t="s">
        <v>842</v>
      </c>
      <c r="B843" s="2" t="str">
        <f>_xll.BDP($A843,$B$1)</f>
        <v>Consumer, Cyclical</v>
      </c>
      <c r="C843" s="2" t="str">
        <f>_xll.BDP($A843,$C$1)</f>
        <v>Lodging</v>
      </c>
      <c r="D843" s="2"/>
    </row>
    <row r="844" spans="1:4" x14ac:dyDescent="0.25">
      <c r="A844" s="1" t="s">
        <v>843</v>
      </c>
      <c r="B844" s="2" t="str">
        <f>_xll.BDP($A844,$B$1)</f>
        <v>Energy</v>
      </c>
      <c r="C844" s="2" t="str">
        <f>_xll.BDP($A844,$C$1)</f>
        <v>Oil&amp;Gas</v>
      </c>
      <c r="D844" s="2"/>
    </row>
    <row r="845" spans="1:4" x14ac:dyDescent="0.25">
      <c r="A845" s="1" t="s">
        <v>844</v>
      </c>
      <c r="B845" s="2" t="str">
        <f>_xll.BDP($A845,$B$1)</f>
        <v>Financial</v>
      </c>
      <c r="C845" s="2" t="str">
        <f>_xll.BDP($A845,$C$1)</f>
        <v>Diversified Finan Serv</v>
      </c>
      <c r="D845" s="2"/>
    </row>
    <row r="846" spans="1:4" x14ac:dyDescent="0.25">
      <c r="A846" s="1" t="s">
        <v>845</v>
      </c>
      <c r="B846" s="2" t="str">
        <f>_xll.BDP($A846,$B$1)</f>
        <v>Communications</v>
      </c>
      <c r="C846" s="2" t="str">
        <f>_xll.BDP($A846,$C$1)</f>
        <v>Telecommunications</v>
      </c>
      <c r="D846" s="2"/>
    </row>
    <row r="847" spans="1:4" x14ac:dyDescent="0.25">
      <c r="A847" s="1" t="s">
        <v>846</v>
      </c>
      <c r="B847" s="2" t="str">
        <f>_xll.BDP($A847,$B$1)</f>
        <v>Technology</v>
      </c>
      <c r="C847" s="2" t="str">
        <f>_xll.BDP($A847,$C$1)</f>
        <v>Software</v>
      </c>
      <c r="D847" s="2"/>
    </row>
    <row r="848" spans="1:4" x14ac:dyDescent="0.25">
      <c r="A848" s="1" t="s">
        <v>847</v>
      </c>
      <c r="B848" s="2" t="str">
        <f>_xll.BDP($A848,$B$1)</f>
        <v>Consumer, Non-cyclical</v>
      </c>
      <c r="C848" s="2" t="str">
        <f>_xll.BDP($A848,$C$1)</f>
        <v>Commercial Services</v>
      </c>
      <c r="D848" s="2"/>
    </row>
    <row r="849" spans="1:4" x14ac:dyDescent="0.25">
      <c r="A849" s="1" t="s">
        <v>848</v>
      </c>
      <c r="B849" s="2" t="str">
        <f>_xll.BDP($A849,$B$1)</f>
        <v>Financial</v>
      </c>
      <c r="C849" s="2" t="str">
        <f>_xll.BDP($A849,$C$1)</f>
        <v>REITS</v>
      </c>
      <c r="D849" s="2"/>
    </row>
    <row r="850" spans="1:4" x14ac:dyDescent="0.25">
      <c r="A850" s="1" t="s">
        <v>849</v>
      </c>
      <c r="B850" s="2" t="str">
        <f>_xll.BDP($A850,$B$1)</f>
        <v>Industrial</v>
      </c>
      <c r="C850" s="2" t="str">
        <f>_xll.BDP($A850,$C$1)</f>
        <v>Electronics</v>
      </c>
      <c r="D850" s="2"/>
    </row>
    <row r="851" spans="1:4" x14ac:dyDescent="0.25">
      <c r="A851" s="1" t="s">
        <v>850</v>
      </c>
      <c r="B851" s="2" t="str">
        <f>_xll.BDP($A851,$B$1)</f>
        <v>Communications</v>
      </c>
      <c r="C851" s="2" t="str">
        <f>_xll.BDP($A851,$C$1)</f>
        <v>Telecommunications</v>
      </c>
      <c r="D851" s="2"/>
    </row>
    <row r="852" spans="1:4" x14ac:dyDescent="0.25">
      <c r="A852" s="1" t="s">
        <v>851</v>
      </c>
      <c r="B852" s="2" t="str">
        <f>_xll.BDP($A852,$B$1)</f>
        <v>Communications</v>
      </c>
      <c r="C852" s="2" t="str">
        <f>_xll.BDP($A852,$C$1)</f>
        <v>Media</v>
      </c>
      <c r="D852" s="2"/>
    </row>
    <row r="853" spans="1:4" x14ac:dyDescent="0.25">
      <c r="A853" s="1" t="s">
        <v>852</v>
      </c>
      <c r="B853" s="2" t="str">
        <f>_xll.BDP($A853,$B$1)</f>
        <v>Technology</v>
      </c>
      <c r="C853" s="2" t="str">
        <f>_xll.BDP($A853,$C$1)</f>
        <v>Computers</v>
      </c>
      <c r="D853" s="2"/>
    </row>
    <row r="854" spans="1:4" x14ac:dyDescent="0.25">
      <c r="A854" s="1" t="s">
        <v>853</v>
      </c>
      <c r="B854" s="2" t="str">
        <f>_xll.BDP($A854,$B$1)</f>
        <v>Energy</v>
      </c>
      <c r="C854" s="2" t="str">
        <f>_xll.BDP($A854,$C$1)</f>
        <v>Oil&amp;Gas</v>
      </c>
      <c r="D854" s="2"/>
    </row>
    <row r="855" spans="1:4" x14ac:dyDescent="0.25">
      <c r="A855" s="1" t="s">
        <v>854</v>
      </c>
      <c r="B855" s="2" t="str">
        <f>_xll.BDP($A855,$B$1)</f>
        <v>Utilities</v>
      </c>
      <c r="C855" s="2" t="str">
        <f>_xll.BDP($A855,$C$1)</f>
        <v>Electric</v>
      </c>
      <c r="D855" s="2"/>
    </row>
    <row r="856" spans="1:4" x14ac:dyDescent="0.25">
      <c r="A856" s="1" t="s">
        <v>855</v>
      </c>
      <c r="B856" s="2" t="str">
        <f>_xll.BDP($A856,$B$1)</f>
        <v>Consumer, Non-cyclical</v>
      </c>
      <c r="C856" s="2" t="str">
        <f>_xll.BDP($A856,$C$1)</f>
        <v>Healthcare-Products</v>
      </c>
      <c r="D856" s="2"/>
    </row>
    <row r="857" spans="1:4" x14ac:dyDescent="0.25">
      <c r="A857" s="1" t="s">
        <v>856</v>
      </c>
      <c r="B857" s="2" t="str">
        <f>_xll.BDP($A857,$B$1)</f>
        <v>Energy</v>
      </c>
      <c r="C857" s="2" t="str">
        <f>_xll.BDP($A857,$C$1)</f>
        <v>Oil&amp;Gas Services</v>
      </c>
      <c r="D857" s="2"/>
    </row>
    <row r="858" spans="1:4" x14ac:dyDescent="0.25">
      <c r="A858" s="1" t="s">
        <v>857</v>
      </c>
      <c r="B858" s="2" t="str">
        <f>_xll.BDP($A858,$B$1)</f>
        <v>Consumer, Cyclical</v>
      </c>
      <c r="C858" s="2" t="str">
        <f>_xll.BDP($A858,$C$1)</f>
        <v>Retail</v>
      </c>
      <c r="D858" s="2"/>
    </row>
    <row r="859" spans="1:4" x14ac:dyDescent="0.25">
      <c r="A859" s="1" t="s">
        <v>858</v>
      </c>
      <c r="B859" s="2" t="str">
        <f>_xll.BDP($A859,$B$1)</f>
        <v>Technology</v>
      </c>
      <c r="C859" s="2" t="str">
        <f>_xll.BDP($A859,$C$1)</f>
        <v>Software</v>
      </c>
      <c r="D859" s="2"/>
    </row>
    <row r="860" spans="1:4" x14ac:dyDescent="0.25">
      <c r="A860" s="1" t="s">
        <v>859</v>
      </c>
      <c r="B860" s="2" t="str">
        <f>_xll.BDP($A860,$B$1)</f>
        <v>Consumer, Non-cyclical</v>
      </c>
      <c r="C860" s="2" t="str">
        <f>_xll.BDP($A860,$C$1)</f>
        <v>Food</v>
      </c>
      <c r="D860" s="2"/>
    </row>
    <row r="861" spans="1:4" x14ac:dyDescent="0.25">
      <c r="A861" s="1" t="s">
        <v>860</v>
      </c>
      <c r="B861" s="2" t="str">
        <f>_xll.BDP($A861,$B$1)</f>
        <v>Financial</v>
      </c>
      <c r="C861" s="2" t="str">
        <f>_xll.BDP($A861,$C$1)</f>
        <v>REITS</v>
      </c>
      <c r="D861" s="2"/>
    </row>
    <row r="862" spans="1:4" x14ac:dyDescent="0.25">
      <c r="A862" s="1" t="s">
        <v>861</v>
      </c>
      <c r="B862" s="2" t="str">
        <f>_xll.BDP($A862,$B$1)</f>
        <v>Technology</v>
      </c>
      <c r="C862" s="2" t="str">
        <f>_xll.BDP($A862,$C$1)</f>
        <v>Software</v>
      </c>
      <c r="D862" s="2"/>
    </row>
    <row r="863" spans="1:4" x14ac:dyDescent="0.25">
      <c r="A863" s="1" t="s">
        <v>862</v>
      </c>
      <c r="B863" s="2" t="str">
        <f>_xll.BDP($A863,$B$1)</f>
        <v>Financial</v>
      </c>
      <c r="C863" s="2" t="str">
        <f>_xll.BDP($A863,$C$1)</f>
        <v>REITS</v>
      </c>
      <c r="D863" s="2"/>
    </row>
    <row r="864" spans="1:4" x14ac:dyDescent="0.25">
      <c r="A864" s="1" t="s">
        <v>863</v>
      </c>
      <c r="B864" s="2" t="str">
        <f>_xll.BDP($A864,$B$1)</f>
        <v>Basic Materials</v>
      </c>
      <c r="C864" s="2" t="str">
        <f>_xll.BDP($A864,$C$1)</f>
        <v>Chemicals</v>
      </c>
      <c r="D864" s="2"/>
    </row>
    <row r="865" spans="1:4" x14ac:dyDescent="0.25">
      <c r="A865" s="1" t="s">
        <v>864</v>
      </c>
      <c r="B865" s="2" t="str">
        <f>_xll.BDP($A865,$B$1)</f>
        <v>Energy</v>
      </c>
      <c r="C865" s="2" t="str">
        <f>_xll.BDP($A865,$C$1)</f>
        <v>Energy-Alternate Sources</v>
      </c>
      <c r="D865" s="2"/>
    </row>
    <row r="866" spans="1:4" x14ac:dyDescent="0.25">
      <c r="A866" s="1" t="s">
        <v>865</v>
      </c>
      <c r="B866" s="2" t="str">
        <f>_xll.BDP($A866,$B$1)</f>
        <v>Technology</v>
      </c>
      <c r="C866" s="2" t="str">
        <f>_xll.BDP($A866,$C$1)</f>
        <v>Computers</v>
      </c>
      <c r="D866" s="2"/>
    </row>
    <row r="867" spans="1:4" x14ac:dyDescent="0.25">
      <c r="A867" s="1" t="s">
        <v>866</v>
      </c>
      <c r="B867" s="2" t="str">
        <f>_xll.BDP($A867,$B$1)</f>
        <v>Basic Materials</v>
      </c>
      <c r="C867" s="2" t="str">
        <f>_xll.BDP($A867,$C$1)</f>
        <v>Iron/Steel</v>
      </c>
      <c r="D867" s="2"/>
    </row>
    <row r="868" spans="1:4" x14ac:dyDescent="0.25">
      <c r="A868" s="1" t="s">
        <v>867</v>
      </c>
      <c r="B868" s="2" t="str">
        <f>_xll.BDP($A868,$B$1)</f>
        <v>Utilities</v>
      </c>
      <c r="C868" s="2" t="str">
        <f>_xll.BDP($A868,$C$1)</f>
        <v>Electric</v>
      </c>
      <c r="D868" s="2"/>
    </row>
    <row r="869" spans="1:4" x14ac:dyDescent="0.25">
      <c r="A869" s="1" t="s">
        <v>371</v>
      </c>
      <c r="B869" s="2" t="str">
        <f>_xll.BDP($A869,$B$1)</f>
        <v>Industrial</v>
      </c>
      <c r="C869" s="2" t="str">
        <f>_xll.BDP($A869,$C$1)</f>
        <v>Packaging&amp;Containers</v>
      </c>
      <c r="D869" s="2"/>
    </row>
    <row r="870" spans="1:4" x14ac:dyDescent="0.25">
      <c r="A870" s="1" t="s">
        <v>868</v>
      </c>
      <c r="B870" s="2" t="str">
        <f>_xll.BDP($A870,$B$1)</f>
        <v>Consumer, Non-cyclical</v>
      </c>
      <c r="C870" s="2" t="str">
        <f>_xll.BDP($A870,$C$1)</f>
        <v>Commercial Services</v>
      </c>
      <c r="D870" s="2"/>
    </row>
    <row r="871" spans="1:4" x14ac:dyDescent="0.25">
      <c r="A871" s="1" t="s">
        <v>869</v>
      </c>
      <c r="B871" s="2" t="str">
        <f>_xll.BDP($A871,$B$1)</f>
        <v>Financial</v>
      </c>
      <c r="C871" s="2" t="str">
        <f>_xll.BDP($A871,$C$1)</f>
        <v>Diversified Finan Serv</v>
      </c>
      <c r="D871" s="2"/>
    </row>
    <row r="872" spans="1:4" x14ac:dyDescent="0.25">
      <c r="A872" s="1" t="s">
        <v>870</v>
      </c>
      <c r="B872" s="2" t="str">
        <f>_xll.BDP($A872,$B$1)</f>
        <v>Technology</v>
      </c>
      <c r="C872" s="2" t="str">
        <f>_xll.BDP($A872,$C$1)</f>
        <v>Semiconductors</v>
      </c>
      <c r="D872" s="2"/>
    </row>
    <row r="873" spans="1:4" x14ac:dyDescent="0.25">
      <c r="A873" s="1" t="s">
        <v>871</v>
      </c>
      <c r="B873" s="2" t="str">
        <f>_xll.BDP($A873,$B$1)</f>
        <v>Consumer, Cyclical</v>
      </c>
      <c r="C873" s="2" t="str">
        <f>_xll.BDP($A873,$C$1)</f>
        <v>Retail</v>
      </c>
      <c r="D873" s="2"/>
    </row>
    <row r="874" spans="1:4" x14ac:dyDescent="0.25">
      <c r="A874" s="1" t="s">
        <v>872</v>
      </c>
      <c r="B874" s="2" t="str">
        <f>_xll.BDP($A874,$B$1)</f>
        <v>Consumer, Non-cyclical</v>
      </c>
      <c r="C874" s="2" t="str">
        <f>_xll.BDP($A874,$C$1)</f>
        <v>Pharmaceuticals</v>
      </c>
      <c r="D874" s="2"/>
    </row>
    <row r="875" spans="1:4" x14ac:dyDescent="0.25">
      <c r="A875" s="1" t="s">
        <v>873</v>
      </c>
      <c r="B875" s="2" t="str">
        <f>_xll.BDP($A875,$B$1)</f>
        <v>Energy</v>
      </c>
      <c r="C875" s="2" t="str">
        <f>_xll.BDP($A875,$C$1)</f>
        <v>Oil&amp;Gas</v>
      </c>
      <c r="D875" s="2"/>
    </row>
    <row r="876" spans="1:4" x14ac:dyDescent="0.25">
      <c r="A876" s="1" t="s">
        <v>874</v>
      </c>
      <c r="B876" s="2" t="str">
        <f>_xll.BDP($A876,$B$1)</f>
        <v>Consumer, Cyclical</v>
      </c>
      <c r="C876" s="2" t="str">
        <f>_xll.BDP($A876,$C$1)</f>
        <v>Toys/Games/Hobbies</v>
      </c>
      <c r="D876" s="2"/>
    </row>
    <row r="877" spans="1:4" x14ac:dyDescent="0.25">
      <c r="A877" s="1" t="s">
        <v>875</v>
      </c>
      <c r="B877" s="2" t="str">
        <f>_xll.BDP($A877,$B$1)</f>
        <v>Communications</v>
      </c>
      <c r="C877" s="2" t="str">
        <f>_xll.BDP($A877,$C$1)</f>
        <v>Telecommunications</v>
      </c>
      <c r="D877" s="2"/>
    </row>
    <row r="878" spans="1:4" x14ac:dyDescent="0.25">
      <c r="A878" s="1" t="s">
        <v>876</v>
      </c>
      <c r="B878" s="2" t="str">
        <f>_xll.BDP($A878,$B$1)</f>
        <v>Consumer, Non-cyclical</v>
      </c>
      <c r="C878" s="2" t="str">
        <f>_xll.BDP($A878,$C$1)</f>
        <v>Commercial Services</v>
      </c>
      <c r="D878" s="2"/>
    </row>
    <row r="879" spans="1:4" x14ac:dyDescent="0.25">
      <c r="A879" s="1" t="s">
        <v>877</v>
      </c>
      <c r="B879" s="2" t="str">
        <f>_xll.BDP($A879,$B$1)</f>
        <v>Communications</v>
      </c>
      <c r="C879" s="2" t="str">
        <f>_xll.BDP($A879,$C$1)</f>
        <v>Internet</v>
      </c>
      <c r="D879" s="2"/>
    </row>
    <row r="880" spans="1:4" x14ac:dyDescent="0.25">
      <c r="A880" s="1" t="s">
        <v>245</v>
      </c>
      <c r="B880" s="2" t="str">
        <f>_xll.BDP($A880,$B$1)</f>
        <v>Basic Materials</v>
      </c>
      <c r="C880" s="2" t="str">
        <f>_xll.BDP($A880,$C$1)</f>
        <v>Chemicals</v>
      </c>
      <c r="D880" s="2"/>
    </row>
    <row r="881" spans="1:4" x14ac:dyDescent="0.25">
      <c r="A881" s="1" t="s">
        <v>421</v>
      </c>
      <c r="B881" s="2" t="str">
        <f>_xll.BDP($A881,$B$1)</f>
        <v>Financial</v>
      </c>
      <c r="C881" s="2" t="str">
        <f>_xll.BDP($A881,$C$1)</f>
        <v>Diversified Finan Serv</v>
      </c>
      <c r="D881" s="2"/>
    </row>
    <row r="882" spans="1:4" x14ac:dyDescent="0.25">
      <c r="A882" s="1" t="s">
        <v>373</v>
      </c>
      <c r="B882" s="2" t="str">
        <f>_xll.BDP($A882,$B$1)</f>
        <v>Energy</v>
      </c>
      <c r="C882" s="2" t="str">
        <f>_xll.BDP($A882,$C$1)</f>
        <v>Pipelines</v>
      </c>
      <c r="D882" s="2"/>
    </row>
    <row r="883" spans="1:4" x14ac:dyDescent="0.25">
      <c r="A883" s="1" t="s">
        <v>463</v>
      </c>
      <c r="B883" s="2" t="str">
        <f>_xll.BDP($A883,$B$1)</f>
        <v>Industrial</v>
      </c>
      <c r="C883" s="2" t="str">
        <f>_xll.BDP($A883,$C$1)</f>
        <v>Miscellaneous Manufactur</v>
      </c>
      <c r="D883" s="2"/>
    </row>
    <row r="884" spans="1:4" x14ac:dyDescent="0.25">
      <c r="A884" s="1" t="s">
        <v>878</v>
      </c>
      <c r="B884" s="2" t="str">
        <f>_xll.BDP($A884,$B$1)</f>
        <v>Consumer, Cyclical</v>
      </c>
      <c r="C884" s="2" t="str">
        <f>_xll.BDP($A884,$C$1)</f>
        <v>Apparel</v>
      </c>
      <c r="D884" s="2"/>
    </row>
    <row r="885" spans="1:4" x14ac:dyDescent="0.25">
      <c r="A885" s="1" t="s">
        <v>879</v>
      </c>
      <c r="B885" s="2" t="str">
        <f>_xll.BDP($A885,$B$1)</f>
        <v>Communications</v>
      </c>
      <c r="C885" s="2" t="str">
        <f>_xll.BDP($A885,$C$1)</f>
        <v>Media</v>
      </c>
      <c r="D885" s="2"/>
    </row>
    <row r="886" spans="1:4" x14ac:dyDescent="0.25">
      <c r="A886" s="1" t="s">
        <v>880</v>
      </c>
      <c r="B886" s="2" t="str">
        <f>_xll.BDP($A886,$B$1)</f>
        <v>Communications</v>
      </c>
      <c r="C886" s="2" t="str">
        <f>_xll.BDP($A886,$C$1)</f>
        <v>Media</v>
      </c>
      <c r="D886" s="2"/>
    </row>
    <row r="887" spans="1:4" x14ac:dyDescent="0.25">
      <c r="A887" s="1" t="s">
        <v>293</v>
      </c>
      <c r="B887" s="2" t="str">
        <f>_xll.BDP($A887,$B$1)</f>
        <v>Industrial</v>
      </c>
      <c r="C887" s="2" t="str">
        <f>_xll.BDP($A887,$C$1)</f>
        <v>Building Materials</v>
      </c>
      <c r="D887" s="2"/>
    </row>
    <row r="888" spans="1:4" x14ac:dyDescent="0.25">
      <c r="A888" s="1" t="s">
        <v>881</v>
      </c>
      <c r="B888" s="2" t="str">
        <f>_xll.BDP($A888,$B$1)</f>
        <v>Utilities</v>
      </c>
      <c r="C888" s="2" t="str">
        <f>_xll.BDP($A888,$C$1)</f>
        <v>Electric</v>
      </c>
      <c r="D888" s="2"/>
    </row>
    <row r="889" spans="1:4" x14ac:dyDescent="0.25">
      <c r="A889" s="1" t="s">
        <v>616</v>
      </c>
      <c r="B889" s="2" t="str">
        <f>_xll.BDP($A889,$B$1)</f>
        <v>Financial</v>
      </c>
      <c r="C889" s="2" t="str">
        <f>_xll.BDP($A889,$C$1)</f>
        <v>Insurance</v>
      </c>
      <c r="D889" s="2"/>
    </row>
    <row r="890" spans="1:4" x14ac:dyDescent="0.25">
      <c r="A890" s="1" t="s">
        <v>882</v>
      </c>
      <c r="B890" s="2" t="str">
        <f>_xll.BDP($A890,$B$1)</f>
        <v>Energy</v>
      </c>
      <c r="C890" s="2" t="str">
        <f>_xll.BDP($A890,$C$1)</f>
        <v>Oil&amp;Gas</v>
      </c>
      <c r="D890" s="2"/>
    </row>
    <row r="891" spans="1:4" x14ac:dyDescent="0.25">
      <c r="A891" s="1" t="s">
        <v>883</v>
      </c>
      <c r="B891" s="2" t="str">
        <f>_xll.BDP($A891,$B$1)</f>
        <v>Communications</v>
      </c>
      <c r="C891" s="2" t="str">
        <f>_xll.BDP($A891,$C$1)</f>
        <v>Internet</v>
      </c>
      <c r="D891" s="2"/>
    </row>
    <row r="892" spans="1:4" x14ac:dyDescent="0.25">
      <c r="A892" s="1" t="s">
        <v>884</v>
      </c>
      <c r="B892" s="2" t="str">
        <f>_xll.BDP($A892,$B$1)</f>
        <v>Consumer, Cyclical</v>
      </c>
      <c r="C892" s="2" t="str">
        <f>_xll.BDP($A892,$C$1)</f>
        <v>Toys/Games/Hobbies</v>
      </c>
      <c r="D892" s="2"/>
    </row>
    <row r="893" spans="1:4" x14ac:dyDescent="0.25">
      <c r="A893" s="1" t="s">
        <v>885</v>
      </c>
      <c r="B893" s="2" t="str">
        <f>_xll.BDP($A893,$B$1)</f>
        <v>Energy</v>
      </c>
      <c r="C893" s="2" t="str">
        <f>_xll.BDP($A893,$C$1)</f>
        <v>Oil&amp;Gas</v>
      </c>
      <c r="D893" s="2"/>
    </row>
    <row r="894" spans="1:4" x14ac:dyDescent="0.25">
      <c r="A894" s="1" t="s">
        <v>886</v>
      </c>
      <c r="B894" s="2" t="str">
        <f>_xll.BDP($A894,$B$1)</f>
        <v>Financial</v>
      </c>
      <c r="C894" s="2" t="str">
        <f>_xll.BDP($A894,$C$1)</f>
        <v>Insurance</v>
      </c>
      <c r="D894" s="2"/>
    </row>
    <row r="895" spans="1:4" x14ac:dyDescent="0.25">
      <c r="A895" s="1" t="s">
        <v>887</v>
      </c>
      <c r="B895" s="2" t="str">
        <f>_xll.BDP($A895,$B$1)</f>
        <v>Consumer, Cyclical</v>
      </c>
      <c r="C895" s="2" t="str">
        <f>_xll.BDP($A895,$C$1)</f>
        <v>Retail</v>
      </c>
      <c r="D895" s="2"/>
    </row>
    <row r="896" spans="1:4" x14ac:dyDescent="0.25">
      <c r="A896" s="1" t="s">
        <v>888</v>
      </c>
      <c r="B896" s="2" t="str">
        <f>_xll.BDP($A896,$B$1)</f>
        <v>Communications</v>
      </c>
      <c r="C896" s="2" t="str">
        <f>_xll.BDP($A896,$C$1)</f>
        <v>Internet</v>
      </c>
      <c r="D896" s="2"/>
    </row>
    <row r="897" spans="1:4" x14ac:dyDescent="0.25">
      <c r="A897" s="1" t="s">
        <v>889</v>
      </c>
      <c r="B897" s="2" t="str">
        <f>_xll.BDP($A897,$B$1)</f>
        <v>Energy</v>
      </c>
      <c r="C897" s="2" t="str">
        <f>_xll.BDP($A897,$C$1)</f>
        <v>Oil&amp;Gas</v>
      </c>
      <c r="D897" s="2"/>
    </row>
    <row r="898" spans="1:4" x14ac:dyDescent="0.25">
      <c r="A898" s="1" t="s">
        <v>890</v>
      </c>
      <c r="B898" s="2" t="str">
        <f>_xll.BDP($A898,$B$1)</f>
        <v>Technology</v>
      </c>
      <c r="C898" s="2" t="str">
        <f>_xll.BDP($A898,$C$1)</f>
        <v>Software</v>
      </c>
      <c r="D898" s="2"/>
    </row>
    <row r="899" spans="1:4" x14ac:dyDescent="0.25">
      <c r="A899" s="1" t="s">
        <v>891</v>
      </c>
      <c r="B899" s="2" t="str">
        <f>_xll.BDP($A899,$B$1)</f>
        <v>Financial</v>
      </c>
      <c r="C899" s="2" t="str">
        <f>_xll.BDP($A899,$C$1)</f>
        <v>Diversified Finan Serv</v>
      </c>
      <c r="D899" s="2"/>
    </row>
    <row r="900" spans="1:4" x14ac:dyDescent="0.25">
      <c r="A900" s="1" t="s">
        <v>892</v>
      </c>
      <c r="B900" s="2" t="str">
        <f>_xll.BDP($A900,$B$1)</f>
        <v>Basic Materials</v>
      </c>
      <c r="C900" s="2" t="str">
        <f>_xll.BDP($A900,$C$1)</f>
        <v>Chemicals</v>
      </c>
      <c r="D900" s="2"/>
    </row>
    <row r="901" spans="1:4" x14ac:dyDescent="0.25">
      <c r="A901" s="1" t="s">
        <v>893</v>
      </c>
      <c r="B901" s="2" t="str">
        <f>_xll.BDP($A901,$B$1)</f>
        <v>Technology</v>
      </c>
      <c r="C901" s="2" t="str">
        <f>_xll.BDP($A901,$C$1)</f>
        <v>Computers</v>
      </c>
      <c r="D901" s="2"/>
    </row>
    <row r="902" spans="1:4" x14ac:dyDescent="0.25">
      <c r="A902" s="1" t="s">
        <v>894</v>
      </c>
      <c r="B902" s="2" t="str">
        <f>_xll.BDP($A902,$B$1)</f>
        <v>Energy</v>
      </c>
      <c r="C902" s="2" t="str">
        <f>_xll.BDP($A902,$C$1)</f>
        <v>Oil&amp;Gas</v>
      </c>
      <c r="D902" s="2"/>
    </row>
    <row r="903" spans="1:4" x14ac:dyDescent="0.25">
      <c r="A903" s="1" t="s">
        <v>895</v>
      </c>
      <c r="B903" s="2" t="str">
        <f>_xll.BDP($A903,$B$1)</f>
        <v>Utilities</v>
      </c>
      <c r="C903" s="2" t="str">
        <f>_xll.BDP($A903,$C$1)</f>
        <v>Gas</v>
      </c>
      <c r="D903" s="2"/>
    </row>
    <row r="904" spans="1:4" x14ac:dyDescent="0.25">
      <c r="A904" s="1" t="s">
        <v>896</v>
      </c>
      <c r="B904" s="2" t="str">
        <f>_xll.BDP($A904,$B$1)</f>
        <v>Communications</v>
      </c>
      <c r="C904" s="2" t="str">
        <f>_xll.BDP($A904,$C$1)</f>
        <v>Media</v>
      </c>
      <c r="D904" s="2"/>
    </row>
    <row r="905" spans="1:4" x14ac:dyDescent="0.25">
      <c r="A905" s="1" t="s">
        <v>897</v>
      </c>
      <c r="B905" s="2" t="str">
        <f>_xll.BDP($A905,$B$1)</f>
        <v>Consumer, Cyclical</v>
      </c>
      <c r="C905" s="2" t="str">
        <f>_xll.BDP($A905,$C$1)</f>
        <v>Retail</v>
      </c>
      <c r="D905" s="2"/>
    </row>
    <row r="906" spans="1:4" x14ac:dyDescent="0.25">
      <c r="A906" s="1" t="s">
        <v>776</v>
      </c>
      <c r="B906" s="2" t="str">
        <f>_xll.BDP($A906,$B$1)</f>
        <v>Industrial</v>
      </c>
      <c r="C906" s="2" t="str">
        <f>_xll.BDP($A906,$C$1)</f>
        <v>Electronics</v>
      </c>
      <c r="D906" s="2"/>
    </row>
    <row r="907" spans="1:4" x14ac:dyDescent="0.25">
      <c r="A907" s="1" t="s">
        <v>898</v>
      </c>
      <c r="B907" s="2" t="str">
        <f>_xll.BDP($A907,$B$1)</f>
        <v>Energy</v>
      </c>
      <c r="C907" s="2" t="str">
        <f>_xll.BDP($A907,$C$1)</f>
        <v>Coal</v>
      </c>
      <c r="D907" s="2"/>
    </row>
    <row r="908" spans="1:4" x14ac:dyDescent="0.25">
      <c r="A908" s="1" t="s">
        <v>899</v>
      </c>
      <c r="B908" s="2" t="str">
        <f>_xll.BDP($A908,$B$1)</f>
        <v>Financial</v>
      </c>
      <c r="C908" s="2" t="str">
        <f>_xll.BDP($A908,$C$1)</f>
        <v>REITS</v>
      </c>
      <c r="D908" s="2"/>
    </row>
    <row r="909" spans="1:4" x14ac:dyDescent="0.25">
      <c r="A909" s="1" t="s">
        <v>900</v>
      </c>
      <c r="B909" s="2" t="str">
        <f>_xll.BDP($A909,$B$1)</f>
        <v>Communications</v>
      </c>
      <c r="C909" s="2" t="str">
        <f>_xll.BDP($A909,$C$1)</f>
        <v>Telecommunications</v>
      </c>
      <c r="D909" s="2"/>
    </row>
    <row r="910" spans="1:4" x14ac:dyDescent="0.25">
      <c r="A910" s="1" t="s">
        <v>901</v>
      </c>
      <c r="B910" s="2" t="str">
        <f>_xll.BDP($A910,$B$1)</f>
        <v>Industrial</v>
      </c>
      <c r="C910" s="2" t="str">
        <f>_xll.BDP($A910,$C$1)</f>
        <v>Machinery-Constr&amp;Mining</v>
      </c>
      <c r="D910" s="2"/>
    </row>
    <row r="911" spans="1:4" x14ac:dyDescent="0.25">
      <c r="A911" s="1" t="s">
        <v>902</v>
      </c>
      <c r="B911" s="2" t="str">
        <f>_xll.BDP($A911,$B$1)</f>
        <v>Financial</v>
      </c>
      <c r="C911" s="2" t="str">
        <f>_xll.BDP($A911,$C$1)</f>
        <v>Diversified Finan Serv</v>
      </c>
      <c r="D911" s="2"/>
    </row>
    <row r="912" spans="1:4" x14ac:dyDescent="0.25">
      <c r="A912" s="1" t="s">
        <v>903</v>
      </c>
      <c r="B912" s="2" t="str">
        <f>_xll.BDP($A912,$B$1)</f>
        <v>Consumer, Cyclical</v>
      </c>
      <c r="C912" s="2" t="str">
        <f>_xll.BDP($A912,$C$1)</f>
        <v>Retail</v>
      </c>
      <c r="D912" s="2"/>
    </row>
    <row r="913" spans="1:4" x14ac:dyDescent="0.25">
      <c r="A913" s="1" t="s">
        <v>177</v>
      </c>
      <c r="B913" s="2" t="str">
        <f>_xll.BDP($A913,$B$1)</f>
        <v>Industrial</v>
      </c>
      <c r="C913" s="2" t="str">
        <f>_xll.BDP($A913,$C$1)</f>
        <v>Miscellaneous Manufactur</v>
      </c>
      <c r="D913" s="2"/>
    </row>
    <row r="914" spans="1:4" x14ac:dyDescent="0.25">
      <c r="A914" s="1" t="s">
        <v>904</v>
      </c>
      <c r="B914" s="2" t="str">
        <f>_xll.BDP($A914,$B$1)</f>
        <v>Consumer, Non-cyclical</v>
      </c>
      <c r="C914" s="2" t="str">
        <f>_xll.BDP($A914,$C$1)</f>
        <v>Healthcare-Products</v>
      </c>
      <c r="D914" s="2"/>
    </row>
    <row r="915" spans="1:4" x14ac:dyDescent="0.25">
      <c r="A915" s="1" t="s">
        <v>905</v>
      </c>
      <c r="B915" s="2" t="str">
        <f>_xll.BDP($A915,$B$1)</f>
        <v>Industrial</v>
      </c>
      <c r="C915" s="2" t="str">
        <f>_xll.BDP($A915,$C$1)</f>
        <v>Machinery-Diversified</v>
      </c>
      <c r="D915" s="2"/>
    </row>
    <row r="916" spans="1:4" x14ac:dyDescent="0.25">
      <c r="A916" s="1" t="s">
        <v>584</v>
      </c>
      <c r="B916" s="2" t="str">
        <f>_xll.BDP($A916,$B$1)</f>
        <v>Energy</v>
      </c>
      <c r="C916" s="2" t="str">
        <f>_xll.BDP($A916,$C$1)</f>
        <v>Oil&amp;Gas</v>
      </c>
      <c r="D916" s="2"/>
    </row>
    <row r="917" spans="1:4" x14ac:dyDescent="0.25">
      <c r="A917" s="1" t="s">
        <v>906</v>
      </c>
      <c r="B917" s="2" t="str">
        <f>_xll.BDP($A917,$B$1)</f>
        <v>Communications</v>
      </c>
      <c r="C917" s="2" t="str">
        <f>_xll.BDP($A917,$C$1)</f>
        <v>Internet</v>
      </c>
      <c r="D917" s="2"/>
    </row>
    <row r="918" spans="1:4" x14ac:dyDescent="0.25">
      <c r="A918" s="1" t="s">
        <v>907</v>
      </c>
      <c r="B918" s="2" t="str">
        <f>_xll.BDP($A918,$B$1)</f>
        <v>Consumer, Cyclical</v>
      </c>
      <c r="C918" s="2" t="str">
        <f>_xll.BDP($A918,$C$1)</f>
        <v>Auto Parts&amp;Equipment</v>
      </c>
      <c r="D918" s="2"/>
    </row>
    <row r="919" spans="1:4" x14ac:dyDescent="0.25">
      <c r="A919" s="1" t="s">
        <v>908</v>
      </c>
      <c r="B919" s="2" t="str">
        <f>_xll.BDP($A919,$B$1)</f>
        <v>Consumer, Non-cyclical</v>
      </c>
      <c r="C919" s="2" t="str">
        <f>_xll.BDP($A919,$C$1)</f>
        <v>Pharmaceuticals</v>
      </c>
      <c r="D919" s="2"/>
    </row>
    <row r="920" spans="1:4" x14ac:dyDescent="0.25">
      <c r="A920" s="1" t="s">
        <v>909</v>
      </c>
      <c r="B920" s="2" t="str">
        <f>_xll.BDP($A920,$B$1)</f>
        <v>Communications</v>
      </c>
      <c r="C920" s="2" t="str">
        <f>_xll.BDP($A920,$C$1)</f>
        <v>Telecommunications</v>
      </c>
      <c r="D920" s="2"/>
    </row>
    <row r="921" spans="1:4" x14ac:dyDescent="0.25">
      <c r="A921" s="1" t="s">
        <v>801</v>
      </c>
      <c r="B921" s="2" t="str">
        <f>_xll.BDP($A921,$B$1)</f>
        <v>Consumer, Non-cyclical</v>
      </c>
      <c r="C921" s="2" t="str">
        <f>_xll.BDP($A921,$C$1)</f>
        <v>Healthcare-Products</v>
      </c>
      <c r="D921" s="2"/>
    </row>
    <row r="922" spans="1:4" x14ac:dyDescent="0.25">
      <c r="A922" s="1" t="s">
        <v>910</v>
      </c>
      <c r="B922" s="2" t="str">
        <f>_xll.BDP($A922,$B$1)</f>
        <v>Consumer, Cyclical</v>
      </c>
      <c r="C922" s="2" t="str">
        <f>_xll.BDP($A922,$C$1)</f>
        <v>Retail</v>
      </c>
      <c r="D922" s="2"/>
    </row>
    <row r="923" spans="1:4" x14ac:dyDescent="0.25">
      <c r="A923" s="1" t="s">
        <v>911</v>
      </c>
      <c r="B923" s="2" t="str">
        <f>_xll.BDP($A923,$B$1)</f>
        <v>Consumer, Non-cyclical</v>
      </c>
      <c r="C923" s="2" t="str">
        <f>_xll.BDP($A923,$C$1)</f>
        <v>Biotechnology</v>
      </c>
      <c r="D923" s="2"/>
    </row>
    <row r="924" spans="1:4" x14ac:dyDescent="0.25">
      <c r="A924" s="1" t="s">
        <v>912</v>
      </c>
      <c r="B924" s="2" t="str">
        <f>_xll.BDP($A924,$B$1)</f>
        <v>Technology</v>
      </c>
      <c r="C924" s="2" t="str">
        <f>_xll.BDP($A924,$C$1)</f>
        <v>Semiconductors</v>
      </c>
      <c r="D924" s="2"/>
    </row>
    <row r="925" spans="1:4" x14ac:dyDescent="0.25">
      <c r="A925" s="1" t="s">
        <v>913</v>
      </c>
      <c r="B925" s="2" t="str">
        <f>_xll.BDP($A925,$B$1)</f>
        <v>Technology</v>
      </c>
      <c r="C925" s="2" t="str">
        <f>_xll.BDP($A925,$C$1)</f>
        <v>Computers</v>
      </c>
      <c r="D925" s="2"/>
    </row>
    <row r="926" spans="1:4" x14ac:dyDescent="0.25">
      <c r="A926" s="1" t="s">
        <v>914</v>
      </c>
      <c r="B926" s="2" t="str">
        <f>_xll.BDP($A926,$B$1)</f>
        <v>Consumer, Non-cyclical</v>
      </c>
      <c r="C926" s="2" t="str">
        <f>_xll.BDP($A926,$C$1)</f>
        <v>Beverages</v>
      </c>
      <c r="D926" s="2"/>
    </row>
    <row r="927" spans="1:4" x14ac:dyDescent="0.25">
      <c r="A927" s="1" t="s">
        <v>915</v>
      </c>
      <c r="B927" s="2" t="str">
        <f>_xll.BDP($A927,$B$1)</f>
        <v>Consumer, Cyclical</v>
      </c>
      <c r="C927" s="2" t="str">
        <f>_xll.BDP($A927,$C$1)</f>
        <v>Apparel</v>
      </c>
      <c r="D927" s="2"/>
    </row>
    <row r="928" spans="1:4" x14ac:dyDescent="0.25">
      <c r="A928" s="1" t="s">
        <v>916</v>
      </c>
      <c r="B928" s="2" t="str">
        <f>_xll.BDP($A928,$B$1)</f>
        <v>Consumer, Non-cyclical</v>
      </c>
      <c r="C928" s="2" t="str">
        <f>_xll.BDP($A928,$C$1)</f>
        <v>Food</v>
      </c>
      <c r="D928" s="2"/>
    </row>
    <row r="929" spans="1:4" x14ac:dyDescent="0.25">
      <c r="A929" s="1" t="s">
        <v>917</v>
      </c>
      <c r="B929" s="2" t="str">
        <f>_xll.BDP($A929,$B$1)</f>
        <v>Financial</v>
      </c>
      <c r="C929" s="2" t="str">
        <f>_xll.BDP($A929,$C$1)</f>
        <v>REITS</v>
      </c>
      <c r="D929" s="2"/>
    </row>
    <row r="930" spans="1:4" x14ac:dyDescent="0.25">
      <c r="A930" s="1" t="s">
        <v>918</v>
      </c>
      <c r="B930" s="2" t="str">
        <f>_xll.BDP($A930,$B$1)</f>
        <v>Consumer, Cyclical</v>
      </c>
      <c r="C930" s="2" t="str">
        <f>_xll.BDP($A930,$C$1)</f>
        <v>Retail</v>
      </c>
      <c r="D930" s="2"/>
    </row>
    <row r="931" spans="1:4" x14ac:dyDescent="0.25">
      <c r="A931" s="1" t="s">
        <v>919</v>
      </c>
      <c r="B931" s="2" t="str">
        <f>_xll.BDP($A931,$B$1)</f>
        <v>Energy</v>
      </c>
      <c r="C931" s="2" t="str">
        <f>_xll.BDP($A931,$C$1)</f>
        <v>Pipelines</v>
      </c>
      <c r="D931" s="2"/>
    </row>
    <row r="932" spans="1:4" x14ac:dyDescent="0.25">
      <c r="A932" s="1" t="s">
        <v>920</v>
      </c>
      <c r="B932" s="2" t="str">
        <f>_xll.BDP($A932,$B$1)</f>
        <v>Technology</v>
      </c>
      <c r="C932" s="2" t="str">
        <f>_xll.BDP($A932,$C$1)</f>
        <v>Semiconductors</v>
      </c>
      <c r="D932" s="2"/>
    </row>
    <row r="933" spans="1:4" x14ac:dyDescent="0.25">
      <c r="A933" s="1" t="s">
        <v>921</v>
      </c>
      <c r="B933" s="2" t="str">
        <f>_xll.BDP($A933,$B$1)</f>
        <v>Industrial</v>
      </c>
      <c r="C933" s="2" t="str">
        <f>_xll.BDP($A933,$C$1)</f>
        <v>Environmental Control</v>
      </c>
      <c r="D933" s="2"/>
    </row>
    <row r="934" spans="1:4" x14ac:dyDescent="0.25">
      <c r="A934" s="1" t="s">
        <v>922</v>
      </c>
      <c r="B934" s="2" t="str">
        <f>_xll.BDP($A934,$B$1)</f>
        <v>Consumer, Non-cyclical</v>
      </c>
      <c r="C934" s="2" t="str">
        <f>_xll.BDP($A934,$C$1)</f>
        <v>Commercial Services</v>
      </c>
      <c r="D934" s="2"/>
    </row>
    <row r="935" spans="1:4" x14ac:dyDescent="0.25">
      <c r="A935" s="1" t="s">
        <v>923</v>
      </c>
      <c r="B935" s="2" t="str">
        <f>_xll.BDP($A935,$B$1)</f>
        <v>Technology</v>
      </c>
      <c r="C935" s="2" t="str">
        <f>_xll.BDP($A935,$C$1)</f>
        <v>Semiconductors</v>
      </c>
      <c r="D935" s="2"/>
    </row>
    <row r="936" spans="1:4" x14ac:dyDescent="0.25">
      <c r="A936" s="1" t="s">
        <v>924</v>
      </c>
      <c r="B936" s="2" t="str">
        <f>_xll.BDP($A936,$B$1)</f>
        <v>Basic Materials</v>
      </c>
      <c r="C936" s="2" t="str">
        <f>_xll.BDP($A936,$C$1)</f>
        <v>Chemicals</v>
      </c>
      <c r="D936" s="2"/>
    </row>
    <row r="937" spans="1:4" x14ac:dyDescent="0.25">
      <c r="A937" s="1" t="s">
        <v>925</v>
      </c>
      <c r="B937" s="2" t="str">
        <f>_xll.BDP($A937,$B$1)</f>
        <v>Industrial</v>
      </c>
      <c r="C937" s="2" t="str">
        <f>_xll.BDP($A937,$C$1)</f>
        <v>Electronics</v>
      </c>
      <c r="D937" s="2"/>
    </row>
    <row r="938" spans="1:4" x14ac:dyDescent="0.25">
      <c r="A938" s="1" t="s">
        <v>926</v>
      </c>
      <c r="B938" s="2" t="str">
        <f>_xll.BDP($A938,$B$1)</f>
        <v>Consumer, Cyclical</v>
      </c>
      <c r="C938" s="2" t="str">
        <f>_xll.BDP($A938,$C$1)</f>
        <v>Auto Parts&amp;Equipment</v>
      </c>
      <c r="D938" s="2"/>
    </row>
    <row r="939" spans="1:4" x14ac:dyDescent="0.25">
      <c r="A939" s="1" t="s">
        <v>927</v>
      </c>
      <c r="B939" s="2" t="str">
        <f>_xll.BDP($A939,$B$1)</f>
        <v>Consumer, Non-cyclical</v>
      </c>
      <c r="C939" s="2" t="str">
        <f>_xll.BDP($A939,$C$1)</f>
        <v>Food</v>
      </c>
      <c r="D939" s="2"/>
    </row>
    <row r="940" spans="1:4" x14ac:dyDescent="0.25">
      <c r="A940" s="1" t="s">
        <v>928</v>
      </c>
      <c r="B940" s="2" t="str">
        <f>_xll.BDP($A940,$B$1)</f>
        <v>Energy</v>
      </c>
      <c r="C940" s="2" t="str">
        <f>_xll.BDP($A940,$C$1)</f>
        <v>Oil&amp;Gas</v>
      </c>
      <c r="D940" s="2"/>
    </row>
    <row r="941" spans="1:4" x14ac:dyDescent="0.25">
      <c r="A941" s="1" t="s">
        <v>929</v>
      </c>
      <c r="B941" s="2" t="str">
        <f>_xll.BDP($A941,$B$1)</f>
        <v>Consumer, Cyclical</v>
      </c>
      <c r="C941" s="2" t="str">
        <f>_xll.BDP($A941,$C$1)</f>
        <v>Auto Parts&amp;Equipment</v>
      </c>
      <c r="D941" s="2"/>
    </row>
    <row r="942" spans="1:4" x14ac:dyDescent="0.25">
      <c r="A942" s="1" t="s">
        <v>930</v>
      </c>
      <c r="B942" s="2" t="str">
        <f>_xll.BDP($A942,$B$1)</f>
        <v>Technology</v>
      </c>
      <c r="C942" s="2" t="str">
        <f>_xll.BDP($A942,$C$1)</f>
        <v>Computers</v>
      </c>
      <c r="D942" s="2"/>
    </row>
    <row r="943" spans="1:4" x14ac:dyDescent="0.25">
      <c r="A943" s="1" t="s">
        <v>800</v>
      </c>
      <c r="B943" s="2" t="str">
        <f>_xll.BDP($A943,$B$1)</f>
        <v>Energy</v>
      </c>
      <c r="C943" s="2" t="str">
        <f>_xll.BDP($A943,$C$1)</f>
        <v>Oil&amp;Gas</v>
      </c>
      <c r="D943" s="2"/>
    </row>
    <row r="944" spans="1:4" x14ac:dyDescent="0.25">
      <c r="A944" s="1" t="s">
        <v>931</v>
      </c>
      <c r="B944" s="2" t="str">
        <f>_xll.BDP($A944,$B$1)</f>
        <v>Technology</v>
      </c>
      <c r="C944" s="2" t="str">
        <f>_xll.BDP($A944,$C$1)</f>
        <v>Semiconductors</v>
      </c>
      <c r="D944" s="2"/>
    </row>
    <row r="945" spans="1:4" x14ac:dyDescent="0.25">
      <c r="A945" s="1" t="s">
        <v>932</v>
      </c>
      <c r="B945" s="2" t="str">
        <f>_xll.BDP($A945,$B$1)</f>
        <v>Energy</v>
      </c>
      <c r="C945" s="2" t="str">
        <f>_xll.BDP($A945,$C$1)</f>
        <v>Oil&amp;Gas</v>
      </c>
      <c r="D945" s="2"/>
    </row>
    <row r="946" spans="1:4" x14ac:dyDescent="0.25">
      <c r="A946" s="1" t="s">
        <v>933</v>
      </c>
      <c r="B946" s="2" t="str">
        <f>_xll.BDP($A946,$B$1)</f>
        <v>Consumer, Cyclical</v>
      </c>
      <c r="C946" s="2" t="str">
        <f>_xll.BDP($A946,$C$1)</f>
        <v>Lodging</v>
      </c>
      <c r="D946" s="2"/>
    </row>
    <row r="947" spans="1:4" x14ac:dyDescent="0.25">
      <c r="A947" s="1" t="s">
        <v>934</v>
      </c>
      <c r="B947" s="2" t="str">
        <f>_xll.BDP($A947,$B$1)</f>
        <v>Financial</v>
      </c>
      <c r="C947" s="2" t="str">
        <f>_xll.BDP($A947,$C$1)</f>
        <v>REITS</v>
      </c>
      <c r="D947" s="2"/>
    </row>
    <row r="948" spans="1:4" x14ac:dyDescent="0.25">
      <c r="A948" s="1" t="s">
        <v>935</v>
      </c>
      <c r="B948" s="2" t="str">
        <f>_xll.BDP($A948,$B$1)</f>
        <v>Consumer, Non-cyclical</v>
      </c>
      <c r="C948" s="2" t="str">
        <f>_xll.BDP($A948,$C$1)</f>
        <v>Pharmaceuticals</v>
      </c>
      <c r="D948" s="2"/>
    </row>
    <row r="949" spans="1:4" x14ac:dyDescent="0.25">
      <c r="A949" s="1" t="s">
        <v>936</v>
      </c>
      <c r="B949" s="2" t="str">
        <f>_xll.BDP($A949,$B$1)</f>
        <v>Consumer, Non-cyclical</v>
      </c>
      <c r="C949" s="2" t="str">
        <f>_xll.BDP($A949,$C$1)</f>
        <v>Pharmaceuticals</v>
      </c>
      <c r="D949" s="2"/>
    </row>
    <row r="950" spans="1:4" x14ac:dyDescent="0.25">
      <c r="A950" s="1" t="s">
        <v>937</v>
      </c>
      <c r="B950" s="2" t="str">
        <f>_xll.BDP($A950,$B$1)</f>
        <v>Industrial</v>
      </c>
      <c r="C950" s="2" t="str">
        <f>_xll.BDP($A950,$C$1)</f>
        <v>Electronics</v>
      </c>
      <c r="D950" s="2"/>
    </row>
    <row r="951" spans="1:4" x14ac:dyDescent="0.25">
      <c r="A951" s="1" t="s">
        <v>411</v>
      </c>
      <c r="B951" s="2" t="str">
        <f>_xll.BDP($A951,$B$1)</f>
        <v>Energy</v>
      </c>
      <c r="C951" s="2" t="str">
        <f>_xll.BDP($A951,$C$1)</f>
        <v>Oil&amp;Gas</v>
      </c>
      <c r="D951" s="2"/>
    </row>
    <row r="952" spans="1:4" x14ac:dyDescent="0.25">
      <c r="A952" s="1" t="s">
        <v>938</v>
      </c>
      <c r="B952" s="2" t="str">
        <f>_xll.BDP($A952,$B$1)</f>
        <v>Consumer, Non-cyclical</v>
      </c>
      <c r="C952" s="2" t="str">
        <f>_xll.BDP($A952,$C$1)</f>
        <v>Biotechnology</v>
      </c>
      <c r="D952" s="2"/>
    </row>
    <row r="953" spans="1:4" x14ac:dyDescent="0.25">
      <c r="A953" s="1" t="s">
        <v>939</v>
      </c>
      <c r="B953" s="2" t="str">
        <f>_xll.BDP($A953,$B$1)</f>
        <v>Consumer, Non-cyclical</v>
      </c>
      <c r="C953" s="2" t="str">
        <f>_xll.BDP($A953,$C$1)</f>
        <v>Pharmaceuticals</v>
      </c>
      <c r="D953" s="2"/>
    </row>
    <row r="954" spans="1:4" x14ac:dyDescent="0.25">
      <c r="A954" s="1" t="s">
        <v>940</v>
      </c>
      <c r="B954" s="2" t="str">
        <f>_xll.BDP($A954,$B$1)</f>
        <v>Technology</v>
      </c>
      <c r="C954" s="2" t="str">
        <f>_xll.BDP($A954,$C$1)</f>
        <v>Software</v>
      </c>
      <c r="D954" s="2"/>
    </row>
    <row r="955" spans="1:4" x14ac:dyDescent="0.25">
      <c r="A955" s="1" t="s">
        <v>941</v>
      </c>
      <c r="B955" s="2" t="str">
        <f>_xll.BDP($A955,$B$1)</f>
        <v>Consumer, Cyclical</v>
      </c>
      <c r="C955" s="2" t="str">
        <f>_xll.BDP($A955,$C$1)</f>
        <v>Auto Manufacturers</v>
      </c>
      <c r="D955" s="2"/>
    </row>
    <row r="956" spans="1:4" x14ac:dyDescent="0.25">
      <c r="A956" s="1" t="s">
        <v>942</v>
      </c>
      <c r="B956" s="2" t="str">
        <f>_xll.BDP($A956,$B$1)</f>
        <v>Communications</v>
      </c>
      <c r="C956" s="2" t="str">
        <f>_xll.BDP($A956,$C$1)</f>
        <v>Media</v>
      </c>
      <c r="D956" s="2"/>
    </row>
    <row r="957" spans="1:4" x14ac:dyDescent="0.25">
      <c r="A957" s="1" t="s">
        <v>784</v>
      </c>
      <c r="B957" s="2" t="str">
        <f>_xll.BDP($A957,$B$1)</f>
        <v>Financial</v>
      </c>
      <c r="C957" s="2" t="str">
        <f>_xll.BDP($A957,$C$1)</f>
        <v>REITS</v>
      </c>
      <c r="D957" s="2"/>
    </row>
    <row r="958" spans="1:4" x14ac:dyDescent="0.25">
      <c r="A958" s="1" t="s">
        <v>943</v>
      </c>
      <c r="B958" s="2" t="str">
        <f>_xll.BDP($A958,$B$1)</f>
        <v>Consumer, Non-cyclical</v>
      </c>
      <c r="C958" s="2" t="str">
        <f>_xll.BDP($A958,$C$1)</f>
        <v>Biotechnology</v>
      </c>
      <c r="D958" s="2"/>
    </row>
    <row r="959" spans="1:4" x14ac:dyDescent="0.25">
      <c r="A959" s="1" t="s">
        <v>944</v>
      </c>
      <c r="B959" s="2" t="str">
        <f>_xll.BDP($A959,$B$1)</f>
        <v>Financial</v>
      </c>
      <c r="C959" s="2" t="str">
        <f>_xll.BDP($A959,$C$1)</f>
        <v>Diversified Finan Serv</v>
      </c>
      <c r="D959" s="2"/>
    </row>
    <row r="960" spans="1:4" x14ac:dyDescent="0.25">
      <c r="A960" s="1" t="s">
        <v>945</v>
      </c>
      <c r="B960" s="2" t="str">
        <f>_xll.BDP($A960,$B$1)</f>
        <v>Consumer, Cyclical</v>
      </c>
      <c r="C960" s="2" t="str">
        <f>_xll.BDP($A960,$C$1)</f>
        <v>Airlines</v>
      </c>
      <c r="D960" s="2"/>
    </row>
    <row r="961" spans="1:4" x14ac:dyDescent="0.25">
      <c r="A961" s="1" t="s">
        <v>946</v>
      </c>
      <c r="B961" s="2" t="str">
        <f>_xll.BDP($A961,$B$1)</f>
        <v>Industrial</v>
      </c>
      <c r="C961" s="2" t="str">
        <f>_xll.BDP($A961,$C$1)</f>
        <v>Electrical Compo&amp;Equip</v>
      </c>
      <c r="D961" s="2"/>
    </row>
    <row r="962" spans="1:4" x14ac:dyDescent="0.25">
      <c r="A962" s="1" t="s">
        <v>947</v>
      </c>
      <c r="B962" s="2" t="str">
        <f>_xll.BDP($A962,$B$1)</f>
        <v>Consumer, Cyclical</v>
      </c>
      <c r="C962" s="2" t="str">
        <f>_xll.BDP($A962,$C$1)</f>
        <v>Apparel</v>
      </c>
      <c r="D962" s="2"/>
    </row>
    <row r="963" spans="1:4" x14ac:dyDescent="0.25">
      <c r="A963" s="1" t="s">
        <v>310</v>
      </c>
      <c r="B963" s="2" t="str">
        <f>_xll.BDP($A963,$B$1)</f>
        <v>Industrial</v>
      </c>
      <c r="C963" s="2" t="str">
        <f>_xll.BDP($A963,$C$1)</f>
        <v>Transportation</v>
      </c>
      <c r="D963" s="2"/>
    </row>
    <row r="964" spans="1:4" x14ac:dyDescent="0.25">
      <c r="A964" s="1" t="s">
        <v>948</v>
      </c>
      <c r="B964" s="2" t="str">
        <f>_xll.BDP($A964,$B$1)</f>
        <v>Industrial</v>
      </c>
      <c r="C964" s="2" t="str">
        <f>_xll.BDP($A964,$C$1)</f>
        <v>Building Materials</v>
      </c>
      <c r="D964" s="2"/>
    </row>
    <row r="965" spans="1:4" x14ac:dyDescent="0.25">
      <c r="A965" s="1" t="s">
        <v>949</v>
      </c>
      <c r="B965" s="2" t="str">
        <f>_xll.BDP($A965,$B$1)</f>
        <v>Communications</v>
      </c>
      <c r="C965" s="2" t="str">
        <f>_xll.BDP($A965,$C$1)</f>
        <v>Media</v>
      </c>
      <c r="D965" s="2"/>
    </row>
    <row r="966" spans="1:4" x14ac:dyDescent="0.25">
      <c r="A966" s="1" t="s">
        <v>950</v>
      </c>
      <c r="B966" s="2" t="str">
        <f>_xll.BDP($A966,$B$1)</f>
        <v>Communications</v>
      </c>
      <c r="C966" s="2" t="str">
        <f>_xll.BDP($A966,$C$1)</f>
        <v>Internet</v>
      </c>
      <c r="D966" s="2"/>
    </row>
    <row r="967" spans="1:4" x14ac:dyDescent="0.25">
      <c r="A967" s="1" t="s">
        <v>951</v>
      </c>
      <c r="B967" s="2" t="str">
        <f>_xll.BDP($A967,$B$1)</f>
        <v>Consumer, Cyclical</v>
      </c>
      <c r="C967" s="2" t="str">
        <f>_xll.BDP($A967,$C$1)</f>
        <v>Apparel</v>
      </c>
      <c r="D967" s="2"/>
    </row>
    <row r="968" spans="1:4" x14ac:dyDescent="0.25">
      <c r="A968" s="1" t="s">
        <v>952</v>
      </c>
      <c r="B968" s="2" t="str">
        <f>_xll.BDP($A968,$B$1)</f>
        <v>Consumer, Cyclical</v>
      </c>
      <c r="C968" s="2" t="str">
        <f>_xll.BDP($A968,$C$1)</f>
        <v>Apparel</v>
      </c>
      <c r="D968" s="2"/>
    </row>
    <row r="969" spans="1:4" x14ac:dyDescent="0.25">
      <c r="A969" s="1" t="s">
        <v>953</v>
      </c>
      <c r="B969" s="2" t="str">
        <f>_xll.BDP($A969,$B$1)</f>
        <v>Communications</v>
      </c>
      <c r="C969" s="2" t="str">
        <f>_xll.BDP($A969,$C$1)</f>
        <v>Media</v>
      </c>
      <c r="D969" s="2"/>
    </row>
    <row r="970" spans="1:4" x14ac:dyDescent="0.25">
      <c r="A970" s="1" t="s">
        <v>954</v>
      </c>
      <c r="B970" s="2" t="str">
        <f>_xll.BDP($A970,$B$1)</f>
        <v>Financial</v>
      </c>
      <c r="C970" s="2" t="str">
        <f>_xll.BDP($A970,$C$1)</f>
        <v>REITS</v>
      </c>
      <c r="D970" s="2"/>
    </row>
    <row r="971" spans="1:4" x14ac:dyDescent="0.25">
      <c r="A971" s="1" t="s">
        <v>955</v>
      </c>
      <c r="B971" s="2" t="str">
        <f>_xll.BDP($A971,$B$1)</f>
        <v>Consumer, Cyclical</v>
      </c>
      <c r="C971" s="2" t="str">
        <f>_xll.BDP($A971,$C$1)</f>
        <v>Leisure Time</v>
      </c>
      <c r="D971" s="2"/>
    </row>
    <row r="972" spans="1:4" x14ac:dyDescent="0.25">
      <c r="A972" s="1" t="s">
        <v>956</v>
      </c>
      <c r="B972" s="2" t="str">
        <f>_xll.BDP($A972,$B$1)</f>
        <v>Energy</v>
      </c>
      <c r="C972" s="2" t="str">
        <f>_xll.BDP($A972,$C$1)</f>
        <v>Oil&amp;Gas</v>
      </c>
      <c r="D972" s="2"/>
    </row>
    <row r="973" spans="1:4" x14ac:dyDescent="0.25">
      <c r="A973" s="1" t="s">
        <v>957</v>
      </c>
      <c r="B973" s="2" t="str">
        <f>_xll.BDP($A973,$B$1)</f>
        <v>Technology</v>
      </c>
      <c r="C973" s="2" t="str">
        <f>_xll.BDP($A973,$C$1)</f>
        <v>Semiconductors</v>
      </c>
      <c r="D973" s="2"/>
    </row>
    <row r="974" spans="1:4" x14ac:dyDescent="0.25">
      <c r="A974" s="1" t="s">
        <v>958</v>
      </c>
      <c r="B974" s="2" t="str">
        <f>_xll.BDP($A974,$B$1)</f>
        <v>Industrial</v>
      </c>
      <c r="C974" s="2" t="str">
        <f>_xll.BDP($A974,$C$1)</f>
        <v>Building Materials</v>
      </c>
      <c r="D974" s="2"/>
    </row>
    <row r="975" spans="1:4" x14ac:dyDescent="0.25">
      <c r="A975" s="1" t="s">
        <v>959</v>
      </c>
      <c r="B975" s="2" t="str">
        <f>_xll.BDP($A975,$B$1)</f>
        <v>Consumer, Cyclical</v>
      </c>
      <c r="C975" s="2" t="str">
        <f>_xll.BDP($A975,$C$1)</f>
        <v>Retail</v>
      </c>
      <c r="D975" s="2"/>
    </row>
    <row r="976" spans="1:4" x14ac:dyDescent="0.25">
      <c r="A976" s="1" t="s">
        <v>960</v>
      </c>
      <c r="B976" s="2" t="str">
        <f>_xll.BDP($A976,$B$1)</f>
        <v>Communications</v>
      </c>
      <c r="C976" s="2" t="str">
        <f>_xll.BDP($A976,$C$1)</f>
        <v>Telecommunications</v>
      </c>
      <c r="D976" s="2"/>
    </row>
    <row r="977" spans="1:4" x14ac:dyDescent="0.25">
      <c r="A977" s="1" t="s">
        <v>961</v>
      </c>
      <c r="B977" s="2" t="str">
        <f>_xll.BDP($A977,$B$1)</f>
        <v>Consumer, Non-cyclical</v>
      </c>
      <c r="C977" s="2" t="str">
        <f>_xll.BDP($A977,$C$1)</f>
        <v>Pharmaceuticals</v>
      </c>
      <c r="D977" s="2"/>
    </row>
    <row r="978" spans="1:4" x14ac:dyDescent="0.25">
      <c r="A978" s="1" t="s">
        <v>962</v>
      </c>
      <c r="B978" s="2" t="str">
        <f>_xll.BDP($A978,$B$1)</f>
        <v>Consumer, Cyclical</v>
      </c>
      <c r="C978" s="2" t="str">
        <f>_xll.BDP($A978,$C$1)</f>
        <v>Retail</v>
      </c>
      <c r="D978" s="2"/>
    </row>
    <row r="979" spans="1:4" x14ac:dyDescent="0.25">
      <c r="A979" s="1" t="s">
        <v>963</v>
      </c>
      <c r="B979" s="2" t="str">
        <f>_xll.BDP($A979,$B$1)</f>
        <v>Communications</v>
      </c>
      <c r="C979" s="2" t="str">
        <f>_xll.BDP($A979,$C$1)</f>
        <v>Internet</v>
      </c>
      <c r="D979" s="2"/>
    </row>
    <row r="980" spans="1:4" x14ac:dyDescent="0.25">
      <c r="A980" s="1" t="s">
        <v>964</v>
      </c>
      <c r="B980" s="2" t="str">
        <f>_xll.BDP($A980,$B$1)</f>
        <v>Consumer, Non-cyclical</v>
      </c>
      <c r="C980" s="2" t="str">
        <f>_xll.BDP($A980,$C$1)</f>
        <v>Healthcare-Services</v>
      </c>
      <c r="D980" s="2"/>
    </row>
    <row r="981" spans="1:4" x14ac:dyDescent="0.25">
      <c r="A981" s="1" t="s">
        <v>965</v>
      </c>
      <c r="B981" s="2" t="str">
        <f>_xll.BDP($A981,$B$1)</f>
        <v>Financial</v>
      </c>
      <c r="C981" s="2" t="str">
        <f>_xll.BDP($A981,$C$1)</f>
        <v>Diversified Finan Serv</v>
      </c>
      <c r="D981" s="2"/>
    </row>
    <row r="982" spans="1:4" x14ac:dyDescent="0.25">
      <c r="A982" s="1" t="s">
        <v>966</v>
      </c>
      <c r="B982" s="2" t="str">
        <f>_xll.BDP($A982,$B$1)</f>
        <v>Consumer, Non-cyclical</v>
      </c>
      <c r="C982" s="2" t="str">
        <f>_xll.BDP($A982,$C$1)</f>
        <v>Commercial Services</v>
      </c>
      <c r="D982" s="2"/>
    </row>
    <row r="983" spans="1:4" x14ac:dyDescent="0.25">
      <c r="A983" s="1" t="s">
        <v>967</v>
      </c>
      <c r="B983" s="2" t="str">
        <f>_xll.BDP($A983,$B$1)</f>
        <v>Financial</v>
      </c>
      <c r="C983" s="2" t="str">
        <f>_xll.BDP($A983,$C$1)</f>
        <v>Diversified Finan Serv</v>
      </c>
      <c r="D983" s="2"/>
    </row>
    <row r="984" spans="1:4" x14ac:dyDescent="0.25">
      <c r="A984" s="1" t="s">
        <v>968</v>
      </c>
      <c r="B984" s="2" t="str">
        <f>_xll.BDP($A984,$B$1)</f>
        <v>Consumer, Non-cyclical</v>
      </c>
      <c r="C984" s="2" t="str">
        <f>_xll.BDP($A984,$C$1)</f>
        <v>Beverages</v>
      </c>
      <c r="D984" s="2"/>
    </row>
    <row r="985" spans="1:4" x14ac:dyDescent="0.25">
      <c r="A985" s="1" t="s">
        <v>969</v>
      </c>
      <c r="B985" s="2" t="str">
        <f>_xll.BDP($A985,$B$1)</f>
        <v>Industrial</v>
      </c>
      <c r="C985" s="2" t="str">
        <f>_xll.BDP($A985,$C$1)</f>
        <v>Transportation</v>
      </c>
      <c r="D985" s="2"/>
    </row>
    <row r="986" spans="1:4" x14ac:dyDescent="0.25">
      <c r="A986" s="1" t="s">
        <v>970</v>
      </c>
      <c r="B986" s="2" t="str">
        <f>_xll.BDP($A986,$B$1)</f>
        <v>Technology</v>
      </c>
      <c r="C986" s="2" t="str">
        <f>_xll.BDP($A986,$C$1)</f>
        <v>Semiconductors</v>
      </c>
      <c r="D986" s="2"/>
    </row>
    <row r="987" spans="1:4" x14ac:dyDescent="0.25">
      <c r="A987" s="1" t="s">
        <v>971</v>
      </c>
      <c r="B987" s="2" t="str">
        <f>_xll.BDP($A987,$B$1)</f>
        <v>Technology</v>
      </c>
      <c r="C987" s="2" t="str">
        <f>_xll.BDP($A987,$C$1)</f>
        <v>Computers</v>
      </c>
      <c r="D987" s="2"/>
    </row>
    <row r="988" spans="1:4" x14ac:dyDescent="0.25">
      <c r="A988" s="1" t="s">
        <v>972</v>
      </c>
      <c r="B988" s="2" t="str">
        <f>_xll.BDP($A988,$B$1)</f>
        <v>Consumer, Cyclical</v>
      </c>
      <c r="C988" s="2" t="str">
        <f>_xll.BDP($A988,$C$1)</f>
        <v>Apparel</v>
      </c>
      <c r="D988" s="2"/>
    </row>
    <row r="989" spans="1:4" x14ac:dyDescent="0.25">
      <c r="A989" s="1" t="s">
        <v>973</v>
      </c>
      <c r="B989" s="2" t="str">
        <f>_xll.BDP($A989,$B$1)</f>
        <v>Communications</v>
      </c>
      <c r="C989" s="2" t="str">
        <f>_xll.BDP($A989,$C$1)</f>
        <v>Media</v>
      </c>
      <c r="D989" s="2"/>
    </row>
    <row r="990" spans="1:4" x14ac:dyDescent="0.25">
      <c r="A990" s="1" t="s">
        <v>974</v>
      </c>
      <c r="B990" s="2" t="str">
        <f>_xll.BDP($A990,$B$1)</f>
        <v>Consumer, Non-cyclical</v>
      </c>
      <c r="C990" s="2" t="str">
        <f>_xll.BDP($A990,$C$1)</f>
        <v>Commercial Services</v>
      </c>
      <c r="D990" s="2"/>
    </row>
    <row r="991" spans="1:4" x14ac:dyDescent="0.25">
      <c r="A991" s="1" t="s">
        <v>975</v>
      </c>
      <c r="B991" s="2" t="str">
        <f>_xll.BDP($A991,$B$1)</f>
        <v>Technology</v>
      </c>
      <c r="C991" s="2" t="str">
        <f>_xll.BDP($A991,$C$1)</f>
        <v>Computers</v>
      </c>
      <c r="D991" s="2"/>
    </row>
    <row r="992" spans="1:4" x14ac:dyDescent="0.25">
      <c r="A992" s="1" t="s">
        <v>976</v>
      </c>
      <c r="B992" s="2" t="str">
        <f>_xll.BDP($A992,$B$1)</f>
        <v>Consumer, Non-cyclical</v>
      </c>
      <c r="C992" s="2" t="str">
        <f>_xll.BDP($A992,$C$1)</f>
        <v>Healthcare-Services</v>
      </c>
      <c r="D992" s="2"/>
    </row>
    <row r="993" spans="1:4" x14ac:dyDescent="0.25">
      <c r="A993" s="1" t="s">
        <v>977</v>
      </c>
      <c r="B993" s="2" t="str">
        <f>_xll.BDP($A993,$B$1)</f>
        <v>Consumer, Non-cyclical</v>
      </c>
      <c r="C993" s="2" t="str">
        <f>_xll.BDP($A993,$C$1)</f>
        <v>Commercial Services</v>
      </c>
      <c r="D993" s="2"/>
    </row>
    <row r="994" spans="1:4" x14ac:dyDescent="0.25">
      <c r="A994" s="1" t="s">
        <v>978</v>
      </c>
      <c r="B994" s="2" t="str">
        <f>_xll.BDP($A994,$B$1)</f>
        <v>Consumer, Non-cyclical</v>
      </c>
      <c r="C994" s="2" t="str">
        <f>_xll.BDP($A994,$C$1)</f>
        <v>Pharmaceuticals</v>
      </c>
      <c r="D994" s="2"/>
    </row>
    <row r="995" spans="1:4" x14ac:dyDescent="0.25">
      <c r="A995" s="1" t="s">
        <v>979</v>
      </c>
      <c r="B995" s="2" t="str">
        <f>_xll.BDP($A995,$B$1)</f>
        <v>Technology</v>
      </c>
      <c r="C995" s="2" t="str">
        <f>_xll.BDP($A995,$C$1)</f>
        <v>Software</v>
      </c>
      <c r="D995" s="2"/>
    </row>
    <row r="996" spans="1:4" x14ac:dyDescent="0.25">
      <c r="A996" s="1" t="s">
        <v>980</v>
      </c>
      <c r="B996" s="2" t="str">
        <f>_xll.BDP($A996,$B$1)</f>
        <v>Technology</v>
      </c>
      <c r="C996" s="2" t="str">
        <f>_xll.BDP($A996,$C$1)</f>
        <v>Semiconductors</v>
      </c>
      <c r="D996" s="2"/>
    </row>
    <row r="997" spans="1:4" x14ac:dyDescent="0.25">
      <c r="A997" s="1" t="s">
        <v>981</v>
      </c>
      <c r="B997" s="2" t="str">
        <f>_xll.BDP($A997,$B$1)</f>
        <v>Consumer, Cyclical</v>
      </c>
      <c r="C997" s="2" t="str">
        <f>_xll.BDP($A997,$C$1)</f>
        <v>Airlines</v>
      </c>
      <c r="D997" s="2"/>
    </row>
    <row r="998" spans="1:4" x14ac:dyDescent="0.25">
      <c r="A998" s="1" t="s">
        <v>982</v>
      </c>
      <c r="B998" s="2" t="str">
        <f>_xll.BDP($A998,$B$1)</f>
        <v>Financial</v>
      </c>
      <c r="C998" s="2" t="str">
        <f>_xll.BDP($A998,$C$1)</f>
        <v>REITS</v>
      </c>
      <c r="D998" s="2"/>
    </row>
    <row r="999" spans="1:4" x14ac:dyDescent="0.25">
      <c r="A999" s="1" t="s">
        <v>983</v>
      </c>
      <c r="B999" s="2" t="str">
        <f>_xll.BDP($A999,$B$1)</f>
        <v>Consumer, Non-cyclical</v>
      </c>
      <c r="C999" s="2" t="str">
        <f>_xll.BDP($A999,$C$1)</f>
        <v>Household Products/Wares</v>
      </c>
      <c r="D999" s="2"/>
    </row>
    <row r="1000" spans="1:4" x14ac:dyDescent="0.25">
      <c r="A1000" s="1" t="s">
        <v>984</v>
      </c>
      <c r="B1000" s="2" t="str">
        <f>_xll.BDP($A1000,$B$1)</f>
        <v>Financial</v>
      </c>
      <c r="C1000" s="2" t="str">
        <f>_xll.BDP($A1000,$C$1)</f>
        <v>REITS</v>
      </c>
      <c r="D1000" s="2"/>
    </row>
    <row r="1001" spans="1:4" x14ac:dyDescent="0.25">
      <c r="A1001" s="1" t="s">
        <v>985</v>
      </c>
      <c r="B1001" s="2" t="str">
        <f>_xll.BDP($A1001,$B$1)</f>
        <v>Consumer, Non-cyclical</v>
      </c>
      <c r="C1001" s="2" t="str">
        <f>_xll.BDP($A1001,$C$1)</f>
        <v>Beverages</v>
      </c>
      <c r="D1001" s="2"/>
    </row>
    <row r="1002" spans="1:4" x14ac:dyDescent="0.25">
      <c r="A1002" s="1" t="s">
        <v>986</v>
      </c>
      <c r="B1002" s="2" t="str">
        <f>_xll.BDP($A1002,$B$1)</f>
        <v>Consumer, Non-cyclical</v>
      </c>
      <c r="C1002" s="2" t="str">
        <f>_xll.BDP($A1002,$C$1)</f>
        <v>Food</v>
      </c>
      <c r="D1002" s="2"/>
    </row>
    <row r="1003" spans="1:4" x14ac:dyDescent="0.25">
      <c r="A1003" s="1" t="s">
        <v>987</v>
      </c>
      <c r="B1003" s="2" t="str">
        <f>_xll.BDP($A1003,$B$1)</f>
        <v>Consumer, Non-cyclical</v>
      </c>
      <c r="C1003" s="2" t="str">
        <f>_xll.BDP($A1003,$C$1)</f>
        <v>Pharmaceuticals</v>
      </c>
      <c r="D1003" s="2"/>
    </row>
    <row r="1004" spans="1:4" x14ac:dyDescent="0.25">
      <c r="A1004" s="1" t="s">
        <v>988</v>
      </c>
      <c r="B1004" s="2" t="str">
        <f>_xll.BDP($A1004,$B$1)</f>
        <v>Industrial</v>
      </c>
      <c r="C1004" s="2" t="str">
        <f>_xll.BDP($A1004,$C$1)</f>
        <v>Packaging&amp;Containers</v>
      </c>
      <c r="D1004" s="2"/>
    </row>
    <row r="1005" spans="1:4" x14ac:dyDescent="0.25">
      <c r="A1005" s="1" t="s">
        <v>989</v>
      </c>
      <c r="B1005" s="2" t="str">
        <f>_xll.BDP($A1005,$B$1)</f>
        <v>Communications</v>
      </c>
      <c r="C1005" s="2" t="str">
        <f>_xll.BDP($A1005,$C$1)</f>
        <v>Media</v>
      </c>
      <c r="D1005" s="2"/>
    </row>
    <row r="1006" spans="1:4" x14ac:dyDescent="0.25">
      <c r="A1006" s="1" t="s">
        <v>990</v>
      </c>
      <c r="B1006" s="2" t="str">
        <f>_xll.BDP($A1006,$B$1)</f>
        <v>Financial</v>
      </c>
      <c r="C1006" s="2" t="str">
        <f>_xll.BDP($A1006,$C$1)</f>
        <v>REITS</v>
      </c>
      <c r="D1006" s="2"/>
    </row>
    <row r="1007" spans="1:4" x14ac:dyDescent="0.25">
      <c r="A1007" s="1" t="s">
        <v>991</v>
      </c>
      <c r="B1007" s="2" t="str">
        <f>_xll.BDP($A1007,$B$1)</f>
        <v>Consumer, Cyclical</v>
      </c>
      <c r="C1007" s="2" t="str">
        <f>_xll.BDP($A1007,$C$1)</f>
        <v>Retail</v>
      </c>
      <c r="D1007" s="2"/>
    </row>
    <row r="1008" spans="1:4" x14ac:dyDescent="0.25">
      <c r="A1008" s="1" t="s">
        <v>992</v>
      </c>
      <c r="B1008" s="2" t="str">
        <f>_xll.BDP($A1008,$B$1)</f>
        <v>Consumer, Non-cyclical</v>
      </c>
      <c r="C1008" s="2" t="str">
        <f>_xll.BDP($A1008,$C$1)</f>
        <v>Biotechnology</v>
      </c>
      <c r="D1008" s="2"/>
    </row>
    <row r="1009" spans="1:4" x14ac:dyDescent="0.25">
      <c r="A1009" s="1" t="s">
        <v>993</v>
      </c>
      <c r="B1009" s="2" t="str">
        <f>_xll.BDP($A1009,$B$1)</f>
        <v>Industrial</v>
      </c>
      <c r="C1009" s="2" t="str">
        <f>_xll.BDP($A1009,$C$1)</f>
        <v>Transportation</v>
      </c>
      <c r="D1009" s="2"/>
    </row>
    <row r="1010" spans="1:4" x14ac:dyDescent="0.25">
      <c r="A1010" s="1" t="s">
        <v>994</v>
      </c>
      <c r="B1010" s="2" t="str">
        <f>_xll.BDP($A1010,$B$1)</f>
        <v>Energy</v>
      </c>
      <c r="C1010" s="2" t="str">
        <f>_xll.BDP($A1010,$C$1)</f>
        <v>Pipelines</v>
      </c>
      <c r="D1010" s="2"/>
    </row>
    <row r="1011" spans="1:4" x14ac:dyDescent="0.25">
      <c r="A1011" s="1" t="s">
        <v>995</v>
      </c>
      <c r="B1011" s="2" t="str">
        <f>_xll.BDP($A1011,$B$1)</f>
        <v>Consumer, Cyclical</v>
      </c>
      <c r="C1011" s="2" t="str">
        <f>_xll.BDP($A1011,$C$1)</f>
        <v>Retail</v>
      </c>
      <c r="D1011" s="2"/>
    </row>
    <row r="1012" spans="1:4" x14ac:dyDescent="0.25">
      <c r="A1012" s="1" t="s">
        <v>996</v>
      </c>
      <c r="B1012" s="2" t="str">
        <f>_xll.BDP($A1012,$B$1)</f>
        <v>Consumer, Cyclical</v>
      </c>
      <c r="C1012" s="2" t="str">
        <f>_xll.BDP($A1012,$C$1)</f>
        <v>Airlines</v>
      </c>
      <c r="D1012" s="2"/>
    </row>
    <row r="1013" spans="1:4" x14ac:dyDescent="0.25">
      <c r="A1013" s="1" t="s">
        <v>997</v>
      </c>
      <c r="B1013" s="2" t="str">
        <f>_xll.BDP($A1013,$B$1)</f>
        <v>Financial</v>
      </c>
      <c r="C1013" s="2" t="str">
        <f>_xll.BDP($A1013,$C$1)</f>
        <v>Diversified Finan Serv</v>
      </c>
      <c r="D1013" s="2"/>
    </row>
    <row r="1014" spans="1:4" x14ac:dyDescent="0.25">
      <c r="A1014" s="1" t="s">
        <v>998</v>
      </c>
      <c r="B1014" s="2" t="str">
        <f>_xll.BDP($A1014,$B$1)</f>
        <v>Consumer, Non-cyclical</v>
      </c>
      <c r="C1014" s="2" t="str">
        <f>_xll.BDP($A1014,$C$1)</f>
        <v>Commercial Services</v>
      </c>
      <c r="D1014" s="2"/>
    </row>
    <row r="1015" spans="1:4" x14ac:dyDescent="0.25">
      <c r="A1015" s="1" t="s">
        <v>999</v>
      </c>
      <c r="B1015" s="2" t="str">
        <f>_xll.BDP($A1015,$B$1)</f>
        <v>Consumer, Non-cyclical</v>
      </c>
      <c r="C1015" s="2" t="str">
        <f>_xll.BDP($A1015,$C$1)</f>
        <v>Biotechnology</v>
      </c>
      <c r="D1015" s="2"/>
    </row>
    <row r="1016" spans="1:4" x14ac:dyDescent="0.25">
      <c r="A1016" s="1" t="s">
        <v>1000</v>
      </c>
      <c r="B1016" s="2" t="str">
        <f>_xll.BDP($A1016,$B$1)</f>
        <v>Utilities</v>
      </c>
      <c r="C1016" s="2" t="str">
        <f>_xll.BDP($A1016,$C$1)</f>
        <v>Electric</v>
      </c>
      <c r="D1016" s="2"/>
    </row>
    <row r="1017" spans="1:4" x14ac:dyDescent="0.25">
      <c r="A1017" s="1" t="s">
        <v>1001</v>
      </c>
      <c r="B1017" s="2" t="str">
        <f>_xll.BDP($A1017,$B$1)</f>
        <v>Financial</v>
      </c>
      <c r="C1017" s="2" t="str">
        <f>_xll.BDP($A1017,$C$1)</f>
        <v>REITS</v>
      </c>
      <c r="D1017" s="2"/>
    </row>
    <row r="1018" spans="1:4" x14ac:dyDescent="0.25">
      <c r="A1018" s="1" t="s">
        <v>1002</v>
      </c>
      <c r="B1018" s="2" t="str">
        <f>_xll.BDP($A1018,$B$1)</f>
        <v>Financial</v>
      </c>
      <c r="C1018" s="2" t="str">
        <f>_xll.BDP($A1018,$C$1)</f>
        <v>REITS</v>
      </c>
      <c r="D1018" s="2"/>
    </row>
    <row r="1019" spans="1:4" x14ac:dyDescent="0.25">
      <c r="A1019" s="1" t="s">
        <v>1003</v>
      </c>
      <c r="B1019" s="2" t="str">
        <f>_xll.BDP($A1019,$B$1)</f>
        <v>Utilities</v>
      </c>
      <c r="C1019" s="2" t="str">
        <f>_xll.BDP($A1019,$C$1)</f>
        <v>Water</v>
      </c>
      <c r="D1019" s="2"/>
    </row>
    <row r="1020" spans="1:4" x14ac:dyDescent="0.25">
      <c r="A1020" s="1" t="s">
        <v>1004</v>
      </c>
      <c r="B1020" s="2" t="str">
        <f>_xll.BDP($A1020,$B$1)</f>
        <v>Financial</v>
      </c>
      <c r="C1020" s="2" t="str">
        <f>_xll.BDP($A1020,$C$1)</f>
        <v>REITS</v>
      </c>
      <c r="D1020" s="2"/>
    </row>
    <row r="1021" spans="1:4" x14ac:dyDescent="0.25">
      <c r="A1021" s="1" t="s">
        <v>1005</v>
      </c>
      <c r="B1021" s="2" t="str">
        <f>_xll.BDP($A1021,$B$1)</f>
        <v>Basic Materials</v>
      </c>
      <c r="C1021" s="2" t="str">
        <f>_xll.BDP($A1021,$C$1)</f>
        <v>Chemicals</v>
      </c>
      <c r="D1021" s="2"/>
    </row>
    <row r="1022" spans="1:4" x14ac:dyDescent="0.25">
      <c r="A1022" s="1" t="s">
        <v>1006</v>
      </c>
      <c r="B1022" s="2" t="str">
        <f>_xll.BDP($A1022,$B$1)</f>
        <v>Industrial</v>
      </c>
      <c r="C1022" s="2" t="str">
        <f>_xll.BDP($A1022,$C$1)</f>
        <v>Electrical Compo&amp;Equip</v>
      </c>
      <c r="D1022" s="2"/>
    </row>
    <row r="1023" spans="1:4" x14ac:dyDescent="0.25">
      <c r="A1023" s="1" t="s">
        <v>1007</v>
      </c>
      <c r="B1023" s="2" t="str">
        <f>_xll.BDP($A1023,$B$1)</f>
        <v>Industrial</v>
      </c>
      <c r="C1023" s="2" t="str">
        <f>_xll.BDP($A1023,$C$1)</f>
        <v>Electronics</v>
      </c>
      <c r="D1023" s="2"/>
    </row>
    <row r="1024" spans="1:4" x14ac:dyDescent="0.25">
      <c r="A1024" s="1" t="s">
        <v>1008</v>
      </c>
      <c r="B1024" s="2" t="str">
        <f>_xll.BDP($A1024,$B$1)</f>
        <v>Communications</v>
      </c>
      <c r="C1024" s="2" t="str">
        <f>_xll.BDP($A1024,$C$1)</f>
        <v>Media</v>
      </c>
      <c r="D1024" s="2"/>
    </row>
    <row r="1025" spans="1:4" x14ac:dyDescent="0.25">
      <c r="A1025" s="1" t="s">
        <v>1009</v>
      </c>
      <c r="B1025" s="2" t="str">
        <f>_xll.BDP($A1025,$B$1)</f>
        <v>Consumer, Non-cyclical</v>
      </c>
      <c r="C1025" s="2" t="str">
        <f>_xll.BDP($A1025,$C$1)</f>
        <v>Healthcare-Services</v>
      </c>
      <c r="D1025" s="2"/>
    </row>
    <row r="1026" spans="1:4" x14ac:dyDescent="0.25">
      <c r="A1026" s="1" t="s">
        <v>1010</v>
      </c>
      <c r="B1026" s="2" t="str">
        <f>_xll.BDP($A1026,$B$1)</f>
        <v>Consumer, Non-cyclical</v>
      </c>
      <c r="C1026" s="2" t="str">
        <f>_xll.BDP($A1026,$C$1)</f>
        <v>Commercial Services</v>
      </c>
      <c r="D1026" s="2"/>
    </row>
    <row r="1027" spans="1:4" x14ac:dyDescent="0.25">
      <c r="A1027" s="1" t="s">
        <v>1011</v>
      </c>
      <c r="B1027" s="2" t="str">
        <f>_xll.BDP($A1027,$B$1)</f>
        <v>Consumer, Non-cyclical</v>
      </c>
      <c r="C1027" s="2" t="str">
        <f>_xll.BDP($A1027,$C$1)</f>
        <v>Healthcare-Products</v>
      </c>
      <c r="D1027" s="2"/>
    </row>
    <row r="1028" spans="1:4" x14ac:dyDescent="0.25">
      <c r="A1028" s="1" t="s">
        <v>1012</v>
      </c>
      <c r="B1028" s="2" t="str">
        <f>_xll.BDP($A1028,$B$1)</f>
        <v>Energy</v>
      </c>
      <c r="C1028" s="2" t="str">
        <f>_xll.BDP($A1028,$C$1)</f>
        <v>Oil&amp;Gas</v>
      </c>
      <c r="D1028" s="2"/>
    </row>
    <row r="1029" spans="1:4" x14ac:dyDescent="0.25">
      <c r="A1029" s="1" t="s">
        <v>1013</v>
      </c>
      <c r="B1029" s="2" t="str">
        <f>_xll.BDP($A1029,$B$1)</f>
        <v>Consumer, Non-cyclical</v>
      </c>
      <c r="C1029" s="2" t="str">
        <f>_xll.BDP($A1029,$C$1)</f>
        <v>Healthcare-Products</v>
      </c>
      <c r="D1029" s="2"/>
    </row>
    <row r="1030" spans="1:4" x14ac:dyDescent="0.25">
      <c r="A1030" s="1" t="s">
        <v>1014</v>
      </c>
      <c r="B1030" s="2" t="str">
        <f>_xll.BDP($A1030,$B$1)</f>
        <v>Financial</v>
      </c>
      <c r="C1030" s="2" t="str">
        <f>_xll.BDP($A1030,$C$1)</f>
        <v>Insurance</v>
      </c>
      <c r="D1030" s="2"/>
    </row>
    <row r="1031" spans="1:4" x14ac:dyDescent="0.25">
      <c r="A1031" s="1" t="s">
        <v>1015</v>
      </c>
      <c r="B1031" s="2" t="str">
        <f>_xll.BDP($A1031,$B$1)</f>
        <v>Industrial</v>
      </c>
      <c r="C1031" s="2" t="str">
        <f>_xll.BDP($A1031,$C$1)</f>
        <v>Aerospace/Defense</v>
      </c>
      <c r="D1031" s="2"/>
    </row>
    <row r="1032" spans="1:4" x14ac:dyDescent="0.25">
      <c r="A1032" s="1" t="s">
        <v>1016</v>
      </c>
      <c r="B1032" s="2" t="str">
        <f>_xll.BDP($A1032,$B$1)</f>
        <v>Financial</v>
      </c>
      <c r="C1032" s="2" t="str">
        <f>_xll.BDP($A1032,$C$1)</f>
        <v>Banks</v>
      </c>
      <c r="D1032" s="2"/>
    </row>
    <row r="1033" spans="1:4" x14ac:dyDescent="0.25">
      <c r="A1033" s="1" t="s">
        <v>1017</v>
      </c>
      <c r="B1033" s="2" t="str">
        <f>_xll.BDP($A1033,$B$1)</f>
        <v>Industrial</v>
      </c>
      <c r="C1033" s="2" t="str">
        <f>_xll.BDP($A1033,$C$1)</f>
        <v>Building Materials</v>
      </c>
      <c r="D1033" s="2"/>
    </row>
    <row r="1034" spans="1:4" x14ac:dyDescent="0.25">
      <c r="A1034" s="1" t="s">
        <v>1018</v>
      </c>
      <c r="B1034" s="2" t="str">
        <f>_xll.BDP($A1034,$B$1)</f>
        <v>Consumer, Cyclical</v>
      </c>
      <c r="C1034" s="2" t="str">
        <f>_xll.BDP($A1034,$C$1)</f>
        <v>Airlines</v>
      </c>
      <c r="D1034" s="2"/>
    </row>
    <row r="1035" spans="1:4" x14ac:dyDescent="0.25">
      <c r="A1035" s="1" t="s">
        <v>1019</v>
      </c>
      <c r="B1035" s="2" t="str">
        <f>_xll.BDP($A1035,$B$1)</f>
        <v>Communications</v>
      </c>
      <c r="C1035" s="2" t="str">
        <f>_xll.BDP($A1035,$C$1)</f>
        <v>Media</v>
      </c>
      <c r="D1035" s="2"/>
    </row>
    <row r="1036" spans="1:4" x14ac:dyDescent="0.25">
      <c r="A1036" s="1" t="s">
        <v>1020</v>
      </c>
      <c r="B1036" s="2" t="str">
        <f>_xll.BDP($A1036,$B$1)</f>
        <v>Consumer, Cyclical</v>
      </c>
      <c r="C1036" s="2" t="str">
        <f>_xll.BDP($A1036,$C$1)</f>
        <v>Retail</v>
      </c>
      <c r="D1036" s="2"/>
    </row>
    <row r="1037" spans="1:4" x14ac:dyDescent="0.25">
      <c r="A1037" s="1" t="s">
        <v>1021</v>
      </c>
      <c r="B1037" s="2" t="str">
        <f>_xll.BDP($A1037,$B$1)</f>
        <v>Consumer, Cyclical</v>
      </c>
      <c r="C1037" s="2" t="str">
        <f>_xll.BDP($A1037,$C$1)</f>
        <v>Distribution/Wholesale</v>
      </c>
      <c r="D1037" s="2"/>
    </row>
    <row r="1038" spans="1:4" x14ac:dyDescent="0.25">
      <c r="A1038" s="1" t="s">
        <v>1022</v>
      </c>
      <c r="B1038" s="2" t="str">
        <f>_xll.BDP($A1038,$B$1)</f>
        <v>Financial</v>
      </c>
      <c r="C1038" s="2" t="str">
        <f>_xll.BDP($A1038,$C$1)</f>
        <v>REITS</v>
      </c>
      <c r="D1038" s="2"/>
    </row>
    <row r="1039" spans="1:4" x14ac:dyDescent="0.25">
      <c r="A1039" s="1" t="s">
        <v>1023</v>
      </c>
      <c r="B1039" s="2" t="str">
        <f>_xll.BDP($A1039,$B$1)</f>
        <v>Consumer, Cyclical</v>
      </c>
      <c r="C1039" s="2" t="str">
        <f>_xll.BDP($A1039,$C$1)</f>
        <v>Retail</v>
      </c>
      <c r="D1039" s="2"/>
    </row>
    <row r="1040" spans="1:4" x14ac:dyDescent="0.25">
      <c r="A1040" s="1" t="s">
        <v>1024</v>
      </c>
      <c r="B1040" s="2" t="str">
        <f>_xll.BDP($A1040,$B$1)</f>
        <v>Financial</v>
      </c>
      <c r="C1040" s="2" t="str">
        <f>_xll.BDP($A1040,$C$1)</f>
        <v>Insurance</v>
      </c>
      <c r="D1040" s="2"/>
    </row>
    <row r="1041" spans="1:4" x14ac:dyDescent="0.25">
      <c r="A1041" s="1" t="s">
        <v>1025</v>
      </c>
      <c r="B1041" s="2" t="str">
        <f>_xll.BDP($A1041,$B$1)</f>
        <v>Consumer, Cyclical</v>
      </c>
      <c r="C1041" s="2" t="str">
        <f>_xll.BDP($A1041,$C$1)</f>
        <v>Apparel</v>
      </c>
      <c r="D1041" s="2"/>
    </row>
    <row r="1042" spans="1:4" x14ac:dyDescent="0.25">
      <c r="A1042" s="1" t="s">
        <v>1026</v>
      </c>
      <c r="B1042" s="2" t="str">
        <f>_xll.BDP($A1042,$B$1)</f>
        <v>Industrial</v>
      </c>
      <c r="C1042" s="2" t="str">
        <f>_xll.BDP($A1042,$C$1)</f>
        <v>Electronics</v>
      </c>
      <c r="D1042" s="2"/>
    </row>
    <row r="1043" spans="1:4" x14ac:dyDescent="0.25">
      <c r="A1043" s="1" t="s">
        <v>1027</v>
      </c>
      <c r="B1043" s="2" t="str">
        <f>_xll.BDP($A1043,$B$1)</f>
        <v>Industrial</v>
      </c>
      <c r="C1043" s="2" t="str">
        <f>_xll.BDP($A1043,$C$1)</f>
        <v>Aerospace/Defense</v>
      </c>
      <c r="D1043" s="2"/>
    </row>
    <row r="1044" spans="1:4" x14ac:dyDescent="0.25">
      <c r="A1044" s="1" t="s">
        <v>1028</v>
      </c>
      <c r="B1044" s="2" t="str">
        <f>_xll.BDP($A1044,$B$1)</f>
        <v>Consumer, Non-cyclical</v>
      </c>
      <c r="C1044" s="2" t="str">
        <f>_xll.BDP($A1044,$C$1)</f>
        <v>Healthcare-Services</v>
      </c>
      <c r="D1044" s="2"/>
    </row>
    <row r="1045" spans="1:4" x14ac:dyDescent="0.25">
      <c r="A1045" s="1" t="s">
        <v>1029</v>
      </c>
      <c r="B1045" s="2" t="str">
        <f>_xll.BDP($A1045,$B$1)</f>
        <v>Consumer, Non-cyclical</v>
      </c>
      <c r="C1045" s="2" t="str">
        <f>_xll.BDP($A1045,$C$1)</f>
        <v>Cosmetics/Personal Care</v>
      </c>
      <c r="D1045" s="2"/>
    </row>
    <row r="1046" spans="1:4" x14ac:dyDescent="0.25">
      <c r="A1046" s="1" t="s">
        <v>1030</v>
      </c>
      <c r="B1046" s="2" t="str">
        <f>_xll.BDP($A1046,$B$1)</f>
        <v>Financial</v>
      </c>
      <c r="C1046" s="2" t="str">
        <f>_xll.BDP($A1046,$C$1)</f>
        <v>REITS</v>
      </c>
      <c r="D1046" s="2"/>
    </row>
    <row r="1047" spans="1:4" x14ac:dyDescent="0.25">
      <c r="A1047" s="1" t="s">
        <v>1031</v>
      </c>
      <c r="B1047" s="2" t="str">
        <f>_xll.BDP($A1047,$B$1)</f>
        <v>Consumer, Non-cyclical</v>
      </c>
      <c r="C1047" s="2" t="str">
        <f>_xll.BDP($A1047,$C$1)</f>
        <v>Healthcare-Products</v>
      </c>
      <c r="D1047" s="2"/>
    </row>
    <row r="1048" spans="1:4" x14ac:dyDescent="0.25">
      <c r="A1048" s="1" t="s">
        <v>1032</v>
      </c>
      <c r="B1048" s="2" t="str">
        <f>_xll.BDP($A1048,$B$1)</f>
        <v>Financial</v>
      </c>
      <c r="C1048" s="2" t="str">
        <f>_xll.BDP($A1048,$C$1)</f>
        <v>Diversified Finan Serv</v>
      </c>
      <c r="D1048" s="2"/>
    </row>
    <row r="1049" spans="1:4" x14ac:dyDescent="0.25">
      <c r="A1049" s="1" t="s">
        <v>1033</v>
      </c>
      <c r="B1049" s="2" t="str">
        <f>_xll.BDP($A1049,$B$1)</f>
        <v>Technology</v>
      </c>
      <c r="C1049" s="2" t="str">
        <f>_xll.BDP($A1049,$C$1)</f>
        <v>Software</v>
      </c>
      <c r="D1049" s="2"/>
    </row>
    <row r="1050" spans="1:4" x14ac:dyDescent="0.25">
      <c r="A1050" s="1" t="s">
        <v>1034</v>
      </c>
      <c r="B1050" s="2" t="str">
        <f>_xll.BDP($A1050,$B$1)</f>
        <v>Consumer, Non-cyclical</v>
      </c>
      <c r="C1050" s="2" t="str">
        <f>_xll.BDP($A1050,$C$1)</f>
        <v>Biotechnology</v>
      </c>
      <c r="D1050" s="2"/>
    </row>
    <row r="1051" spans="1:4" x14ac:dyDescent="0.25">
      <c r="A1051" s="1" t="s">
        <v>1035</v>
      </c>
      <c r="B1051" s="2" t="str">
        <f>_xll.BDP($A1051,$B$1)</f>
        <v>Communications</v>
      </c>
      <c r="C1051" s="2" t="str">
        <f>_xll.BDP($A1051,$C$1)</f>
        <v>Media</v>
      </c>
      <c r="D1051" s="2"/>
    </row>
    <row r="1052" spans="1:4" x14ac:dyDescent="0.25">
      <c r="A1052" s="1" t="s">
        <v>1036</v>
      </c>
      <c r="B1052" s="2" t="str">
        <f>_xll.BDP($A1052,$B$1)</f>
        <v>Financial</v>
      </c>
      <c r="C1052" s="2" t="str">
        <f>_xll.BDP($A1052,$C$1)</f>
        <v>Insurance</v>
      </c>
      <c r="D1052" s="2"/>
    </row>
    <row r="1053" spans="1:4" x14ac:dyDescent="0.25">
      <c r="A1053" s="1" t="s">
        <v>1037</v>
      </c>
      <c r="B1053" s="2" t="str">
        <f>_xll.BDP($A1053,$B$1)</f>
        <v>Consumer, Non-cyclical</v>
      </c>
      <c r="C1053" s="2" t="str">
        <f>_xll.BDP($A1053,$C$1)</f>
        <v>Healthcare-Services</v>
      </c>
      <c r="D1053" s="2"/>
    </row>
    <row r="1054" spans="1:4" x14ac:dyDescent="0.25">
      <c r="A1054" s="1" t="s">
        <v>1038</v>
      </c>
      <c r="B1054" s="2" t="str">
        <f>_xll.BDP($A1054,$B$1)</f>
        <v>Industrial</v>
      </c>
      <c r="C1054" s="2" t="str">
        <f>_xll.BDP($A1054,$C$1)</f>
        <v>Packaging&amp;Containers</v>
      </c>
      <c r="D1054" s="2"/>
    </row>
    <row r="1055" spans="1:4" x14ac:dyDescent="0.25">
      <c r="A1055" s="1" t="s">
        <v>1039</v>
      </c>
      <c r="B1055" s="2" t="str">
        <f>_xll.BDP($A1055,$B$1)</f>
        <v>Consumer, Non-cyclical</v>
      </c>
      <c r="C1055" s="2" t="str">
        <f>_xll.BDP($A1055,$C$1)</f>
        <v>Commercial Services</v>
      </c>
      <c r="D1055" s="2"/>
    </row>
    <row r="1056" spans="1:4" x14ac:dyDescent="0.25">
      <c r="A1056" s="1" t="s">
        <v>1040</v>
      </c>
      <c r="B1056" s="2" t="str">
        <f>_xll.BDP($A1056,$B$1)</f>
        <v>Technology</v>
      </c>
      <c r="C1056" s="2" t="str">
        <f>_xll.BDP($A1056,$C$1)</f>
        <v>Semiconductors</v>
      </c>
      <c r="D1056" s="2"/>
    </row>
    <row r="1057" spans="1:4" x14ac:dyDescent="0.25">
      <c r="A1057" s="1" t="s">
        <v>1041</v>
      </c>
      <c r="B1057" s="2" t="str">
        <f>_xll.BDP($A1057,$B$1)</f>
        <v>Consumer, Cyclical</v>
      </c>
      <c r="C1057" s="2" t="str">
        <f>_xll.BDP($A1057,$C$1)</f>
        <v>Lodging</v>
      </c>
      <c r="D1057" s="2"/>
    </row>
    <row r="1058" spans="1:4" x14ac:dyDescent="0.25">
      <c r="A1058" s="1" t="s">
        <v>1042</v>
      </c>
      <c r="B1058" s="2" t="str">
        <f>_xll.BDP($A1058,$B$1)</f>
        <v>Basic Materials</v>
      </c>
      <c r="C1058" s="2" t="str">
        <f>_xll.BDP($A1058,$C$1)</f>
        <v>Chemicals</v>
      </c>
      <c r="D1058" s="2"/>
    </row>
    <row r="1059" spans="1:4" x14ac:dyDescent="0.25">
      <c r="A1059" s="1" t="s">
        <v>1043</v>
      </c>
      <c r="B1059" s="2" t="str">
        <f>_xll.BDP($A1059,$B$1)</f>
        <v>Consumer, Non-cyclical</v>
      </c>
      <c r="C1059" s="2" t="str">
        <f>_xll.BDP($A1059,$C$1)</f>
        <v>Healthcare-Products</v>
      </c>
      <c r="D1059" s="2"/>
    </row>
    <row r="1060" spans="1:4" x14ac:dyDescent="0.25">
      <c r="A1060" s="1" t="s">
        <v>1044</v>
      </c>
      <c r="B1060" s="2" t="str">
        <f>_xll.BDP($A1060,$B$1)</f>
        <v>Financial</v>
      </c>
      <c r="C1060" s="2" t="str">
        <f>_xll.BDP($A1060,$C$1)</f>
        <v>REITS</v>
      </c>
      <c r="D1060" s="2"/>
    </row>
    <row r="1061" spans="1:4" x14ac:dyDescent="0.25">
      <c r="A1061" s="1" t="s">
        <v>1045</v>
      </c>
      <c r="B1061" s="2" t="str">
        <f>_xll.BDP($A1061,$B$1)</f>
        <v>Energy</v>
      </c>
      <c r="C1061" s="2" t="str">
        <f>_xll.BDP($A1061,$C$1)</f>
        <v>Oil&amp;Gas Services</v>
      </c>
      <c r="D1061" s="2"/>
    </row>
    <row r="1062" spans="1:4" x14ac:dyDescent="0.25">
      <c r="A1062" s="1" t="s">
        <v>1046</v>
      </c>
      <c r="B1062" s="2" t="str">
        <f>_xll.BDP($A1062,$B$1)</f>
        <v>Financial</v>
      </c>
      <c r="C1062" s="2" t="str">
        <f>_xll.BDP($A1062,$C$1)</f>
        <v>REITS</v>
      </c>
      <c r="D1062" s="2"/>
    </row>
    <row r="1063" spans="1:4" x14ac:dyDescent="0.25">
      <c r="A1063" s="1" t="s">
        <v>1047</v>
      </c>
      <c r="B1063" s="2" t="str">
        <f>_xll.BDP($A1063,$B$1)</f>
        <v>Consumer, Non-cyclical</v>
      </c>
      <c r="C1063" s="2" t="str">
        <f>_xll.BDP($A1063,$C$1)</f>
        <v>Commercial Services</v>
      </c>
      <c r="D1063" s="2"/>
    </row>
    <row r="1064" spans="1:4" x14ac:dyDescent="0.25">
      <c r="A1064" s="1" t="s">
        <v>1048</v>
      </c>
      <c r="B1064" s="2" t="str">
        <f>_xll.BDP($A1064,$B$1)</f>
        <v>Consumer, Cyclical</v>
      </c>
      <c r="C1064" s="2" t="str">
        <f>_xll.BDP($A1064,$C$1)</f>
        <v>Leisure Time</v>
      </c>
      <c r="D1064" s="2"/>
    </row>
    <row r="1065" spans="1:4" x14ac:dyDescent="0.25">
      <c r="A1065" s="1" t="s">
        <v>1049</v>
      </c>
      <c r="B1065" s="2" t="str">
        <f>_xll.BDP($A1065,$B$1)</f>
        <v>Financial</v>
      </c>
      <c r="C1065" s="2" t="str">
        <f>_xll.BDP($A1065,$C$1)</f>
        <v>Insurance</v>
      </c>
      <c r="D1065" s="2"/>
    </row>
    <row r="1066" spans="1:4" x14ac:dyDescent="0.25">
      <c r="A1066" s="1" t="s">
        <v>1050</v>
      </c>
      <c r="B1066" s="2" t="str">
        <f>_xll.BDP($A1066,$B$1)</f>
        <v>Financial</v>
      </c>
      <c r="C1066" s="2" t="str">
        <f>_xll.BDP($A1066,$C$1)</f>
        <v>REITS</v>
      </c>
      <c r="D1066" s="2"/>
    </row>
    <row r="1067" spans="1:4" x14ac:dyDescent="0.25">
      <c r="A1067" s="1" t="s">
        <v>1051</v>
      </c>
      <c r="B1067" s="2" t="str">
        <f>_xll.BDP($A1067,$B$1)</f>
        <v>Financial</v>
      </c>
      <c r="C1067" s="2" t="str">
        <f>_xll.BDP($A1067,$C$1)</f>
        <v>REITS</v>
      </c>
      <c r="D1067" s="2"/>
    </row>
    <row r="1068" spans="1:4" x14ac:dyDescent="0.25">
      <c r="A1068" s="1" t="s">
        <v>1052</v>
      </c>
      <c r="B1068" s="2" t="str">
        <f>_xll.BDP($A1068,$B$1)</f>
        <v>Consumer, Cyclical</v>
      </c>
      <c r="C1068" s="2" t="str">
        <f>_xll.BDP($A1068,$C$1)</f>
        <v>Lodging</v>
      </c>
      <c r="D1068" s="2"/>
    </row>
    <row r="1069" spans="1:4" x14ac:dyDescent="0.25">
      <c r="A1069" s="1" t="s">
        <v>1053</v>
      </c>
      <c r="B1069" s="2" t="str">
        <f>_xll.BDP($A1069,$B$1)</f>
        <v>Financial</v>
      </c>
      <c r="C1069" s="2" t="str">
        <f>_xll.BDP($A1069,$C$1)</f>
        <v>Insurance</v>
      </c>
      <c r="D1069" s="2"/>
    </row>
    <row r="1070" spans="1:4" x14ac:dyDescent="0.25">
      <c r="A1070" s="1" t="s">
        <v>1054</v>
      </c>
      <c r="B1070" s="2" t="str">
        <f>_xll.BDP($A1070,$B$1)</f>
        <v>Consumer, Non-cyclical</v>
      </c>
      <c r="C1070" s="2" t="str">
        <f>_xll.BDP($A1070,$C$1)</f>
        <v>Beverages</v>
      </c>
      <c r="D1070" s="2"/>
    </row>
    <row r="1071" spans="1:4" x14ac:dyDescent="0.25">
      <c r="A1071" s="1" t="s">
        <v>1055</v>
      </c>
      <c r="B1071" s="2" t="str">
        <f>_xll.BDP($A1071,$B$1)</f>
        <v>Technology</v>
      </c>
      <c r="C1071" s="2" t="str">
        <f>_xll.BDP($A1071,$C$1)</f>
        <v>Computers</v>
      </c>
      <c r="D1071" s="2"/>
    </row>
    <row r="1072" spans="1:4" x14ac:dyDescent="0.25">
      <c r="A1072" s="1" t="s">
        <v>1056</v>
      </c>
      <c r="B1072" s="2" t="str">
        <f>_xll.BDP($A1072,$B$1)</f>
        <v>Industrial</v>
      </c>
      <c r="C1072" s="2" t="str">
        <f>_xll.BDP($A1072,$C$1)</f>
        <v>Miscellaneous Manufactur</v>
      </c>
      <c r="D1072" s="2"/>
    </row>
    <row r="1073" spans="1:4" x14ac:dyDescent="0.25">
      <c r="A1073" s="1" t="s">
        <v>1057</v>
      </c>
      <c r="B1073" s="2" t="str">
        <f>_xll.BDP($A1073,$B$1)</f>
        <v>Consumer, Non-cyclical</v>
      </c>
      <c r="C1073" s="2" t="str">
        <f>_xll.BDP($A1073,$C$1)</f>
        <v>Healthcare-Products</v>
      </c>
      <c r="D1073" s="2"/>
    </row>
    <row r="1074" spans="1:4" x14ac:dyDescent="0.25">
      <c r="A1074" s="1" t="s">
        <v>1058</v>
      </c>
      <c r="B1074" s="2" t="str">
        <f>_xll.BDP($A1074,$B$1)</f>
        <v>Technology</v>
      </c>
      <c r="C1074" s="2" t="str">
        <f>_xll.BDP($A1074,$C$1)</f>
        <v>Software</v>
      </c>
      <c r="D1074" s="2"/>
    </row>
    <row r="1075" spans="1:4" x14ac:dyDescent="0.25">
      <c r="A1075" s="1" t="s">
        <v>1059</v>
      </c>
      <c r="B1075" s="2" t="str">
        <f>_xll.BDP($A1075,$B$1)</f>
        <v>Technology</v>
      </c>
      <c r="C1075" s="2" t="str">
        <f>_xll.BDP($A1075,$C$1)</f>
        <v>Software</v>
      </c>
      <c r="D1075" s="2"/>
    </row>
    <row r="1076" spans="1:4" x14ac:dyDescent="0.25">
      <c r="A1076" s="1" t="s">
        <v>1060</v>
      </c>
      <c r="B1076" s="2" t="str">
        <f>_xll.BDP($A1076,$B$1)</f>
        <v>Financial</v>
      </c>
      <c r="C1076" s="2" t="str">
        <f>_xll.BDP($A1076,$C$1)</f>
        <v>Diversified Finan Serv</v>
      </c>
      <c r="D1076" s="2"/>
    </row>
    <row r="1077" spans="1:4" x14ac:dyDescent="0.25">
      <c r="A1077" s="1" t="s">
        <v>1061</v>
      </c>
      <c r="B1077" s="2" t="str">
        <f>_xll.BDP($A1077,$B$1)</f>
        <v>Consumer, Cyclical</v>
      </c>
      <c r="C1077" s="2" t="str">
        <f>_xll.BDP($A1077,$C$1)</f>
        <v>Airlines</v>
      </c>
      <c r="D1077" s="2"/>
    </row>
    <row r="1078" spans="1:4" x14ac:dyDescent="0.25">
      <c r="A1078" s="1" t="s">
        <v>1062</v>
      </c>
      <c r="B1078" s="2" t="str">
        <f>_xll.BDP($A1078,$B$1)</f>
        <v>Technology</v>
      </c>
      <c r="C1078" s="2" t="str">
        <f>_xll.BDP($A1078,$C$1)</f>
        <v>Software</v>
      </c>
      <c r="D1078" s="2"/>
    </row>
    <row r="1079" spans="1:4" x14ac:dyDescent="0.25">
      <c r="A1079" s="1" t="s">
        <v>1063</v>
      </c>
      <c r="B1079" s="2" t="str">
        <f>_xll.BDP($A1079,$B$1)</f>
        <v>Technology</v>
      </c>
      <c r="C1079" s="2" t="str">
        <f>_xll.BDP($A1079,$C$1)</f>
        <v>Semiconductors</v>
      </c>
      <c r="D1079" s="2"/>
    </row>
    <row r="1080" spans="1:4" x14ac:dyDescent="0.25">
      <c r="A1080" s="1" t="s">
        <v>1064</v>
      </c>
      <c r="B1080" s="2" t="str">
        <f>_xll.BDP($A1080,$B$1)</f>
        <v>Financial</v>
      </c>
      <c r="C1080" s="2" t="str">
        <f>_xll.BDP($A1080,$C$1)</f>
        <v>Diversified Finan Serv</v>
      </c>
      <c r="D1080" s="2"/>
    </row>
    <row r="1081" spans="1:4" x14ac:dyDescent="0.25">
      <c r="A1081" s="1" t="s">
        <v>1065</v>
      </c>
      <c r="B1081" s="2" t="str">
        <f>_xll.BDP($A1081,$B$1)</f>
        <v>Basic Materials</v>
      </c>
      <c r="C1081" s="2" t="str">
        <f>_xll.BDP($A1081,$C$1)</f>
        <v>Chemicals</v>
      </c>
      <c r="D1081" s="2"/>
    </row>
    <row r="1082" spans="1:4" x14ac:dyDescent="0.25">
      <c r="A1082" s="1" t="s">
        <v>1066</v>
      </c>
      <c r="B1082" s="2" t="str">
        <f>_xll.BDP($A1082,$B$1)</f>
        <v>Basic Materials</v>
      </c>
      <c r="C1082" s="2" t="str">
        <f>_xll.BDP($A1082,$C$1)</f>
        <v>Chemicals</v>
      </c>
      <c r="D1082" s="2"/>
    </row>
    <row r="1083" spans="1:4" x14ac:dyDescent="0.25">
      <c r="A1083" s="1" t="s">
        <v>1067</v>
      </c>
      <c r="B1083" s="2" t="str">
        <f>_xll.BDP($A1083,$B$1)</f>
        <v>Consumer, Non-cyclical</v>
      </c>
      <c r="C1083" s="2" t="str">
        <f>_xll.BDP($A1083,$C$1)</f>
        <v>Healthcare-Products</v>
      </c>
      <c r="D1083" s="2"/>
    </row>
    <row r="1084" spans="1:4" x14ac:dyDescent="0.25">
      <c r="A1084" s="1" t="s">
        <v>1068</v>
      </c>
      <c r="B1084" s="2" t="str">
        <f>_xll.BDP($A1084,$B$1)</f>
        <v>Communications</v>
      </c>
      <c r="C1084" s="2" t="str">
        <f>_xll.BDP($A1084,$C$1)</f>
        <v>Telecommunications</v>
      </c>
      <c r="D1084" s="2"/>
    </row>
    <row r="1085" spans="1:4" x14ac:dyDescent="0.25">
      <c r="A1085" s="1" t="s">
        <v>1069</v>
      </c>
      <c r="B1085" s="2" t="str">
        <f>_xll.BDP($A1085,$B$1)</f>
        <v>Consumer, Cyclical</v>
      </c>
      <c r="C1085" s="2" t="str">
        <f>_xll.BDP($A1085,$C$1)</f>
        <v>Housewares</v>
      </c>
      <c r="D1085" s="2"/>
    </row>
    <row r="1086" spans="1:4" x14ac:dyDescent="0.25">
      <c r="A1086" s="1" t="s">
        <v>700</v>
      </c>
      <c r="B1086" s="2" t="str">
        <f>_xll.BDP($A1086,$B$1)</f>
        <v>Technology</v>
      </c>
      <c r="C1086" s="2" t="str">
        <f>_xll.BDP($A1086,$C$1)</f>
        <v>Semiconductors</v>
      </c>
      <c r="D1086" s="2"/>
    </row>
    <row r="1087" spans="1:4" x14ac:dyDescent="0.25">
      <c r="A1087" s="1" t="s">
        <v>1070</v>
      </c>
      <c r="B1087" s="2" t="str">
        <f>_xll.BDP($A1087,$B$1)</f>
        <v>Technology</v>
      </c>
      <c r="C1087" s="2" t="str">
        <f>_xll.BDP($A1087,$C$1)</f>
        <v>Software</v>
      </c>
      <c r="D1087" s="2"/>
    </row>
    <row r="1088" spans="1:4" x14ac:dyDescent="0.25">
      <c r="A1088" s="1" t="s">
        <v>1071</v>
      </c>
      <c r="B1088" s="2" t="str">
        <f>_xll.BDP($A1088,$B$1)</f>
        <v>Utilities</v>
      </c>
      <c r="C1088" s="2" t="str">
        <f>_xll.BDP($A1088,$C$1)</f>
        <v>Electric</v>
      </c>
      <c r="D1088" s="2"/>
    </row>
    <row r="1089" spans="1:4" x14ac:dyDescent="0.25">
      <c r="A1089" s="1" t="s">
        <v>1072</v>
      </c>
      <c r="B1089" s="2" t="str">
        <f>_xll.BDP($A1089,$B$1)</f>
        <v>Utilities</v>
      </c>
      <c r="C1089" s="2" t="str">
        <f>_xll.BDP($A1089,$C$1)</f>
        <v>Electric</v>
      </c>
      <c r="D1089" s="2"/>
    </row>
    <row r="1090" spans="1:4" x14ac:dyDescent="0.25">
      <c r="A1090" s="1" t="s">
        <v>1073</v>
      </c>
      <c r="B1090" s="2" t="str">
        <f>_xll.BDP($A1090,$B$1)</f>
        <v>Consumer, Non-cyclical</v>
      </c>
      <c r="C1090" s="2" t="str">
        <f>_xll.BDP($A1090,$C$1)</f>
        <v>Food</v>
      </c>
      <c r="D1090" s="2"/>
    </row>
    <row r="1091" spans="1:4" x14ac:dyDescent="0.25">
      <c r="A1091" s="1" t="s">
        <v>1074</v>
      </c>
      <c r="B1091" s="2" t="str">
        <f>_xll.BDP($A1091,$B$1)</f>
        <v>Consumer, Non-cyclical</v>
      </c>
      <c r="C1091" s="2" t="str">
        <f>_xll.BDP($A1091,$C$1)</f>
        <v>Commercial Services</v>
      </c>
      <c r="D1091" s="2"/>
    </row>
    <row r="1092" spans="1:4" x14ac:dyDescent="0.25">
      <c r="A1092" s="1" t="s">
        <v>1075</v>
      </c>
      <c r="B1092" s="2" t="str">
        <f>_xll.BDP($A1092,$B$1)</f>
        <v>Energy</v>
      </c>
      <c r="C1092" s="2" t="str">
        <f>_xll.BDP($A1092,$C$1)</f>
        <v>Oil&amp;Gas</v>
      </c>
      <c r="D1092" s="2"/>
    </row>
    <row r="1093" spans="1:4" x14ac:dyDescent="0.25">
      <c r="A1093" s="1" t="s">
        <v>1076</v>
      </c>
      <c r="B1093" s="2" t="str">
        <f>_xll.BDP($A1093,$B$1)</f>
        <v>Financial</v>
      </c>
      <c r="C1093" s="2" t="str">
        <f>_xll.BDP($A1093,$C$1)</f>
        <v>REITS</v>
      </c>
      <c r="D1093" s="2"/>
    </row>
    <row r="1094" spans="1:4" x14ac:dyDescent="0.25">
      <c r="A1094" s="1" t="s">
        <v>1077</v>
      </c>
      <c r="B1094" s="2" t="str">
        <f>_xll.BDP($A1094,$B$1)</f>
        <v>Consumer, Cyclical</v>
      </c>
      <c r="C1094" s="2" t="str">
        <f>_xll.BDP($A1094,$C$1)</f>
        <v>Distribution/Wholesale</v>
      </c>
      <c r="D1094" s="2"/>
    </row>
    <row r="1095" spans="1:4" x14ac:dyDescent="0.25">
      <c r="A1095" s="1" t="s">
        <v>1078</v>
      </c>
      <c r="B1095" s="2" t="str">
        <f>_xll.BDP($A1095,$B$1)</f>
        <v>Energy</v>
      </c>
      <c r="C1095" s="2" t="str">
        <f>_xll.BDP($A1095,$C$1)</f>
        <v>Oil&amp;Gas</v>
      </c>
      <c r="D1095" s="2"/>
    </row>
    <row r="1096" spans="1:4" x14ac:dyDescent="0.25">
      <c r="A1096" s="1" t="s">
        <v>1079</v>
      </c>
      <c r="B1096" s="2" t="str">
        <f>_xll.BDP($A1096,$B$1)</f>
        <v>Technology</v>
      </c>
      <c r="C1096" s="2" t="str">
        <f>_xll.BDP($A1096,$C$1)</f>
        <v>Software</v>
      </c>
      <c r="D1096" s="2"/>
    </row>
    <row r="1097" spans="1:4" x14ac:dyDescent="0.25">
      <c r="A1097" s="1" t="s">
        <v>1080</v>
      </c>
      <c r="B1097" s="2" t="str">
        <f>_xll.BDP($A1097,$B$1)</f>
        <v>Communications</v>
      </c>
      <c r="C1097" s="2" t="str">
        <f>_xll.BDP($A1097,$C$1)</f>
        <v>Internet</v>
      </c>
      <c r="D1097" s="2"/>
    </row>
    <row r="1098" spans="1:4" x14ac:dyDescent="0.25">
      <c r="A1098" s="1" t="s">
        <v>1081</v>
      </c>
      <c r="B1098" s="2" t="str">
        <f>_xll.BDP($A1098,$B$1)</f>
        <v>Consumer, Non-cyclical</v>
      </c>
      <c r="C1098" s="2" t="str">
        <f>_xll.BDP($A1098,$C$1)</f>
        <v>Healthcare-Services</v>
      </c>
      <c r="D1098" s="2"/>
    </row>
    <row r="1099" spans="1:4" x14ac:dyDescent="0.25">
      <c r="A1099" s="1" t="s">
        <v>1082</v>
      </c>
      <c r="B1099" s="2" t="str">
        <f>_xll.BDP($A1099,$B$1)</f>
        <v>Technology</v>
      </c>
      <c r="C1099" s="2" t="str">
        <f>_xll.BDP($A1099,$C$1)</f>
        <v>Computers</v>
      </c>
      <c r="D1099" s="2"/>
    </row>
    <row r="1100" spans="1:4" x14ac:dyDescent="0.25">
      <c r="A1100" s="1" t="s">
        <v>1083</v>
      </c>
      <c r="B1100" s="2" t="str">
        <f>_xll.BDP($A1100,$B$1)</f>
        <v>Industrial</v>
      </c>
      <c r="C1100" s="2" t="str">
        <f>_xll.BDP($A1100,$C$1)</f>
        <v>Shipbuilding</v>
      </c>
      <c r="D1100" s="2"/>
    </row>
    <row r="1101" spans="1:4" x14ac:dyDescent="0.25">
      <c r="A1101" s="1" t="s">
        <v>1084</v>
      </c>
      <c r="B1101" s="2" t="str">
        <f>_xll.BDP($A1101,$B$1)</f>
        <v>Technology</v>
      </c>
      <c r="C1101" s="2" t="str">
        <f>_xll.BDP($A1101,$C$1)</f>
        <v>Software</v>
      </c>
      <c r="D1101" s="2"/>
    </row>
    <row r="1102" spans="1:4" x14ac:dyDescent="0.25">
      <c r="A1102" s="1" t="s">
        <v>1085</v>
      </c>
      <c r="B1102" s="2" t="str">
        <f>_xll.BDP($A1102,$B$1)</f>
        <v>Financial</v>
      </c>
      <c r="C1102" s="2" t="str">
        <f>_xll.BDP($A1102,$C$1)</f>
        <v>Banks</v>
      </c>
      <c r="D1102" s="2"/>
    </row>
    <row r="1103" spans="1:4" x14ac:dyDescent="0.25">
      <c r="A1103" s="1" t="s">
        <v>1086</v>
      </c>
      <c r="B1103" s="2" t="str">
        <f>_xll.BDP($A1103,$B$1)</f>
        <v>Consumer, Non-cyclical</v>
      </c>
      <c r="C1103" s="2" t="str">
        <f>_xll.BDP($A1103,$C$1)</f>
        <v>Biotechnology</v>
      </c>
      <c r="D1103" s="2"/>
    </row>
    <row r="1104" spans="1:4" x14ac:dyDescent="0.25">
      <c r="A1104" s="1" t="s">
        <v>1087</v>
      </c>
      <c r="B1104" s="2" t="str">
        <f>_xll.BDP($A1104,$B$1)</f>
        <v>Consumer, Non-cyclical</v>
      </c>
      <c r="C1104" s="2" t="str">
        <f>_xll.BDP($A1104,$C$1)</f>
        <v>Commercial Services</v>
      </c>
      <c r="D1104" s="2"/>
    </row>
    <row r="1105" spans="1:4" x14ac:dyDescent="0.25">
      <c r="A1105" s="1" t="s">
        <v>1088</v>
      </c>
      <c r="B1105" s="2" t="str">
        <f>_xll.BDP($A1105,$B$1)</f>
        <v>Utilities</v>
      </c>
      <c r="C1105" s="2" t="str">
        <f>_xll.BDP($A1105,$C$1)</f>
        <v>Electric</v>
      </c>
      <c r="D1105" s="2"/>
    </row>
    <row r="1106" spans="1:4" x14ac:dyDescent="0.25">
      <c r="A1106" s="1" t="s">
        <v>1089</v>
      </c>
      <c r="B1106" s="2" t="str">
        <f>_xll.BDP($A1106,$B$1)</f>
        <v>Technology</v>
      </c>
      <c r="C1106" s="2" t="str">
        <f>_xll.BDP($A1106,$C$1)</f>
        <v>Semiconductors</v>
      </c>
      <c r="D1106" s="2"/>
    </row>
    <row r="1107" spans="1:4" x14ac:dyDescent="0.25">
      <c r="A1107" s="1" t="s">
        <v>1090</v>
      </c>
      <c r="B1107" s="2" t="str">
        <f>_xll.BDP($A1107,$B$1)</f>
        <v>Industrial</v>
      </c>
      <c r="C1107" s="2" t="str">
        <f>_xll.BDP($A1107,$C$1)</f>
        <v>Electronics</v>
      </c>
      <c r="D1107" s="2"/>
    </row>
    <row r="1108" spans="1:4" x14ac:dyDescent="0.25">
      <c r="A1108" s="1" t="s">
        <v>1091</v>
      </c>
      <c r="B1108" s="2" t="str">
        <f>_xll.BDP($A1108,$B$1)</f>
        <v>Communications</v>
      </c>
      <c r="C1108" s="2" t="str">
        <f>_xll.BDP($A1108,$C$1)</f>
        <v>Internet</v>
      </c>
      <c r="D1108" s="2"/>
    </row>
    <row r="1109" spans="1:4" x14ac:dyDescent="0.25">
      <c r="A1109" s="1" t="s">
        <v>1092</v>
      </c>
      <c r="B1109" s="2" t="str">
        <f>_xll.BDP($A1109,$B$1)</f>
        <v>Financial</v>
      </c>
      <c r="C1109" s="2" t="str">
        <f>_xll.BDP($A1109,$C$1)</f>
        <v>Insurance</v>
      </c>
      <c r="D1109" s="2"/>
    </row>
    <row r="1110" spans="1:4" x14ac:dyDescent="0.25">
      <c r="A1110" s="1" t="s">
        <v>1093</v>
      </c>
      <c r="B1110" s="2" t="str">
        <f>_xll.BDP($A1110,$B$1)</f>
        <v>Communications</v>
      </c>
      <c r="C1110" s="2" t="str">
        <f>_xll.BDP($A1110,$C$1)</f>
        <v>Telecommunications</v>
      </c>
      <c r="D1110" s="2"/>
    </row>
    <row r="1111" spans="1:4" x14ac:dyDescent="0.25">
      <c r="A1111" s="1" t="s">
        <v>1094</v>
      </c>
      <c r="B1111" s="2" t="str">
        <f>_xll.BDP($A1111,$B$1)</f>
        <v>Consumer, Non-cyclical</v>
      </c>
      <c r="C1111" s="2" t="str">
        <f>_xll.BDP($A1111,$C$1)</f>
        <v>Healthcare-Products</v>
      </c>
      <c r="D1111" s="2"/>
    </row>
    <row r="1112" spans="1:4" x14ac:dyDescent="0.25">
      <c r="A1112" s="1" t="s">
        <v>1095</v>
      </c>
      <c r="B1112" s="2" t="str">
        <f>_xll.BDP($A1112,$B$1)</f>
        <v>Utilities</v>
      </c>
      <c r="C1112" s="2" t="str">
        <f>_xll.BDP($A1112,$C$1)</f>
        <v>Electric</v>
      </c>
      <c r="D1112" s="2"/>
    </row>
    <row r="1113" spans="1:4" x14ac:dyDescent="0.25">
      <c r="A1113" s="1" t="s">
        <v>852</v>
      </c>
      <c r="B1113" s="2" t="str">
        <f>_xll.BDP($A1113,$B$1)</f>
        <v>Technology</v>
      </c>
      <c r="C1113" s="2" t="str">
        <f>_xll.BDP($A1113,$C$1)</f>
        <v>Computers</v>
      </c>
      <c r="D1113" s="2"/>
    </row>
    <row r="1114" spans="1:4" x14ac:dyDescent="0.25">
      <c r="A1114" s="1" t="s">
        <v>1096</v>
      </c>
      <c r="B1114" s="2" t="str">
        <f>_xll.BDP($A1114,$B$1)</f>
        <v>Consumer, Non-cyclical</v>
      </c>
      <c r="C1114" s="2" t="str">
        <f>_xll.BDP($A1114,$C$1)</f>
        <v>Commercial Services</v>
      </c>
      <c r="D1114" s="2"/>
    </row>
    <row r="1115" spans="1:4" x14ac:dyDescent="0.25">
      <c r="A1115" s="1" t="s">
        <v>1097</v>
      </c>
      <c r="B1115" s="2" t="str">
        <f>_xll.BDP($A1115,$B$1)</f>
        <v>Consumer, Non-cyclical</v>
      </c>
      <c r="C1115" s="2" t="str">
        <f>_xll.BDP($A1115,$C$1)</f>
        <v>Commercial Services</v>
      </c>
      <c r="D1115" s="2"/>
    </row>
    <row r="1116" spans="1:4" x14ac:dyDescent="0.25">
      <c r="A1116" s="1" t="s">
        <v>1098</v>
      </c>
      <c r="B1116" s="2" t="str">
        <f>_xll.BDP($A1116,$B$1)</f>
        <v>Basic Materials</v>
      </c>
      <c r="C1116" s="2" t="str">
        <f>_xll.BDP($A1116,$C$1)</f>
        <v>Chemicals</v>
      </c>
      <c r="D1116" s="2"/>
    </row>
    <row r="1117" spans="1:4" x14ac:dyDescent="0.25">
      <c r="A1117" s="1" t="s">
        <v>1099</v>
      </c>
      <c r="B1117" s="2" t="str">
        <f>_xll.BDP($A1117,$B$1)</f>
        <v>Communications</v>
      </c>
      <c r="C1117" s="2" t="str">
        <f>_xll.BDP($A1117,$C$1)</f>
        <v>Media</v>
      </c>
      <c r="D1117" s="2"/>
    </row>
    <row r="1118" spans="1:4" x14ac:dyDescent="0.25">
      <c r="A1118" s="1" t="s">
        <v>1100</v>
      </c>
      <c r="B1118" s="2" t="str">
        <f>_xll.BDP($A1118,$B$1)</f>
        <v>Consumer, Cyclical</v>
      </c>
      <c r="C1118" s="2" t="str">
        <f>_xll.BDP($A1118,$C$1)</f>
        <v>Lodging</v>
      </c>
      <c r="D1118" s="2"/>
    </row>
    <row r="1119" spans="1:4" x14ac:dyDescent="0.25">
      <c r="A1119" s="1" t="s">
        <v>1101</v>
      </c>
      <c r="B1119" s="2" t="str">
        <f>_xll.BDP($A1119,$B$1)</f>
        <v>Financial</v>
      </c>
      <c r="C1119" s="2" t="str">
        <f>_xll.BDP($A1119,$C$1)</f>
        <v>Banks</v>
      </c>
      <c r="D1119" s="2"/>
    </row>
    <row r="1120" spans="1:4" x14ac:dyDescent="0.25">
      <c r="A1120" s="1" t="s">
        <v>1102</v>
      </c>
      <c r="B1120" s="2" t="str">
        <f>_xll.BDP($A1120,$B$1)</f>
        <v>Industrial</v>
      </c>
      <c r="C1120" s="2" t="str">
        <f>_xll.BDP($A1120,$C$1)</f>
        <v>Transportation</v>
      </c>
      <c r="D1120" s="2"/>
    </row>
    <row r="1121" spans="1:4" x14ac:dyDescent="0.25">
      <c r="A1121" s="1" t="s">
        <v>1103</v>
      </c>
      <c r="B1121" s="2" t="str">
        <f>_xll.BDP($A1121,$B$1)</f>
        <v>Technology</v>
      </c>
      <c r="C1121" s="2" t="str">
        <f>_xll.BDP($A1121,$C$1)</f>
        <v>Software</v>
      </c>
      <c r="D1121" s="2"/>
    </row>
    <row r="1122" spans="1:4" x14ac:dyDescent="0.25">
      <c r="A1122" s="1" t="s">
        <v>1104</v>
      </c>
      <c r="B1122" s="2" t="str">
        <f>_xll.BDP($A1122,$B$1)</f>
        <v>Consumer, Non-cyclical</v>
      </c>
      <c r="C1122" s="2" t="str">
        <f>_xll.BDP($A1122,$C$1)</f>
        <v>Biotechnology</v>
      </c>
      <c r="D1122" s="2"/>
    </row>
    <row r="1123" spans="1:4" x14ac:dyDescent="0.25">
      <c r="A1123" s="1" t="s">
        <v>1105</v>
      </c>
      <c r="B1123" s="2" t="str">
        <f>_xll.BDP($A1123,$B$1)</f>
        <v>Communications</v>
      </c>
      <c r="C1123" s="2" t="str">
        <f>_xll.BDP($A1123,$C$1)</f>
        <v>Media</v>
      </c>
      <c r="D1123" s="2"/>
    </row>
    <row r="1124" spans="1:4" x14ac:dyDescent="0.25">
      <c r="A1124" s="1" t="s">
        <v>1106</v>
      </c>
      <c r="B1124" s="2" t="str">
        <f>_xll.BDP($A1124,$B$1)</f>
        <v>Utilities</v>
      </c>
      <c r="C1124" s="2" t="str">
        <f>_xll.BDP($A1124,$C$1)</f>
        <v>Gas</v>
      </c>
      <c r="D1124" s="2"/>
    </row>
    <row r="1125" spans="1:4" x14ac:dyDescent="0.25">
      <c r="A1125" s="1" t="s">
        <v>1107</v>
      </c>
      <c r="B1125" s="2" t="str">
        <f>_xll.BDP($A1125,$B$1)</f>
        <v>Energy</v>
      </c>
      <c r="C1125" s="2" t="str">
        <f>_xll.BDP($A1125,$C$1)</f>
        <v>Oil&amp;Gas</v>
      </c>
      <c r="D1125" s="2"/>
    </row>
    <row r="1126" spans="1:4" x14ac:dyDescent="0.25">
      <c r="A1126" s="1" t="s">
        <v>1108</v>
      </c>
      <c r="B1126" s="2" t="str">
        <f>_xll.BDP($A1126,$B$1)</f>
        <v>Consumer, Cyclical</v>
      </c>
      <c r="C1126" s="2" t="str">
        <f>_xll.BDP($A1126,$C$1)</f>
        <v>Home Builders</v>
      </c>
      <c r="D1126" s="2"/>
    </row>
    <row r="1127" spans="1:4" x14ac:dyDescent="0.25">
      <c r="A1127" s="1" t="s">
        <v>1109</v>
      </c>
      <c r="B1127" s="2" t="str">
        <f>_xll.BDP($A1127,$B$1)</f>
        <v>Industrial</v>
      </c>
      <c r="C1127" s="2" t="str">
        <f>_xll.BDP($A1127,$C$1)</f>
        <v>Machinery-Diversified</v>
      </c>
      <c r="D1127" s="2"/>
    </row>
    <row r="1128" spans="1:4" x14ac:dyDescent="0.25">
      <c r="A1128" s="1" t="s">
        <v>1110</v>
      </c>
      <c r="B1128" s="2" t="str">
        <f>_xll.BDP($A1128,$B$1)</f>
        <v>Consumer, Cyclical</v>
      </c>
      <c r="C1128" s="2" t="str">
        <f>_xll.BDP($A1128,$C$1)</f>
        <v>Entertainment</v>
      </c>
      <c r="D1128" s="2"/>
    </row>
    <row r="1129" spans="1:4" x14ac:dyDescent="0.25">
      <c r="A1129" s="1" t="s">
        <v>1111</v>
      </c>
      <c r="B1129" s="2" t="str">
        <f>_xll.BDP($A1129,$B$1)</f>
        <v>Technology</v>
      </c>
      <c r="C1129" s="2" t="str">
        <f>_xll.BDP($A1129,$C$1)</f>
        <v>Office/Business Equip</v>
      </c>
      <c r="D1129" s="2"/>
    </row>
    <row r="1130" spans="1:4" x14ac:dyDescent="0.25">
      <c r="A1130" s="1" t="s">
        <v>1112</v>
      </c>
      <c r="B1130" s="2" t="str">
        <f>_xll.BDP($A1130,$B$1)</f>
        <v>Consumer, Non-cyclical</v>
      </c>
      <c r="C1130" s="2" t="str">
        <f>_xll.BDP($A1130,$C$1)</f>
        <v>Healthcare-Products</v>
      </c>
      <c r="D1130" s="2"/>
    </row>
    <row r="1131" spans="1:4" x14ac:dyDescent="0.25">
      <c r="A1131" s="1" t="s">
        <v>1113</v>
      </c>
      <c r="B1131" s="2" t="str">
        <f>_xll.BDP($A1131,$B$1)</f>
        <v>Communications</v>
      </c>
      <c r="C1131" s="2" t="str">
        <f>_xll.BDP($A1131,$C$1)</f>
        <v>Media</v>
      </c>
      <c r="D1131" s="2"/>
    </row>
    <row r="1132" spans="1:4" x14ac:dyDescent="0.25">
      <c r="A1132" s="1" t="s">
        <v>1114</v>
      </c>
      <c r="B1132" s="2" t="str">
        <f>_xll.BDP($A1132,$B$1)</f>
        <v>Industrial</v>
      </c>
      <c r="C1132" s="2" t="str">
        <f>_xll.BDP($A1132,$C$1)</f>
        <v>Packaging&amp;Containers</v>
      </c>
      <c r="D1132" s="2"/>
    </row>
    <row r="1133" spans="1:4" x14ac:dyDescent="0.25">
      <c r="A1133" s="1" t="s">
        <v>1115</v>
      </c>
      <c r="B1133" s="2" t="str">
        <f>_xll.BDP($A1133,$B$1)</f>
        <v>Industrial</v>
      </c>
      <c r="C1133" s="2" t="str">
        <f>_xll.BDP($A1133,$C$1)</f>
        <v>Machinery-Diversified</v>
      </c>
      <c r="D1133" s="2"/>
    </row>
    <row r="1134" spans="1:4" x14ac:dyDescent="0.25">
      <c r="A1134" s="1" t="s">
        <v>1116</v>
      </c>
      <c r="B1134" s="2" t="str">
        <f>_xll.BDP($A1134,$B$1)</f>
        <v>Consumer, Non-cyclical</v>
      </c>
      <c r="C1134" s="2" t="str">
        <f>_xll.BDP($A1134,$C$1)</f>
        <v>Healthcare-Services</v>
      </c>
      <c r="D1134" s="2"/>
    </row>
    <row r="1135" spans="1:4" x14ac:dyDescent="0.25">
      <c r="A1135" s="1" t="s">
        <v>1117</v>
      </c>
      <c r="B1135" s="2" t="str">
        <f>_xll.BDP($A1135,$B$1)</f>
        <v>Industrial</v>
      </c>
      <c r="C1135" s="2" t="str">
        <f>_xll.BDP($A1135,$C$1)</f>
        <v>Machinery-Diversified</v>
      </c>
      <c r="D1135" s="2"/>
    </row>
    <row r="1136" spans="1:4" x14ac:dyDescent="0.25">
      <c r="A1136" s="1" t="s">
        <v>1118</v>
      </c>
      <c r="B1136" s="2" t="str">
        <f>_xll.BDP($A1136,$B$1)</f>
        <v>Utilities</v>
      </c>
      <c r="C1136" s="2" t="str">
        <f>_xll.BDP($A1136,$C$1)</f>
        <v>Electric</v>
      </c>
      <c r="D1136" s="2"/>
    </row>
    <row r="1137" spans="1:4" x14ac:dyDescent="0.25">
      <c r="A1137" s="1" t="s">
        <v>1119</v>
      </c>
      <c r="B1137" s="2" t="str">
        <f>_xll.BDP($A1137,$B$1)</f>
        <v>Financial</v>
      </c>
      <c r="C1137" s="2" t="str">
        <f>_xll.BDP($A1137,$C$1)</f>
        <v>REITS</v>
      </c>
      <c r="D1137" s="2"/>
    </row>
    <row r="1138" spans="1:4" x14ac:dyDescent="0.25">
      <c r="A1138" s="1" t="s">
        <v>1120</v>
      </c>
      <c r="B1138" s="2" t="str">
        <f>_xll.BDP($A1138,$B$1)</f>
        <v>Technology</v>
      </c>
      <c r="C1138" s="2" t="str">
        <f>_xll.BDP($A1138,$C$1)</f>
        <v>Software</v>
      </c>
      <c r="D1138" s="2"/>
    </row>
    <row r="1139" spans="1:4" x14ac:dyDescent="0.25">
      <c r="A1139" s="1" t="s">
        <v>1121</v>
      </c>
      <c r="B1139" s="2" t="str">
        <f>_xll.BDP($A1139,$B$1)</f>
        <v>Industrial</v>
      </c>
      <c r="C1139" s="2" t="str">
        <f>_xll.BDP($A1139,$C$1)</f>
        <v>Building Materials</v>
      </c>
      <c r="D1139" s="2"/>
    </row>
    <row r="1140" spans="1:4" x14ac:dyDescent="0.25">
      <c r="A1140" s="1" t="s">
        <v>1122</v>
      </c>
      <c r="B1140" s="2" t="str">
        <f>_xll.BDP($A1140,$B$1)</f>
        <v>Consumer, Cyclical</v>
      </c>
      <c r="C1140" s="2" t="str">
        <f>_xll.BDP($A1140,$C$1)</f>
        <v>Auto Manufacturers</v>
      </c>
      <c r="D1140" s="2"/>
    </row>
    <row r="1141" spans="1:4" x14ac:dyDescent="0.25">
      <c r="A1141" s="1" t="s">
        <v>1123</v>
      </c>
      <c r="B1141" s="2" t="str">
        <f>_xll.BDP($A1141,$B$1)</f>
        <v>Industrial</v>
      </c>
      <c r="C1141" s="2" t="str">
        <f>_xll.BDP($A1141,$C$1)</f>
        <v>Machinery-Diversified</v>
      </c>
      <c r="D1141" s="2"/>
    </row>
    <row r="1142" spans="1:4" x14ac:dyDescent="0.25">
      <c r="A1142" s="1" t="s">
        <v>1124</v>
      </c>
      <c r="B1142" s="2" t="str">
        <f>_xll.BDP($A1142,$B$1)</f>
        <v>Technology</v>
      </c>
      <c r="C1142" s="2" t="str">
        <f>_xll.BDP($A1142,$C$1)</f>
        <v>Software</v>
      </c>
      <c r="D1142" s="2"/>
    </row>
    <row r="1143" spans="1:4" x14ac:dyDescent="0.25">
      <c r="A1143" s="1" t="s">
        <v>1125</v>
      </c>
      <c r="B1143" s="2" t="str">
        <f>_xll.BDP($A1143,$B$1)</f>
        <v>Technology</v>
      </c>
      <c r="C1143" s="2" t="str">
        <f>_xll.BDP($A1143,$C$1)</f>
        <v>Semiconductors</v>
      </c>
      <c r="D1143" s="2"/>
    </row>
    <row r="1144" spans="1:4" x14ac:dyDescent="0.25">
      <c r="A1144" s="1" t="s">
        <v>1126</v>
      </c>
      <c r="B1144" s="2" t="str">
        <f>_xll.BDP($A1144,$B$1)</f>
        <v>Consumer, Cyclical</v>
      </c>
      <c r="C1144" s="2" t="str">
        <f>_xll.BDP($A1144,$C$1)</f>
        <v>Distribution/Wholesale</v>
      </c>
      <c r="D1144" s="2"/>
    </row>
    <row r="1145" spans="1:4" x14ac:dyDescent="0.25">
      <c r="A1145" s="1" t="s">
        <v>1127</v>
      </c>
      <c r="B1145" s="2" t="str">
        <f>_xll.BDP($A1145,$B$1)</f>
        <v>Consumer, Cyclical</v>
      </c>
      <c r="C1145" s="2" t="str">
        <f>_xll.BDP($A1145,$C$1)</f>
        <v>Retail</v>
      </c>
      <c r="D1145" s="2"/>
    </row>
    <row r="1146" spans="1:4" x14ac:dyDescent="0.25">
      <c r="A1146" s="1" t="s">
        <v>1128</v>
      </c>
      <c r="B1146" s="2" t="str">
        <f>_xll.BDP($A1146,$B$1)</f>
        <v>Industrial</v>
      </c>
      <c r="C1146" s="2" t="str">
        <f>_xll.BDP($A1146,$C$1)</f>
        <v>Electronics</v>
      </c>
      <c r="D1146" s="2"/>
    </row>
    <row r="1147" spans="1:4" x14ac:dyDescent="0.25">
      <c r="A1147" s="1" t="s">
        <v>1129</v>
      </c>
      <c r="B1147" s="2" t="str">
        <f>_xll.BDP($A1147,$B$1)</f>
        <v>Consumer, Non-cyclical</v>
      </c>
      <c r="C1147" s="2" t="str">
        <f>_xll.BDP($A1147,$C$1)</f>
        <v>Biotechnology</v>
      </c>
      <c r="D1147" s="2"/>
    </row>
    <row r="1148" spans="1:4" x14ac:dyDescent="0.25">
      <c r="A1148" s="1" t="s">
        <v>1130</v>
      </c>
      <c r="B1148" s="2" t="str">
        <f>_xll.BDP($A1148,$B$1)</f>
        <v>Energy</v>
      </c>
      <c r="C1148" s="2" t="str">
        <f>_xll.BDP($A1148,$C$1)</f>
        <v>Oil&amp;Gas</v>
      </c>
      <c r="D1148" s="2"/>
    </row>
    <row r="1149" spans="1:4" x14ac:dyDescent="0.25">
      <c r="A1149" s="1" t="s">
        <v>1131</v>
      </c>
      <c r="B1149" s="2" t="str">
        <f>_xll.BDP($A1149,$B$1)</f>
        <v>Consumer, Non-cyclical</v>
      </c>
      <c r="C1149" s="2" t="str">
        <f>_xll.BDP($A1149,$C$1)</f>
        <v>Pharmaceuticals</v>
      </c>
      <c r="D1149" s="2"/>
    </row>
    <row r="1150" spans="1:4" x14ac:dyDescent="0.25">
      <c r="A1150" s="1" t="s">
        <v>1132</v>
      </c>
      <c r="B1150" s="2" t="str">
        <f>_xll.BDP($A1150,$B$1)</f>
        <v>Consumer, Non-cyclical</v>
      </c>
      <c r="C1150" s="2" t="str">
        <f>_xll.BDP($A1150,$C$1)</f>
        <v>Pharmaceuticals</v>
      </c>
      <c r="D1150" s="2"/>
    </row>
    <row r="1151" spans="1:4" x14ac:dyDescent="0.25">
      <c r="A1151" s="1" t="s">
        <v>1133</v>
      </c>
      <c r="B1151" s="2" t="str">
        <f>_xll.BDP($A1151,$B$1)</f>
        <v>Communications</v>
      </c>
      <c r="C1151" s="2" t="str">
        <f>_xll.BDP($A1151,$C$1)</f>
        <v>Internet</v>
      </c>
      <c r="D1151" s="2"/>
    </row>
    <row r="1152" spans="1:4" x14ac:dyDescent="0.25">
      <c r="A1152" s="1" t="s">
        <v>1134</v>
      </c>
      <c r="B1152" s="2" t="str">
        <f>_xll.BDP($A1152,$B$1)</f>
        <v>Industrial</v>
      </c>
      <c r="C1152" s="2" t="str">
        <f>_xll.BDP($A1152,$C$1)</f>
        <v>Miscellaneous Manufactur</v>
      </c>
      <c r="D1152" s="2"/>
    </row>
    <row r="1153" spans="1:4" x14ac:dyDescent="0.25">
      <c r="A1153" s="1" t="s">
        <v>1135</v>
      </c>
      <c r="B1153" s="2" t="str">
        <f>_xll.BDP($A1153,$B$1)</f>
        <v>Consumer, Non-cyclical</v>
      </c>
      <c r="C1153" s="2" t="str">
        <f>_xll.BDP($A1153,$C$1)</f>
        <v>Healthcare-Products</v>
      </c>
      <c r="D1153" s="2"/>
    </row>
    <row r="1154" spans="1:4" x14ac:dyDescent="0.25">
      <c r="A1154" s="1" t="s">
        <v>1136</v>
      </c>
      <c r="B1154" s="2" t="str">
        <f>_xll.BDP($A1154,$B$1)</f>
        <v>Technology</v>
      </c>
      <c r="C1154" s="2" t="str">
        <f>_xll.BDP($A1154,$C$1)</f>
        <v>Computers</v>
      </c>
      <c r="D1154" s="2"/>
    </row>
    <row r="1155" spans="1:4" x14ac:dyDescent="0.25">
      <c r="A1155" s="1" t="s">
        <v>1137</v>
      </c>
      <c r="B1155" s="2" t="str">
        <f>_xll.BDP($A1155,$B$1)</f>
        <v>Industrial</v>
      </c>
      <c r="C1155" s="2" t="str">
        <f>_xll.BDP($A1155,$C$1)</f>
        <v>Electrical Compo&amp;Equip</v>
      </c>
      <c r="D1155" s="2"/>
    </row>
    <row r="1156" spans="1:4" x14ac:dyDescent="0.25">
      <c r="A1156" s="1" t="s">
        <v>1138</v>
      </c>
      <c r="B1156" s="2" t="str">
        <f>_xll.BDP($A1156,$B$1)</f>
        <v>Communications</v>
      </c>
      <c r="C1156" s="2" t="str">
        <f>_xll.BDP($A1156,$C$1)</f>
        <v>Media</v>
      </c>
      <c r="D1156" s="2"/>
    </row>
    <row r="1157" spans="1:4" x14ac:dyDescent="0.25">
      <c r="A1157" s="1" t="s">
        <v>1139</v>
      </c>
      <c r="B1157" s="2" t="str">
        <f>_xll.BDP($A1157,$B$1)</f>
        <v>Energy</v>
      </c>
      <c r="C1157" s="2" t="str">
        <f>_xll.BDP($A1157,$C$1)</f>
        <v>Energy-Alternate Sources</v>
      </c>
      <c r="D1157" s="2"/>
    </row>
    <row r="1158" spans="1:4" x14ac:dyDescent="0.25">
      <c r="A1158" s="1" t="s">
        <v>1140</v>
      </c>
      <c r="B1158" s="2" t="str">
        <f>_xll.BDP($A1158,$B$1)</f>
        <v>Technology</v>
      </c>
      <c r="C1158" s="2" t="str">
        <f>_xll.BDP($A1158,$C$1)</f>
        <v>Semiconductors</v>
      </c>
      <c r="D1158" s="2"/>
    </row>
    <row r="1159" spans="1:4" x14ac:dyDescent="0.25">
      <c r="A1159" s="1" t="s">
        <v>1141</v>
      </c>
      <c r="B1159" s="2" t="str">
        <f>_xll.BDP($A1159,$B$1)</f>
        <v>Technology</v>
      </c>
      <c r="C1159" s="2" t="str">
        <f>_xll.BDP($A1159,$C$1)</f>
        <v>Semiconductors</v>
      </c>
      <c r="D1159" s="2"/>
    </row>
    <row r="1160" spans="1:4" x14ac:dyDescent="0.25">
      <c r="A1160" s="1" t="s">
        <v>1142</v>
      </c>
      <c r="B1160" s="2" t="str">
        <f>_xll.BDP($A1160,$B$1)</f>
        <v>Technology</v>
      </c>
      <c r="C1160" s="2" t="str">
        <f>_xll.BDP($A1160,$C$1)</f>
        <v>Software</v>
      </c>
      <c r="D1160" s="2"/>
    </row>
    <row r="1161" spans="1:4" x14ac:dyDescent="0.25">
      <c r="A1161" s="1" t="s">
        <v>1143</v>
      </c>
      <c r="B1161" s="2" t="str">
        <f>_xll.BDP($A1161,$B$1)</f>
        <v>Consumer, Non-cyclical</v>
      </c>
      <c r="C1161" s="2" t="str">
        <f>_xll.BDP($A1161,$C$1)</f>
        <v>Pharmaceuticals</v>
      </c>
      <c r="D1161" s="2"/>
    </row>
    <row r="1162" spans="1:4" x14ac:dyDescent="0.25">
      <c r="A1162" s="1" t="s">
        <v>1144</v>
      </c>
      <c r="B1162" s="2" t="str">
        <f>_xll.BDP($A1162,$B$1)</f>
        <v>Consumer, Non-cyclical</v>
      </c>
      <c r="C1162" s="2" t="str">
        <f>_xll.BDP($A1162,$C$1)</f>
        <v>Healthcare-Services</v>
      </c>
      <c r="D1162" s="2"/>
    </row>
    <row r="1163" spans="1:4" x14ac:dyDescent="0.25">
      <c r="A1163" s="1" t="s">
        <v>1145</v>
      </c>
      <c r="B1163" s="2" t="str">
        <f>_xll.BDP($A1163,$B$1)</f>
        <v>Consumer, Cyclical</v>
      </c>
      <c r="C1163" s="2" t="str">
        <f>_xll.BDP($A1163,$C$1)</f>
        <v>Entertainment</v>
      </c>
      <c r="D1163" s="2"/>
    </row>
    <row r="1164" spans="1:4" x14ac:dyDescent="0.25">
      <c r="A1164" s="1" t="s">
        <v>1146</v>
      </c>
      <c r="B1164" s="2" t="str">
        <f>_xll.BDP($A1164,$B$1)</f>
        <v>Financial</v>
      </c>
      <c r="C1164" s="2" t="str">
        <f>_xll.BDP($A1164,$C$1)</f>
        <v>Insurance</v>
      </c>
      <c r="D1164" s="2"/>
    </row>
    <row r="1165" spans="1:4" x14ac:dyDescent="0.25">
      <c r="A1165" s="1" t="s">
        <v>1147</v>
      </c>
      <c r="B1165" s="2" t="str">
        <f>_xll.BDP($A1165,$B$1)</f>
        <v>Industrial</v>
      </c>
      <c r="C1165" s="2" t="str">
        <f>_xll.BDP($A1165,$C$1)</f>
        <v>Electronics</v>
      </c>
      <c r="D1165" s="2"/>
    </row>
    <row r="1166" spans="1:4" x14ac:dyDescent="0.25">
      <c r="A1166" s="1" t="s">
        <v>1148</v>
      </c>
      <c r="B1166" s="2" t="str">
        <f>_xll.BDP($A1166,$B$1)</f>
        <v>Communications</v>
      </c>
      <c r="C1166" s="2" t="str">
        <f>_xll.BDP($A1166,$C$1)</f>
        <v>Internet</v>
      </c>
      <c r="D1166" s="2"/>
    </row>
    <row r="1167" spans="1:4" x14ac:dyDescent="0.25">
      <c r="A1167" s="1" t="s">
        <v>1149</v>
      </c>
      <c r="B1167" s="2" t="str">
        <f>_xll.BDP($A1167,$B$1)</f>
        <v>Energy</v>
      </c>
      <c r="C1167" s="2" t="str">
        <f>_xll.BDP($A1167,$C$1)</f>
        <v>Energy-Alternate Sources</v>
      </c>
      <c r="D1167" s="2"/>
    </row>
    <row r="1168" spans="1:4" x14ac:dyDescent="0.25">
      <c r="A1168" s="1" t="s">
        <v>1150</v>
      </c>
      <c r="B1168" s="2" t="str">
        <f>_xll.BDP($A1168,$B$1)</f>
        <v>Energy</v>
      </c>
      <c r="C1168" s="2" t="str">
        <f>_xll.BDP($A1168,$C$1)</f>
        <v>Oil&amp;Gas Services</v>
      </c>
      <c r="D1168" s="2"/>
    </row>
    <row r="1169" spans="1:4" x14ac:dyDescent="0.25">
      <c r="A1169" s="1" t="s">
        <v>1151</v>
      </c>
      <c r="B1169" s="2" t="str">
        <f>_xll.BDP($A1169,$B$1)</f>
        <v>Industrial</v>
      </c>
      <c r="C1169" s="2" t="str">
        <f>_xll.BDP($A1169,$C$1)</f>
        <v>Electronics</v>
      </c>
      <c r="D1169" s="2"/>
    </row>
    <row r="1170" spans="1:4" x14ac:dyDescent="0.25">
      <c r="A1170" s="1" t="s">
        <v>753</v>
      </c>
      <c r="B1170" s="2" t="str">
        <f>_xll.BDP($A1170,$B$1)</f>
        <v>Technology</v>
      </c>
      <c r="C1170" s="2" t="str">
        <f>_xll.BDP($A1170,$C$1)</f>
        <v>Software</v>
      </c>
      <c r="D1170" s="2"/>
    </row>
    <row r="1171" spans="1:4" x14ac:dyDescent="0.25">
      <c r="A1171" s="1" t="s">
        <v>1152</v>
      </c>
      <c r="B1171" s="2" t="str">
        <f>_xll.BDP($A1171,$B$1)</f>
        <v>Consumer, Non-cyclical</v>
      </c>
      <c r="C1171" s="2" t="str">
        <f>_xll.BDP($A1171,$C$1)</f>
        <v>Biotechnology</v>
      </c>
      <c r="D1171" s="2"/>
    </row>
    <row r="1172" spans="1:4" x14ac:dyDescent="0.25">
      <c r="A1172" s="1" t="s">
        <v>1153</v>
      </c>
      <c r="B1172" s="2" t="str">
        <f>_xll.BDP($A1172,$B$1)</f>
        <v>Financial</v>
      </c>
      <c r="C1172" s="2" t="str">
        <f>_xll.BDP($A1172,$C$1)</f>
        <v>Banks</v>
      </c>
      <c r="D1172" s="2"/>
    </row>
    <row r="1173" spans="1:4" x14ac:dyDescent="0.25">
      <c r="A1173" s="1" t="s">
        <v>1154</v>
      </c>
      <c r="B1173" s="2" t="str">
        <f>_xll.BDP($A1173,$B$1)</f>
        <v>Consumer, Non-cyclical</v>
      </c>
      <c r="C1173" s="2" t="str">
        <f>_xll.BDP($A1173,$C$1)</f>
        <v>Healthcare-Products</v>
      </c>
      <c r="D1173" s="2"/>
    </row>
    <row r="1174" spans="1:4" x14ac:dyDescent="0.25">
      <c r="A1174" s="1" t="s">
        <v>1155</v>
      </c>
      <c r="B1174" s="2" t="str">
        <f>_xll.BDP($A1174,$B$1)</f>
        <v>Consumer, Cyclical</v>
      </c>
      <c r="C1174" s="2" t="str">
        <f>_xll.BDP($A1174,$C$1)</f>
        <v>Entertainment</v>
      </c>
      <c r="D1174" s="2"/>
    </row>
    <row r="1175" spans="1:4" x14ac:dyDescent="0.25">
      <c r="A1175" s="1" t="s">
        <v>1156</v>
      </c>
      <c r="B1175" s="2" t="str">
        <f>_xll.BDP($A1175,$B$1)</f>
        <v>Industrial</v>
      </c>
      <c r="C1175" s="2" t="str">
        <f>_xll.BDP($A1175,$C$1)</f>
        <v>Electronics</v>
      </c>
      <c r="D1175" s="2"/>
    </row>
    <row r="1176" spans="1:4" x14ac:dyDescent="0.25">
      <c r="B1176" s="2"/>
    </row>
    <row r="1177" spans="1:4" x14ac:dyDescent="0.25">
      <c r="B1177" s="2"/>
    </row>
    <row r="1178" spans="1:4" x14ac:dyDescent="0.25">
      <c r="B1178" s="2"/>
    </row>
    <row r="1179" spans="1:4" x14ac:dyDescent="0.25">
      <c r="B1179" s="2"/>
    </row>
    <row r="1180" spans="1:4" x14ac:dyDescent="0.25">
      <c r="B1180" s="2"/>
    </row>
    <row r="1181" spans="1:4" x14ac:dyDescent="0.25">
      <c r="B1181" s="2"/>
    </row>
    <row r="1182" spans="1:4" x14ac:dyDescent="0.25">
      <c r="B1182" s="2"/>
    </row>
    <row r="1183" spans="1:4" x14ac:dyDescent="0.25">
      <c r="B1183" s="2"/>
    </row>
    <row r="1184" spans="1:4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1A6C-D207-493F-ADC7-9C38937C14A0}">
  <dimension ref="A1:V2348"/>
  <sheetViews>
    <sheetView tabSelected="1" workbookViewId="0">
      <selection activeCell="D27" sqref="D27"/>
    </sheetView>
  </sheetViews>
  <sheetFormatPr defaultRowHeight="15" x14ac:dyDescent="0.25"/>
  <cols>
    <col min="1" max="1" width="19.5703125" bestFit="1" customWidth="1"/>
    <col min="2" max="3" width="10.42578125" bestFit="1" customWidth="1"/>
    <col min="4" max="4" width="20.7109375" style="3" bestFit="1" customWidth="1"/>
    <col min="5" max="22" width="11.140625" style="3" bestFit="1" customWidth="1"/>
    <col min="23" max="25" width="32.42578125" style="3" customWidth="1"/>
    <col min="26" max="16384" width="9.140625" style="3"/>
  </cols>
  <sheetData>
    <row r="1" spans="1:14" x14ac:dyDescent="0.25">
      <c r="B1" s="1" t="s">
        <v>0</v>
      </c>
      <c r="C1" s="1" t="s">
        <v>1</v>
      </c>
      <c r="D1" s="3" t="s">
        <v>1205</v>
      </c>
    </row>
    <row r="2" spans="1:14" x14ac:dyDescent="0.25">
      <c r="A2" s="1" t="s">
        <v>2</v>
      </c>
      <c r="B2" t="s">
        <v>1157</v>
      </c>
      <c r="C2" t="s">
        <v>1180</v>
      </c>
      <c r="D2" s="2">
        <f>_xll.BDH($A2, $D$1, $B2, $C2, "Direction", "H", "Period", "Y","cols=9;rows=2")</f>
        <v>37986</v>
      </c>
      <c r="E2" s="2">
        <v>38352</v>
      </c>
      <c r="F2" s="2">
        <v>38716</v>
      </c>
      <c r="G2" s="2">
        <v>39080</v>
      </c>
      <c r="H2" s="2">
        <v>39447</v>
      </c>
      <c r="I2" s="2">
        <v>39813</v>
      </c>
      <c r="J2" s="2">
        <v>40178</v>
      </c>
      <c r="K2" s="2">
        <v>40543</v>
      </c>
      <c r="L2" s="2">
        <v>40907</v>
      </c>
    </row>
    <row r="3" spans="1:14" x14ac:dyDescent="0.25">
      <c r="A3" s="4"/>
      <c r="D3" s="3">
        <v>98.765299999999996</v>
      </c>
      <c r="E3" s="3">
        <v>98.715900000000005</v>
      </c>
      <c r="F3" s="3">
        <v>98.794600000000003</v>
      </c>
      <c r="G3" s="3">
        <v>98.764700000000005</v>
      </c>
      <c r="H3" s="3">
        <v>98.787599999999998</v>
      </c>
      <c r="I3" s="3">
        <v>98.816800000000001</v>
      </c>
      <c r="J3" s="3">
        <v>98.794399999999996</v>
      </c>
      <c r="K3" s="3">
        <v>98.831599999999995</v>
      </c>
      <c r="L3" s="3">
        <v>98.824200000000005</v>
      </c>
    </row>
    <row r="4" spans="1:14" x14ac:dyDescent="0.25">
      <c r="A4" s="1" t="s">
        <v>3</v>
      </c>
      <c r="B4" t="s">
        <v>1157</v>
      </c>
      <c r="C4" t="s">
        <v>1181</v>
      </c>
      <c r="D4" s="2">
        <f>_xll.BDH($A4, $D$1, $B4, $C4, "Direction", "H", "Period", "Y","cols=8;rows=2")</f>
        <v>37986</v>
      </c>
      <c r="E4" s="2">
        <v>38352</v>
      </c>
      <c r="F4" s="2">
        <v>38716</v>
      </c>
      <c r="G4" s="2">
        <v>39080</v>
      </c>
      <c r="H4" s="2">
        <v>39447</v>
      </c>
      <c r="I4" s="2">
        <v>39813</v>
      </c>
      <c r="J4" s="2">
        <v>40178</v>
      </c>
      <c r="K4" s="2">
        <v>40543</v>
      </c>
    </row>
    <row r="5" spans="1:14" x14ac:dyDescent="0.25">
      <c r="A5" s="4"/>
      <c r="D5" s="3">
        <v>99.719099999999997</v>
      </c>
      <c r="E5" s="3">
        <v>99.741200000000006</v>
      </c>
      <c r="F5" s="3">
        <v>99.753399999999999</v>
      </c>
      <c r="G5" s="3">
        <v>99.745000000000005</v>
      </c>
      <c r="H5" s="3">
        <v>99.733900000000006</v>
      </c>
      <c r="I5" s="3">
        <v>99.729900000000001</v>
      </c>
      <c r="J5" s="3">
        <v>99.700800000000001</v>
      </c>
      <c r="K5" s="3">
        <v>99.637200000000007</v>
      </c>
    </row>
    <row r="6" spans="1:14" x14ac:dyDescent="0.25">
      <c r="A6" s="1" t="s">
        <v>4</v>
      </c>
      <c r="B6" t="s">
        <v>1157</v>
      </c>
      <c r="C6" t="s">
        <v>1180</v>
      </c>
      <c r="D6" s="2">
        <f>_xll.BDH($A6, $D$1, $B6, $C6, "Direction", "H", "Period", "Y","cols=9;rows=2")</f>
        <v>37986</v>
      </c>
      <c r="E6" s="2">
        <v>38352</v>
      </c>
      <c r="F6" s="2">
        <v>38716</v>
      </c>
      <c r="G6" s="2">
        <v>39080</v>
      </c>
      <c r="H6" s="2">
        <v>39447</v>
      </c>
      <c r="I6" s="2">
        <v>39813</v>
      </c>
      <c r="J6" s="2">
        <v>40178</v>
      </c>
      <c r="K6" s="2">
        <v>40543</v>
      </c>
      <c r="L6" s="2">
        <v>40907</v>
      </c>
    </row>
    <row r="7" spans="1:14" x14ac:dyDescent="0.25">
      <c r="A7" s="4"/>
      <c r="D7" s="3">
        <v>99.802300000000002</v>
      </c>
      <c r="E7" s="3">
        <v>99.773700000000005</v>
      </c>
      <c r="F7" s="3">
        <v>89.5869</v>
      </c>
      <c r="G7" s="3">
        <v>99.705399999999997</v>
      </c>
      <c r="H7" s="3">
        <v>99.366799999999998</v>
      </c>
      <c r="I7" s="3">
        <v>99.172200000000004</v>
      </c>
      <c r="J7" s="3">
        <v>99.1447</v>
      </c>
      <c r="K7" s="3">
        <v>99.076999999999998</v>
      </c>
      <c r="L7" s="3">
        <v>99.124700000000004</v>
      </c>
    </row>
    <row r="8" spans="1:14" x14ac:dyDescent="0.25">
      <c r="A8" s="1" t="s">
        <v>5</v>
      </c>
      <c r="B8" t="s">
        <v>1157</v>
      </c>
      <c r="C8" t="s">
        <v>1182</v>
      </c>
      <c r="D8" s="2">
        <f>_xll.BDH($A8, $D$1, $B8, $C8, "Direction", "H", "Period", "Y","cols=7;rows=2")</f>
        <v>37986</v>
      </c>
      <c r="E8" s="2">
        <v>38352</v>
      </c>
      <c r="F8" s="2">
        <v>38716</v>
      </c>
      <c r="G8" s="2">
        <v>39080</v>
      </c>
      <c r="H8" s="2">
        <v>39447</v>
      </c>
      <c r="I8" s="2">
        <v>39813</v>
      </c>
      <c r="J8" s="2">
        <v>40178</v>
      </c>
    </row>
    <row r="9" spans="1:14" x14ac:dyDescent="0.25">
      <c r="A9" s="4"/>
      <c r="D9" s="3">
        <v>97.435599999999994</v>
      </c>
      <c r="E9" s="3">
        <v>97.346100000000007</v>
      </c>
      <c r="F9" s="3">
        <v>97.301599999999993</v>
      </c>
      <c r="G9" s="3">
        <v>97.015100000000004</v>
      </c>
      <c r="H9" s="3">
        <v>96.25</v>
      </c>
      <c r="I9" s="3">
        <v>96.651399999999995</v>
      </c>
      <c r="J9" s="3">
        <v>96.404600000000002</v>
      </c>
    </row>
    <row r="10" spans="1:14" x14ac:dyDescent="0.25">
      <c r="A10" s="1" t="s">
        <v>6</v>
      </c>
      <c r="B10" t="s">
        <v>1157</v>
      </c>
      <c r="C10" t="s">
        <v>1183</v>
      </c>
      <c r="D10" s="2">
        <f>_xll.BDH($A10, $D$1, $B10, $C10, "Direction", "H", "Period", "Y","cols=4;rows=2")</f>
        <v>37986</v>
      </c>
      <c r="E10" s="2">
        <v>38352</v>
      </c>
      <c r="F10" s="2">
        <v>38716</v>
      </c>
      <c r="G10" s="2">
        <v>39080</v>
      </c>
    </row>
    <row r="11" spans="1:14" x14ac:dyDescent="0.25">
      <c r="A11" s="4"/>
      <c r="D11" s="3">
        <v>99.26</v>
      </c>
      <c r="E11" s="3">
        <v>94.568399999999997</v>
      </c>
      <c r="F11" s="3">
        <v>92.7667</v>
      </c>
      <c r="G11" s="3">
        <v>99.079099999999997</v>
      </c>
    </row>
    <row r="12" spans="1:14" x14ac:dyDescent="0.25">
      <c r="A12" s="1" t="s">
        <v>7</v>
      </c>
      <c r="B12" t="s">
        <v>1157</v>
      </c>
      <c r="C12" t="s">
        <v>1184</v>
      </c>
      <c r="D12" s="2">
        <f>_xll.BDH($A12, $D$1, $B12, $C12, "Direction", "H", "Period", "Y","cols=11;rows=2")</f>
        <v>37986</v>
      </c>
      <c r="E12" s="2">
        <v>38352</v>
      </c>
      <c r="F12" s="2">
        <v>38716</v>
      </c>
      <c r="G12" s="2">
        <v>39080</v>
      </c>
      <c r="H12" s="2">
        <v>39447</v>
      </c>
      <c r="I12" s="2">
        <v>39813</v>
      </c>
      <c r="J12" s="2">
        <v>40178</v>
      </c>
      <c r="K12" s="2">
        <v>40543</v>
      </c>
      <c r="L12" s="2">
        <v>40907</v>
      </c>
      <c r="M12" s="2">
        <v>41274</v>
      </c>
      <c r="N12" s="2">
        <v>41639</v>
      </c>
    </row>
    <row r="13" spans="1:14" x14ac:dyDescent="0.25">
      <c r="A13" s="4"/>
      <c r="D13" s="3">
        <v>99.378200000000007</v>
      </c>
      <c r="E13" s="3">
        <v>99.491799999999998</v>
      </c>
      <c r="F13" s="3">
        <v>99.624300000000005</v>
      </c>
      <c r="G13" s="3">
        <v>99.718400000000003</v>
      </c>
      <c r="H13" s="3">
        <v>99.766999999999996</v>
      </c>
      <c r="I13" s="3">
        <v>99.800899999999999</v>
      </c>
      <c r="J13" s="3">
        <v>99.899100000000004</v>
      </c>
      <c r="K13" s="3">
        <v>99.863699999999994</v>
      </c>
      <c r="L13" s="3">
        <v>99.83</v>
      </c>
      <c r="M13" s="3">
        <v>99.802899999999994</v>
      </c>
      <c r="N13" s="3">
        <v>99.784099999999995</v>
      </c>
    </row>
    <row r="14" spans="1:14" x14ac:dyDescent="0.25">
      <c r="A14" s="1" t="s">
        <v>8</v>
      </c>
      <c r="B14" t="s">
        <v>1157</v>
      </c>
      <c r="C14" t="s">
        <v>1185</v>
      </c>
      <c r="D14" s="2" t="str">
        <f>_xll.BDH($A14, $D$1, $B14, $C14, "Direction", "H", "Period", "Y")</f>
        <v>#N/A N/A</v>
      </c>
    </row>
    <row r="15" spans="1:14" x14ac:dyDescent="0.25">
      <c r="A15" s="4"/>
    </row>
    <row r="16" spans="1:14" x14ac:dyDescent="0.25">
      <c r="A16" s="1" t="s">
        <v>9</v>
      </c>
      <c r="B16" t="s">
        <v>1157</v>
      </c>
      <c r="C16" t="s">
        <v>1186</v>
      </c>
      <c r="D16" s="2">
        <f>_xll.BDH($A16, $D$1, $B16, $C16, "Direction", "H", "Period", "Y","cols=5;rows=2")</f>
        <v>37986</v>
      </c>
      <c r="E16" s="2">
        <v>38352</v>
      </c>
      <c r="F16" s="2">
        <v>38716</v>
      </c>
      <c r="G16" s="2">
        <v>39080</v>
      </c>
      <c r="H16" s="2">
        <v>39447</v>
      </c>
    </row>
    <row r="17" spans="1:13" x14ac:dyDescent="0.25">
      <c r="A17" s="4"/>
      <c r="D17" s="3">
        <v>91.721199999999996</v>
      </c>
      <c r="E17" s="3">
        <v>92.0441</v>
      </c>
      <c r="F17" s="3">
        <v>92.223200000000006</v>
      </c>
      <c r="G17" s="3">
        <v>92.980199999999996</v>
      </c>
      <c r="H17" s="3">
        <v>92.915700000000001</v>
      </c>
    </row>
    <row r="18" spans="1:13" x14ac:dyDescent="0.25">
      <c r="A18" s="1" t="s">
        <v>10</v>
      </c>
      <c r="B18" t="s">
        <v>1157</v>
      </c>
      <c r="C18" t="s">
        <v>1187</v>
      </c>
      <c r="D18" s="2">
        <f>_xll.BDH($A18, $D$1, $B18, $C18, "Direction", "H", "Period", "Y","cols=2;rows=2")</f>
        <v>37986</v>
      </c>
      <c r="E18" s="2">
        <v>38352</v>
      </c>
    </row>
    <row r="19" spans="1:13" x14ac:dyDescent="0.25">
      <c r="A19" s="4"/>
      <c r="D19" s="3">
        <v>98.0458</v>
      </c>
      <c r="E19" s="3">
        <v>98.1584</v>
      </c>
    </row>
    <row r="20" spans="1:13" x14ac:dyDescent="0.25">
      <c r="A20" s="1" t="s">
        <v>11</v>
      </c>
      <c r="B20" t="s">
        <v>1157</v>
      </c>
      <c r="C20" t="s">
        <v>1188</v>
      </c>
      <c r="D20" s="2">
        <f>_xll.BDH($A20, $D$1, $B20, $C20, "Direction", "H", "Period", "Y","cols=10;rows=2")</f>
        <v>37986</v>
      </c>
      <c r="E20" s="2">
        <v>38352</v>
      </c>
      <c r="F20" s="2">
        <v>38716</v>
      </c>
      <c r="G20" s="2">
        <v>39080</v>
      </c>
      <c r="H20" s="2">
        <v>39447</v>
      </c>
      <c r="I20" s="2">
        <v>39813</v>
      </c>
      <c r="J20" s="2">
        <v>40178</v>
      </c>
      <c r="K20" s="2">
        <v>40543</v>
      </c>
      <c r="L20" s="2">
        <v>40907</v>
      </c>
      <c r="M20" s="2">
        <v>41274</v>
      </c>
    </row>
    <row r="21" spans="1:13" x14ac:dyDescent="0.25">
      <c r="A21" s="4"/>
      <c r="D21" s="3">
        <v>99.558199999999999</v>
      </c>
      <c r="E21" s="3">
        <v>99.537199999999999</v>
      </c>
      <c r="F21" s="3">
        <v>99.512600000000006</v>
      </c>
      <c r="G21" s="3">
        <v>99.492900000000006</v>
      </c>
      <c r="H21" s="3">
        <v>99.485900000000001</v>
      </c>
      <c r="I21" s="3">
        <v>99.554599999999994</v>
      </c>
      <c r="J21" s="3">
        <v>99.779200000000003</v>
      </c>
      <c r="K21" s="3">
        <v>99.766199999999998</v>
      </c>
      <c r="L21" s="3">
        <v>99.733099999999993</v>
      </c>
      <c r="M21" s="3">
        <v>99.721000000000004</v>
      </c>
    </row>
    <row r="22" spans="1:13" x14ac:dyDescent="0.25">
      <c r="A22" s="1" t="s">
        <v>12</v>
      </c>
      <c r="B22" t="s">
        <v>1157</v>
      </c>
      <c r="C22" t="s">
        <v>1183</v>
      </c>
      <c r="D22" s="2">
        <f>_xll.BDH($A22, $D$1, $B22, $C22, "Direction", "H", "Period", "Y","cols=4;rows=2")</f>
        <v>37986</v>
      </c>
      <c r="E22" s="2">
        <v>38352</v>
      </c>
      <c r="F22" s="2">
        <v>38716</v>
      </c>
      <c r="G22" s="2">
        <v>39080</v>
      </c>
    </row>
    <row r="23" spans="1:13" x14ac:dyDescent="0.25">
      <c r="A23" s="4"/>
      <c r="D23" s="3">
        <v>91.8</v>
      </c>
      <c r="E23" s="3">
        <v>91.982900000000001</v>
      </c>
      <c r="F23" s="3">
        <v>92.1541</v>
      </c>
      <c r="G23" s="3">
        <v>92.079400000000007</v>
      </c>
    </row>
    <row r="24" spans="1:13" x14ac:dyDescent="0.25">
      <c r="A24" s="1" t="s">
        <v>13</v>
      </c>
      <c r="B24" t="s">
        <v>1157</v>
      </c>
      <c r="C24" t="s">
        <v>1189</v>
      </c>
      <c r="D24" s="2">
        <f>_xll.BDH($A24, $D$1, $B24, $C24, "Direction", "H", "Period", "Y","cols=3;rows=2")</f>
        <v>37986</v>
      </c>
      <c r="E24" s="2">
        <v>38352</v>
      </c>
      <c r="F24" s="2">
        <v>38716</v>
      </c>
    </row>
    <row r="25" spans="1:13" x14ac:dyDescent="0.25">
      <c r="A25" s="4"/>
      <c r="D25" s="3">
        <v>99.610399999999998</v>
      </c>
      <c r="E25" s="3">
        <v>99.607299999999995</v>
      </c>
      <c r="F25" s="3">
        <v>99.600499999999997</v>
      </c>
    </row>
    <row r="26" spans="1:13" x14ac:dyDescent="0.25">
      <c r="A26" s="1" t="s">
        <v>14</v>
      </c>
      <c r="B26" t="s">
        <v>1157</v>
      </c>
      <c r="C26" t="s">
        <v>1190</v>
      </c>
      <c r="D26" s="2" t="str">
        <f>_xll.BDH($A26, $D$1, $B26, $C26, "Direction", "H", "Period", "Y")</f>
        <v>#N/A N/A</v>
      </c>
    </row>
    <row r="27" spans="1:13" x14ac:dyDescent="0.25">
      <c r="A27" s="4"/>
    </row>
    <row r="28" spans="1:13" x14ac:dyDescent="0.25">
      <c r="A28" s="1" t="s">
        <v>15</v>
      </c>
      <c r="B28" t="s">
        <v>1157</v>
      </c>
      <c r="C28" t="s">
        <v>1188</v>
      </c>
      <c r="D28" s="2">
        <f>_xll.BDH($A28, $D$1, $B28, $C28, "Direction", "H", "Period", "Y","cols=10;rows=2")</f>
        <v>37986</v>
      </c>
      <c r="E28" s="2">
        <v>38352</v>
      </c>
      <c r="F28" s="2">
        <v>38716</v>
      </c>
      <c r="G28" s="2">
        <v>39080</v>
      </c>
      <c r="H28" s="2">
        <v>39447</v>
      </c>
      <c r="I28" s="2">
        <v>39813</v>
      </c>
      <c r="J28" s="2">
        <v>40178</v>
      </c>
      <c r="K28" s="2">
        <v>40543</v>
      </c>
      <c r="L28" s="2">
        <v>40907</v>
      </c>
      <c r="M28" s="2">
        <v>41274</v>
      </c>
    </row>
    <row r="29" spans="1:13" x14ac:dyDescent="0.25">
      <c r="A29" s="4"/>
      <c r="D29" s="3">
        <v>99.426000000000002</v>
      </c>
      <c r="E29" s="3">
        <v>98.954300000000003</v>
      </c>
      <c r="F29" s="3">
        <v>99.174000000000007</v>
      </c>
      <c r="G29" s="3">
        <v>99.250100000000003</v>
      </c>
      <c r="H29" s="3">
        <v>99.340199999999996</v>
      </c>
      <c r="I29" s="3">
        <v>99.406199999999998</v>
      </c>
      <c r="J29" s="3">
        <v>99.525899999999993</v>
      </c>
      <c r="K29" s="3">
        <v>99.503600000000006</v>
      </c>
      <c r="L29" s="3">
        <v>99.580799999999996</v>
      </c>
      <c r="M29" s="3">
        <v>99.521900000000002</v>
      </c>
    </row>
    <row r="30" spans="1:13" x14ac:dyDescent="0.25">
      <c r="A30" s="1" t="s">
        <v>16</v>
      </c>
      <c r="B30" t="s">
        <v>1157</v>
      </c>
      <c r="C30" t="s">
        <v>1182</v>
      </c>
      <c r="D30" s="2">
        <f>_xll.BDH($A30, $D$1, $B30, $C30, "Direction", "H", "Period", "Y","cols=6;rows=2")</f>
        <v>37986</v>
      </c>
      <c r="E30" s="2">
        <v>38352</v>
      </c>
      <c r="F30" s="2">
        <v>38716</v>
      </c>
      <c r="G30" s="2">
        <v>39080</v>
      </c>
      <c r="H30" s="2">
        <v>39447</v>
      </c>
      <c r="I30" s="2">
        <v>39813</v>
      </c>
    </row>
    <row r="31" spans="1:13" x14ac:dyDescent="0.25">
      <c r="A31" s="4"/>
      <c r="D31" s="3">
        <v>99.693100000000001</v>
      </c>
      <c r="E31" s="3">
        <v>99.485500000000002</v>
      </c>
      <c r="F31" s="3">
        <v>99.523799999999994</v>
      </c>
      <c r="G31" s="3">
        <v>97.697299999999998</v>
      </c>
      <c r="H31" s="3">
        <v>99.131399999999999</v>
      </c>
      <c r="I31" s="3">
        <v>99.226399999999998</v>
      </c>
    </row>
    <row r="32" spans="1:13" x14ac:dyDescent="0.25">
      <c r="A32" s="1" t="s">
        <v>17</v>
      </c>
      <c r="B32" t="s">
        <v>1157</v>
      </c>
      <c r="C32" t="s">
        <v>1191</v>
      </c>
      <c r="D32" s="2" t="str">
        <f>_xll.BDH($A32, $D$1, $B32, $C32, "Direction", "H", "Period", "Y")</f>
        <v>#N/A N/A</v>
      </c>
    </row>
    <row r="33" spans="1:17" x14ac:dyDescent="0.25">
      <c r="A33" s="4"/>
    </row>
    <row r="34" spans="1:17" x14ac:dyDescent="0.25">
      <c r="A34" s="1" t="s">
        <v>18</v>
      </c>
      <c r="B34" t="s">
        <v>1157</v>
      </c>
      <c r="C34" t="s">
        <v>1183</v>
      </c>
      <c r="D34" s="2">
        <f>_xll.BDH($A34, $D$1, $B34, $C34, "Direction", "H", "Period", "Y","cols=4;rows=2")</f>
        <v>37986</v>
      </c>
      <c r="E34" s="2">
        <v>38352</v>
      </c>
      <c r="F34" s="2">
        <v>38716</v>
      </c>
      <c r="G34" s="2">
        <v>39080</v>
      </c>
    </row>
    <row r="35" spans="1:17" x14ac:dyDescent="0.25">
      <c r="A35" s="4"/>
      <c r="D35" s="3">
        <v>75.827699999999993</v>
      </c>
      <c r="E35" s="3">
        <v>79.005600000000001</v>
      </c>
      <c r="F35" s="3">
        <v>77.206100000000006</v>
      </c>
      <c r="G35" s="3">
        <v>93.813400000000001</v>
      </c>
    </row>
    <row r="36" spans="1:17" x14ac:dyDescent="0.25">
      <c r="A36" s="1" t="s">
        <v>19</v>
      </c>
      <c r="B36" t="s">
        <v>1157</v>
      </c>
      <c r="C36" t="s">
        <v>1192</v>
      </c>
      <c r="D36" s="2">
        <f>_xll.BDH($A36, $D$1, $B36, $C36, "Direction", "H", "Period", "Y","cols=13;rows=2")</f>
        <v>37986</v>
      </c>
      <c r="E36" s="2">
        <v>38352</v>
      </c>
      <c r="F36" s="2">
        <v>38716</v>
      </c>
      <c r="G36" s="2">
        <v>39080</v>
      </c>
      <c r="H36" s="2">
        <v>39447</v>
      </c>
      <c r="I36" s="2">
        <v>39813</v>
      </c>
      <c r="J36" s="2">
        <v>40178</v>
      </c>
      <c r="K36" s="2">
        <v>40543</v>
      </c>
      <c r="L36" s="2">
        <v>40907</v>
      </c>
      <c r="M36" s="2">
        <v>41274</v>
      </c>
      <c r="N36" s="2">
        <v>41639</v>
      </c>
      <c r="O36" s="2">
        <v>42004</v>
      </c>
      <c r="P36" s="2">
        <v>42369</v>
      </c>
    </row>
    <row r="37" spans="1:17" x14ac:dyDescent="0.25">
      <c r="A37" s="4"/>
      <c r="D37" s="3">
        <v>99.418300000000002</v>
      </c>
      <c r="E37" s="3">
        <v>99.495800000000003</v>
      </c>
      <c r="F37" s="3">
        <v>99.488900000000001</v>
      </c>
      <c r="G37" s="3">
        <v>99.557699999999997</v>
      </c>
      <c r="H37" s="3">
        <v>99.541700000000006</v>
      </c>
      <c r="I37" s="3">
        <v>99.601100000000002</v>
      </c>
      <c r="J37" s="3">
        <v>99.690799999999996</v>
      </c>
      <c r="K37" s="3">
        <v>99.646900000000002</v>
      </c>
      <c r="L37" s="3">
        <v>99.676500000000004</v>
      </c>
      <c r="M37" s="3">
        <v>99.656700000000001</v>
      </c>
      <c r="N37" s="3">
        <v>99.737200000000001</v>
      </c>
      <c r="O37" s="3">
        <v>99.763499999999993</v>
      </c>
      <c r="P37" s="3">
        <v>99.770600000000002</v>
      </c>
    </row>
    <row r="38" spans="1:17" x14ac:dyDescent="0.25">
      <c r="A38" s="1" t="s">
        <v>20</v>
      </c>
      <c r="B38" t="s">
        <v>1157</v>
      </c>
      <c r="C38" t="s">
        <v>1183</v>
      </c>
      <c r="D38" s="2">
        <f>_xll.BDH($A38, $D$1, $B38, $C38, "Direction", "H", "Period", "Y","cols=4;rows=2")</f>
        <v>37986</v>
      </c>
      <c r="E38" s="2">
        <v>38352</v>
      </c>
      <c r="F38" s="2">
        <v>38716</v>
      </c>
      <c r="G38" s="2">
        <v>39080</v>
      </c>
    </row>
    <row r="39" spans="1:17" x14ac:dyDescent="0.25">
      <c r="A39" s="4"/>
      <c r="D39" s="3">
        <v>99.667100000000005</v>
      </c>
      <c r="E39" s="3">
        <v>99.584900000000005</v>
      </c>
      <c r="F39" s="3">
        <v>99.631500000000003</v>
      </c>
      <c r="G39" s="3">
        <v>99.626400000000004</v>
      </c>
    </row>
    <row r="40" spans="1:17" x14ac:dyDescent="0.25">
      <c r="A40" s="1" t="s">
        <v>21</v>
      </c>
      <c r="B40" t="s">
        <v>1157</v>
      </c>
      <c r="C40" t="s">
        <v>1183</v>
      </c>
      <c r="D40" s="2">
        <f>_xll.BDH($A40, $D$1, $B40, $C40, "Direction", "H", "Period", "Y","cols=4;rows=2")</f>
        <v>37986</v>
      </c>
      <c r="E40" s="2">
        <v>38352</v>
      </c>
      <c r="F40" s="2">
        <v>38716</v>
      </c>
      <c r="G40" s="2">
        <v>39080</v>
      </c>
    </row>
    <row r="41" spans="1:17" x14ac:dyDescent="0.25">
      <c r="A41" s="4"/>
      <c r="D41" s="3">
        <v>85.194800000000001</v>
      </c>
      <c r="E41" s="3">
        <v>81.166200000000003</v>
      </c>
      <c r="F41" s="3">
        <v>85.804000000000002</v>
      </c>
      <c r="G41" s="3">
        <v>85.88</v>
      </c>
    </row>
    <row r="42" spans="1:17" x14ac:dyDescent="0.25">
      <c r="A42" s="1" t="s">
        <v>22</v>
      </c>
      <c r="B42" t="s">
        <v>1157</v>
      </c>
      <c r="C42" t="s">
        <v>1186</v>
      </c>
      <c r="D42" s="2">
        <f>_xll.BDH($A42, $D$1, $B42, $C42, "Direction", "H", "Period", "Y","cols=5;rows=2")</f>
        <v>37986</v>
      </c>
      <c r="E42" s="2">
        <v>38352</v>
      </c>
      <c r="F42" s="2">
        <v>38716</v>
      </c>
      <c r="G42" s="2">
        <v>39080</v>
      </c>
      <c r="H42" s="2">
        <v>39447</v>
      </c>
    </row>
    <row r="43" spans="1:17" x14ac:dyDescent="0.25">
      <c r="A43" s="4"/>
      <c r="D43" s="3">
        <v>99.939099999999996</v>
      </c>
      <c r="E43" s="3">
        <v>99.426100000000005</v>
      </c>
      <c r="F43" s="3">
        <v>98.892300000000006</v>
      </c>
      <c r="G43" s="3">
        <v>98.784400000000005</v>
      </c>
      <c r="H43" s="3">
        <v>98.683300000000003</v>
      </c>
    </row>
    <row r="44" spans="1:17" x14ac:dyDescent="0.25">
      <c r="A44" s="1" t="s">
        <v>23</v>
      </c>
      <c r="B44" t="s">
        <v>1157</v>
      </c>
      <c r="C44" t="s">
        <v>1185</v>
      </c>
      <c r="D44" s="2" t="str">
        <f>_xll.BDH($A44, $D$1, $B44, $C44, "Direction", "H", "Period", "Y")</f>
        <v>#N/A N/A</v>
      </c>
    </row>
    <row r="45" spans="1:17" x14ac:dyDescent="0.25">
      <c r="A45" s="4"/>
    </row>
    <row r="46" spans="1:17" x14ac:dyDescent="0.25">
      <c r="A46" s="1" t="s">
        <v>24</v>
      </c>
      <c r="B46" t="s">
        <v>1157</v>
      </c>
      <c r="C46" t="s">
        <v>1188</v>
      </c>
      <c r="D46" s="2">
        <f>_xll.BDH($A46, $D$1, $B46, $C46, "Direction", "H", "Period", "Y","cols=1;rows=2")</f>
        <v>41274</v>
      </c>
    </row>
    <row r="47" spans="1:17" x14ac:dyDescent="0.25">
      <c r="A47" s="4"/>
      <c r="D47" s="3">
        <v>99.663200000000003</v>
      </c>
    </row>
    <row r="48" spans="1:17" x14ac:dyDescent="0.25">
      <c r="A48" s="1" t="s">
        <v>25</v>
      </c>
      <c r="B48" t="s">
        <v>1157</v>
      </c>
      <c r="C48" t="s">
        <v>1193</v>
      </c>
      <c r="D48" s="2">
        <f>_xll.BDH($A48, $D$1, $B48, $C48, "Direction", "H", "Period", "Y","cols=14;rows=2")</f>
        <v>37986</v>
      </c>
      <c r="E48" s="2">
        <v>38352</v>
      </c>
      <c r="F48" s="2">
        <v>38716</v>
      </c>
      <c r="G48" s="2">
        <v>39080</v>
      </c>
      <c r="H48" s="2">
        <v>39447</v>
      </c>
      <c r="I48" s="2">
        <v>39813</v>
      </c>
      <c r="J48" s="2">
        <v>40178</v>
      </c>
      <c r="K48" s="2">
        <v>40543</v>
      </c>
      <c r="L48" s="2">
        <v>40907</v>
      </c>
      <c r="M48" s="2">
        <v>41274</v>
      </c>
      <c r="N48" s="2">
        <v>41639</v>
      </c>
      <c r="O48" s="2">
        <v>42004</v>
      </c>
      <c r="P48" s="2">
        <v>42369</v>
      </c>
      <c r="Q48" s="2">
        <v>42734</v>
      </c>
    </row>
    <row r="49" spans="1:18" x14ac:dyDescent="0.25">
      <c r="A49" s="4"/>
      <c r="D49" s="3">
        <v>99.426599999999993</v>
      </c>
      <c r="E49" s="3">
        <v>99.438000000000002</v>
      </c>
      <c r="F49" s="3">
        <v>99.363600000000005</v>
      </c>
      <c r="G49" s="3">
        <v>99.228999999999999</v>
      </c>
      <c r="H49" s="3">
        <v>99.121399999999994</v>
      </c>
      <c r="I49" s="3">
        <v>99.227800000000002</v>
      </c>
      <c r="J49" s="3">
        <v>99.277000000000001</v>
      </c>
      <c r="K49" s="3">
        <v>99.272900000000007</v>
      </c>
      <c r="L49" s="3">
        <v>99.474299999999999</v>
      </c>
      <c r="M49" s="3">
        <v>99.6768</v>
      </c>
      <c r="N49" s="3">
        <v>99.659599999999998</v>
      </c>
      <c r="O49" s="3">
        <v>99.655699999999996</v>
      </c>
      <c r="P49" s="3">
        <v>99.6935</v>
      </c>
      <c r="Q49" s="3">
        <v>99.802199999999999</v>
      </c>
    </row>
    <row r="50" spans="1:18" x14ac:dyDescent="0.25">
      <c r="A50" s="1" t="s">
        <v>26</v>
      </c>
      <c r="B50" t="s">
        <v>1157</v>
      </c>
      <c r="C50" t="s">
        <v>1194</v>
      </c>
      <c r="D50" s="2">
        <f>_xll.BDH($A50, $D$1, $B50, $C50, "Direction", "H", "Period", "Y","cols=15;rows=2")</f>
        <v>37986</v>
      </c>
      <c r="E50" s="2">
        <v>38352</v>
      </c>
      <c r="F50" s="2">
        <v>38716</v>
      </c>
      <c r="G50" s="2">
        <v>39080</v>
      </c>
      <c r="H50" s="2">
        <v>39447</v>
      </c>
      <c r="I50" s="2">
        <v>39813</v>
      </c>
      <c r="J50" s="2">
        <v>40178</v>
      </c>
      <c r="K50" s="2">
        <v>40543</v>
      </c>
      <c r="L50" s="2">
        <v>40907</v>
      </c>
      <c r="M50" s="2">
        <v>41274</v>
      </c>
      <c r="N50" s="2">
        <v>41639</v>
      </c>
      <c r="O50" s="2">
        <v>42004</v>
      </c>
      <c r="P50" s="2">
        <v>42369</v>
      </c>
      <c r="Q50" s="2">
        <v>42734</v>
      </c>
      <c r="R50" s="2">
        <v>43098</v>
      </c>
    </row>
    <row r="51" spans="1:18" x14ac:dyDescent="0.25">
      <c r="A51" s="4"/>
      <c r="D51" s="3">
        <v>82.982200000000006</v>
      </c>
      <c r="E51" s="3">
        <v>84.568299999999994</v>
      </c>
      <c r="F51" s="3">
        <v>85.867500000000007</v>
      </c>
      <c r="G51" s="3">
        <v>85.7012</v>
      </c>
      <c r="H51" s="3">
        <v>85.540999999999997</v>
      </c>
      <c r="I51" s="3">
        <v>90.1905</v>
      </c>
      <c r="J51" s="3">
        <v>90.626800000000003</v>
      </c>
      <c r="K51" s="3">
        <v>90.364900000000006</v>
      </c>
      <c r="L51" s="3">
        <v>89.988900000000001</v>
      </c>
      <c r="M51" s="3">
        <v>89.352900000000005</v>
      </c>
      <c r="N51" s="3">
        <v>91.998400000000004</v>
      </c>
      <c r="O51" s="3">
        <v>91.921800000000005</v>
      </c>
      <c r="P51" s="3">
        <v>92.04</v>
      </c>
      <c r="Q51" s="3">
        <v>90.802199999999999</v>
      </c>
      <c r="R51" s="3">
        <v>90.913399999999996</v>
      </c>
    </row>
    <row r="52" spans="1:18" x14ac:dyDescent="0.25">
      <c r="A52" s="1" t="s">
        <v>27</v>
      </c>
      <c r="B52" t="s">
        <v>1157</v>
      </c>
      <c r="C52" t="s">
        <v>1183</v>
      </c>
      <c r="D52" s="2">
        <f>_xll.BDH($A52, $D$1, $B52, $C52, "Direction", "H", "Period", "Y","cols=4;rows=2")</f>
        <v>37986</v>
      </c>
      <c r="E52" s="2">
        <v>38352</v>
      </c>
      <c r="F52" s="2">
        <v>38716</v>
      </c>
      <c r="G52" s="2">
        <v>39080</v>
      </c>
    </row>
    <row r="53" spans="1:18" x14ac:dyDescent="0.25">
      <c r="A53" s="4"/>
      <c r="D53" s="3">
        <v>91.015799999999999</v>
      </c>
      <c r="E53" s="3">
        <v>94.041899999999998</v>
      </c>
      <c r="F53" s="3">
        <v>93.938999999999993</v>
      </c>
      <c r="G53" s="3">
        <v>93.319199999999995</v>
      </c>
    </row>
    <row r="54" spans="1:18" x14ac:dyDescent="0.25">
      <c r="A54" s="1" t="s">
        <v>28</v>
      </c>
      <c r="B54" t="s">
        <v>1157</v>
      </c>
      <c r="C54" t="s">
        <v>1185</v>
      </c>
      <c r="D54" s="2" t="str">
        <f>_xll.BDH($A54, $D$1, $B54, $C54, "Direction", "H", "Period", "Y")</f>
        <v>#N/A N/A</v>
      </c>
    </row>
    <row r="55" spans="1:18" x14ac:dyDescent="0.25">
      <c r="A55" s="4"/>
    </row>
    <row r="56" spans="1:18" x14ac:dyDescent="0.25">
      <c r="A56" s="1" t="s">
        <v>29</v>
      </c>
      <c r="B56" t="s">
        <v>1157</v>
      </c>
      <c r="C56" t="s">
        <v>1185</v>
      </c>
      <c r="D56" s="2" t="str">
        <f>_xll.BDH($A56, $D$1, $B56, $C56, "Direction", "H", "Period", "Y")</f>
        <v>#N/A N/A</v>
      </c>
    </row>
    <row r="57" spans="1:18" x14ac:dyDescent="0.25">
      <c r="A57" s="4"/>
    </row>
    <row r="58" spans="1:18" x14ac:dyDescent="0.25">
      <c r="A58" s="1" t="s">
        <v>30</v>
      </c>
      <c r="B58" t="s">
        <v>1157</v>
      </c>
      <c r="C58" t="s">
        <v>1183</v>
      </c>
      <c r="D58" s="2">
        <f>_xll.BDH($A58, $D$1, $B58, $C58, "Direction", "H", "Period", "Y","cols=4;rows=2")</f>
        <v>37986</v>
      </c>
      <c r="E58" s="2">
        <v>38352</v>
      </c>
      <c r="F58" s="2">
        <v>38716</v>
      </c>
      <c r="G58" s="2">
        <v>39080</v>
      </c>
    </row>
    <row r="59" spans="1:18" x14ac:dyDescent="0.25">
      <c r="A59" s="4"/>
      <c r="D59" s="3">
        <v>95.571600000000004</v>
      </c>
      <c r="E59" s="3">
        <v>95.343199999999996</v>
      </c>
      <c r="F59" s="3">
        <v>97.519099999999995</v>
      </c>
      <c r="G59" s="3">
        <v>97.303299999999993</v>
      </c>
    </row>
    <row r="60" spans="1:18" x14ac:dyDescent="0.25">
      <c r="A60" s="1" t="s">
        <v>31</v>
      </c>
      <c r="B60" t="s">
        <v>1157</v>
      </c>
      <c r="C60" t="s">
        <v>1183</v>
      </c>
      <c r="D60" s="2">
        <f>_xll.BDH($A60, $D$1, $B60, $C60, "Direction", "H", "Period", "Y","cols=4;rows=2")</f>
        <v>37986</v>
      </c>
      <c r="E60" s="2">
        <v>38352</v>
      </c>
      <c r="F60" s="2">
        <v>38716</v>
      </c>
      <c r="G60" s="2">
        <v>39080</v>
      </c>
    </row>
    <row r="61" spans="1:18" x14ac:dyDescent="0.25">
      <c r="A61" s="4"/>
      <c r="D61" s="3">
        <v>89.272300000000001</v>
      </c>
      <c r="E61" s="3">
        <v>90.466800000000006</v>
      </c>
      <c r="F61" s="3">
        <v>89.896500000000003</v>
      </c>
      <c r="G61" s="3">
        <v>88.946899999999999</v>
      </c>
    </row>
    <row r="62" spans="1:18" x14ac:dyDescent="0.25">
      <c r="A62" s="1" t="s">
        <v>32</v>
      </c>
      <c r="B62" t="s">
        <v>1157</v>
      </c>
      <c r="C62" t="s">
        <v>1192</v>
      </c>
      <c r="D62" s="2">
        <f>_xll.BDH($A62, $D$1, $B62, $C62, "Direction", "H", "Period", "Y","cols=13;rows=2")</f>
        <v>37986</v>
      </c>
      <c r="E62" s="2">
        <v>38352</v>
      </c>
      <c r="F62" s="2">
        <v>38716</v>
      </c>
      <c r="G62" s="2">
        <v>39080</v>
      </c>
      <c r="H62" s="2">
        <v>39447</v>
      </c>
      <c r="I62" s="2">
        <v>39813</v>
      </c>
      <c r="J62" s="2">
        <v>40178</v>
      </c>
      <c r="K62" s="2">
        <v>40543</v>
      </c>
      <c r="L62" s="2">
        <v>40907</v>
      </c>
      <c r="M62" s="2">
        <v>41274</v>
      </c>
      <c r="N62" s="2">
        <v>41639</v>
      </c>
      <c r="O62" s="2">
        <v>42004</v>
      </c>
      <c r="P62" s="2">
        <v>42369</v>
      </c>
    </row>
    <row r="63" spans="1:18" x14ac:dyDescent="0.25">
      <c r="A63" s="4"/>
      <c r="D63" s="3">
        <v>97.540400000000005</v>
      </c>
      <c r="E63" s="3">
        <v>97.528099999999995</v>
      </c>
      <c r="F63" s="3">
        <v>97.542100000000005</v>
      </c>
      <c r="G63" s="3">
        <v>97.466700000000003</v>
      </c>
      <c r="H63" s="3">
        <v>97.462199999999996</v>
      </c>
      <c r="I63" s="3">
        <v>99.734200000000001</v>
      </c>
      <c r="J63" s="3">
        <v>99.788300000000007</v>
      </c>
      <c r="K63" s="3">
        <v>99.774100000000004</v>
      </c>
      <c r="L63" s="3">
        <v>99.764799999999994</v>
      </c>
      <c r="M63" s="3">
        <v>99.865200000000002</v>
      </c>
      <c r="N63" s="3">
        <v>99.775099999999995</v>
      </c>
      <c r="O63" s="3">
        <v>99.744600000000005</v>
      </c>
      <c r="P63" s="3">
        <v>99.601900000000001</v>
      </c>
    </row>
    <row r="64" spans="1:18" x14ac:dyDescent="0.25">
      <c r="A64" s="1" t="s">
        <v>33</v>
      </c>
      <c r="B64" t="s">
        <v>1157</v>
      </c>
      <c r="C64" t="s">
        <v>1194</v>
      </c>
      <c r="D64" s="2">
        <f>_xll.BDH($A64, $D$1, $B64, $C64, "Direction", "H", "Period", "Y","cols=15;rows=2")</f>
        <v>37986</v>
      </c>
      <c r="E64" s="2">
        <v>38352</v>
      </c>
      <c r="F64" s="2">
        <v>38716</v>
      </c>
      <c r="G64" s="2">
        <v>39080</v>
      </c>
      <c r="H64" s="2">
        <v>39447</v>
      </c>
      <c r="I64" s="2">
        <v>39813</v>
      </c>
      <c r="J64" s="2">
        <v>40178</v>
      </c>
      <c r="K64" s="2">
        <v>40543</v>
      </c>
      <c r="L64" s="2">
        <v>40907</v>
      </c>
      <c r="M64" s="2">
        <v>41274</v>
      </c>
      <c r="N64" s="2">
        <v>41639</v>
      </c>
      <c r="O64" s="2">
        <v>42004</v>
      </c>
      <c r="P64" s="2">
        <v>42369</v>
      </c>
      <c r="Q64" s="2">
        <v>42734</v>
      </c>
      <c r="R64" s="2">
        <v>43098</v>
      </c>
    </row>
    <row r="65" spans="1:18" x14ac:dyDescent="0.25">
      <c r="A65" s="4"/>
      <c r="D65" s="3">
        <v>99.874399999999994</v>
      </c>
      <c r="E65" s="3">
        <v>99.856800000000007</v>
      </c>
      <c r="F65" s="3">
        <v>99.852500000000006</v>
      </c>
      <c r="G65" s="3">
        <v>99.746600000000001</v>
      </c>
      <c r="H65" s="3">
        <v>99.662800000000004</v>
      </c>
      <c r="I65" s="3">
        <v>99.665899999999993</v>
      </c>
      <c r="J65" s="3">
        <v>99.722700000000003</v>
      </c>
      <c r="K65" s="3">
        <v>99.661500000000004</v>
      </c>
      <c r="L65" s="3">
        <v>99.608199999999997</v>
      </c>
      <c r="M65" s="3">
        <v>99.584400000000002</v>
      </c>
      <c r="N65" s="3">
        <v>99.616699999999994</v>
      </c>
      <c r="O65" s="3">
        <v>99.596800000000002</v>
      </c>
      <c r="P65" s="3">
        <v>99.606499999999997</v>
      </c>
      <c r="Q65" s="3">
        <v>99.720399999999998</v>
      </c>
      <c r="R65" s="3">
        <v>99.703900000000004</v>
      </c>
    </row>
    <row r="66" spans="1:18" x14ac:dyDescent="0.25">
      <c r="A66" s="1" t="s">
        <v>34</v>
      </c>
      <c r="B66" t="s">
        <v>1157</v>
      </c>
      <c r="C66" t="s">
        <v>1186</v>
      </c>
      <c r="D66" s="2">
        <f>_xll.BDH($A66, $D$1, $B66, $C66, "Direction", "H", "Period", "Y","cols=5;rows=2")</f>
        <v>37986</v>
      </c>
      <c r="E66" s="2">
        <v>38352</v>
      </c>
      <c r="F66" s="2">
        <v>38716</v>
      </c>
      <c r="G66" s="2">
        <v>39080</v>
      </c>
      <c r="H66" s="2">
        <v>39447</v>
      </c>
    </row>
    <row r="67" spans="1:18" x14ac:dyDescent="0.25">
      <c r="A67" s="4"/>
      <c r="D67" s="3">
        <v>99.592500000000001</v>
      </c>
      <c r="E67" s="3">
        <v>99.5625</v>
      </c>
      <c r="F67" s="3">
        <v>99.553899999999999</v>
      </c>
      <c r="G67" s="3">
        <v>99.568600000000004</v>
      </c>
      <c r="H67" s="3">
        <v>99.594200000000001</v>
      </c>
    </row>
    <row r="68" spans="1:18" x14ac:dyDescent="0.25">
      <c r="A68" s="1" t="s">
        <v>35</v>
      </c>
      <c r="B68" t="s">
        <v>1157</v>
      </c>
      <c r="C68" t="s">
        <v>1194</v>
      </c>
      <c r="D68" s="2">
        <f>_xll.BDH($A68, $D$1, $B68, $C68, "Direction", "H", "Period", "Y","cols=15;rows=2")</f>
        <v>37986</v>
      </c>
      <c r="E68" s="2">
        <v>38352</v>
      </c>
      <c r="F68" s="2">
        <v>38716</v>
      </c>
      <c r="G68" s="2">
        <v>39080</v>
      </c>
      <c r="H68" s="2">
        <v>39447</v>
      </c>
      <c r="I68" s="2">
        <v>39813</v>
      </c>
      <c r="J68" s="2">
        <v>40178</v>
      </c>
      <c r="K68" s="2">
        <v>40543</v>
      </c>
      <c r="L68" s="2">
        <v>40907</v>
      </c>
      <c r="M68" s="2">
        <v>41274</v>
      </c>
      <c r="N68" s="2">
        <v>41639</v>
      </c>
      <c r="O68" s="2">
        <v>42004</v>
      </c>
      <c r="P68" s="2">
        <v>42369</v>
      </c>
      <c r="Q68" s="2">
        <v>42734</v>
      </c>
      <c r="R68" s="2">
        <v>43098</v>
      </c>
    </row>
    <row r="69" spans="1:18" x14ac:dyDescent="0.25">
      <c r="A69" s="4"/>
      <c r="D69" s="3">
        <v>99.754599999999996</v>
      </c>
      <c r="E69" s="3">
        <v>99.751999999999995</v>
      </c>
      <c r="F69" s="3">
        <v>99.721400000000003</v>
      </c>
      <c r="G69" s="3">
        <v>99.673299999999998</v>
      </c>
      <c r="H69" s="3">
        <v>99.652199999999993</v>
      </c>
      <c r="I69" s="3">
        <v>99.803200000000004</v>
      </c>
      <c r="J69" s="3">
        <v>99.786600000000007</v>
      </c>
      <c r="K69" s="3">
        <v>99.789900000000003</v>
      </c>
      <c r="L69" s="3">
        <v>99.841700000000003</v>
      </c>
      <c r="M69" s="3">
        <v>99.848299999999995</v>
      </c>
      <c r="N69" s="3">
        <v>99.839699999999993</v>
      </c>
      <c r="O69" s="3">
        <v>99.807500000000005</v>
      </c>
      <c r="P69" s="3">
        <v>99.772800000000004</v>
      </c>
      <c r="Q69" s="3">
        <v>99.7898</v>
      </c>
      <c r="R69" s="3">
        <v>99.901700000000005</v>
      </c>
    </row>
    <row r="70" spans="1:18" x14ac:dyDescent="0.25">
      <c r="A70" s="1" t="s">
        <v>36</v>
      </c>
      <c r="B70" t="s">
        <v>1157</v>
      </c>
      <c r="C70" t="s">
        <v>1186</v>
      </c>
      <c r="D70" s="2">
        <f>_xll.BDH($A70, $D$1, $B70, $C70, "Direction", "H", "Period", "Y","cols=5;rows=2")</f>
        <v>37986</v>
      </c>
      <c r="E70" s="2">
        <v>38352</v>
      </c>
      <c r="F70" s="2">
        <v>38716</v>
      </c>
      <c r="G70" s="2">
        <v>39080</v>
      </c>
      <c r="H70" s="2">
        <v>39447</v>
      </c>
    </row>
    <row r="71" spans="1:18" x14ac:dyDescent="0.25">
      <c r="A71" s="4"/>
      <c r="D71" s="3">
        <v>96.570899999999995</v>
      </c>
      <c r="E71" s="3">
        <v>96.421199999999999</v>
      </c>
      <c r="F71" s="3">
        <v>95.568799999999996</v>
      </c>
      <c r="G71" s="3">
        <v>94.841099999999997</v>
      </c>
      <c r="H71" s="3">
        <v>95.908900000000003</v>
      </c>
    </row>
    <row r="72" spans="1:18" x14ac:dyDescent="0.25">
      <c r="A72" s="1" t="s">
        <v>37</v>
      </c>
      <c r="B72" t="s">
        <v>1157</v>
      </c>
      <c r="C72" t="s">
        <v>1185</v>
      </c>
      <c r="D72" s="2" t="str">
        <f>_xll.BDH($A72, $D$1, $B72, $C72, "Direction", "H", "Period", "Y")</f>
        <v>#N/A N/A</v>
      </c>
    </row>
    <row r="73" spans="1:18" x14ac:dyDescent="0.25">
      <c r="A73" s="4"/>
    </row>
    <row r="74" spans="1:18" x14ac:dyDescent="0.25">
      <c r="A74" s="1" t="s">
        <v>38</v>
      </c>
      <c r="B74" t="s">
        <v>1157</v>
      </c>
      <c r="C74" t="s">
        <v>1183</v>
      </c>
      <c r="D74" s="2">
        <f>_xll.BDH($A74, $D$1, $B74, $C74, "Direction", "H", "Period", "Y","cols=4;rows=2")</f>
        <v>37986</v>
      </c>
      <c r="E74" s="2">
        <v>38352</v>
      </c>
      <c r="F74" s="2">
        <v>38716</v>
      </c>
      <c r="G74" s="2">
        <v>39080</v>
      </c>
    </row>
    <row r="75" spans="1:18" x14ac:dyDescent="0.25">
      <c r="A75" s="4"/>
      <c r="D75" s="3">
        <v>99.549099999999996</v>
      </c>
      <c r="E75" s="3">
        <v>99.594999999999999</v>
      </c>
      <c r="F75" s="3">
        <v>99.596699999999998</v>
      </c>
      <c r="G75" s="3">
        <v>99.58</v>
      </c>
    </row>
    <row r="76" spans="1:18" x14ac:dyDescent="0.25">
      <c r="A76" s="1" t="s">
        <v>39</v>
      </c>
      <c r="B76" t="s">
        <v>1157</v>
      </c>
      <c r="C76" t="s">
        <v>1195</v>
      </c>
      <c r="D76" s="2">
        <f>_xll.BDH($A76, $D$1, $B76, $C76, "Direction", "H", "Period", "Y","cols=12;rows=2")</f>
        <v>37986</v>
      </c>
      <c r="E76" s="2">
        <v>38352</v>
      </c>
      <c r="F76" s="2">
        <v>38716</v>
      </c>
      <c r="G76" s="2">
        <v>39080</v>
      </c>
      <c r="H76" s="2">
        <v>39447</v>
      </c>
      <c r="I76" s="2">
        <v>39813</v>
      </c>
      <c r="J76" s="2">
        <v>40178</v>
      </c>
      <c r="K76" s="2">
        <v>40543</v>
      </c>
      <c r="L76" s="2">
        <v>40907</v>
      </c>
      <c r="M76" s="2">
        <v>41274</v>
      </c>
      <c r="N76" s="2">
        <v>41639</v>
      </c>
      <c r="O76" s="2">
        <v>42004</v>
      </c>
    </row>
    <row r="77" spans="1:18" x14ac:dyDescent="0.25">
      <c r="A77" s="4"/>
      <c r="D77" s="3">
        <v>99.761899999999997</v>
      </c>
      <c r="E77" s="3">
        <v>99.744</v>
      </c>
      <c r="F77" s="3">
        <v>99.738600000000005</v>
      </c>
      <c r="G77" s="3">
        <v>99.728099999999998</v>
      </c>
      <c r="H77" s="3">
        <v>99.708200000000005</v>
      </c>
      <c r="I77" s="3">
        <v>99.665999999999997</v>
      </c>
      <c r="J77" s="3">
        <v>99.660300000000007</v>
      </c>
      <c r="K77" s="3">
        <v>99.644199999999998</v>
      </c>
      <c r="L77" s="3">
        <v>99.547200000000004</v>
      </c>
      <c r="M77" s="3">
        <v>99.539599999999993</v>
      </c>
      <c r="N77" s="3">
        <v>99.782899999999998</v>
      </c>
      <c r="O77" s="3">
        <v>99.7774</v>
      </c>
    </row>
    <row r="78" spans="1:18" x14ac:dyDescent="0.25">
      <c r="A78" s="1" t="s">
        <v>40</v>
      </c>
      <c r="B78" t="s">
        <v>1157</v>
      </c>
      <c r="C78" t="s">
        <v>1185</v>
      </c>
      <c r="D78" s="2" t="str">
        <f>_xll.BDH($A78, $D$1, $B78, $C78, "Direction", "H", "Period", "Y")</f>
        <v>#N/A N/A</v>
      </c>
    </row>
    <row r="79" spans="1:18" x14ac:dyDescent="0.25">
      <c r="A79" s="4"/>
    </row>
    <row r="80" spans="1:18" x14ac:dyDescent="0.25">
      <c r="A80" s="1" t="s">
        <v>41</v>
      </c>
      <c r="B80" t="s">
        <v>1157</v>
      </c>
      <c r="C80" t="s">
        <v>1191</v>
      </c>
      <c r="D80" s="2" t="str">
        <f>_xll.BDH($A80, $D$1, $B80, $C80, "Direction", "H", "Period", "Y")</f>
        <v>#N/A N/A</v>
      </c>
    </row>
    <row r="81" spans="1:19" x14ac:dyDescent="0.25">
      <c r="A81" s="4"/>
    </row>
    <row r="82" spans="1:19" x14ac:dyDescent="0.25">
      <c r="A82" s="1" t="s">
        <v>42</v>
      </c>
      <c r="B82" t="s">
        <v>1157</v>
      </c>
      <c r="C82" t="s">
        <v>1189</v>
      </c>
      <c r="D82" s="2">
        <f>_xll.BDH($A82, $D$1, $B82, $C82, "Direction", "H", "Period", "Y","cols=3;rows=2")</f>
        <v>37986</v>
      </c>
      <c r="E82" s="2">
        <v>38352</v>
      </c>
      <c r="F82" s="2">
        <v>38716</v>
      </c>
    </row>
    <row r="83" spans="1:19" x14ac:dyDescent="0.25">
      <c r="A83" s="4"/>
      <c r="D83" s="3">
        <v>99.671400000000006</v>
      </c>
      <c r="E83" s="3">
        <v>99.725999999999999</v>
      </c>
      <c r="F83" s="3">
        <v>99.695400000000006</v>
      </c>
    </row>
    <row r="84" spans="1:19" x14ac:dyDescent="0.25">
      <c r="A84" s="1" t="s">
        <v>43</v>
      </c>
      <c r="B84" t="s">
        <v>1157</v>
      </c>
      <c r="C84" t="s">
        <v>1187</v>
      </c>
      <c r="D84" s="2">
        <f>_xll.BDH($A84, $D$1, $B84, $C84, "Direction", "H", "Period", "Y","cols=2;rows=2")</f>
        <v>37986</v>
      </c>
      <c r="E84" s="2">
        <v>38352</v>
      </c>
    </row>
    <row r="85" spans="1:19" x14ac:dyDescent="0.25">
      <c r="A85" s="4"/>
      <c r="D85" s="3">
        <v>98.806200000000004</v>
      </c>
      <c r="E85" s="3">
        <v>98.667000000000002</v>
      </c>
    </row>
    <row r="86" spans="1:19" x14ac:dyDescent="0.25">
      <c r="A86" s="1" t="s">
        <v>44</v>
      </c>
      <c r="B86" t="s">
        <v>1157</v>
      </c>
      <c r="C86" t="s">
        <v>1189</v>
      </c>
      <c r="D86" s="2">
        <f>_xll.BDH($A86, $D$1, $B86, $C86, "Direction", "H", "Period", "Y","cols=3;rows=2")</f>
        <v>37986</v>
      </c>
      <c r="E86" s="2">
        <v>38352</v>
      </c>
      <c r="F86" s="2">
        <v>38716</v>
      </c>
    </row>
    <row r="87" spans="1:19" x14ac:dyDescent="0.25">
      <c r="A87" s="4"/>
      <c r="D87" s="3">
        <v>99.732500000000002</v>
      </c>
      <c r="E87" s="3">
        <v>99.712800000000001</v>
      </c>
      <c r="F87" s="3">
        <v>99.574700000000007</v>
      </c>
    </row>
    <row r="88" spans="1:19" x14ac:dyDescent="0.25">
      <c r="A88" s="1" t="s">
        <v>45</v>
      </c>
      <c r="B88" t="s">
        <v>1157</v>
      </c>
      <c r="C88" t="s">
        <v>1183</v>
      </c>
      <c r="D88" s="2">
        <f>_xll.BDH($A88, $D$1, $B88, $C88, "Direction", "H", "Period", "Y","cols=4;rows=2")</f>
        <v>37986</v>
      </c>
      <c r="E88" s="2">
        <v>38352</v>
      </c>
      <c r="F88" s="2">
        <v>38716</v>
      </c>
      <c r="G88" s="2">
        <v>39080</v>
      </c>
    </row>
    <row r="89" spans="1:19" x14ac:dyDescent="0.25">
      <c r="A89" s="4"/>
      <c r="D89" s="3">
        <v>99.822299999999998</v>
      </c>
      <c r="E89" s="3">
        <v>99.795699999999997</v>
      </c>
      <c r="F89" s="3">
        <v>99.745500000000007</v>
      </c>
      <c r="G89" s="3">
        <v>99.764099999999999</v>
      </c>
    </row>
    <row r="90" spans="1:19" x14ac:dyDescent="0.25">
      <c r="A90" s="1" t="s">
        <v>46</v>
      </c>
      <c r="B90" t="s">
        <v>1157</v>
      </c>
      <c r="C90" t="s">
        <v>1185</v>
      </c>
      <c r="D90" s="2" t="str">
        <f>_xll.BDH($A90, $D$1, $B90, $C90, "Direction", "H", "Period", "Y")</f>
        <v>#N/A N/A</v>
      </c>
    </row>
    <row r="91" spans="1:19" x14ac:dyDescent="0.25">
      <c r="A91" s="4"/>
    </row>
    <row r="92" spans="1:19" x14ac:dyDescent="0.25">
      <c r="A92" s="1" t="s">
        <v>47</v>
      </c>
      <c r="B92" t="s">
        <v>1157</v>
      </c>
      <c r="C92" t="s">
        <v>1183</v>
      </c>
      <c r="D92" s="2">
        <f>_xll.BDH($A92, $D$1, $B92, $C92, "Direction", "H", "Period", "Y","cols=4;rows=2")</f>
        <v>37986</v>
      </c>
      <c r="E92" s="2">
        <v>38352</v>
      </c>
      <c r="F92" s="2">
        <v>38716</v>
      </c>
      <c r="G92" s="2">
        <v>39080</v>
      </c>
    </row>
    <row r="93" spans="1:19" x14ac:dyDescent="0.25">
      <c r="A93" s="4"/>
      <c r="D93" s="3">
        <v>97.9803</v>
      </c>
      <c r="E93" s="3">
        <v>98.013900000000007</v>
      </c>
      <c r="F93" s="3">
        <v>97.944900000000004</v>
      </c>
      <c r="G93" s="3">
        <v>97.926000000000002</v>
      </c>
    </row>
    <row r="94" spans="1:19" x14ac:dyDescent="0.25">
      <c r="A94" s="1" t="s">
        <v>48</v>
      </c>
      <c r="B94" t="s">
        <v>1157</v>
      </c>
      <c r="C94" t="s">
        <v>1196</v>
      </c>
      <c r="D94" s="2">
        <f>_xll.BDH($A94, $D$1, $B94, $C94, "Direction", "H", "Period", "Y","cols=16;rows=2")</f>
        <v>37986</v>
      </c>
      <c r="E94" s="2">
        <v>38352</v>
      </c>
      <c r="F94" s="2">
        <v>38716</v>
      </c>
      <c r="G94" s="2">
        <v>39080</v>
      </c>
      <c r="H94" s="2">
        <v>39447</v>
      </c>
      <c r="I94" s="2">
        <v>39813</v>
      </c>
      <c r="J94" s="2">
        <v>40178</v>
      </c>
      <c r="K94" s="2">
        <v>40543</v>
      </c>
      <c r="L94" s="2">
        <v>40907</v>
      </c>
      <c r="M94" s="2">
        <v>41274</v>
      </c>
      <c r="N94" s="2">
        <v>41639</v>
      </c>
      <c r="O94" s="2">
        <v>42004</v>
      </c>
      <c r="P94" s="2">
        <v>42369</v>
      </c>
      <c r="Q94" s="2">
        <v>42734</v>
      </c>
      <c r="R94" s="2">
        <v>43098</v>
      </c>
      <c r="S94" s="2">
        <v>43465</v>
      </c>
    </row>
    <row r="95" spans="1:19" x14ac:dyDescent="0.25">
      <c r="A95" s="4"/>
      <c r="D95" s="3">
        <v>99.886399999999995</v>
      </c>
      <c r="E95" s="3">
        <v>99.880499999999998</v>
      </c>
      <c r="F95" s="3">
        <v>99.875299999999996</v>
      </c>
      <c r="G95" s="3">
        <v>99.873800000000003</v>
      </c>
      <c r="H95" s="3">
        <v>99.864000000000004</v>
      </c>
      <c r="I95" s="3">
        <v>99.890299999999996</v>
      </c>
      <c r="J95" s="3">
        <v>99.915099999999995</v>
      </c>
      <c r="K95" s="3">
        <v>99.898700000000005</v>
      </c>
      <c r="L95" s="3">
        <v>99.878799999999998</v>
      </c>
      <c r="M95" s="3">
        <v>99.829800000000006</v>
      </c>
      <c r="N95" s="3">
        <v>99.832999999999998</v>
      </c>
      <c r="O95" s="3">
        <v>99.828599999999994</v>
      </c>
      <c r="P95" s="3">
        <v>99.842500000000001</v>
      </c>
      <c r="Q95" s="3">
        <v>99.835599999999999</v>
      </c>
      <c r="R95" s="3">
        <v>99.787800000000004</v>
      </c>
      <c r="S95" s="3">
        <v>99.766000000000005</v>
      </c>
    </row>
    <row r="96" spans="1:19" x14ac:dyDescent="0.25">
      <c r="A96" s="1" t="s">
        <v>49</v>
      </c>
      <c r="B96" t="s">
        <v>1157</v>
      </c>
      <c r="C96" t="s">
        <v>1188</v>
      </c>
      <c r="D96" s="2">
        <f>_xll.BDH($A96, $D$1, $B96, $C96, "Direction", "H", "Period", "Y","cols=10;rows=2")</f>
        <v>37986</v>
      </c>
      <c r="E96" s="2">
        <v>38352</v>
      </c>
      <c r="F96" s="2">
        <v>38716</v>
      </c>
      <c r="G96" s="2">
        <v>39080</v>
      </c>
      <c r="H96" s="2">
        <v>39447</v>
      </c>
      <c r="I96" s="2">
        <v>39813</v>
      </c>
      <c r="J96" s="2">
        <v>40178</v>
      </c>
      <c r="K96" s="2">
        <v>40543</v>
      </c>
      <c r="L96" s="2">
        <v>40907</v>
      </c>
      <c r="M96" s="2">
        <v>41274</v>
      </c>
    </row>
    <row r="97" spans="1:13" x14ac:dyDescent="0.25">
      <c r="A97" s="4"/>
      <c r="D97" s="3">
        <v>99.363699999999994</v>
      </c>
      <c r="E97" s="3">
        <v>99.4893</v>
      </c>
      <c r="F97" s="3">
        <v>98.917000000000002</v>
      </c>
      <c r="G97" s="3">
        <v>98.978700000000003</v>
      </c>
      <c r="H97" s="3">
        <v>99.158699999999996</v>
      </c>
      <c r="I97" s="3">
        <v>80.843299999999999</v>
      </c>
      <c r="J97" s="3">
        <v>90.933700000000002</v>
      </c>
      <c r="K97" s="3">
        <v>92.145799999999994</v>
      </c>
      <c r="L97" s="3">
        <v>92.204800000000006</v>
      </c>
      <c r="M97" s="3">
        <v>92.061599999999999</v>
      </c>
    </row>
    <row r="98" spans="1:13" x14ac:dyDescent="0.25">
      <c r="A98" s="1" t="s">
        <v>50</v>
      </c>
      <c r="B98" t="s">
        <v>1157</v>
      </c>
      <c r="C98" t="s">
        <v>1188</v>
      </c>
      <c r="D98" s="2">
        <f>_xll.BDH($A98, $D$1, $B98, $C98, "Direction", "H", "Period", "Y","cols=10;rows=2")</f>
        <v>37986</v>
      </c>
      <c r="E98" s="2">
        <v>38352</v>
      </c>
      <c r="F98" s="2">
        <v>38716</v>
      </c>
      <c r="G98" s="2">
        <v>39080</v>
      </c>
      <c r="H98" s="2">
        <v>39447</v>
      </c>
      <c r="I98" s="2">
        <v>39813</v>
      </c>
      <c r="J98" s="2">
        <v>40178</v>
      </c>
      <c r="K98" s="2">
        <v>40543</v>
      </c>
      <c r="L98" s="2">
        <v>40907</v>
      </c>
      <c r="M98" s="2">
        <v>41274</v>
      </c>
    </row>
    <row r="99" spans="1:13" x14ac:dyDescent="0.25">
      <c r="A99" s="4"/>
      <c r="D99" s="3">
        <v>97.614500000000007</v>
      </c>
      <c r="E99" s="3">
        <v>97.587900000000005</v>
      </c>
      <c r="F99" s="3">
        <v>97.554000000000002</v>
      </c>
      <c r="G99" s="3">
        <v>97.916499999999999</v>
      </c>
      <c r="H99" s="3">
        <v>99.248699999999999</v>
      </c>
      <c r="I99" s="3">
        <v>99.216800000000006</v>
      </c>
      <c r="J99" s="3">
        <v>99.457400000000007</v>
      </c>
      <c r="K99" s="3">
        <v>99.431700000000006</v>
      </c>
      <c r="L99" s="3">
        <v>99.409300000000002</v>
      </c>
      <c r="M99" s="3">
        <v>99.460999999999999</v>
      </c>
    </row>
    <row r="100" spans="1:13" x14ac:dyDescent="0.25">
      <c r="A100" s="1" t="s">
        <v>51</v>
      </c>
      <c r="B100" t="s">
        <v>1157</v>
      </c>
      <c r="C100" t="s">
        <v>1185</v>
      </c>
      <c r="D100" s="2" t="str">
        <f>_xll.BDH($A100, $D$1, $B100, $C100, "Direction", "H", "Period", "Y")</f>
        <v>#N/A N/A</v>
      </c>
    </row>
    <row r="101" spans="1:13" x14ac:dyDescent="0.25">
      <c r="A101" s="4"/>
    </row>
    <row r="102" spans="1:13" x14ac:dyDescent="0.25">
      <c r="A102" s="1" t="s">
        <v>52</v>
      </c>
      <c r="B102" t="s">
        <v>1157</v>
      </c>
      <c r="C102" t="s">
        <v>1190</v>
      </c>
      <c r="D102" s="2" t="str">
        <f>_xll.BDH($A102, $D$1, $B102, $C102, "Direction", "H", "Period", "Y")</f>
        <v>#N/A N/A</v>
      </c>
    </row>
    <row r="103" spans="1:13" x14ac:dyDescent="0.25">
      <c r="A103" s="4"/>
    </row>
    <row r="104" spans="1:13" x14ac:dyDescent="0.25">
      <c r="A104" s="1" t="s">
        <v>53</v>
      </c>
      <c r="B104" t="s">
        <v>1157</v>
      </c>
      <c r="C104" t="s">
        <v>1185</v>
      </c>
      <c r="D104" s="2" t="str">
        <f>_xll.BDH($A104, $D$1, $B104, $C104, "Direction", "H", "Period", "Y")</f>
        <v>#N/A N/A</v>
      </c>
    </row>
    <row r="105" spans="1:13" x14ac:dyDescent="0.25">
      <c r="A105" s="4"/>
    </row>
    <row r="106" spans="1:13" x14ac:dyDescent="0.25">
      <c r="A106" s="1" t="s">
        <v>54</v>
      </c>
      <c r="B106" t="s">
        <v>1157</v>
      </c>
      <c r="C106" t="s">
        <v>1191</v>
      </c>
      <c r="D106" s="2" t="str">
        <f>_xll.BDH($A106, $D$1, $B106, $C106, "Direction", "H", "Period", "Y")</f>
        <v>#N/A N/A</v>
      </c>
    </row>
    <row r="107" spans="1:13" x14ac:dyDescent="0.25">
      <c r="A107" s="4"/>
    </row>
    <row r="108" spans="1:13" x14ac:dyDescent="0.25">
      <c r="A108" s="1" t="s">
        <v>55</v>
      </c>
      <c r="B108" t="s">
        <v>1157</v>
      </c>
      <c r="C108" t="s">
        <v>1186</v>
      </c>
      <c r="D108" s="2">
        <f>_xll.BDH($A108, $D$1, $B108, $C108, "Direction", "H", "Period", "Y","cols=5;rows=2")</f>
        <v>37986</v>
      </c>
      <c r="E108" s="2">
        <v>38352</v>
      </c>
      <c r="F108" s="2">
        <v>38716</v>
      </c>
      <c r="G108" s="2">
        <v>39080</v>
      </c>
      <c r="H108" s="2">
        <v>39447</v>
      </c>
    </row>
    <row r="109" spans="1:13" x14ac:dyDescent="0.25">
      <c r="A109" s="4"/>
      <c r="D109" s="3">
        <v>98.880200000000002</v>
      </c>
      <c r="E109" s="3">
        <v>99.038399999999996</v>
      </c>
      <c r="F109" s="3">
        <v>98.881900000000002</v>
      </c>
      <c r="G109" s="3">
        <v>99.366699999999994</v>
      </c>
      <c r="H109" s="3">
        <v>99.098799999999997</v>
      </c>
    </row>
    <row r="110" spans="1:13" x14ac:dyDescent="0.25">
      <c r="A110" s="1" t="s">
        <v>56</v>
      </c>
      <c r="B110" t="s">
        <v>1157</v>
      </c>
      <c r="C110" t="s">
        <v>1187</v>
      </c>
      <c r="D110" s="2">
        <f>_xll.BDH($A110, $D$1, $B110, $C110, "Direction", "H", "Period", "Y","cols=2;rows=2")</f>
        <v>37986</v>
      </c>
      <c r="E110" s="2">
        <v>38352</v>
      </c>
    </row>
    <row r="111" spans="1:13" x14ac:dyDescent="0.25">
      <c r="A111" s="4"/>
      <c r="D111" s="3">
        <v>97.339799999999997</v>
      </c>
      <c r="E111" s="3">
        <v>97.298000000000002</v>
      </c>
    </row>
    <row r="112" spans="1:13" x14ac:dyDescent="0.25">
      <c r="A112" s="1" t="s">
        <v>57</v>
      </c>
      <c r="B112" t="s">
        <v>1157</v>
      </c>
      <c r="C112" t="s">
        <v>1197</v>
      </c>
      <c r="D112" s="2" t="str">
        <f>_xll.BDH($A112, $D$1, $B112, $C112, "Direction", "H", "Period", "Y")</f>
        <v>#N/A N/A</v>
      </c>
    </row>
    <row r="113" spans="1:9" x14ac:dyDescent="0.25">
      <c r="A113" s="4"/>
    </row>
    <row r="114" spans="1:9" x14ac:dyDescent="0.25">
      <c r="A114" s="1" t="s">
        <v>58</v>
      </c>
      <c r="B114" t="s">
        <v>1157</v>
      </c>
      <c r="C114" t="s">
        <v>1185</v>
      </c>
      <c r="D114" s="2" t="str">
        <f>_xll.BDH($A114, $D$1, $B114, $C114, "Direction", "H", "Period", "Y")</f>
        <v>#N/A N/A</v>
      </c>
    </row>
    <row r="115" spans="1:9" x14ac:dyDescent="0.25">
      <c r="A115" s="4"/>
    </row>
    <row r="116" spans="1:9" x14ac:dyDescent="0.25">
      <c r="A116" s="1" t="s">
        <v>59</v>
      </c>
      <c r="B116" t="s">
        <v>1157</v>
      </c>
      <c r="C116" t="s">
        <v>1185</v>
      </c>
      <c r="D116" s="2" t="str">
        <f>_xll.BDH($A116, $D$1, $B116, $C116, "Direction", "H", "Period", "Y")</f>
        <v>#N/A N/A</v>
      </c>
    </row>
    <row r="117" spans="1:9" x14ac:dyDescent="0.25">
      <c r="A117" s="4"/>
    </row>
    <row r="118" spans="1:9" x14ac:dyDescent="0.25">
      <c r="A118" s="1" t="s">
        <v>60</v>
      </c>
      <c r="B118" t="s">
        <v>1157</v>
      </c>
      <c r="C118" t="s">
        <v>1185</v>
      </c>
      <c r="D118" s="2" t="str">
        <f>_xll.BDH($A118, $D$1, $B118, $C118, "Direction", "H", "Period", "Y")</f>
        <v>#N/A N/A</v>
      </c>
    </row>
    <row r="119" spans="1:9" x14ac:dyDescent="0.25">
      <c r="A119" s="4"/>
    </row>
    <row r="120" spans="1:9" x14ac:dyDescent="0.25">
      <c r="A120" s="1" t="s">
        <v>61</v>
      </c>
      <c r="B120" t="s">
        <v>1157</v>
      </c>
      <c r="C120" t="s">
        <v>1198</v>
      </c>
      <c r="D120" s="2">
        <f>_xll.BDH($A120, $D$1, $B120, $C120, "Direction", "H", "Period", "Y","cols=6;rows=2")</f>
        <v>37986</v>
      </c>
      <c r="E120" s="2">
        <v>38352</v>
      </c>
      <c r="F120" s="2">
        <v>38716</v>
      </c>
      <c r="G120" s="2">
        <v>39080</v>
      </c>
      <c r="H120" s="2">
        <v>39447</v>
      </c>
      <c r="I120" s="2">
        <v>39813</v>
      </c>
    </row>
    <row r="121" spans="1:9" x14ac:dyDescent="0.25">
      <c r="A121" s="4"/>
      <c r="D121" s="3">
        <v>92.65</v>
      </c>
      <c r="E121" s="3">
        <v>92.825999999999993</v>
      </c>
      <c r="F121" s="3">
        <v>93.156700000000001</v>
      </c>
      <c r="G121" s="3">
        <v>93.634500000000003</v>
      </c>
      <c r="H121" s="3">
        <v>83.953199999999995</v>
      </c>
      <c r="I121" s="3">
        <v>44.698599999999999</v>
      </c>
    </row>
    <row r="122" spans="1:9" x14ac:dyDescent="0.25">
      <c r="A122" s="1" t="s">
        <v>62</v>
      </c>
      <c r="B122" t="s">
        <v>1157</v>
      </c>
      <c r="C122" t="s">
        <v>1185</v>
      </c>
      <c r="D122" s="2" t="str">
        <f>_xll.BDH($A122, $D$1, $B122, $C122, "Direction", "H", "Period", "Y")</f>
        <v>#N/A N/A</v>
      </c>
    </row>
    <row r="123" spans="1:9" x14ac:dyDescent="0.25">
      <c r="A123" s="4"/>
    </row>
    <row r="124" spans="1:9" x14ac:dyDescent="0.25">
      <c r="A124" s="1" t="s">
        <v>63</v>
      </c>
      <c r="B124" t="s">
        <v>1157</v>
      </c>
      <c r="C124" t="s">
        <v>1198</v>
      </c>
      <c r="D124" s="2">
        <f>_xll.BDH($A124, $D$1, $B124, $C124, "Direction", "H", "Period", "Y","cols=6;rows=2")</f>
        <v>37986</v>
      </c>
      <c r="E124" s="2">
        <v>38352</v>
      </c>
      <c r="F124" s="2">
        <v>38716</v>
      </c>
      <c r="G124" s="2">
        <v>39080</v>
      </c>
      <c r="H124" s="2">
        <v>39447</v>
      </c>
      <c r="I124" s="2">
        <v>39813</v>
      </c>
    </row>
    <row r="125" spans="1:9" x14ac:dyDescent="0.25">
      <c r="A125" s="4"/>
      <c r="D125" s="3">
        <v>87.851799999999997</v>
      </c>
      <c r="E125" s="3">
        <v>86.979399999999998</v>
      </c>
      <c r="F125" s="3">
        <v>91.426000000000002</v>
      </c>
      <c r="G125" s="3">
        <v>90.320899999999995</v>
      </c>
      <c r="H125" s="3">
        <v>93.8797</v>
      </c>
      <c r="I125" s="3">
        <v>93.8797</v>
      </c>
    </row>
    <row r="126" spans="1:9" x14ac:dyDescent="0.25">
      <c r="A126" s="1" t="s">
        <v>64</v>
      </c>
      <c r="B126" t="s">
        <v>1157</v>
      </c>
      <c r="C126" t="s">
        <v>1190</v>
      </c>
      <c r="D126" s="2" t="str">
        <f>_xll.BDH($A126, $D$1, $B126, $C126, "Direction", "H", "Period", "Y")</f>
        <v>#N/A N/A</v>
      </c>
    </row>
    <row r="127" spans="1:9" x14ac:dyDescent="0.25">
      <c r="A127" s="4"/>
    </row>
    <row r="128" spans="1:9" x14ac:dyDescent="0.25">
      <c r="A128" s="1" t="s">
        <v>65</v>
      </c>
      <c r="B128" t="s">
        <v>1157</v>
      </c>
      <c r="C128" t="s">
        <v>1183</v>
      </c>
      <c r="D128" s="2">
        <f>_xll.BDH($A128, $D$1, $B128, $C128, "Direction", "H", "Period", "Y","cols=4;rows=2")</f>
        <v>37986</v>
      </c>
      <c r="E128" s="2">
        <v>38352</v>
      </c>
      <c r="F128" s="2">
        <v>38716</v>
      </c>
      <c r="G128" s="2">
        <v>39080</v>
      </c>
    </row>
    <row r="129" spans="1:9" x14ac:dyDescent="0.25">
      <c r="A129" s="4"/>
      <c r="D129" s="3">
        <v>99.395300000000006</v>
      </c>
      <c r="E129" s="3">
        <v>99.353899999999996</v>
      </c>
      <c r="F129" s="3">
        <v>99.277799999999999</v>
      </c>
      <c r="G129" s="3">
        <v>99.276700000000005</v>
      </c>
    </row>
    <row r="130" spans="1:9" x14ac:dyDescent="0.25">
      <c r="A130" s="1" t="s">
        <v>66</v>
      </c>
      <c r="B130" t="s">
        <v>1157</v>
      </c>
      <c r="C130" t="s">
        <v>1185</v>
      </c>
      <c r="D130" s="2" t="str">
        <f>_xll.BDH($A130, $D$1, $B130, $C130, "Direction", "H", "Period", "Y")</f>
        <v>#N/A N/A</v>
      </c>
    </row>
    <row r="131" spans="1:9" x14ac:dyDescent="0.25">
      <c r="A131" s="4"/>
    </row>
    <row r="132" spans="1:9" x14ac:dyDescent="0.25">
      <c r="A132" s="1" t="s">
        <v>67</v>
      </c>
      <c r="B132" t="s">
        <v>1157</v>
      </c>
      <c r="C132" t="s">
        <v>1185</v>
      </c>
      <c r="D132" s="2" t="str">
        <f>_xll.BDH($A132, $D$1, $B132, $C132, "Direction", "H", "Period", "Y")</f>
        <v>#N/A N/A</v>
      </c>
    </row>
    <row r="133" spans="1:9" x14ac:dyDescent="0.25">
      <c r="A133" s="4"/>
    </row>
    <row r="134" spans="1:9" x14ac:dyDescent="0.25">
      <c r="A134" s="1" t="s">
        <v>68</v>
      </c>
      <c r="B134" t="s">
        <v>1157</v>
      </c>
      <c r="C134" t="s">
        <v>1198</v>
      </c>
      <c r="D134" s="2">
        <f>_xll.BDH($A134, $D$1, $B134, $C134, "Direction", "H", "Period", "Y","cols=6;rows=2")</f>
        <v>37986</v>
      </c>
      <c r="E134" s="2">
        <v>38352</v>
      </c>
      <c r="F134" s="2">
        <v>38716</v>
      </c>
      <c r="G134" s="2">
        <v>39080</v>
      </c>
      <c r="H134" s="2">
        <v>39447</v>
      </c>
      <c r="I134" s="2">
        <v>39813</v>
      </c>
    </row>
    <row r="135" spans="1:9" x14ac:dyDescent="0.25">
      <c r="A135" s="4"/>
      <c r="D135" s="3">
        <v>94.457999999999998</v>
      </c>
      <c r="E135" s="3">
        <v>99.208699999999993</v>
      </c>
      <c r="F135" s="3">
        <v>99.205799999999996</v>
      </c>
      <c r="G135" s="3">
        <v>99.153000000000006</v>
      </c>
      <c r="H135" s="3">
        <v>98.678899999999999</v>
      </c>
      <c r="I135" s="3">
        <v>98.649799999999999</v>
      </c>
    </row>
    <row r="136" spans="1:9" x14ac:dyDescent="0.25">
      <c r="A136" s="1" t="s">
        <v>69</v>
      </c>
      <c r="B136" t="s">
        <v>1157</v>
      </c>
      <c r="C136" t="s">
        <v>1183</v>
      </c>
      <c r="D136" s="2">
        <f>_xll.BDH($A136, $D$1, $B136, $C136, "Direction", "H", "Period", "Y","cols=4;rows=2")</f>
        <v>37986</v>
      </c>
      <c r="E136" s="2">
        <v>38352</v>
      </c>
      <c r="F136" s="2">
        <v>38716</v>
      </c>
      <c r="G136" s="2">
        <v>39080</v>
      </c>
    </row>
    <row r="137" spans="1:9" x14ac:dyDescent="0.25">
      <c r="A137" s="4"/>
      <c r="D137" s="3">
        <v>99.094099999999997</v>
      </c>
      <c r="E137" s="3">
        <v>98.978700000000003</v>
      </c>
      <c r="F137" s="3">
        <v>98.9161</v>
      </c>
      <c r="G137" s="3">
        <v>98.126900000000006</v>
      </c>
    </row>
    <row r="138" spans="1:9" x14ac:dyDescent="0.25">
      <c r="A138" s="1" t="s">
        <v>70</v>
      </c>
      <c r="B138" t="s">
        <v>1157</v>
      </c>
      <c r="C138" t="s">
        <v>1187</v>
      </c>
      <c r="D138" s="2">
        <f>_xll.BDH($A138, $D$1, $B138, $C138, "Direction", "H", "Period", "Y","cols=2;rows=2")</f>
        <v>37986</v>
      </c>
      <c r="E138" s="2">
        <v>38352</v>
      </c>
    </row>
    <row r="139" spans="1:9" x14ac:dyDescent="0.25">
      <c r="A139" s="4"/>
      <c r="D139" s="3">
        <v>92.359300000000005</v>
      </c>
      <c r="E139" s="3">
        <v>92.452299999999994</v>
      </c>
    </row>
    <row r="140" spans="1:9" x14ac:dyDescent="0.25">
      <c r="A140" s="1" t="s">
        <v>71</v>
      </c>
      <c r="B140" t="s">
        <v>1157</v>
      </c>
      <c r="C140" t="s">
        <v>1185</v>
      </c>
      <c r="D140" s="2" t="str">
        <f>_xll.BDH($A140, $D$1, $B140, $C140, "Direction", "H", "Period", "Y")</f>
        <v>#N/A N/A</v>
      </c>
    </row>
    <row r="141" spans="1:9" x14ac:dyDescent="0.25">
      <c r="A141" s="4"/>
    </row>
    <row r="142" spans="1:9" x14ac:dyDescent="0.25">
      <c r="A142" s="1" t="s">
        <v>72</v>
      </c>
      <c r="B142" t="s">
        <v>1157</v>
      </c>
      <c r="C142" t="s">
        <v>1191</v>
      </c>
      <c r="D142" s="2" t="str">
        <f>_xll.BDH($A142, $D$1, $B142, $C142, "Direction", "H", "Period", "Y")</f>
        <v>#N/A N/A</v>
      </c>
    </row>
    <row r="143" spans="1:9" x14ac:dyDescent="0.25">
      <c r="A143" s="4"/>
    </row>
    <row r="144" spans="1:9" x14ac:dyDescent="0.25">
      <c r="A144" s="1" t="s">
        <v>73</v>
      </c>
      <c r="B144" t="s">
        <v>1157</v>
      </c>
      <c r="C144" t="s">
        <v>1183</v>
      </c>
      <c r="D144" s="2">
        <f>_xll.BDH($A144, $D$1, $B144, $C144, "Direction", "H", "Period", "Y","cols=4;rows=2")</f>
        <v>37986</v>
      </c>
      <c r="E144" s="2">
        <v>38352</v>
      </c>
      <c r="F144" s="2">
        <v>38716</v>
      </c>
      <c r="G144" s="2">
        <v>39080</v>
      </c>
    </row>
    <row r="145" spans="1:9" x14ac:dyDescent="0.25">
      <c r="A145" s="4"/>
      <c r="D145" s="3">
        <v>96.705699999999993</v>
      </c>
      <c r="E145" s="3">
        <v>96.679699999999997</v>
      </c>
      <c r="F145" s="3">
        <v>98.928799999999995</v>
      </c>
      <c r="G145" s="3">
        <v>98.932400000000001</v>
      </c>
    </row>
    <row r="146" spans="1:9" x14ac:dyDescent="0.25">
      <c r="A146" s="1" t="s">
        <v>74</v>
      </c>
      <c r="B146" t="s">
        <v>1157</v>
      </c>
      <c r="C146" t="s">
        <v>1183</v>
      </c>
      <c r="D146" s="2">
        <f>_xll.BDH($A146, $D$1, $B146, $C146, "Direction", "H", "Period", "Y","cols=4;rows=2")</f>
        <v>37986</v>
      </c>
      <c r="E146" s="2">
        <v>38352</v>
      </c>
      <c r="F146" s="2">
        <v>38716</v>
      </c>
      <c r="G146" s="2">
        <v>39080</v>
      </c>
    </row>
    <row r="147" spans="1:9" x14ac:dyDescent="0.25">
      <c r="A147" s="4"/>
      <c r="D147" s="3">
        <v>99.224599999999995</v>
      </c>
      <c r="E147" s="3">
        <v>99.225999999999999</v>
      </c>
      <c r="F147" s="3">
        <v>99.194999999999993</v>
      </c>
      <c r="G147" s="3">
        <v>99.235200000000006</v>
      </c>
    </row>
    <row r="148" spans="1:9" x14ac:dyDescent="0.25">
      <c r="A148" s="1" t="s">
        <v>75</v>
      </c>
      <c r="B148" t="s">
        <v>1157</v>
      </c>
      <c r="C148" t="s">
        <v>1185</v>
      </c>
      <c r="D148" s="2" t="str">
        <f>_xll.BDH($A148, $D$1, $B148, $C148, "Direction", "H", "Period", "Y")</f>
        <v>#N/A N/A</v>
      </c>
    </row>
    <row r="149" spans="1:9" x14ac:dyDescent="0.25">
      <c r="A149" s="4"/>
    </row>
    <row r="150" spans="1:9" x14ac:dyDescent="0.25">
      <c r="A150" s="1" t="s">
        <v>76</v>
      </c>
      <c r="B150" t="s">
        <v>1157</v>
      </c>
      <c r="C150" t="s">
        <v>1191</v>
      </c>
      <c r="D150" s="2" t="str">
        <f>_xll.BDH($A150, $D$1, $B150, $C150, "Direction", "H", "Period", "Y")</f>
        <v>#N/A N/A</v>
      </c>
    </row>
    <row r="151" spans="1:9" x14ac:dyDescent="0.25">
      <c r="A151" s="4"/>
    </row>
    <row r="152" spans="1:9" x14ac:dyDescent="0.25">
      <c r="A152" s="1" t="s">
        <v>77</v>
      </c>
      <c r="B152" t="s">
        <v>1157</v>
      </c>
      <c r="C152" t="s">
        <v>1198</v>
      </c>
      <c r="D152" s="2">
        <f>_xll.BDH($A152, $D$1, $B152, $C152, "Direction", "H", "Period", "Y","cols=6;rows=2")</f>
        <v>37986</v>
      </c>
      <c r="E152" s="2">
        <v>38352</v>
      </c>
      <c r="F152" s="2">
        <v>38716</v>
      </c>
      <c r="G152" s="2">
        <v>39080</v>
      </c>
      <c r="H152" s="2">
        <v>39447</v>
      </c>
      <c r="I152" s="2">
        <v>39813</v>
      </c>
    </row>
    <row r="153" spans="1:9" x14ac:dyDescent="0.25">
      <c r="A153" s="4"/>
      <c r="D153" s="3">
        <v>99.33</v>
      </c>
      <c r="E153" s="3">
        <v>99.440799999999996</v>
      </c>
      <c r="F153" s="3">
        <v>99.4422</v>
      </c>
      <c r="G153" s="3">
        <v>99.268500000000003</v>
      </c>
      <c r="H153" s="3">
        <v>99.195300000000003</v>
      </c>
      <c r="I153" s="3">
        <v>98.8733</v>
      </c>
    </row>
    <row r="154" spans="1:9" x14ac:dyDescent="0.25">
      <c r="A154" s="1" t="s">
        <v>78</v>
      </c>
      <c r="B154" t="s">
        <v>1157</v>
      </c>
      <c r="C154" t="s">
        <v>1191</v>
      </c>
      <c r="D154" s="2" t="str">
        <f>_xll.BDH($A154, $D$1, $B154, $C154, "Direction", "H", "Period", "Y")</f>
        <v>#N/A N/A</v>
      </c>
    </row>
    <row r="155" spans="1:9" x14ac:dyDescent="0.25">
      <c r="A155" s="4"/>
    </row>
    <row r="156" spans="1:9" x14ac:dyDescent="0.25">
      <c r="A156" s="1" t="s">
        <v>79</v>
      </c>
      <c r="B156" t="s">
        <v>1157</v>
      </c>
      <c r="C156" t="s">
        <v>1185</v>
      </c>
      <c r="D156" s="2" t="str">
        <f>_xll.BDH($A156, $D$1, $B156, $C156, "Direction", "H", "Period", "Y")</f>
        <v>#N/A N/A</v>
      </c>
    </row>
    <row r="157" spans="1:9" x14ac:dyDescent="0.25">
      <c r="A157" s="4"/>
    </row>
    <row r="158" spans="1:9" x14ac:dyDescent="0.25">
      <c r="A158" s="1" t="s">
        <v>80</v>
      </c>
      <c r="B158" t="s">
        <v>1157</v>
      </c>
      <c r="C158" t="s">
        <v>1191</v>
      </c>
      <c r="D158" s="2" t="str">
        <f>_xll.BDH($A158, $D$1, $B158, $C158, "Direction", "H", "Period", "Y")</f>
        <v>#N/A N/A</v>
      </c>
    </row>
    <row r="159" spans="1:9" x14ac:dyDescent="0.25">
      <c r="A159" s="4"/>
    </row>
    <row r="160" spans="1:9" x14ac:dyDescent="0.25">
      <c r="A160" s="1" t="s">
        <v>81</v>
      </c>
      <c r="B160" t="s">
        <v>1157</v>
      </c>
      <c r="C160" t="s">
        <v>1198</v>
      </c>
      <c r="D160" s="2">
        <f>_xll.BDH($A160, $D$1, $B160, $C160, "Direction", "H", "Period", "Y","cols=6;rows=2")</f>
        <v>37986</v>
      </c>
      <c r="E160" s="2">
        <v>38352</v>
      </c>
      <c r="F160" s="2">
        <v>38716</v>
      </c>
      <c r="G160" s="2">
        <v>39080</v>
      </c>
      <c r="H160" s="2">
        <v>39447</v>
      </c>
      <c r="I160" s="2">
        <v>39813</v>
      </c>
    </row>
    <row r="161" spans="1:10" x14ac:dyDescent="0.25">
      <c r="A161" s="4"/>
      <c r="D161" s="3">
        <v>98.796400000000006</v>
      </c>
      <c r="E161" s="3">
        <v>98.750399999999999</v>
      </c>
      <c r="F161" s="3">
        <v>98.701400000000007</v>
      </c>
      <c r="G161" s="3">
        <v>98.706299999999999</v>
      </c>
      <c r="H161" s="3">
        <v>98.629800000000003</v>
      </c>
      <c r="I161" s="3">
        <v>98.547799999999995</v>
      </c>
    </row>
    <row r="162" spans="1:10" x14ac:dyDescent="0.25">
      <c r="A162" s="1" t="s">
        <v>82</v>
      </c>
      <c r="B162" t="s">
        <v>1157</v>
      </c>
      <c r="C162" t="s">
        <v>1186</v>
      </c>
      <c r="D162" s="2">
        <f>_xll.BDH($A162, $D$1, $B162, $C162, "Direction", "H", "Period", "Y","cols=5;rows=2")</f>
        <v>37986</v>
      </c>
      <c r="E162" s="2">
        <v>38352</v>
      </c>
      <c r="F162" s="2">
        <v>38716</v>
      </c>
      <c r="G162" s="2">
        <v>39080</v>
      </c>
      <c r="H162" s="2">
        <v>39447</v>
      </c>
    </row>
    <row r="163" spans="1:10" x14ac:dyDescent="0.25">
      <c r="A163" s="4"/>
      <c r="D163" s="3">
        <v>93.144199999999998</v>
      </c>
      <c r="E163" s="3">
        <v>87.036699999999996</v>
      </c>
      <c r="F163" s="3">
        <v>86.926900000000003</v>
      </c>
      <c r="G163" s="3">
        <v>86.387</v>
      </c>
      <c r="H163" s="3">
        <v>90.107900000000001</v>
      </c>
    </row>
    <row r="164" spans="1:10" x14ac:dyDescent="0.25">
      <c r="A164" s="1" t="s">
        <v>83</v>
      </c>
      <c r="B164" t="s">
        <v>1157</v>
      </c>
      <c r="C164" t="s">
        <v>1198</v>
      </c>
      <c r="D164" s="2">
        <f>_xll.BDH($A164, $D$1, $B164, $C164, "Direction", "H", "Period", "Y","cols=6;rows=2")</f>
        <v>37986</v>
      </c>
      <c r="E164" s="2">
        <v>38352</v>
      </c>
      <c r="F164" s="2">
        <v>38716</v>
      </c>
      <c r="G164" s="2">
        <v>39080</v>
      </c>
      <c r="H164" s="2">
        <v>39447</v>
      </c>
      <c r="I164" s="2">
        <v>39813</v>
      </c>
    </row>
    <row r="165" spans="1:10" x14ac:dyDescent="0.25">
      <c r="A165" s="4"/>
      <c r="D165" s="3">
        <v>99.688900000000004</v>
      </c>
      <c r="E165" s="3">
        <v>99.684899999999999</v>
      </c>
      <c r="F165" s="3">
        <v>99.554100000000005</v>
      </c>
      <c r="G165" s="3">
        <v>99.466499999999996</v>
      </c>
      <c r="H165" s="3">
        <v>99.289599999999993</v>
      </c>
      <c r="I165" s="3">
        <v>99.053399999999996</v>
      </c>
    </row>
    <row r="166" spans="1:10" x14ac:dyDescent="0.25">
      <c r="A166" s="1" t="s">
        <v>84</v>
      </c>
      <c r="B166" t="s">
        <v>1157</v>
      </c>
      <c r="C166" t="s">
        <v>1182</v>
      </c>
      <c r="D166" s="2">
        <f>_xll.BDH($A166, $D$1, $B166, $C166, "Direction", "H", "Period", "Y","cols=7;rows=2")</f>
        <v>37986</v>
      </c>
      <c r="E166" s="2">
        <v>38352</v>
      </c>
      <c r="F166" s="2">
        <v>38716</v>
      </c>
      <c r="G166" s="2">
        <v>39080</v>
      </c>
      <c r="H166" s="2">
        <v>39447</v>
      </c>
      <c r="I166" s="2">
        <v>39813</v>
      </c>
      <c r="J166" s="2">
        <v>40178</v>
      </c>
    </row>
    <row r="167" spans="1:10" x14ac:dyDescent="0.25">
      <c r="A167" s="4"/>
      <c r="D167" s="3">
        <v>99.456599999999995</v>
      </c>
      <c r="E167" s="3">
        <v>99.408600000000007</v>
      </c>
      <c r="F167" s="3">
        <v>99.325400000000002</v>
      </c>
      <c r="G167" s="3">
        <v>99.295599999999993</v>
      </c>
      <c r="H167" s="3">
        <v>99.302099999999996</v>
      </c>
      <c r="I167" s="3">
        <v>99.243799999999993</v>
      </c>
      <c r="J167" s="3">
        <v>99.243799999999993</v>
      </c>
    </row>
    <row r="168" spans="1:10" x14ac:dyDescent="0.25">
      <c r="A168" s="1" t="s">
        <v>85</v>
      </c>
      <c r="B168" t="s">
        <v>1157</v>
      </c>
      <c r="C168" t="s">
        <v>1190</v>
      </c>
      <c r="D168" s="2" t="str">
        <f>_xll.BDH($A168, $D$1, $B168, $C168, "Direction", "H", "Period", "Y")</f>
        <v>#N/A N/A</v>
      </c>
    </row>
    <row r="169" spans="1:10" x14ac:dyDescent="0.25">
      <c r="A169" s="4"/>
    </row>
    <row r="170" spans="1:10" x14ac:dyDescent="0.25">
      <c r="A170" s="1" t="s">
        <v>86</v>
      </c>
      <c r="B170" t="s">
        <v>1157</v>
      </c>
      <c r="C170" t="s">
        <v>1183</v>
      </c>
      <c r="D170" s="2">
        <f>_xll.BDH($A170, $D$1, $B170, $C170, "Direction", "H", "Period", "Y","cols=4;rows=2")</f>
        <v>37986</v>
      </c>
      <c r="E170" s="2">
        <v>38352</v>
      </c>
      <c r="F170" s="2">
        <v>38716</v>
      </c>
      <c r="G170" s="2">
        <v>39080</v>
      </c>
    </row>
    <row r="171" spans="1:10" x14ac:dyDescent="0.25">
      <c r="A171" s="4"/>
      <c r="D171" s="3">
        <v>90.2</v>
      </c>
      <c r="E171" s="3">
        <v>91.381600000000006</v>
      </c>
      <c r="F171" s="3">
        <v>91.3934</v>
      </c>
      <c r="G171" s="3">
        <v>90.611400000000003</v>
      </c>
    </row>
    <row r="172" spans="1:10" x14ac:dyDescent="0.25">
      <c r="A172" s="1" t="s">
        <v>87</v>
      </c>
      <c r="B172" t="s">
        <v>1157</v>
      </c>
      <c r="C172" t="s">
        <v>1187</v>
      </c>
      <c r="D172" s="2">
        <f>_xll.BDH($A172, $D$1, $B172, $C172, "Direction", "H", "Period", "Y","cols=2;rows=2")</f>
        <v>37986</v>
      </c>
      <c r="E172" s="2">
        <v>38352</v>
      </c>
    </row>
    <row r="173" spans="1:10" x14ac:dyDescent="0.25">
      <c r="A173" s="4"/>
      <c r="D173" s="3">
        <v>98.802800000000005</v>
      </c>
      <c r="E173" s="3">
        <v>98.804900000000004</v>
      </c>
    </row>
    <row r="174" spans="1:10" x14ac:dyDescent="0.25">
      <c r="A174" s="1" t="s">
        <v>88</v>
      </c>
      <c r="B174" t="s">
        <v>1157</v>
      </c>
      <c r="C174" t="s">
        <v>1186</v>
      </c>
      <c r="D174" s="2">
        <f>_xll.BDH($A174, $D$1, $B174, $C174, "Direction", "H", "Period", "Y","cols=5;rows=2")</f>
        <v>37986</v>
      </c>
      <c r="E174" s="2">
        <v>38352</v>
      </c>
      <c r="F174" s="2">
        <v>38716</v>
      </c>
      <c r="G174" s="2">
        <v>39080</v>
      </c>
      <c r="H174" s="2">
        <v>39447</v>
      </c>
    </row>
    <row r="175" spans="1:10" x14ac:dyDescent="0.25">
      <c r="A175" s="4"/>
      <c r="D175" s="3">
        <v>93.6267</v>
      </c>
      <c r="E175" s="3">
        <v>94.093199999999996</v>
      </c>
      <c r="F175" s="3">
        <v>95.404700000000005</v>
      </c>
      <c r="G175" s="3">
        <v>97.572800000000001</v>
      </c>
      <c r="H175" s="3">
        <v>96.731099999999998</v>
      </c>
    </row>
    <row r="176" spans="1:10" x14ac:dyDescent="0.25">
      <c r="A176" s="1" t="s">
        <v>89</v>
      </c>
      <c r="B176" t="s">
        <v>1157</v>
      </c>
      <c r="C176" t="s">
        <v>1191</v>
      </c>
      <c r="D176" s="2" t="str">
        <f>_xll.BDH($A176, $D$1, $B176, $C176, "Direction", "H", "Period", "Y")</f>
        <v>#N/A N/A</v>
      </c>
    </row>
    <row r="177" spans="1:6" x14ac:dyDescent="0.25">
      <c r="A177" s="4"/>
    </row>
    <row r="178" spans="1:6" x14ac:dyDescent="0.25">
      <c r="A178" s="1" t="s">
        <v>90</v>
      </c>
      <c r="B178" t="s">
        <v>1157</v>
      </c>
      <c r="C178" t="s">
        <v>1185</v>
      </c>
      <c r="D178" s="2" t="str">
        <f>_xll.BDH($A178, $D$1, $B178, $C178, "Direction", "H", "Period", "Y")</f>
        <v>#N/A N/A</v>
      </c>
    </row>
    <row r="179" spans="1:6" x14ac:dyDescent="0.25">
      <c r="A179" s="4"/>
    </row>
    <row r="180" spans="1:6" x14ac:dyDescent="0.25">
      <c r="A180" s="1" t="s">
        <v>91</v>
      </c>
      <c r="B180" t="s">
        <v>1157</v>
      </c>
      <c r="C180" t="s">
        <v>1187</v>
      </c>
      <c r="D180" s="2">
        <f>_xll.BDH($A180, $D$1, $B180, $C180, "Direction", "H", "Period", "Y","cols=2;rows=2")</f>
        <v>37986</v>
      </c>
      <c r="E180" s="2">
        <v>38352</v>
      </c>
    </row>
    <row r="181" spans="1:6" x14ac:dyDescent="0.25">
      <c r="A181" s="4"/>
      <c r="D181" s="3">
        <v>97.216200000000001</v>
      </c>
      <c r="E181" s="3">
        <v>96.450100000000006</v>
      </c>
    </row>
    <row r="182" spans="1:6" x14ac:dyDescent="0.25">
      <c r="A182" s="1" t="s">
        <v>92</v>
      </c>
      <c r="B182" t="s">
        <v>1157</v>
      </c>
      <c r="C182" t="s">
        <v>1190</v>
      </c>
      <c r="D182" s="2" t="str">
        <f>_xll.BDH($A182, $D$1, $B182, $C182, "Direction", "H", "Period", "Y")</f>
        <v>#N/A N/A</v>
      </c>
    </row>
    <row r="183" spans="1:6" x14ac:dyDescent="0.25">
      <c r="A183" s="4"/>
    </row>
    <row r="184" spans="1:6" x14ac:dyDescent="0.25">
      <c r="A184" s="1" t="s">
        <v>93</v>
      </c>
      <c r="B184" t="s">
        <v>1157</v>
      </c>
      <c r="C184" t="s">
        <v>1185</v>
      </c>
      <c r="D184" s="2" t="str">
        <f>_xll.BDH($A184, $D$1, $B184, $C184, "Direction", "H", "Period", "Y")</f>
        <v>#N/A N/A</v>
      </c>
    </row>
    <row r="185" spans="1:6" x14ac:dyDescent="0.25">
      <c r="A185" s="4"/>
    </row>
    <row r="186" spans="1:6" x14ac:dyDescent="0.25">
      <c r="A186" s="1" t="s">
        <v>94</v>
      </c>
      <c r="B186" t="s">
        <v>1157</v>
      </c>
      <c r="C186" t="s">
        <v>1189</v>
      </c>
      <c r="D186" s="2">
        <f>_xll.BDH($A186, $D$1, $B186, $C186, "Direction", "H", "Period", "Y","cols=3;rows=2")</f>
        <v>37986</v>
      </c>
      <c r="E186" s="2">
        <v>38352</v>
      </c>
      <c r="F186" s="2">
        <v>38716</v>
      </c>
    </row>
    <row r="187" spans="1:6" x14ac:dyDescent="0.25">
      <c r="A187" s="4"/>
      <c r="D187" s="3">
        <v>99.713800000000006</v>
      </c>
      <c r="E187" s="3">
        <v>99.031700000000001</v>
      </c>
      <c r="F187" s="3">
        <v>99.069500000000005</v>
      </c>
    </row>
    <row r="188" spans="1:6" x14ac:dyDescent="0.25">
      <c r="A188" s="1" t="s">
        <v>95</v>
      </c>
      <c r="B188" t="s">
        <v>1157</v>
      </c>
      <c r="C188" t="s">
        <v>1189</v>
      </c>
      <c r="D188" s="2">
        <f>_xll.BDH($A188, $D$1, $B188, $C188, "Direction", "H", "Period", "Y","cols=3;rows=2")</f>
        <v>37986</v>
      </c>
      <c r="E188" s="2">
        <v>38352</v>
      </c>
      <c r="F188" s="2">
        <v>38716</v>
      </c>
    </row>
    <row r="189" spans="1:6" x14ac:dyDescent="0.25">
      <c r="A189" s="4"/>
      <c r="D189" s="3">
        <v>98.824100000000001</v>
      </c>
      <c r="E189" s="3">
        <v>98.821299999999994</v>
      </c>
      <c r="F189" s="3">
        <v>98.822800000000001</v>
      </c>
    </row>
    <row r="190" spans="1:6" x14ac:dyDescent="0.25">
      <c r="A190" s="1" t="s">
        <v>96</v>
      </c>
      <c r="B190" t="s">
        <v>1157</v>
      </c>
      <c r="C190" t="s">
        <v>1185</v>
      </c>
      <c r="D190" s="2" t="str">
        <f>_xll.BDH($A190, $D$1, $B190, $C190, "Direction", "H", "Period", "Y")</f>
        <v>#N/A N/A</v>
      </c>
    </row>
    <row r="191" spans="1:6" x14ac:dyDescent="0.25">
      <c r="A191" s="4"/>
    </row>
    <row r="192" spans="1:6" x14ac:dyDescent="0.25">
      <c r="A192" s="1" t="s">
        <v>97</v>
      </c>
      <c r="B192" t="s">
        <v>1157</v>
      </c>
      <c r="C192" t="s">
        <v>1191</v>
      </c>
      <c r="D192" s="2" t="str">
        <f>_xll.BDH($A192, $D$1, $B192, $C192, "Direction", "H", "Period", "Y")</f>
        <v>#N/A N/A</v>
      </c>
    </row>
    <row r="193" spans="1:7" x14ac:dyDescent="0.25">
      <c r="A193" s="4"/>
    </row>
    <row r="194" spans="1:7" x14ac:dyDescent="0.25">
      <c r="A194" s="1" t="s">
        <v>98</v>
      </c>
      <c r="B194" t="s">
        <v>1157</v>
      </c>
      <c r="C194" t="s">
        <v>1190</v>
      </c>
      <c r="D194" s="2" t="str">
        <f>_xll.BDH($A194, $D$1, $B194, $C194, "Direction", "H", "Period", "Y")</f>
        <v>#N/A N/A</v>
      </c>
    </row>
    <row r="195" spans="1:7" x14ac:dyDescent="0.25">
      <c r="A195" s="4"/>
    </row>
    <row r="196" spans="1:7" x14ac:dyDescent="0.25">
      <c r="A196" s="1" t="s">
        <v>99</v>
      </c>
      <c r="B196" t="s">
        <v>1157</v>
      </c>
      <c r="C196" t="s">
        <v>1185</v>
      </c>
      <c r="D196" s="2" t="str">
        <f>_xll.BDH($A196, $D$1, $B196, $C196, "Direction", "H", "Period", "Y")</f>
        <v>#N/A N/A</v>
      </c>
    </row>
    <row r="197" spans="1:7" x14ac:dyDescent="0.25">
      <c r="A197" s="4"/>
    </row>
    <row r="198" spans="1:7" x14ac:dyDescent="0.25">
      <c r="A198" s="1" t="s">
        <v>100</v>
      </c>
      <c r="B198" t="s">
        <v>1157</v>
      </c>
      <c r="C198" t="s">
        <v>1189</v>
      </c>
      <c r="D198" s="2">
        <f>_xll.BDH($A198, $D$1, $B198, $C198, "Direction", "H", "Period", "Y","cols=3;rows=2")</f>
        <v>37986</v>
      </c>
      <c r="E198" s="2">
        <v>38352</v>
      </c>
      <c r="F198" s="2">
        <v>38716</v>
      </c>
    </row>
    <row r="199" spans="1:7" x14ac:dyDescent="0.25">
      <c r="A199" s="4"/>
      <c r="D199" s="3">
        <v>99.010199999999998</v>
      </c>
      <c r="E199" s="3">
        <v>99.024100000000004</v>
      </c>
      <c r="F199" s="3">
        <v>99.042900000000003</v>
      </c>
    </row>
    <row r="200" spans="1:7" x14ac:dyDescent="0.25">
      <c r="A200" s="1" t="s">
        <v>101</v>
      </c>
      <c r="B200" t="s">
        <v>1157</v>
      </c>
      <c r="C200" t="s">
        <v>1191</v>
      </c>
      <c r="D200" s="2" t="str">
        <f>_xll.BDH($A200, $D$1, $B200, $C200, "Direction", "H", "Period", "Y")</f>
        <v>#N/A N/A</v>
      </c>
    </row>
    <row r="201" spans="1:7" x14ac:dyDescent="0.25">
      <c r="A201" s="4"/>
    </row>
    <row r="202" spans="1:7" x14ac:dyDescent="0.25">
      <c r="A202" s="1" t="s">
        <v>102</v>
      </c>
      <c r="B202" t="s">
        <v>1157</v>
      </c>
      <c r="C202" t="s">
        <v>1197</v>
      </c>
      <c r="D202" s="2" t="str">
        <f>_xll.BDH($A202, $D$1, $B202, $C202, "Direction", "H", "Period", "Y")</f>
        <v>#N/A N/A</v>
      </c>
    </row>
    <row r="203" spans="1:7" x14ac:dyDescent="0.25">
      <c r="A203" s="4"/>
    </row>
    <row r="204" spans="1:7" x14ac:dyDescent="0.25">
      <c r="A204" s="1" t="s">
        <v>103</v>
      </c>
      <c r="B204" t="s">
        <v>1157</v>
      </c>
      <c r="C204" t="s">
        <v>1190</v>
      </c>
      <c r="D204" s="2" t="str">
        <f>_xll.BDH($A204, $D$1, $B204, $C204, "Direction", "H", "Period", "Y")</f>
        <v>#N/A N/A</v>
      </c>
    </row>
    <row r="205" spans="1:7" x14ac:dyDescent="0.25">
      <c r="A205" s="4"/>
    </row>
    <row r="206" spans="1:7" x14ac:dyDescent="0.25">
      <c r="A206" s="1" t="s">
        <v>104</v>
      </c>
      <c r="B206" t="s">
        <v>1157</v>
      </c>
      <c r="C206" t="s">
        <v>1185</v>
      </c>
      <c r="D206" s="2" t="str">
        <f>_xll.BDH($A206, $D$1, $B206, $C206, "Direction", "H", "Period", "Y")</f>
        <v>#N/A N/A</v>
      </c>
    </row>
    <row r="207" spans="1:7" x14ac:dyDescent="0.25">
      <c r="A207" s="4"/>
    </row>
    <row r="208" spans="1:7" x14ac:dyDescent="0.25">
      <c r="A208" s="1" t="s">
        <v>105</v>
      </c>
      <c r="B208" t="s">
        <v>1157</v>
      </c>
      <c r="C208" t="s">
        <v>1183</v>
      </c>
      <c r="D208" s="2">
        <f>_xll.BDH($A208, $D$1, $B208, $C208, "Direction", "H", "Period", "Y","cols=4;rows=2")</f>
        <v>37986</v>
      </c>
      <c r="E208" s="2">
        <v>38352</v>
      </c>
      <c r="F208" s="2">
        <v>38716</v>
      </c>
      <c r="G208" s="2">
        <v>39080</v>
      </c>
    </row>
    <row r="209" spans="1:17" x14ac:dyDescent="0.25">
      <c r="A209" s="4"/>
      <c r="D209" s="3">
        <v>99.855500000000006</v>
      </c>
      <c r="E209" s="3">
        <v>99.846299999999999</v>
      </c>
      <c r="F209" s="3">
        <v>99.822900000000004</v>
      </c>
      <c r="G209" s="3">
        <v>99.840699999999998</v>
      </c>
    </row>
    <row r="210" spans="1:17" x14ac:dyDescent="0.25">
      <c r="A210" s="1" t="s">
        <v>106</v>
      </c>
      <c r="B210" t="s">
        <v>1157</v>
      </c>
      <c r="C210" t="s">
        <v>1187</v>
      </c>
      <c r="D210" s="2">
        <f>_xll.BDH($A210, $D$1, $B210, $C210, "Direction", "H", "Period", "Y","cols=2;rows=2")</f>
        <v>37986</v>
      </c>
      <c r="E210" s="2">
        <v>38352</v>
      </c>
    </row>
    <row r="211" spans="1:17" x14ac:dyDescent="0.25">
      <c r="A211" s="4"/>
      <c r="D211" s="3">
        <v>72.770899999999997</v>
      </c>
      <c r="E211" s="3">
        <v>99.352699999999999</v>
      </c>
    </row>
    <row r="212" spans="1:17" x14ac:dyDescent="0.25">
      <c r="A212" s="1" t="s">
        <v>107</v>
      </c>
      <c r="B212" t="s">
        <v>1157</v>
      </c>
      <c r="C212" t="s">
        <v>1191</v>
      </c>
      <c r="D212" s="2" t="str">
        <f>_xll.BDH($A212, $D$1, $B212, $C212, "Direction", "H", "Period", "Y")</f>
        <v>#N/A N/A</v>
      </c>
    </row>
    <row r="213" spans="1:17" x14ac:dyDescent="0.25">
      <c r="A213" s="4"/>
    </row>
    <row r="214" spans="1:17" x14ac:dyDescent="0.25">
      <c r="A214" s="1" t="s">
        <v>108</v>
      </c>
      <c r="B214" t="s">
        <v>1157</v>
      </c>
      <c r="C214" t="s">
        <v>1189</v>
      </c>
      <c r="D214" s="2">
        <f>_xll.BDH($A214, $D$1, $B214, $C214, "Direction", "H", "Period", "Y","cols=3;rows=2")</f>
        <v>37986</v>
      </c>
      <c r="E214" s="2">
        <v>38352</v>
      </c>
      <c r="F214" s="2">
        <v>38716</v>
      </c>
    </row>
    <row r="215" spans="1:17" x14ac:dyDescent="0.25">
      <c r="A215" s="4"/>
      <c r="D215" s="3">
        <v>94.866399999999999</v>
      </c>
      <c r="E215" s="3">
        <v>95.389099999999999</v>
      </c>
      <c r="F215" s="3">
        <v>95.985200000000006</v>
      </c>
    </row>
    <row r="216" spans="1:17" x14ac:dyDescent="0.25">
      <c r="A216" s="1" t="s">
        <v>109</v>
      </c>
      <c r="B216" t="s">
        <v>1157</v>
      </c>
      <c r="C216" t="s">
        <v>1193</v>
      </c>
      <c r="D216" s="2">
        <f>_xll.BDH($A216, $D$1, $B216, $C216, "Direction", "H", "Period", "Y","cols=14;rows=2")</f>
        <v>37986</v>
      </c>
      <c r="E216" s="2">
        <v>38352</v>
      </c>
      <c r="F216" s="2">
        <v>38716</v>
      </c>
      <c r="G216" s="2">
        <v>39080</v>
      </c>
      <c r="H216" s="2">
        <v>39447</v>
      </c>
      <c r="I216" s="2">
        <v>39813</v>
      </c>
      <c r="J216" s="2">
        <v>40178</v>
      </c>
      <c r="K216" s="2">
        <v>40543</v>
      </c>
      <c r="L216" s="2">
        <v>40907</v>
      </c>
      <c r="M216" s="2">
        <v>41274</v>
      </c>
      <c r="N216" s="2">
        <v>41639</v>
      </c>
      <c r="O216" s="2">
        <v>42004</v>
      </c>
      <c r="P216" s="2">
        <v>42369</v>
      </c>
      <c r="Q216" s="2">
        <v>42734</v>
      </c>
    </row>
    <row r="217" spans="1:17" x14ac:dyDescent="0.25">
      <c r="A217" s="4"/>
      <c r="D217" s="3">
        <v>99.551400000000001</v>
      </c>
      <c r="E217" s="3">
        <v>99.563400000000001</v>
      </c>
      <c r="F217" s="3">
        <v>99.573400000000007</v>
      </c>
      <c r="G217" s="3">
        <v>99.673100000000005</v>
      </c>
      <c r="H217" s="3">
        <v>99.751199999999997</v>
      </c>
      <c r="I217" s="3">
        <v>99.582800000000006</v>
      </c>
      <c r="J217" s="3">
        <v>99.671700000000001</v>
      </c>
      <c r="K217" s="3">
        <v>99.616799999999998</v>
      </c>
      <c r="L217" s="3">
        <v>99.634500000000003</v>
      </c>
      <c r="M217" s="3">
        <v>99.668199999999999</v>
      </c>
      <c r="N217" s="3">
        <v>99.625799999999998</v>
      </c>
      <c r="O217" s="3">
        <v>99.594999999999999</v>
      </c>
      <c r="P217" s="3">
        <v>99.588700000000003</v>
      </c>
      <c r="Q217" s="3">
        <v>99.587999999999994</v>
      </c>
    </row>
    <row r="218" spans="1:17" x14ac:dyDescent="0.25">
      <c r="A218" s="1" t="s">
        <v>110</v>
      </c>
      <c r="B218" t="s">
        <v>1157</v>
      </c>
      <c r="C218" t="s">
        <v>1187</v>
      </c>
      <c r="D218" s="2">
        <f>_xll.BDH($A218, $D$1, $B218, $C218, "Direction", "H", "Period", "Y","cols=2;rows=2")</f>
        <v>37986</v>
      </c>
      <c r="E218" s="2">
        <v>38352</v>
      </c>
    </row>
    <row r="219" spans="1:17" x14ac:dyDescent="0.25">
      <c r="A219" s="4"/>
      <c r="D219" s="3">
        <v>80.611999999999995</v>
      </c>
      <c r="E219" s="3">
        <v>79.314999999999998</v>
      </c>
    </row>
    <row r="220" spans="1:17" x14ac:dyDescent="0.25">
      <c r="A220" s="1" t="s">
        <v>111</v>
      </c>
      <c r="B220" t="s">
        <v>1157</v>
      </c>
      <c r="C220" t="s">
        <v>1181</v>
      </c>
      <c r="D220" s="2">
        <f>_xll.BDH($A220, $D$1, $B220, $C220, "Direction", "H", "Period", "Y","cols=8;rows=2")</f>
        <v>37986</v>
      </c>
      <c r="E220" s="2">
        <v>38352</v>
      </c>
      <c r="F220" s="2">
        <v>38716</v>
      </c>
      <c r="G220" s="2">
        <v>39080</v>
      </c>
      <c r="H220" s="2">
        <v>39447</v>
      </c>
      <c r="I220" s="2">
        <v>39813</v>
      </c>
      <c r="J220" s="2">
        <v>40178</v>
      </c>
      <c r="K220" s="2">
        <v>40543</v>
      </c>
    </row>
    <row r="221" spans="1:17" x14ac:dyDescent="0.25">
      <c r="A221" s="4"/>
      <c r="D221" s="3">
        <v>99.792299999999997</v>
      </c>
      <c r="E221" s="3">
        <v>99.837100000000007</v>
      </c>
      <c r="F221" s="3">
        <v>99.415700000000001</v>
      </c>
      <c r="G221" s="3">
        <v>99.320400000000006</v>
      </c>
      <c r="H221" s="3">
        <v>99.228499999999997</v>
      </c>
      <c r="I221" s="3">
        <v>98.976100000000002</v>
      </c>
      <c r="J221" s="3">
        <v>99.172499999999999</v>
      </c>
      <c r="K221" s="3">
        <v>98.643299999999996</v>
      </c>
    </row>
    <row r="222" spans="1:17" x14ac:dyDescent="0.25">
      <c r="A222" s="1" t="s">
        <v>112</v>
      </c>
      <c r="B222" t="s">
        <v>1157</v>
      </c>
      <c r="C222" t="s">
        <v>1193</v>
      </c>
      <c r="D222" s="2">
        <f>_xll.BDH($A222, $D$1, $B222, $C222, "Direction", "H", "Period", "Y","cols=14;rows=2")</f>
        <v>37986</v>
      </c>
      <c r="E222" s="2">
        <v>38352</v>
      </c>
      <c r="F222" s="2">
        <v>38716</v>
      </c>
      <c r="G222" s="2">
        <v>39080</v>
      </c>
      <c r="H222" s="2">
        <v>39447</v>
      </c>
      <c r="I222" s="2">
        <v>39813</v>
      </c>
      <c r="J222" s="2">
        <v>40178</v>
      </c>
      <c r="K222" s="2">
        <v>40543</v>
      </c>
      <c r="L222" s="2">
        <v>40907</v>
      </c>
      <c r="M222" s="2">
        <v>41274</v>
      </c>
      <c r="N222" s="2">
        <v>41639</v>
      </c>
      <c r="O222" s="2">
        <v>42004</v>
      </c>
      <c r="P222" s="2">
        <v>42369</v>
      </c>
      <c r="Q222" s="2">
        <v>42734</v>
      </c>
    </row>
    <row r="223" spans="1:17" x14ac:dyDescent="0.25">
      <c r="A223" s="4"/>
      <c r="D223" s="3">
        <v>99.751300000000001</v>
      </c>
      <c r="E223" s="3">
        <v>99.723100000000002</v>
      </c>
      <c r="F223" s="3">
        <v>99.710599999999999</v>
      </c>
      <c r="G223" s="3">
        <v>99.696299999999994</v>
      </c>
      <c r="H223" s="3">
        <v>99.588200000000001</v>
      </c>
      <c r="I223" s="3">
        <v>99.546000000000006</v>
      </c>
      <c r="J223" s="3">
        <v>99.716999999999999</v>
      </c>
      <c r="K223" s="3">
        <v>99.628799999999998</v>
      </c>
      <c r="L223" s="3">
        <v>99.749600000000001</v>
      </c>
      <c r="M223" s="3">
        <v>99.760900000000007</v>
      </c>
      <c r="N223" s="3">
        <v>99.727000000000004</v>
      </c>
      <c r="O223" s="3">
        <v>99.798699999999997</v>
      </c>
      <c r="P223" s="3">
        <v>99.731200000000001</v>
      </c>
      <c r="Q223" s="3">
        <v>79.607500000000002</v>
      </c>
    </row>
    <row r="224" spans="1:17" x14ac:dyDescent="0.25">
      <c r="A224" s="1" t="s">
        <v>113</v>
      </c>
      <c r="B224" t="s">
        <v>1157</v>
      </c>
      <c r="C224" t="s">
        <v>1197</v>
      </c>
      <c r="D224" s="2">
        <f>_xll.BDH($A224, $D$1, $B224, $C224, "Direction", "H", "Period", "Y","cols=1;rows=2")</f>
        <v>37986</v>
      </c>
    </row>
    <row r="225" spans="1:22" x14ac:dyDescent="0.25">
      <c r="A225" s="4"/>
      <c r="D225" s="3">
        <v>99.252499999999998</v>
      </c>
    </row>
    <row r="226" spans="1:22" x14ac:dyDescent="0.25">
      <c r="A226" s="1" t="s">
        <v>114</v>
      </c>
      <c r="B226" t="s">
        <v>1157</v>
      </c>
      <c r="C226" t="s">
        <v>1183</v>
      </c>
      <c r="D226" s="2">
        <f>_xll.BDH($A226, $D$1, $B226, $C226, "Direction", "H", "Period", "Y","cols=4;rows=2")</f>
        <v>37986</v>
      </c>
      <c r="E226" s="2">
        <v>38352</v>
      </c>
      <c r="F226" s="2">
        <v>38716</v>
      </c>
      <c r="G226" s="2">
        <v>39080</v>
      </c>
    </row>
    <row r="227" spans="1:22" x14ac:dyDescent="0.25">
      <c r="A227" s="4"/>
      <c r="D227" s="3">
        <v>98.592100000000002</v>
      </c>
      <c r="E227" s="3">
        <v>98.679699999999997</v>
      </c>
      <c r="F227" s="3">
        <v>98.7483</v>
      </c>
      <c r="G227" s="3">
        <v>99.232200000000006</v>
      </c>
    </row>
    <row r="228" spans="1:22" x14ac:dyDescent="0.25">
      <c r="A228" s="1" t="s">
        <v>115</v>
      </c>
      <c r="B228" t="s">
        <v>1157</v>
      </c>
      <c r="C228" t="s">
        <v>1199</v>
      </c>
      <c r="D228" s="2">
        <f>_xll.BDH($A228, $D$1, $B228, $C228, "Direction", "H", "Period", "Y","cols=19;rows=2")</f>
        <v>37986</v>
      </c>
      <c r="E228" s="2">
        <v>38352</v>
      </c>
      <c r="F228" s="2">
        <v>38716</v>
      </c>
      <c r="G228" s="2">
        <v>39080</v>
      </c>
      <c r="H228" s="2">
        <v>39447</v>
      </c>
      <c r="I228" s="2">
        <v>39813</v>
      </c>
      <c r="J228" s="2">
        <v>40178</v>
      </c>
      <c r="K228" s="2">
        <v>40543</v>
      </c>
      <c r="L228" s="2">
        <v>40907</v>
      </c>
      <c r="M228" s="2">
        <v>41274</v>
      </c>
      <c r="N228" s="2">
        <v>41639</v>
      </c>
      <c r="O228" s="2">
        <v>42004</v>
      </c>
      <c r="P228" s="2">
        <v>42369</v>
      </c>
      <c r="Q228" s="2">
        <v>42734</v>
      </c>
      <c r="R228" s="2">
        <v>43098</v>
      </c>
      <c r="S228" s="2">
        <v>43465</v>
      </c>
      <c r="T228" s="2">
        <v>43830</v>
      </c>
      <c r="U228" s="2">
        <v>44196</v>
      </c>
      <c r="V228" s="2">
        <v>44561</v>
      </c>
    </row>
    <row r="229" spans="1:22" x14ac:dyDescent="0.25">
      <c r="A229" s="4"/>
      <c r="D229" s="3">
        <v>94.110200000000006</v>
      </c>
      <c r="E229" s="3">
        <v>94.070599999999999</v>
      </c>
      <c r="F229" s="3">
        <v>91.817800000000005</v>
      </c>
      <c r="G229" s="3">
        <v>95.704499999999996</v>
      </c>
      <c r="H229" s="3">
        <v>99.659300000000002</v>
      </c>
      <c r="I229" s="3">
        <v>99.676199999999994</v>
      </c>
      <c r="J229" s="3">
        <v>93.028199999999998</v>
      </c>
      <c r="K229" s="3">
        <v>99.689599999999999</v>
      </c>
      <c r="L229" s="3">
        <v>99.709000000000003</v>
      </c>
      <c r="M229" s="3">
        <v>99.700800000000001</v>
      </c>
      <c r="N229" s="3">
        <v>99.660600000000002</v>
      </c>
      <c r="O229" s="3">
        <v>99.739000000000004</v>
      </c>
      <c r="P229" s="3">
        <v>99.715400000000002</v>
      </c>
      <c r="Q229" s="3">
        <v>99.598100000000002</v>
      </c>
      <c r="R229" s="3">
        <v>99.196600000000004</v>
      </c>
      <c r="S229" s="3">
        <v>99.221999999999994</v>
      </c>
      <c r="T229" s="3">
        <v>99.268199999999993</v>
      </c>
      <c r="U229" s="3">
        <v>99.256399999999999</v>
      </c>
      <c r="V229" s="3">
        <v>99.231899999999996</v>
      </c>
    </row>
    <row r="230" spans="1:22" x14ac:dyDescent="0.25">
      <c r="A230" s="1" t="s">
        <v>116</v>
      </c>
      <c r="B230" t="s">
        <v>1157</v>
      </c>
      <c r="C230" t="s">
        <v>1185</v>
      </c>
      <c r="D230" s="2" t="str">
        <f>_xll.BDH($A230, $D$1, $B230, $C230, "Direction", "H", "Period", "Y")</f>
        <v>#N/A N/A</v>
      </c>
    </row>
    <row r="231" spans="1:22" x14ac:dyDescent="0.25">
      <c r="A231" s="4"/>
    </row>
    <row r="232" spans="1:22" x14ac:dyDescent="0.25">
      <c r="A232" s="1" t="s">
        <v>117</v>
      </c>
      <c r="B232" t="s">
        <v>1157</v>
      </c>
      <c r="C232" t="s">
        <v>1183</v>
      </c>
      <c r="D232" s="2">
        <f>_xll.BDH($A232, $D$1, $B232, $C232, "Direction", "H", "Period", "Y","cols=4;rows=2")</f>
        <v>37986</v>
      </c>
      <c r="E232" s="2">
        <v>38352</v>
      </c>
      <c r="F232" s="2">
        <v>38716</v>
      </c>
      <c r="G232" s="2">
        <v>39080</v>
      </c>
    </row>
    <row r="233" spans="1:22" x14ac:dyDescent="0.25">
      <c r="A233" s="4"/>
      <c r="D233" s="3">
        <v>99.118700000000004</v>
      </c>
      <c r="E233" s="3">
        <v>99.251300000000001</v>
      </c>
      <c r="F233" s="3">
        <v>99.378200000000007</v>
      </c>
      <c r="G233" s="3">
        <v>99.409499999999994</v>
      </c>
    </row>
    <row r="234" spans="1:22" x14ac:dyDescent="0.25">
      <c r="A234" s="1" t="s">
        <v>118</v>
      </c>
      <c r="B234" t="s">
        <v>1157</v>
      </c>
      <c r="C234" t="s">
        <v>1188</v>
      </c>
      <c r="D234" s="2">
        <f>_xll.BDH($A234, $D$1, $B234, $C234, "Direction", "H", "Period", "Y","cols=10;rows=2")</f>
        <v>37986</v>
      </c>
      <c r="E234" s="2">
        <v>38352</v>
      </c>
      <c r="F234" s="2">
        <v>38716</v>
      </c>
      <c r="G234" s="2">
        <v>39080</v>
      </c>
      <c r="H234" s="2">
        <v>39447</v>
      </c>
      <c r="I234" s="2">
        <v>39813</v>
      </c>
      <c r="J234" s="2">
        <v>40178</v>
      </c>
      <c r="K234" s="2">
        <v>40543</v>
      </c>
      <c r="L234" s="2">
        <v>40907</v>
      </c>
      <c r="M234" s="2">
        <v>41274</v>
      </c>
    </row>
    <row r="235" spans="1:22" x14ac:dyDescent="0.25">
      <c r="A235" s="4"/>
      <c r="D235" s="3">
        <v>98.586500000000001</v>
      </c>
      <c r="E235" s="3">
        <v>98.618099999999998</v>
      </c>
      <c r="F235" s="3">
        <v>98.524799999999999</v>
      </c>
      <c r="G235" s="3">
        <v>98.415800000000004</v>
      </c>
      <c r="H235" s="3">
        <v>98.042100000000005</v>
      </c>
      <c r="I235" s="3">
        <v>97.9298</v>
      </c>
      <c r="J235" s="3">
        <v>97.967600000000004</v>
      </c>
      <c r="K235" s="3">
        <v>98.053600000000003</v>
      </c>
      <c r="L235" s="3">
        <v>98.320499999999996</v>
      </c>
      <c r="M235" s="3">
        <v>98.399699999999996</v>
      </c>
    </row>
    <row r="236" spans="1:22" x14ac:dyDescent="0.25">
      <c r="A236" s="1" t="s">
        <v>119</v>
      </c>
      <c r="B236" t="s">
        <v>1157</v>
      </c>
      <c r="C236" t="s">
        <v>1199</v>
      </c>
      <c r="D236" s="2">
        <f>_xll.BDH($A236, $D$1, $B236, $C236, "Direction", "H", "Period", "Y","cols=19;rows=2")</f>
        <v>37986</v>
      </c>
      <c r="E236" s="2">
        <v>38352</v>
      </c>
      <c r="F236" s="2">
        <v>38716</v>
      </c>
      <c r="G236" s="2">
        <v>39080</v>
      </c>
      <c r="H236" s="2">
        <v>39447</v>
      </c>
      <c r="I236" s="2">
        <v>39813</v>
      </c>
      <c r="J236" s="2">
        <v>40178</v>
      </c>
      <c r="K236" s="2">
        <v>40543</v>
      </c>
      <c r="L236" s="2">
        <v>40907</v>
      </c>
      <c r="M236" s="2">
        <v>41274</v>
      </c>
      <c r="N236" s="2">
        <v>41639</v>
      </c>
      <c r="O236" s="2">
        <v>42004</v>
      </c>
      <c r="P236" s="2">
        <v>42369</v>
      </c>
      <c r="Q236" s="2">
        <v>42734</v>
      </c>
      <c r="R236" s="2">
        <v>43098</v>
      </c>
      <c r="S236" s="2">
        <v>43465</v>
      </c>
      <c r="T236" s="2">
        <v>43830</v>
      </c>
      <c r="U236" s="2">
        <v>44196</v>
      </c>
      <c r="V236" s="2">
        <v>44561</v>
      </c>
    </row>
    <row r="237" spans="1:22" x14ac:dyDescent="0.25">
      <c r="A237" s="4"/>
      <c r="D237" s="3">
        <v>96.387100000000004</v>
      </c>
      <c r="E237" s="3">
        <v>95.334699999999998</v>
      </c>
      <c r="F237" s="3">
        <v>95.131500000000003</v>
      </c>
      <c r="G237" s="3">
        <v>96.035300000000007</v>
      </c>
      <c r="H237" s="3">
        <v>96.427099999999996</v>
      </c>
      <c r="I237" s="3">
        <v>97.242999999999995</v>
      </c>
      <c r="J237" s="3">
        <v>97.8279</v>
      </c>
      <c r="K237" s="3">
        <v>97.756</v>
      </c>
      <c r="L237" s="3">
        <v>97.828000000000003</v>
      </c>
      <c r="M237" s="3">
        <v>97.748900000000006</v>
      </c>
      <c r="N237" s="3">
        <v>97.793099999999995</v>
      </c>
      <c r="O237" s="3">
        <v>97.814300000000003</v>
      </c>
      <c r="P237" s="3">
        <v>97.587400000000002</v>
      </c>
      <c r="Q237" s="3">
        <v>97.676100000000005</v>
      </c>
      <c r="R237" s="3">
        <v>97.6631</v>
      </c>
      <c r="S237" s="3">
        <v>99.641400000000004</v>
      </c>
      <c r="T237" s="3">
        <v>99.572400000000002</v>
      </c>
      <c r="U237" s="3">
        <v>99.524699999999996</v>
      </c>
      <c r="V237" s="3">
        <v>99.449600000000004</v>
      </c>
    </row>
    <row r="238" spans="1:22" x14ac:dyDescent="0.25">
      <c r="A238" s="1" t="s">
        <v>120</v>
      </c>
      <c r="B238" t="s">
        <v>1157</v>
      </c>
      <c r="C238" t="s">
        <v>1198</v>
      </c>
      <c r="D238" s="2">
        <f>_xll.BDH($A238, $D$1, $B238, $C238, "Direction", "H", "Period", "Y","cols=6;rows=2")</f>
        <v>37986</v>
      </c>
      <c r="E238" s="2">
        <v>38352</v>
      </c>
      <c r="F238" s="2">
        <v>38716</v>
      </c>
      <c r="G238" s="2">
        <v>39080</v>
      </c>
      <c r="H238" s="2">
        <v>39447</v>
      </c>
      <c r="I238" s="2">
        <v>39813</v>
      </c>
    </row>
    <row r="239" spans="1:22" x14ac:dyDescent="0.25">
      <c r="A239" s="4"/>
      <c r="D239" s="3">
        <v>98.538200000000003</v>
      </c>
      <c r="E239" s="3">
        <v>98.537199999999999</v>
      </c>
      <c r="F239" s="3">
        <v>98.598600000000005</v>
      </c>
      <c r="G239" s="3">
        <v>98.603200000000001</v>
      </c>
      <c r="H239" s="3">
        <v>98.602800000000002</v>
      </c>
      <c r="I239" s="3">
        <v>98.762900000000002</v>
      </c>
    </row>
    <row r="240" spans="1:22" x14ac:dyDescent="0.25">
      <c r="A240" s="1" t="s">
        <v>121</v>
      </c>
      <c r="B240" t="s">
        <v>1157</v>
      </c>
      <c r="C240" t="s">
        <v>1183</v>
      </c>
      <c r="D240" s="2">
        <f>_xll.BDH($A240, $D$1, $B240, $C240, "Direction", "H", "Period", "Y","cols=4;rows=2")</f>
        <v>37986</v>
      </c>
      <c r="E240" s="2">
        <v>38352</v>
      </c>
      <c r="F240" s="2">
        <v>38716</v>
      </c>
      <c r="G240" s="2">
        <v>39080</v>
      </c>
    </row>
    <row r="241" spans="1:22" x14ac:dyDescent="0.25">
      <c r="A241" s="4"/>
      <c r="D241" s="3">
        <v>99.721199999999996</v>
      </c>
      <c r="E241" s="3">
        <v>99.455799999999996</v>
      </c>
      <c r="F241" s="3">
        <v>99.43</v>
      </c>
      <c r="G241" s="3">
        <v>99.408900000000003</v>
      </c>
    </row>
    <row r="242" spans="1:22" x14ac:dyDescent="0.25">
      <c r="A242" s="1" t="s">
        <v>122</v>
      </c>
      <c r="B242" t="s">
        <v>1157</v>
      </c>
      <c r="C242" t="s">
        <v>1199</v>
      </c>
      <c r="D242" s="2">
        <f>_xll.BDH($A242, $D$1, $B242, $C242, "Direction", "H", "Period", "Y","cols=19;rows=2")</f>
        <v>37986</v>
      </c>
      <c r="E242" s="2">
        <v>38352</v>
      </c>
      <c r="F242" s="2">
        <v>38716</v>
      </c>
      <c r="G242" s="2">
        <v>39080</v>
      </c>
      <c r="H242" s="2">
        <v>39447</v>
      </c>
      <c r="I242" s="2">
        <v>39813</v>
      </c>
      <c r="J242" s="2">
        <v>40178</v>
      </c>
      <c r="K242" s="2">
        <v>40543</v>
      </c>
      <c r="L242" s="2">
        <v>40907</v>
      </c>
      <c r="M242" s="2">
        <v>41274</v>
      </c>
      <c r="N242" s="2">
        <v>41639</v>
      </c>
      <c r="O242" s="2">
        <v>42004</v>
      </c>
      <c r="P242" s="2">
        <v>42369</v>
      </c>
      <c r="Q242" s="2">
        <v>42734</v>
      </c>
      <c r="R242" s="2">
        <v>43098</v>
      </c>
      <c r="S242" s="2">
        <v>43465</v>
      </c>
      <c r="T242" s="2">
        <v>43830</v>
      </c>
      <c r="U242" s="2">
        <v>44196</v>
      </c>
      <c r="V242" s="2">
        <v>44561</v>
      </c>
    </row>
    <row r="243" spans="1:22" x14ac:dyDescent="0.25">
      <c r="A243" s="4"/>
      <c r="D243" s="3">
        <v>99.731499999999997</v>
      </c>
      <c r="E243" s="3">
        <v>99.704400000000007</v>
      </c>
      <c r="F243" s="3">
        <v>99.654600000000002</v>
      </c>
      <c r="G243" s="3">
        <v>99.658299999999997</v>
      </c>
      <c r="H243" s="3">
        <v>99.656499999999994</v>
      </c>
      <c r="I243" s="3">
        <v>99.678799999999995</v>
      </c>
      <c r="J243" s="3">
        <v>99.75</v>
      </c>
      <c r="K243" s="3">
        <v>99.753799999999998</v>
      </c>
      <c r="L243" s="3">
        <v>99.732200000000006</v>
      </c>
      <c r="M243" s="3">
        <v>99.819299999999998</v>
      </c>
      <c r="N243" s="3">
        <v>99.771199999999993</v>
      </c>
      <c r="O243" s="3">
        <v>99.678700000000006</v>
      </c>
      <c r="P243" s="3">
        <v>99.709199999999996</v>
      </c>
      <c r="Q243" s="3">
        <v>99.641999999999996</v>
      </c>
      <c r="R243" s="3">
        <v>99.647099999999995</v>
      </c>
      <c r="S243" s="3">
        <v>99.514300000000006</v>
      </c>
      <c r="T243" s="3">
        <v>99.432100000000005</v>
      </c>
      <c r="U243" s="3">
        <v>99.389300000000006</v>
      </c>
      <c r="V243" s="3">
        <v>99.353099999999998</v>
      </c>
    </row>
    <row r="244" spans="1:22" x14ac:dyDescent="0.25">
      <c r="A244" s="1" t="s">
        <v>123</v>
      </c>
      <c r="B244" t="s">
        <v>1157</v>
      </c>
      <c r="C244" t="s">
        <v>1200</v>
      </c>
      <c r="D244" s="2">
        <f>_xll.BDH($A244, $D$1, $B244, $C244, "Direction", "H", "Period", "Y","cols=18;rows=2")</f>
        <v>37986</v>
      </c>
      <c r="E244" s="2">
        <v>38352</v>
      </c>
      <c r="F244" s="2">
        <v>38716</v>
      </c>
      <c r="G244" s="2">
        <v>39080</v>
      </c>
      <c r="H244" s="2">
        <v>39447</v>
      </c>
      <c r="I244" s="2">
        <v>39813</v>
      </c>
      <c r="J244" s="2">
        <v>40178</v>
      </c>
      <c r="K244" s="2">
        <v>40543</v>
      </c>
      <c r="L244" s="2">
        <v>40907</v>
      </c>
      <c r="M244" s="2">
        <v>41274</v>
      </c>
      <c r="N244" s="2">
        <v>41639</v>
      </c>
      <c r="O244" s="2">
        <v>42004</v>
      </c>
      <c r="P244" s="2">
        <v>42369</v>
      </c>
      <c r="Q244" s="2">
        <v>42734</v>
      </c>
      <c r="R244" s="2">
        <v>43098</v>
      </c>
      <c r="S244" s="2">
        <v>43465</v>
      </c>
      <c r="T244" s="2">
        <v>43830</v>
      </c>
      <c r="U244" s="2">
        <v>44196</v>
      </c>
    </row>
    <row r="245" spans="1:22" x14ac:dyDescent="0.25">
      <c r="A245" s="4"/>
      <c r="D245" s="3">
        <v>99.974800000000002</v>
      </c>
      <c r="E245" s="3">
        <v>99.868300000000005</v>
      </c>
      <c r="F245" s="3">
        <v>99.893900000000002</v>
      </c>
      <c r="G245" s="3">
        <v>99.8947</v>
      </c>
      <c r="H245" s="3">
        <v>99.895200000000003</v>
      </c>
      <c r="I245" s="3">
        <v>99.889300000000006</v>
      </c>
      <c r="J245" s="3">
        <v>99.909499999999994</v>
      </c>
      <c r="K245" s="3">
        <v>99.9161</v>
      </c>
      <c r="L245" s="3">
        <v>99.909099999999995</v>
      </c>
      <c r="M245" s="3">
        <v>99.983999999999995</v>
      </c>
      <c r="N245" s="3">
        <v>99.926299999999998</v>
      </c>
      <c r="O245" s="3">
        <v>99.878399999999999</v>
      </c>
      <c r="P245" s="3">
        <v>99.912099999999995</v>
      </c>
      <c r="Q245" s="3">
        <v>99.981700000000004</v>
      </c>
      <c r="R245" s="3">
        <v>99.981399999999994</v>
      </c>
      <c r="S245" s="3">
        <v>99.975499999999997</v>
      </c>
      <c r="T245" s="3">
        <v>99.9392</v>
      </c>
      <c r="U245" s="3">
        <v>99.9392</v>
      </c>
    </row>
    <row r="246" spans="1:22" x14ac:dyDescent="0.25">
      <c r="A246" s="1" t="s">
        <v>124</v>
      </c>
      <c r="B246" t="s">
        <v>1157</v>
      </c>
      <c r="C246" t="s">
        <v>1199</v>
      </c>
      <c r="D246" s="2">
        <f>_xll.BDH($A246, $D$1, $B246, $C246, "Direction", "H", "Period", "Y","cols=19;rows=2")</f>
        <v>37986</v>
      </c>
      <c r="E246" s="2">
        <v>38352</v>
      </c>
      <c r="F246" s="2">
        <v>38716</v>
      </c>
      <c r="G246" s="2">
        <v>39080</v>
      </c>
      <c r="H246" s="2">
        <v>39447</v>
      </c>
      <c r="I246" s="2">
        <v>39813</v>
      </c>
      <c r="J246" s="2">
        <v>40178</v>
      </c>
      <c r="K246" s="2">
        <v>40543</v>
      </c>
      <c r="L246" s="2">
        <v>40907</v>
      </c>
      <c r="M246" s="2">
        <v>41274</v>
      </c>
      <c r="N246" s="2">
        <v>41639</v>
      </c>
      <c r="O246" s="2">
        <v>42004</v>
      </c>
      <c r="P246" s="2">
        <v>42369</v>
      </c>
      <c r="Q246" s="2">
        <v>42734</v>
      </c>
      <c r="R246" s="2">
        <v>43098</v>
      </c>
      <c r="S246" s="2">
        <v>43465</v>
      </c>
      <c r="T246" s="2">
        <v>43830</v>
      </c>
      <c r="U246" s="2">
        <v>44196</v>
      </c>
      <c r="V246" s="2">
        <v>44561</v>
      </c>
    </row>
    <row r="247" spans="1:22" x14ac:dyDescent="0.25">
      <c r="A247" s="4"/>
      <c r="D247" s="3">
        <v>88.313500000000005</v>
      </c>
      <c r="E247" s="3">
        <v>89.549400000000006</v>
      </c>
      <c r="F247" s="3">
        <v>96.237099999999998</v>
      </c>
      <c r="G247" s="3">
        <v>96.498900000000006</v>
      </c>
      <c r="H247" s="3">
        <v>96.540899999999993</v>
      </c>
      <c r="I247" s="3">
        <v>99.489199999999997</v>
      </c>
      <c r="J247" s="3">
        <v>99.536600000000007</v>
      </c>
      <c r="K247" s="3">
        <v>83.616</v>
      </c>
      <c r="L247" s="3">
        <v>83.360500000000002</v>
      </c>
      <c r="M247" s="3">
        <v>82.759299999999996</v>
      </c>
      <c r="N247" s="3">
        <v>91.433099999999996</v>
      </c>
      <c r="O247" s="3">
        <v>91.424099999999996</v>
      </c>
      <c r="P247" s="3">
        <v>99.671300000000002</v>
      </c>
      <c r="Q247" s="3">
        <v>99.716300000000004</v>
      </c>
      <c r="R247" s="3">
        <v>99.647099999999995</v>
      </c>
      <c r="S247" s="3">
        <v>99.381399999999999</v>
      </c>
      <c r="T247" s="3">
        <v>99.010400000000004</v>
      </c>
      <c r="U247" s="3">
        <v>98.816100000000006</v>
      </c>
      <c r="V247" s="3">
        <v>97.375299999999996</v>
      </c>
    </row>
    <row r="248" spans="1:22" x14ac:dyDescent="0.25">
      <c r="A248" s="1" t="s">
        <v>125</v>
      </c>
      <c r="B248" t="s">
        <v>1157</v>
      </c>
      <c r="C248" t="s">
        <v>1199</v>
      </c>
      <c r="D248" s="2">
        <f>_xll.BDH($A248, $D$1, $B248, $C248, "Direction", "H", "Period", "Y","cols=19;rows=2")</f>
        <v>37986</v>
      </c>
      <c r="E248" s="2">
        <v>38352</v>
      </c>
      <c r="F248" s="2">
        <v>38716</v>
      </c>
      <c r="G248" s="2">
        <v>39080</v>
      </c>
      <c r="H248" s="2">
        <v>39447</v>
      </c>
      <c r="I248" s="2">
        <v>39813</v>
      </c>
      <c r="J248" s="2">
        <v>40178</v>
      </c>
      <c r="K248" s="2">
        <v>40543</v>
      </c>
      <c r="L248" s="2">
        <v>40907</v>
      </c>
      <c r="M248" s="2">
        <v>41274</v>
      </c>
      <c r="N248" s="2">
        <v>41639</v>
      </c>
      <c r="O248" s="2">
        <v>42004</v>
      </c>
      <c r="P248" s="2">
        <v>42369</v>
      </c>
      <c r="Q248" s="2">
        <v>42734</v>
      </c>
      <c r="R248" s="2">
        <v>43098</v>
      </c>
      <c r="S248" s="2">
        <v>43465</v>
      </c>
      <c r="T248" s="2">
        <v>43830</v>
      </c>
      <c r="U248" s="2">
        <v>44196</v>
      </c>
      <c r="V248" s="2">
        <v>44561</v>
      </c>
    </row>
    <row r="249" spans="1:22" x14ac:dyDescent="0.25">
      <c r="A249" s="4"/>
      <c r="D249" s="3">
        <v>97.162999999999997</v>
      </c>
      <c r="E249" s="3">
        <v>97.372399999999999</v>
      </c>
      <c r="F249" s="3">
        <v>97.23</v>
      </c>
      <c r="G249" s="3">
        <v>97.308999999999997</v>
      </c>
      <c r="H249" s="3">
        <v>98.047700000000006</v>
      </c>
      <c r="I249" s="3">
        <v>97.2637</v>
      </c>
      <c r="J249" s="3">
        <v>98.207899999999995</v>
      </c>
      <c r="K249" s="3">
        <v>98.217299999999994</v>
      </c>
      <c r="L249" s="3">
        <v>97.486500000000007</v>
      </c>
      <c r="M249" s="3">
        <v>97.656000000000006</v>
      </c>
      <c r="N249" s="3">
        <v>97.695999999999998</v>
      </c>
      <c r="O249" s="3">
        <v>92.958299999999994</v>
      </c>
      <c r="P249" s="3">
        <v>91.438999999999993</v>
      </c>
      <c r="Q249" s="3">
        <v>98.196399999999997</v>
      </c>
      <c r="R249" s="3">
        <v>99.021100000000004</v>
      </c>
      <c r="S249" s="3">
        <v>98.9542</v>
      </c>
      <c r="T249" s="3">
        <v>94.399000000000001</v>
      </c>
      <c r="U249" s="3">
        <v>92.621799999999993</v>
      </c>
      <c r="V249" s="3">
        <v>91.275599999999997</v>
      </c>
    </row>
    <row r="250" spans="1:22" x14ac:dyDescent="0.25">
      <c r="A250" s="1" t="s">
        <v>126</v>
      </c>
      <c r="B250" t="s">
        <v>1157</v>
      </c>
      <c r="C250" t="s">
        <v>1185</v>
      </c>
      <c r="D250" s="2" t="str">
        <f>_xll.BDH($A250, $D$1, $B250, $C250, "Direction", "H", "Period", "Y")</f>
        <v>#N/A N/A</v>
      </c>
    </row>
    <row r="251" spans="1:22" x14ac:dyDescent="0.25">
      <c r="A251" s="4"/>
    </row>
    <row r="252" spans="1:22" x14ac:dyDescent="0.25">
      <c r="A252" s="1" t="s">
        <v>127</v>
      </c>
      <c r="B252" t="s">
        <v>1157</v>
      </c>
      <c r="C252" t="s">
        <v>1200</v>
      </c>
      <c r="D252" s="2">
        <f>_xll.BDH($A252, $D$1, $B252, $C252, "Direction", "H", "Period", "Y","cols=18;rows=2")</f>
        <v>37986</v>
      </c>
      <c r="E252" s="2">
        <v>38352</v>
      </c>
      <c r="F252" s="2">
        <v>38716</v>
      </c>
      <c r="G252" s="2">
        <v>39080</v>
      </c>
      <c r="H252" s="2">
        <v>39447</v>
      </c>
      <c r="I252" s="2">
        <v>39813</v>
      </c>
      <c r="J252" s="2">
        <v>40178</v>
      </c>
      <c r="K252" s="2">
        <v>40543</v>
      </c>
      <c r="L252" s="2">
        <v>40907</v>
      </c>
      <c r="M252" s="2">
        <v>41274</v>
      </c>
      <c r="N252" s="2">
        <v>41639</v>
      </c>
      <c r="O252" s="2">
        <v>42004</v>
      </c>
      <c r="P252" s="2">
        <v>42369</v>
      </c>
      <c r="Q252" s="2">
        <v>42734</v>
      </c>
      <c r="R252" s="2">
        <v>43098</v>
      </c>
      <c r="S252" s="2">
        <v>43465</v>
      </c>
      <c r="T252" s="2">
        <v>43830</v>
      </c>
      <c r="U252" s="2">
        <v>44196</v>
      </c>
    </row>
    <row r="253" spans="1:22" x14ac:dyDescent="0.25">
      <c r="A253" s="4"/>
      <c r="D253" s="3">
        <v>94.874200000000002</v>
      </c>
      <c r="E253" s="3">
        <v>94.822599999999994</v>
      </c>
      <c r="F253" s="3">
        <v>94.769900000000007</v>
      </c>
      <c r="G253" s="3">
        <v>94.067999999999998</v>
      </c>
      <c r="H253" s="3">
        <v>94.101699999999994</v>
      </c>
      <c r="I253" s="3">
        <v>94.031700000000001</v>
      </c>
      <c r="J253" s="3">
        <v>88.054299999999998</v>
      </c>
      <c r="K253" s="3">
        <v>98.209699999999998</v>
      </c>
      <c r="L253" s="3">
        <v>98.031400000000005</v>
      </c>
      <c r="M253" s="3">
        <v>97.895099999999999</v>
      </c>
      <c r="N253" s="3">
        <v>97.536900000000003</v>
      </c>
      <c r="O253" s="3">
        <v>99.575199999999995</v>
      </c>
      <c r="P253" s="3">
        <v>99.394400000000005</v>
      </c>
      <c r="Q253" s="3">
        <v>99.754999999999995</v>
      </c>
      <c r="R253" s="3">
        <v>99.692599999999999</v>
      </c>
      <c r="S253" s="3">
        <v>99.698300000000003</v>
      </c>
      <c r="T253" s="3">
        <v>97.253</v>
      </c>
      <c r="U253" s="3">
        <v>97.972099999999998</v>
      </c>
    </row>
    <row r="254" spans="1:22" x14ac:dyDescent="0.25">
      <c r="A254" s="1" t="s">
        <v>128</v>
      </c>
      <c r="B254" t="s">
        <v>1157</v>
      </c>
      <c r="C254" t="s">
        <v>1199</v>
      </c>
      <c r="D254" s="2">
        <f>_xll.BDH($A254, $D$1, $B254, $C254, "Direction", "H", "Period", "Y","cols=19;rows=2")</f>
        <v>37986</v>
      </c>
      <c r="E254" s="2">
        <v>38352</v>
      </c>
      <c r="F254" s="2">
        <v>38716</v>
      </c>
      <c r="G254" s="2">
        <v>39080</v>
      </c>
      <c r="H254" s="2">
        <v>39447</v>
      </c>
      <c r="I254" s="2">
        <v>39813</v>
      </c>
      <c r="J254" s="2">
        <v>40178</v>
      </c>
      <c r="K254" s="2">
        <v>40543</v>
      </c>
      <c r="L254" s="2">
        <v>40907</v>
      </c>
      <c r="M254" s="2">
        <v>41274</v>
      </c>
      <c r="N254" s="2">
        <v>41639</v>
      </c>
      <c r="O254" s="2">
        <v>42004</v>
      </c>
      <c r="P254" s="2">
        <v>42369</v>
      </c>
      <c r="Q254" s="2">
        <v>42734</v>
      </c>
      <c r="R254" s="2">
        <v>43098</v>
      </c>
      <c r="S254" s="2">
        <v>43465</v>
      </c>
      <c r="T254" s="2">
        <v>43830</v>
      </c>
      <c r="U254" s="2">
        <v>44196</v>
      </c>
      <c r="V254" s="2">
        <v>44561</v>
      </c>
    </row>
    <row r="255" spans="1:22" x14ac:dyDescent="0.25">
      <c r="A255" s="4"/>
      <c r="D255" s="3">
        <v>85.615300000000005</v>
      </c>
      <c r="E255" s="3">
        <v>85.599500000000006</v>
      </c>
      <c r="F255" s="3">
        <v>84.280100000000004</v>
      </c>
      <c r="G255" s="3">
        <v>85.9084</v>
      </c>
      <c r="H255" s="3">
        <v>87.599800000000002</v>
      </c>
      <c r="I255" s="3">
        <v>17.574400000000001</v>
      </c>
      <c r="J255" s="3">
        <v>16.779199999999999</v>
      </c>
      <c r="K255" s="3">
        <v>17.091899999999999</v>
      </c>
      <c r="L255" s="3">
        <v>22.536300000000001</v>
      </c>
      <c r="M255" s="3">
        <v>99.877499999999998</v>
      </c>
      <c r="N255" s="3">
        <v>99.877399999999994</v>
      </c>
      <c r="O255" s="3">
        <v>93.738600000000005</v>
      </c>
      <c r="P255" s="3">
        <v>93.132400000000004</v>
      </c>
      <c r="Q255" s="3">
        <v>99.964100000000002</v>
      </c>
      <c r="R255" s="3">
        <v>99.945899999999995</v>
      </c>
      <c r="S255" s="3">
        <v>99.930499999999995</v>
      </c>
      <c r="T255" s="3">
        <v>99.947400000000002</v>
      </c>
      <c r="U255" s="3">
        <v>99.933700000000002</v>
      </c>
      <c r="V255" s="3">
        <v>99.866699999999994</v>
      </c>
    </row>
    <row r="256" spans="1:22" x14ac:dyDescent="0.25">
      <c r="A256" s="1" t="s">
        <v>129</v>
      </c>
      <c r="B256" t="s">
        <v>1157</v>
      </c>
      <c r="C256" t="s">
        <v>1199</v>
      </c>
      <c r="D256" s="2">
        <f>_xll.BDH($A256, $D$1, $B256, $C256, "Direction", "H", "Period", "Y","cols=19;rows=2")</f>
        <v>37986</v>
      </c>
      <c r="E256" s="2">
        <v>38352</v>
      </c>
      <c r="F256" s="2">
        <v>38716</v>
      </c>
      <c r="G256" s="2">
        <v>39080</v>
      </c>
      <c r="H256" s="2">
        <v>39447</v>
      </c>
      <c r="I256" s="2">
        <v>39813</v>
      </c>
      <c r="J256" s="2">
        <v>40178</v>
      </c>
      <c r="K256" s="2">
        <v>40543</v>
      </c>
      <c r="L256" s="2">
        <v>40907</v>
      </c>
      <c r="M256" s="2">
        <v>41274</v>
      </c>
      <c r="N256" s="2">
        <v>41639</v>
      </c>
      <c r="O256" s="2">
        <v>42004</v>
      </c>
      <c r="P256" s="2">
        <v>42369</v>
      </c>
      <c r="Q256" s="2">
        <v>42734</v>
      </c>
      <c r="R256" s="2">
        <v>43098</v>
      </c>
      <c r="S256" s="2">
        <v>43465</v>
      </c>
      <c r="T256" s="2">
        <v>43830</v>
      </c>
      <c r="U256" s="2">
        <v>44196</v>
      </c>
      <c r="V256" s="2">
        <v>44561</v>
      </c>
    </row>
    <row r="257" spans="1:22" x14ac:dyDescent="0.25">
      <c r="A257" s="4"/>
      <c r="D257" s="3">
        <v>99.830799999999996</v>
      </c>
      <c r="E257" s="3">
        <v>99.760300000000001</v>
      </c>
      <c r="F257" s="3">
        <v>99.790899999999993</v>
      </c>
      <c r="G257" s="3">
        <v>99.774799999999999</v>
      </c>
      <c r="H257" s="3">
        <v>99.749399999999994</v>
      </c>
      <c r="I257" s="3">
        <v>99.779399999999995</v>
      </c>
      <c r="J257" s="3">
        <v>99.901600000000002</v>
      </c>
      <c r="K257" s="3">
        <v>99.892700000000005</v>
      </c>
      <c r="L257" s="3">
        <v>99.892099999999999</v>
      </c>
      <c r="M257" s="3">
        <v>98.255399999999995</v>
      </c>
      <c r="N257" s="3">
        <v>98.211699999999993</v>
      </c>
      <c r="O257" s="3">
        <v>98.032899999999998</v>
      </c>
      <c r="P257" s="3">
        <v>98.213499999999996</v>
      </c>
      <c r="Q257" s="3">
        <v>97.979600000000005</v>
      </c>
      <c r="R257" s="3">
        <v>97.678899999999999</v>
      </c>
      <c r="S257" s="3">
        <v>97.641900000000007</v>
      </c>
      <c r="T257" s="3">
        <v>97.519300000000001</v>
      </c>
      <c r="U257" s="3">
        <v>97.476799999999997</v>
      </c>
      <c r="V257" s="3">
        <v>97.981399999999994</v>
      </c>
    </row>
    <row r="258" spans="1:22" x14ac:dyDescent="0.25">
      <c r="A258" s="1" t="s">
        <v>130</v>
      </c>
      <c r="B258" t="s">
        <v>1157</v>
      </c>
      <c r="C258" t="s">
        <v>1183</v>
      </c>
      <c r="D258" s="2">
        <f>_xll.BDH($A258, $D$1, $B258, $C258, "Direction", "H", "Period", "Y","cols=4;rows=2")</f>
        <v>37986</v>
      </c>
      <c r="E258" s="2">
        <v>38352</v>
      </c>
      <c r="F258" s="2">
        <v>38716</v>
      </c>
      <c r="G258" s="2">
        <v>39080</v>
      </c>
    </row>
    <row r="259" spans="1:22" x14ac:dyDescent="0.25">
      <c r="A259" s="4"/>
      <c r="D259" s="3">
        <v>99.217600000000004</v>
      </c>
      <c r="E259" s="3">
        <v>99.230400000000003</v>
      </c>
      <c r="F259" s="3">
        <v>99.302700000000002</v>
      </c>
      <c r="G259" s="3">
        <v>99.190899999999999</v>
      </c>
    </row>
    <row r="260" spans="1:22" x14ac:dyDescent="0.25">
      <c r="A260" s="1" t="s">
        <v>131</v>
      </c>
      <c r="B260" t="s">
        <v>1157</v>
      </c>
      <c r="C260" t="s">
        <v>1184</v>
      </c>
      <c r="D260" s="2">
        <f>_xll.BDH($A260, $D$1, $B260, $C260, "Direction", "H", "Period", "Y","cols=11;rows=2")</f>
        <v>37986</v>
      </c>
      <c r="E260" s="2">
        <v>38352</v>
      </c>
      <c r="F260" s="2">
        <v>38716</v>
      </c>
      <c r="G260" s="2">
        <v>39080</v>
      </c>
      <c r="H260" s="2">
        <v>39447</v>
      </c>
      <c r="I260" s="2">
        <v>39813</v>
      </c>
      <c r="J260" s="2">
        <v>40178</v>
      </c>
      <c r="K260" s="2">
        <v>40543</v>
      </c>
      <c r="L260" s="2">
        <v>40907</v>
      </c>
      <c r="M260" s="2">
        <v>41274</v>
      </c>
      <c r="N260" s="2">
        <v>41639</v>
      </c>
    </row>
    <row r="261" spans="1:22" x14ac:dyDescent="0.25">
      <c r="A261" s="4"/>
      <c r="D261" s="3">
        <v>99.767799999999994</v>
      </c>
      <c r="E261" s="3">
        <v>99.7684</v>
      </c>
      <c r="F261" s="3">
        <v>99.7166</v>
      </c>
      <c r="G261" s="3">
        <v>99.692800000000005</v>
      </c>
      <c r="H261" s="3">
        <v>91.680400000000006</v>
      </c>
      <c r="I261" s="3">
        <v>91.658600000000007</v>
      </c>
      <c r="J261" s="3">
        <v>83.739500000000007</v>
      </c>
      <c r="K261" s="3">
        <v>83.962000000000003</v>
      </c>
      <c r="L261" s="3">
        <v>84.361199999999997</v>
      </c>
      <c r="M261" s="3">
        <v>84.615399999999994</v>
      </c>
      <c r="N261" s="3">
        <v>84.858699999999999</v>
      </c>
    </row>
    <row r="262" spans="1:22" x14ac:dyDescent="0.25">
      <c r="A262" s="1" t="s">
        <v>132</v>
      </c>
      <c r="B262" t="s">
        <v>1157</v>
      </c>
      <c r="C262" t="s">
        <v>1183</v>
      </c>
      <c r="D262" s="2">
        <f>_xll.BDH($A262, $D$1, $B262, $C262, "Direction", "H", "Period", "Y","cols=4;rows=2")</f>
        <v>37986</v>
      </c>
      <c r="E262" s="2">
        <v>38352</v>
      </c>
      <c r="F262" s="2">
        <v>38716</v>
      </c>
      <c r="G262" s="2">
        <v>39080</v>
      </c>
    </row>
    <row r="263" spans="1:22" x14ac:dyDescent="0.25">
      <c r="A263" s="4"/>
      <c r="D263" s="3">
        <v>98.994299999999996</v>
      </c>
      <c r="E263" s="3">
        <v>99.000399999999999</v>
      </c>
      <c r="F263" s="3">
        <v>98.988399999999999</v>
      </c>
      <c r="G263" s="3">
        <v>98.941599999999994</v>
      </c>
    </row>
    <row r="264" spans="1:22" x14ac:dyDescent="0.25">
      <c r="A264" s="1" t="s">
        <v>133</v>
      </c>
      <c r="B264" t="s">
        <v>1157</v>
      </c>
      <c r="C264" t="s">
        <v>1183</v>
      </c>
      <c r="D264" s="2">
        <f>_xll.BDH($A264, $D$1, $B264, $C264, "Direction", "H", "Period", "Y","cols=4;rows=2")</f>
        <v>37986</v>
      </c>
      <c r="E264" s="2">
        <v>38352</v>
      </c>
      <c r="F264" s="2">
        <v>38716</v>
      </c>
      <c r="G264" s="2">
        <v>39080</v>
      </c>
    </row>
    <row r="265" spans="1:22" x14ac:dyDescent="0.25">
      <c r="A265" s="4"/>
      <c r="D265" s="3">
        <v>93.880600000000001</v>
      </c>
      <c r="E265" s="3">
        <v>95.105500000000006</v>
      </c>
      <c r="F265" s="3">
        <v>94.984099999999998</v>
      </c>
      <c r="G265" s="3">
        <v>94.857399999999998</v>
      </c>
    </row>
    <row r="266" spans="1:22" x14ac:dyDescent="0.25">
      <c r="A266" s="1" t="s">
        <v>134</v>
      </c>
      <c r="B266" t="s">
        <v>1157</v>
      </c>
      <c r="C266" t="s">
        <v>1199</v>
      </c>
      <c r="D266" s="2">
        <f>_xll.BDH($A266, $D$1, $B266, $C266, "Direction", "H", "Period", "Y","cols=19;rows=2")</f>
        <v>37986</v>
      </c>
      <c r="E266" s="2">
        <v>38352</v>
      </c>
      <c r="F266" s="2">
        <v>38716</v>
      </c>
      <c r="G266" s="2">
        <v>39080</v>
      </c>
      <c r="H266" s="2">
        <v>39447</v>
      </c>
      <c r="I266" s="2">
        <v>39813</v>
      </c>
      <c r="J266" s="2">
        <v>40178</v>
      </c>
      <c r="K266" s="2">
        <v>40543</v>
      </c>
      <c r="L266" s="2">
        <v>40907</v>
      </c>
      <c r="M266" s="2">
        <v>41274</v>
      </c>
      <c r="N266" s="2">
        <v>41639</v>
      </c>
      <c r="O266" s="2">
        <v>42004</v>
      </c>
      <c r="P266" s="2">
        <v>42369</v>
      </c>
      <c r="Q266" s="2">
        <v>42734</v>
      </c>
      <c r="R266" s="2">
        <v>43098</v>
      </c>
      <c r="S266" s="2">
        <v>43465</v>
      </c>
      <c r="T266" s="2">
        <v>43830</v>
      </c>
      <c r="U266" s="2">
        <v>44196</v>
      </c>
      <c r="V266" s="2">
        <v>44561</v>
      </c>
    </row>
    <row r="267" spans="1:22" x14ac:dyDescent="0.25">
      <c r="A267" s="4"/>
      <c r="D267" s="3">
        <v>87.3386</v>
      </c>
      <c r="E267" s="3">
        <v>87.939800000000005</v>
      </c>
      <c r="F267" s="3">
        <v>92.421899999999994</v>
      </c>
      <c r="G267" s="3">
        <v>93.136799999999994</v>
      </c>
      <c r="H267" s="3">
        <v>92.910600000000002</v>
      </c>
      <c r="I267" s="3">
        <v>92.267200000000003</v>
      </c>
      <c r="J267" s="3">
        <v>92.922499999999999</v>
      </c>
      <c r="K267" s="3">
        <v>93.89</v>
      </c>
      <c r="L267" s="3">
        <v>95.384100000000004</v>
      </c>
      <c r="M267" s="3">
        <v>95.533900000000003</v>
      </c>
      <c r="N267" s="3">
        <v>99.360799999999998</v>
      </c>
      <c r="O267" s="3">
        <v>99.203900000000004</v>
      </c>
      <c r="P267" s="3">
        <v>99.086399999999998</v>
      </c>
      <c r="Q267" s="3">
        <v>99.009100000000004</v>
      </c>
      <c r="R267" s="3">
        <v>99.019000000000005</v>
      </c>
      <c r="S267" s="3">
        <v>98.8249</v>
      </c>
      <c r="T267" s="3">
        <v>99.008799999999994</v>
      </c>
      <c r="U267" s="3">
        <v>97.810400000000001</v>
      </c>
      <c r="V267" s="3">
        <v>95.445999999999998</v>
      </c>
    </row>
    <row r="268" spans="1:22" x14ac:dyDescent="0.25">
      <c r="A268" s="1" t="s">
        <v>135</v>
      </c>
      <c r="B268" t="s">
        <v>1157</v>
      </c>
      <c r="C268" t="s">
        <v>1200</v>
      </c>
      <c r="D268" s="2">
        <f>_xll.BDH($A268, $D$1, $B268, $C268, "Direction", "H", "Period", "Y","cols=18;rows=2")</f>
        <v>37986</v>
      </c>
      <c r="E268" s="2">
        <v>38352</v>
      </c>
      <c r="F268" s="2">
        <v>38716</v>
      </c>
      <c r="G268" s="2">
        <v>39080</v>
      </c>
      <c r="H268" s="2">
        <v>39447</v>
      </c>
      <c r="I268" s="2">
        <v>39813</v>
      </c>
      <c r="J268" s="2">
        <v>40178</v>
      </c>
      <c r="K268" s="2">
        <v>40543</v>
      </c>
      <c r="L268" s="2">
        <v>40907</v>
      </c>
      <c r="M268" s="2">
        <v>41274</v>
      </c>
      <c r="N268" s="2">
        <v>41639</v>
      </c>
      <c r="O268" s="2">
        <v>42004</v>
      </c>
      <c r="P268" s="2">
        <v>42369</v>
      </c>
      <c r="Q268" s="2">
        <v>42734</v>
      </c>
      <c r="R268" s="2">
        <v>43098</v>
      </c>
      <c r="S268" s="2">
        <v>43465</v>
      </c>
      <c r="T268" s="2">
        <v>43830</v>
      </c>
      <c r="U268" s="2">
        <v>44196</v>
      </c>
    </row>
    <row r="269" spans="1:22" x14ac:dyDescent="0.25">
      <c r="A269" s="4"/>
      <c r="D269" s="3">
        <v>99.384799999999998</v>
      </c>
      <c r="E269" s="3">
        <v>99.410799999999995</v>
      </c>
      <c r="F269" s="3">
        <v>99.382599999999996</v>
      </c>
      <c r="G269" s="3">
        <v>99.342600000000004</v>
      </c>
      <c r="H269" s="3">
        <v>99.375900000000001</v>
      </c>
      <c r="I269" s="3">
        <v>99.4054</v>
      </c>
      <c r="J269" s="3">
        <v>99.419700000000006</v>
      </c>
      <c r="K269" s="3">
        <v>99.518600000000006</v>
      </c>
      <c r="L269" s="3">
        <v>99.521500000000003</v>
      </c>
      <c r="M269" s="3">
        <v>99.512</v>
      </c>
      <c r="N269" s="3">
        <v>99.498000000000005</v>
      </c>
      <c r="O269" s="3">
        <v>99.474699999999999</v>
      </c>
      <c r="P269" s="3">
        <v>99.448099999999997</v>
      </c>
      <c r="Q269" s="3">
        <v>99.851900000000001</v>
      </c>
      <c r="R269" s="3">
        <v>99.795500000000004</v>
      </c>
      <c r="S269" s="3">
        <v>99.745400000000004</v>
      </c>
      <c r="T269" s="3">
        <v>99.696600000000004</v>
      </c>
      <c r="U269" s="3">
        <v>99.627399999999994</v>
      </c>
    </row>
    <row r="270" spans="1:22" x14ac:dyDescent="0.25">
      <c r="A270" s="1" t="s">
        <v>136</v>
      </c>
      <c r="B270" t="s">
        <v>1157</v>
      </c>
      <c r="C270" t="s">
        <v>1201</v>
      </c>
      <c r="D270" s="2">
        <f>_xll.BDH($A270, $D$1, $B270, $C270, "Direction", "H", "Period", "Y","cols=17;rows=2")</f>
        <v>37986</v>
      </c>
      <c r="E270" s="2">
        <v>38352</v>
      </c>
      <c r="F270" s="2">
        <v>38716</v>
      </c>
      <c r="G270" s="2">
        <v>39080</v>
      </c>
      <c r="H270" s="2">
        <v>39447</v>
      </c>
      <c r="I270" s="2">
        <v>39813</v>
      </c>
      <c r="J270" s="2">
        <v>40178</v>
      </c>
      <c r="K270" s="2">
        <v>40543</v>
      </c>
      <c r="L270" s="2">
        <v>40907</v>
      </c>
      <c r="M270" s="2">
        <v>41274</v>
      </c>
      <c r="N270" s="2">
        <v>41639</v>
      </c>
      <c r="O270" s="2">
        <v>42004</v>
      </c>
      <c r="P270" s="2">
        <v>42369</v>
      </c>
      <c r="Q270" s="2">
        <v>42734</v>
      </c>
      <c r="R270" s="2">
        <v>43098</v>
      </c>
      <c r="S270" s="2">
        <v>43465</v>
      </c>
      <c r="T270" s="2">
        <v>43830</v>
      </c>
    </row>
    <row r="271" spans="1:22" x14ac:dyDescent="0.25">
      <c r="A271" s="4"/>
      <c r="D271" s="3">
        <v>99.123599999999996</v>
      </c>
      <c r="E271" s="3">
        <v>99.177700000000002</v>
      </c>
      <c r="F271" s="3">
        <v>99.1434</v>
      </c>
      <c r="G271" s="3">
        <v>99.104799999999997</v>
      </c>
      <c r="H271" s="3">
        <v>99.268100000000004</v>
      </c>
      <c r="I271" s="3">
        <v>99.263199999999998</v>
      </c>
      <c r="J271" s="3">
        <v>99.6751</v>
      </c>
      <c r="K271" s="3">
        <v>99.624899999999997</v>
      </c>
      <c r="L271" s="3">
        <v>99.725099999999998</v>
      </c>
      <c r="M271" s="3">
        <v>99.67</v>
      </c>
      <c r="N271" s="3">
        <v>99.642399999999995</v>
      </c>
      <c r="O271" s="3">
        <v>99.786100000000005</v>
      </c>
      <c r="P271" s="3">
        <v>99.757300000000001</v>
      </c>
      <c r="Q271" s="3">
        <v>99.767899999999997</v>
      </c>
      <c r="R271" s="3">
        <v>99.72</v>
      </c>
      <c r="S271" s="3">
        <v>99.683000000000007</v>
      </c>
      <c r="T271" s="3">
        <v>99.706900000000005</v>
      </c>
    </row>
    <row r="272" spans="1:22" x14ac:dyDescent="0.25">
      <c r="A272" s="1" t="s">
        <v>137</v>
      </c>
      <c r="B272" t="s">
        <v>1157</v>
      </c>
      <c r="C272" t="s">
        <v>1199</v>
      </c>
      <c r="D272" s="2">
        <f>_xll.BDH($A272, $D$1, $B272, $C272, "Direction", "H", "Period", "Y","cols=19;rows=2")</f>
        <v>37986</v>
      </c>
      <c r="E272" s="2">
        <v>38352</v>
      </c>
      <c r="F272" s="2">
        <v>38716</v>
      </c>
      <c r="G272" s="2">
        <v>39080</v>
      </c>
      <c r="H272" s="2">
        <v>39447</v>
      </c>
      <c r="I272" s="2">
        <v>39813</v>
      </c>
      <c r="J272" s="2">
        <v>40178</v>
      </c>
      <c r="K272" s="2">
        <v>40543</v>
      </c>
      <c r="L272" s="2">
        <v>40907</v>
      </c>
      <c r="M272" s="2">
        <v>41274</v>
      </c>
      <c r="N272" s="2">
        <v>41639</v>
      </c>
      <c r="O272" s="2">
        <v>42004</v>
      </c>
      <c r="P272" s="2">
        <v>42369</v>
      </c>
      <c r="Q272" s="2">
        <v>42734</v>
      </c>
      <c r="R272" s="2">
        <v>43098</v>
      </c>
      <c r="S272" s="2">
        <v>43465</v>
      </c>
      <c r="T272" s="2">
        <v>43830</v>
      </c>
      <c r="U272" s="2">
        <v>44196</v>
      </c>
      <c r="V272" s="2">
        <v>44561</v>
      </c>
    </row>
    <row r="273" spans="1:22" x14ac:dyDescent="0.25">
      <c r="A273" s="4"/>
      <c r="D273" s="3">
        <v>99.849299999999999</v>
      </c>
      <c r="E273" s="3">
        <v>99.818700000000007</v>
      </c>
      <c r="F273" s="3">
        <v>99.769400000000005</v>
      </c>
      <c r="G273" s="3">
        <v>99.724100000000007</v>
      </c>
      <c r="H273" s="3">
        <v>99.744699999999995</v>
      </c>
      <c r="I273" s="3">
        <v>99.713999999999999</v>
      </c>
      <c r="J273" s="3">
        <v>99.828400000000002</v>
      </c>
      <c r="K273" s="3">
        <v>99.798900000000003</v>
      </c>
      <c r="L273" s="3">
        <v>99.771100000000004</v>
      </c>
      <c r="M273" s="3">
        <v>99.756900000000002</v>
      </c>
      <c r="N273" s="3">
        <v>99.730500000000006</v>
      </c>
      <c r="O273" s="3">
        <v>90.157300000000006</v>
      </c>
      <c r="P273" s="3">
        <v>90.157700000000006</v>
      </c>
      <c r="Q273" s="3">
        <v>97.947800000000001</v>
      </c>
      <c r="R273" s="3">
        <v>99.766999999999996</v>
      </c>
      <c r="S273" s="3">
        <v>99.735699999999994</v>
      </c>
      <c r="T273" s="3">
        <v>99.706900000000005</v>
      </c>
      <c r="U273" s="3">
        <v>99.661500000000004</v>
      </c>
      <c r="V273" s="3">
        <v>99.649100000000004</v>
      </c>
    </row>
    <row r="274" spans="1:22" x14ac:dyDescent="0.25">
      <c r="A274" s="1" t="s">
        <v>138</v>
      </c>
      <c r="B274" t="s">
        <v>1157</v>
      </c>
      <c r="C274" t="s">
        <v>1198</v>
      </c>
      <c r="D274" s="2">
        <f>_xll.BDH($A274, $D$1, $B274, $C274, "Direction", "H", "Period", "Y","cols=6;rows=2")</f>
        <v>37986</v>
      </c>
      <c r="E274" s="2">
        <v>38352</v>
      </c>
      <c r="F274" s="2">
        <v>38716</v>
      </c>
      <c r="G274" s="2">
        <v>39080</v>
      </c>
      <c r="H274" s="2">
        <v>39447</v>
      </c>
      <c r="I274" s="2">
        <v>39813</v>
      </c>
    </row>
    <row r="275" spans="1:22" x14ac:dyDescent="0.25">
      <c r="A275" s="4"/>
      <c r="D275" s="3">
        <v>99.462100000000007</v>
      </c>
      <c r="E275" s="3">
        <v>99.33</v>
      </c>
      <c r="F275" s="3">
        <v>99.706699999999998</v>
      </c>
      <c r="G275" s="3">
        <v>99.629499999999993</v>
      </c>
      <c r="H275" s="3">
        <v>99.633499999999998</v>
      </c>
      <c r="I275" s="3">
        <v>99.295199999999994</v>
      </c>
    </row>
    <row r="276" spans="1:22" x14ac:dyDescent="0.25">
      <c r="A276" s="1" t="s">
        <v>139</v>
      </c>
      <c r="B276" t="s">
        <v>1157</v>
      </c>
      <c r="C276" t="s">
        <v>1192</v>
      </c>
      <c r="D276" s="2">
        <f>_xll.BDH($A276, $D$1, $B276, $C276, "Direction", "H", "Period", "Y","cols=13;rows=2")</f>
        <v>37986</v>
      </c>
      <c r="E276" s="2">
        <v>38352</v>
      </c>
      <c r="F276" s="2">
        <v>38716</v>
      </c>
      <c r="G276" s="2">
        <v>39080</v>
      </c>
      <c r="H276" s="2">
        <v>39447</v>
      </c>
      <c r="I276" s="2">
        <v>39813</v>
      </c>
      <c r="J276" s="2">
        <v>40178</v>
      </c>
      <c r="K276" s="2">
        <v>40543</v>
      </c>
      <c r="L276" s="2">
        <v>40907</v>
      </c>
      <c r="M276" s="2">
        <v>41274</v>
      </c>
      <c r="N276" s="2">
        <v>41639</v>
      </c>
      <c r="O276" s="2">
        <v>42004</v>
      </c>
      <c r="P276" s="2">
        <v>42369</v>
      </c>
    </row>
    <row r="277" spans="1:22" x14ac:dyDescent="0.25">
      <c r="A277" s="4"/>
      <c r="D277" s="3">
        <v>79.145700000000005</v>
      </c>
      <c r="E277" s="3">
        <v>83.451499999999996</v>
      </c>
      <c r="F277" s="3">
        <v>83.917199999999994</v>
      </c>
      <c r="G277" s="3">
        <v>87.640199999999993</v>
      </c>
      <c r="H277" s="3">
        <v>87.750200000000007</v>
      </c>
      <c r="I277" s="3">
        <v>82.110200000000006</v>
      </c>
      <c r="J277" s="3">
        <v>89.821399999999997</v>
      </c>
      <c r="K277" s="3">
        <v>89.593000000000004</v>
      </c>
      <c r="L277" s="3">
        <v>88.246799999999993</v>
      </c>
      <c r="M277" s="3">
        <v>93.248000000000005</v>
      </c>
      <c r="N277" s="3">
        <v>94.1434</v>
      </c>
      <c r="O277" s="3">
        <v>98.913300000000007</v>
      </c>
      <c r="P277" s="3">
        <v>98.676699999999997</v>
      </c>
    </row>
    <row r="278" spans="1:22" x14ac:dyDescent="0.25">
      <c r="A278" s="1" t="s">
        <v>140</v>
      </c>
      <c r="B278" t="s">
        <v>1157</v>
      </c>
      <c r="C278" t="s">
        <v>1192</v>
      </c>
      <c r="D278" s="2">
        <f>_xll.BDH($A278, $D$1, $B278, $C278, "Direction", "H", "Period", "Y","cols=13;rows=2")</f>
        <v>37986</v>
      </c>
      <c r="E278" s="2">
        <v>38352</v>
      </c>
      <c r="F278" s="2">
        <v>38716</v>
      </c>
      <c r="G278" s="2">
        <v>39080</v>
      </c>
      <c r="H278" s="2">
        <v>39447</v>
      </c>
      <c r="I278" s="2">
        <v>39813</v>
      </c>
      <c r="J278" s="2">
        <v>40178</v>
      </c>
      <c r="K278" s="2">
        <v>40543</v>
      </c>
      <c r="L278" s="2">
        <v>40907</v>
      </c>
      <c r="M278" s="2">
        <v>41274</v>
      </c>
      <c r="N278" s="2">
        <v>41639</v>
      </c>
      <c r="O278" s="2">
        <v>42004</v>
      </c>
      <c r="P278" s="2">
        <v>42369</v>
      </c>
    </row>
    <row r="279" spans="1:22" x14ac:dyDescent="0.25">
      <c r="A279" s="4"/>
      <c r="D279" s="3">
        <v>99.716999999999999</v>
      </c>
      <c r="E279" s="3">
        <v>99.794200000000004</v>
      </c>
      <c r="F279" s="3">
        <v>99.786500000000004</v>
      </c>
      <c r="G279" s="3">
        <v>99.745999999999995</v>
      </c>
      <c r="H279" s="3">
        <v>99.73</v>
      </c>
      <c r="I279" s="3">
        <v>99.702799999999996</v>
      </c>
      <c r="J279" s="3">
        <v>99.817099999999996</v>
      </c>
      <c r="K279" s="3">
        <v>99.767200000000003</v>
      </c>
      <c r="L279" s="3">
        <v>99.765799999999999</v>
      </c>
      <c r="M279" s="3">
        <v>99.790099999999995</v>
      </c>
      <c r="N279" s="3">
        <v>99.7744</v>
      </c>
      <c r="O279" s="3">
        <v>99.867599999999996</v>
      </c>
      <c r="P279" s="3">
        <v>99.853899999999996</v>
      </c>
    </row>
    <row r="280" spans="1:22" x14ac:dyDescent="0.25">
      <c r="A280" s="1" t="s">
        <v>141</v>
      </c>
      <c r="B280" t="s">
        <v>1157</v>
      </c>
      <c r="C280" t="s">
        <v>1199</v>
      </c>
      <c r="D280" s="2">
        <f>_xll.BDH($A280, $D$1, $B280, $C280, "Direction", "H", "Period", "Y","cols=19;rows=2")</f>
        <v>37986</v>
      </c>
      <c r="E280" s="2">
        <v>38352</v>
      </c>
      <c r="F280" s="2">
        <v>38716</v>
      </c>
      <c r="G280" s="2">
        <v>39080</v>
      </c>
      <c r="H280" s="2">
        <v>39447</v>
      </c>
      <c r="I280" s="2">
        <v>39813</v>
      </c>
      <c r="J280" s="2">
        <v>40178</v>
      </c>
      <c r="K280" s="2">
        <v>40543</v>
      </c>
      <c r="L280" s="2">
        <v>40907</v>
      </c>
      <c r="M280" s="2">
        <v>41274</v>
      </c>
      <c r="N280" s="2">
        <v>41639</v>
      </c>
      <c r="O280" s="2">
        <v>42004</v>
      </c>
      <c r="P280" s="2">
        <v>42369</v>
      </c>
      <c r="Q280" s="2">
        <v>42734</v>
      </c>
      <c r="R280" s="2">
        <v>43098</v>
      </c>
      <c r="S280" s="2">
        <v>43465</v>
      </c>
      <c r="T280" s="2">
        <v>43830</v>
      </c>
      <c r="U280" s="2">
        <v>44196</v>
      </c>
      <c r="V280" s="2">
        <v>44561</v>
      </c>
    </row>
    <row r="281" spans="1:22" x14ac:dyDescent="0.25">
      <c r="A281" s="4"/>
      <c r="D281" s="3">
        <v>89.645899999999997</v>
      </c>
      <c r="E281" s="3">
        <v>89.549000000000007</v>
      </c>
      <c r="F281" s="3">
        <v>89.433899999999994</v>
      </c>
      <c r="G281" s="3">
        <v>89.321799999999996</v>
      </c>
      <c r="H281" s="3">
        <v>88.946299999999994</v>
      </c>
      <c r="I281" s="3">
        <v>89.260199999999998</v>
      </c>
      <c r="J281" s="3">
        <v>99.643299999999996</v>
      </c>
      <c r="K281" s="3">
        <v>99.608900000000006</v>
      </c>
      <c r="L281" s="3">
        <v>99.625900000000001</v>
      </c>
      <c r="M281" s="3">
        <v>99.683999999999997</v>
      </c>
      <c r="N281" s="3">
        <v>99.511399999999995</v>
      </c>
      <c r="O281" s="3">
        <v>99.614000000000004</v>
      </c>
      <c r="P281" s="3">
        <v>99.566500000000005</v>
      </c>
      <c r="Q281" s="3">
        <v>99.475499999999997</v>
      </c>
      <c r="R281" s="3">
        <v>99.501000000000005</v>
      </c>
      <c r="S281" s="3">
        <v>99.440200000000004</v>
      </c>
      <c r="T281" s="3">
        <v>99.457300000000004</v>
      </c>
      <c r="U281" s="3">
        <v>99.330799999999996</v>
      </c>
      <c r="V281" s="3">
        <v>99.283100000000005</v>
      </c>
    </row>
    <row r="282" spans="1:22" x14ac:dyDescent="0.25">
      <c r="A282" s="1" t="s">
        <v>142</v>
      </c>
      <c r="B282" t="s">
        <v>1157</v>
      </c>
      <c r="C282" t="s">
        <v>1198</v>
      </c>
      <c r="D282" s="2">
        <f>_xll.BDH($A282, $D$1, $B282, $C282, "Direction", "H", "Period", "Y","cols=6;rows=2")</f>
        <v>37986</v>
      </c>
      <c r="E282" s="2">
        <v>38352</v>
      </c>
      <c r="F282" s="2">
        <v>38716</v>
      </c>
      <c r="G282" s="2">
        <v>39080</v>
      </c>
      <c r="H282" s="2">
        <v>39447</v>
      </c>
      <c r="I282" s="2">
        <v>39813</v>
      </c>
    </row>
    <row r="283" spans="1:22" x14ac:dyDescent="0.25">
      <c r="A283" s="4"/>
      <c r="D283" s="3">
        <v>95.796300000000002</v>
      </c>
      <c r="E283" s="3">
        <v>96.666700000000006</v>
      </c>
      <c r="F283" s="3">
        <v>96.552000000000007</v>
      </c>
      <c r="G283" s="3">
        <v>99.335999999999999</v>
      </c>
      <c r="H283" s="3">
        <v>99.618799999999993</v>
      </c>
      <c r="I283" s="3">
        <v>99.663200000000003</v>
      </c>
    </row>
    <row r="284" spans="1:22" x14ac:dyDescent="0.25">
      <c r="A284" s="1" t="s">
        <v>143</v>
      </c>
      <c r="B284" t="s">
        <v>1157</v>
      </c>
      <c r="C284" t="s">
        <v>1199</v>
      </c>
      <c r="D284" s="2">
        <f>_xll.BDH($A284, $D$1, $B284, $C284, "Direction", "H", "Period", "Y","cols=19;rows=2")</f>
        <v>37986</v>
      </c>
      <c r="E284" s="2">
        <v>38352</v>
      </c>
      <c r="F284" s="2">
        <v>38716</v>
      </c>
      <c r="G284" s="2">
        <v>39080</v>
      </c>
      <c r="H284" s="2">
        <v>39447</v>
      </c>
      <c r="I284" s="2">
        <v>39813</v>
      </c>
      <c r="J284" s="2">
        <v>40178</v>
      </c>
      <c r="K284" s="2">
        <v>40543</v>
      </c>
      <c r="L284" s="2">
        <v>40907</v>
      </c>
      <c r="M284" s="2">
        <v>41274</v>
      </c>
      <c r="N284" s="2">
        <v>41639</v>
      </c>
      <c r="O284" s="2">
        <v>42004</v>
      </c>
      <c r="P284" s="2">
        <v>42369</v>
      </c>
      <c r="Q284" s="2">
        <v>42734</v>
      </c>
      <c r="R284" s="2">
        <v>43098</v>
      </c>
      <c r="S284" s="2">
        <v>43465</v>
      </c>
      <c r="T284" s="2">
        <v>43830</v>
      </c>
      <c r="U284" s="2">
        <v>44196</v>
      </c>
      <c r="V284" s="2">
        <v>44561</v>
      </c>
    </row>
    <row r="285" spans="1:22" x14ac:dyDescent="0.25">
      <c r="A285" s="4"/>
      <c r="D285" s="3">
        <v>99.660799999999995</v>
      </c>
      <c r="E285" s="3">
        <v>99.613900000000001</v>
      </c>
      <c r="F285" s="3">
        <v>99.624899999999997</v>
      </c>
      <c r="G285" s="3">
        <v>99.641800000000003</v>
      </c>
      <c r="H285" s="3">
        <v>99.566599999999994</v>
      </c>
      <c r="I285" s="3">
        <v>99.566100000000006</v>
      </c>
      <c r="J285" s="3">
        <v>99.635999999999996</v>
      </c>
      <c r="K285" s="3">
        <v>99.628699999999995</v>
      </c>
      <c r="L285" s="3">
        <v>99.655199999999994</v>
      </c>
      <c r="M285" s="3">
        <v>99.682599999999994</v>
      </c>
      <c r="N285" s="3">
        <v>99.708600000000004</v>
      </c>
      <c r="O285" s="3">
        <v>99.769400000000005</v>
      </c>
      <c r="P285" s="3">
        <v>84.3476</v>
      </c>
      <c r="Q285" s="3">
        <v>83.188500000000005</v>
      </c>
      <c r="R285" s="3">
        <v>82.238799999999998</v>
      </c>
      <c r="S285" s="3">
        <v>76.242000000000004</v>
      </c>
      <c r="T285" s="3">
        <v>75.304500000000004</v>
      </c>
      <c r="U285" s="3">
        <v>75.029799999999994</v>
      </c>
      <c r="V285" s="3">
        <v>74.088099999999997</v>
      </c>
    </row>
    <row r="286" spans="1:22" x14ac:dyDescent="0.25">
      <c r="A286" s="1" t="s">
        <v>144</v>
      </c>
      <c r="B286" t="s">
        <v>1157</v>
      </c>
      <c r="C286" t="s">
        <v>1191</v>
      </c>
      <c r="D286" s="2" t="str">
        <f>_xll.BDH($A286, $D$1, $B286, $C286, "Direction", "H", "Period", "Y")</f>
        <v>#N/A N/A</v>
      </c>
    </row>
    <row r="287" spans="1:22" x14ac:dyDescent="0.25">
      <c r="A287" s="4"/>
    </row>
    <row r="288" spans="1:22" x14ac:dyDescent="0.25">
      <c r="A288" s="1" t="s">
        <v>145</v>
      </c>
      <c r="B288" t="s">
        <v>1157</v>
      </c>
      <c r="C288" t="s">
        <v>1199</v>
      </c>
      <c r="D288" s="2">
        <f>_xll.BDH($A288, $D$1, $B288, $C288, "Direction", "H", "Period", "Y","cols=19;rows=2")</f>
        <v>37986</v>
      </c>
      <c r="E288" s="2">
        <v>38352</v>
      </c>
      <c r="F288" s="2">
        <v>38716</v>
      </c>
      <c r="G288" s="2">
        <v>39080</v>
      </c>
      <c r="H288" s="2">
        <v>39447</v>
      </c>
      <c r="I288" s="2">
        <v>39813</v>
      </c>
      <c r="J288" s="2">
        <v>40178</v>
      </c>
      <c r="K288" s="2">
        <v>40543</v>
      </c>
      <c r="L288" s="2">
        <v>40907</v>
      </c>
      <c r="M288" s="2">
        <v>41274</v>
      </c>
      <c r="N288" s="2">
        <v>41639</v>
      </c>
      <c r="O288" s="2">
        <v>42004</v>
      </c>
      <c r="P288" s="2">
        <v>42369</v>
      </c>
      <c r="Q288" s="2">
        <v>42734</v>
      </c>
      <c r="R288" s="2">
        <v>43098</v>
      </c>
      <c r="S288" s="2">
        <v>43465</v>
      </c>
      <c r="T288" s="2">
        <v>43830</v>
      </c>
      <c r="U288" s="2">
        <v>44196</v>
      </c>
      <c r="V288" s="2">
        <v>44561</v>
      </c>
    </row>
    <row r="289" spans="1:22" x14ac:dyDescent="0.25">
      <c r="A289" s="4"/>
      <c r="D289" s="3">
        <v>75.468500000000006</v>
      </c>
      <c r="E289" s="3">
        <v>72.477900000000005</v>
      </c>
      <c r="F289" s="3">
        <v>99.250699999999995</v>
      </c>
      <c r="G289" s="3">
        <v>99.165899999999993</v>
      </c>
      <c r="H289" s="3">
        <v>99.075999999999993</v>
      </c>
      <c r="I289" s="3">
        <v>99.3215</v>
      </c>
      <c r="J289" s="3">
        <v>99.155100000000004</v>
      </c>
      <c r="K289" s="3">
        <v>65.3476</v>
      </c>
      <c r="L289" s="3">
        <v>77.365700000000004</v>
      </c>
      <c r="M289" s="3">
        <v>96.982500000000002</v>
      </c>
      <c r="N289" s="3">
        <v>98.996600000000001</v>
      </c>
      <c r="O289" s="3">
        <v>99.0351</v>
      </c>
      <c r="P289" s="3">
        <v>99.352900000000005</v>
      </c>
      <c r="Q289" s="3">
        <v>99.375100000000003</v>
      </c>
      <c r="R289" s="3">
        <v>99.264499999999998</v>
      </c>
      <c r="S289" s="3">
        <v>99.172600000000003</v>
      </c>
      <c r="T289" s="3">
        <v>99.554199999999994</v>
      </c>
      <c r="U289" s="3">
        <v>99.612399999999994</v>
      </c>
      <c r="V289" s="3">
        <v>99.553100000000001</v>
      </c>
    </row>
    <row r="290" spans="1:22" x14ac:dyDescent="0.25">
      <c r="A290" s="1" t="s">
        <v>146</v>
      </c>
      <c r="B290" t="s">
        <v>1157</v>
      </c>
      <c r="C290" t="s">
        <v>1199</v>
      </c>
      <c r="D290" s="2">
        <f>_xll.BDH($A290, $D$1, $B290, $C290, "Direction", "H", "Period", "Y","cols=19;rows=2")</f>
        <v>37986</v>
      </c>
      <c r="E290" s="2">
        <v>38352</v>
      </c>
      <c r="F290" s="2">
        <v>38716</v>
      </c>
      <c r="G290" s="2">
        <v>39080</v>
      </c>
      <c r="H290" s="2">
        <v>39447</v>
      </c>
      <c r="I290" s="2">
        <v>39813</v>
      </c>
      <c r="J290" s="2">
        <v>40178</v>
      </c>
      <c r="K290" s="2">
        <v>40543</v>
      </c>
      <c r="L290" s="2">
        <v>40907</v>
      </c>
      <c r="M290" s="2">
        <v>41274</v>
      </c>
      <c r="N290" s="2">
        <v>41639</v>
      </c>
      <c r="O290" s="2">
        <v>42004</v>
      </c>
      <c r="P290" s="2">
        <v>42369</v>
      </c>
      <c r="Q290" s="2">
        <v>42734</v>
      </c>
      <c r="R290" s="2">
        <v>43098</v>
      </c>
      <c r="S290" s="2">
        <v>43465</v>
      </c>
      <c r="T290" s="2">
        <v>43830</v>
      </c>
      <c r="U290" s="2">
        <v>44196</v>
      </c>
      <c r="V290" s="2">
        <v>44561</v>
      </c>
    </row>
    <row r="291" spans="1:22" x14ac:dyDescent="0.25">
      <c r="A291" s="4"/>
      <c r="D291" s="3">
        <v>99.017899999999997</v>
      </c>
      <c r="E291" s="3">
        <v>99.346500000000006</v>
      </c>
      <c r="F291" s="3">
        <v>99.217500000000001</v>
      </c>
      <c r="G291" s="3">
        <v>99.225800000000007</v>
      </c>
      <c r="H291" s="3">
        <v>99.504199999999997</v>
      </c>
      <c r="I291" s="3">
        <v>99.5</v>
      </c>
      <c r="J291" s="3">
        <v>99.600800000000007</v>
      </c>
      <c r="K291" s="3">
        <v>99.579599999999999</v>
      </c>
      <c r="L291" s="3">
        <v>99.58</v>
      </c>
      <c r="M291" s="3">
        <v>91.119900000000001</v>
      </c>
      <c r="N291" s="3">
        <v>91.076300000000003</v>
      </c>
      <c r="O291" s="3">
        <v>92.292299999999997</v>
      </c>
      <c r="P291" s="3">
        <v>93.338200000000001</v>
      </c>
      <c r="Q291" s="3">
        <v>93.257099999999994</v>
      </c>
      <c r="R291" s="3">
        <v>94.179199999999994</v>
      </c>
      <c r="S291" s="3">
        <v>99.826400000000007</v>
      </c>
      <c r="T291" s="3">
        <v>99.846500000000006</v>
      </c>
      <c r="U291" s="3">
        <v>99.885900000000007</v>
      </c>
      <c r="V291" s="3">
        <v>99.872100000000003</v>
      </c>
    </row>
    <row r="292" spans="1:22" x14ac:dyDescent="0.25">
      <c r="A292" s="1" t="s">
        <v>147</v>
      </c>
      <c r="B292" t="s">
        <v>1157</v>
      </c>
      <c r="C292" t="s">
        <v>1199</v>
      </c>
      <c r="D292" s="2">
        <f>_xll.BDH($A292, $D$1, $B292, $C292, "Direction", "H", "Period", "Y","cols=19;rows=2")</f>
        <v>37986</v>
      </c>
      <c r="E292" s="2">
        <v>38352</v>
      </c>
      <c r="F292" s="2">
        <v>38716</v>
      </c>
      <c r="G292" s="2">
        <v>39080</v>
      </c>
      <c r="H292" s="2">
        <v>39447</v>
      </c>
      <c r="I292" s="2">
        <v>39813</v>
      </c>
      <c r="J292" s="2">
        <v>40178</v>
      </c>
      <c r="K292" s="2">
        <v>40543</v>
      </c>
      <c r="L292" s="2">
        <v>40907</v>
      </c>
      <c r="M292" s="2">
        <v>41274</v>
      </c>
      <c r="N292" s="2">
        <v>41639</v>
      </c>
      <c r="O292" s="2">
        <v>42004</v>
      </c>
      <c r="P292" s="2">
        <v>42369</v>
      </c>
      <c r="Q292" s="2">
        <v>42734</v>
      </c>
      <c r="R292" s="2">
        <v>43098</v>
      </c>
      <c r="S292" s="2">
        <v>43465</v>
      </c>
      <c r="T292" s="2">
        <v>43830</v>
      </c>
      <c r="U292" s="2">
        <v>44196</v>
      </c>
      <c r="V292" s="2">
        <v>44561</v>
      </c>
    </row>
    <row r="293" spans="1:22" x14ac:dyDescent="0.25">
      <c r="A293" s="4"/>
      <c r="D293" s="3">
        <v>98.769599999999997</v>
      </c>
      <c r="E293" s="3">
        <v>99.031599999999997</v>
      </c>
      <c r="F293" s="3">
        <v>99.002399999999994</v>
      </c>
      <c r="G293" s="3">
        <v>99.085700000000003</v>
      </c>
      <c r="H293" s="3">
        <v>99.056600000000003</v>
      </c>
      <c r="I293" s="3">
        <v>99.231200000000001</v>
      </c>
      <c r="J293" s="3">
        <v>99.574600000000004</v>
      </c>
      <c r="K293" s="3">
        <v>99.589799999999997</v>
      </c>
      <c r="L293" s="3">
        <v>99.652500000000003</v>
      </c>
      <c r="M293" s="3">
        <v>99.950999999999993</v>
      </c>
      <c r="N293" s="3">
        <v>99.949200000000005</v>
      </c>
      <c r="O293" s="3">
        <v>99.948599999999999</v>
      </c>
      <c r="P293" s="3">
        <v>99.926299999999998</v>
      </c>
      <c r="Q293" s="3">
        <v>99.911900000000003</v>
      </c>
      <c r="R293" s="3">
        <v>93.422300000000007</v>
      </c>
      <c r="S293" s="3">
        <v>90.982100000000003</v>
      </c>
      <c r="T293" s="3">
        <v>89.358400000000003</v>
      </c>
      <c r="U293" s="3">
        <v>88.208200000000005</v>
      </c>
      <c r="V293" s="3">
        <v>87.262100000000004</v>
      </c>
    </row>
    <row r="294" spans="1:22" x14ac:dyDescent="0.25">
      <c r="A294" s="1" t="s">
        <v>148</v>
      </c>
      <c r="B294" t="s">
        <v>1157</v>
      </c>
      <c r="C294" t="s">
        <v>1199</v>
      </c>
      <c r="D294" s="2">
        <f>_xll.BDH($A294, $D$1, $B294, $C294, "Direction", "H", "Period", "Y","cols=19;rows=2")</f>
        <v>37986</v>
      </c>
      <c r="E294" s="2">
        <v>38352</v>
      </c>
      <c r="F294" s="2">
        <v>38716</v>
      </c>
      <c r="G294" s="2">
        <v>39080</v>
      </c>
      <c r="H294" s="2">
        <v>39447</v>
      </c>
      <c r="I294" s="2">
        <v>39813</v>
      </c>
      <c r="J294" s="2">
        <v>40178</v>
      </c>
      <c r="K294" s="2">
        <v>40543</v>
      </c>
      <c r="L294" s="2">
        <v>40907</v>
      </c>
      <c r="M294" s="2">
        <v>41274</v>
      </c>
      <c r="N294" s="2">
        <v>41639</v>
      </c>
      <c r="O294" s="2">
        <v>42004</v>
      </c>
      <c r="P294" s="2">
        <v>42369</v>
      </c>
      <c r="Q294" s="2">
        <v>42734</v>
      </c>
      <c r="R294" s="2">
        <v>43098</v>
      </c>
      <c r="S294" s="2">
        <v>43465</v>
      </c>
      <c r="T294" s="2">
        <v>43830</v>
      </c>
      <c r="U294" s="2">
        <v>44196</v>
      </c>
      <c r="V294" s="2">
        <v>44561</v>
      </c>
    </row>
    <row r="295" spans="1:22" x14ac:dyDescent="0.25">
      <c r="A295" s="4"/>
      <c r="D295" s="3">
        <v>95.662999999999997</v>
      </c>
      <c r="E295" s="3">
        <v>95.371399999999994</v>
      </c>
      <c r="F295" s="3">
        <v>94.876900000000006</v>
      </c>
      <c r="G295" s="3">
        <v>94.838200000000001</v>
      </c>
      <c r="H295" s="3">
        <v>95.403000000000006</v>
      </c>
      <c r="I295" s="3">
        <v>97.787199999999999</v>
      </c>
      <c r="J295" s="3">
        <v>98.377200000000002</v>
      </c>
      <c r="K295" s="3">
        <v>98.322599999999994</v>
      </c>
      <c r="L295" s="3">
        <v>98.126900000000006</v>
      </c>
      <c r="M295" s="3">
        <v>98.172200000000004</v>
      </c>
      <c r="N295" s="3">
        <v>98.031099999999995</v>
      </c>
      <c r="O295" s="3">
        <v>98.450199999999995</v>
      </c>
      <c r="P295" s="3">
        <v>97.609899999999996</v>
      </c>
      <c r="Q295" s="3">
        <v>99.033199999999994</v>
      </c>
      <c r="R295" s="3">
        <v>99.027199999999993</v>
      </c>
      <c r="S295" s="3">
        <v>98.890299999999996</v>
      </c>
      <c r="T295" s="3">
        <v>99.395300000000006</v>
      </c>
      <c r="U295" s="3">
        <v>99.245800000000003</v>
      </c>
      <c r="V295" s="3">
        <v>99.2791</v>
      </c>
    </row>
    <row r="296" spans="1:22" x14ac:dyDescent="0.25">
      <c r="A296" s="1" t="s">
        <v>149</v>
      </c>
      <c r="B296" t="s">
        <v>1157</v>
      </c>
      <c r="C296" t="s">
        <v>1199</v>
      </c>
      <c r="D296" s="2">
        <f>_xll.BDH($A296, $D$1, $B296, $C296, "Direction", "H", "Period", "Y","cols=19;rows=2")</f>
        <v>37986</v>
      </c>
      <c r="E296" s="2">
        <v>38352</v>
      </c>
      <c r="F296" s="2">
        <v>38716</v>
      </c>
      <c r="G296" s="2">
        <v>39080</v>
      </c>
      <c r="H296" s="2">
        <v>39447</v>
      </c>
      <c r="I296" s="2">
        <v>39813</v>
      </c>
      <c r="J296" s="2">
        <v>40178</v>
      </c>
      <c r="K296" s="2">
        <v>40543</v>
      </c>
      <c r="L296" s="2">
        <v>40907</v>
      </c>
      <c r="M296" s="2">
        <v>41274</v>
      </c>
      <c r="N296" s="2">
        <v>41639</v>
      </c>
      <c r="O296" s="2">
        <v>42004</v>
      </c>
      <c r="P296" s="2">
        <v>42369</v>
      </c>
      <c r="Q296" s="2">
        <v>42734</v>
      </c>
      <c r="R296" s="2">
        <v>43098</v>
      </c>
      <c r="S296" s="2">
        <v>43465</v>
      </c>
      <c r="T296" s="2">
        <v>43830</v>
      </c>
      <c r="U296" s="2">
        <v>44196</v>
      </c>
      <c r="V296" s="2">
        <v>44561</v>
      </c>
    </row>
    <row r="297" spans="1:22" x14ac:dyDescent="0.25">
      <c r="A297" s="4"/>
      <c r="D297" s="3">
        <v>99.260199999999998</v>
      </c>
      <c r="E297" s="3">
        <v>99.247299999999996</v>
      </c>
      <c r="F297" s="3">
        <v>99.199200000000005</v>
      </c>
      <c r="G297" s="3">
        <v>99.376800000000003</v>
      </c>
      <c r="H297" s="3">
        <v>99.706699999999998</v>
      </c>
      <c r="I297" s="3">
        <v>99.709900000000005</v>
      </c>
      <c r="J297" s="3">
        <v>99.800299999999993</v>
      </c>
      <c r="K297" s="3">
        <v>99.787999999999997</v>
      </c>
      <c r="L297" s="3">
        <v>99.816599999999994</v>
      </c>
      <c r="M297" s="3">
        <v>99.796899999999994</v>
      </c>
      <c r="N297" s="3">
        <v>99.791899999999998</v>
      </c>
      <c r="O297" s="3">
        <v>99.783699999999996</v>
      </c>
      <c r="P297" s="3">
        <v>89.827600000000004</v>
      </c>
      <c r="Q297" s="3">
        <v>90.224900000000005</v>
      </c>
      <c r="R297" s="3">
        <v>93.221400000000003</v>
      </c>
      <c r="S297" s="3">
        <v>94.549499999999995</v>
      </c>
      <c r="T297" s="3">
        <v>99.809299999999993</v>
      </c>
      <c r="U297" s="3">
        <v>99.808999999999997</v>
      </c>
      <c r="V297" s="3">
        <v>99.808199999999999</v>
      </c>
    </row>
    <row r="298" spans="1:22" x14ac:dyDescent="0.25">
      <c r="A298" s="1" t="s">
        <v>150</v>
      </c>
      <c r="B298" t="s">
        <v>1157</v>
      </c>
      <c r="C298" t="s">
        <v>1183</v>
      </c>
      <c r="D298" s="2">
        <f>_xll.BDH($A298, $D$1, $B298, $C298, "Direction", "H", "Period", "Y","cols=4;rows=2")</f>
        <v>37986</v>
      </c>
      <c r="E298" s="2">
        <v>38352</v>
      </c>
      <c r="F298" s="2">
        <v>38716</v>
      </c>
      <c r="G298" s="2">
        <v>39080</v>
      </c>
    </row>
    <row r="299" spans="1:22" x14ac:dyDescent="0.25">
      <c r="A299" s="4"/>
      <c r="D299" s="3">
        <v>95.577399999999997</v>
      </c>
      <c r="E299" s="3">
        <v>96.312700000000007</v>
      </c>
      <c r="F299" s="3">
        <v>96.2911</v>
      </c>
      <c r="G299" s="3">
        <v>96.0989</v>
      </c>
    </row>
    <row r="300" spans="1:22" x14ac:dyDescent="0.25">
      <c r="A300" s="1" t="s">
        <v>151</v>
      </c>
      <c r="B300" t="s">
        <v>1157</v>
      </c>
      <c r="C300" t="s">
        <v>1199</v>
      </c>
      <c r="D300" s="2">
        <f>_xll.BDH($A300, $D$1, $B300, $C300, "Direction", "H", "Period", "Y","cols=19;rows=2")</f>
        <v>37986</v>
      </c>
      <c r="E300" s="2">
        <v>38352</v>
      </c>
      <c r="F300" s="2">
        <v>38716</v>
      </c>
      <c r="G300" s="2">
        <v>39080</v>
      </c>
      <c r="H300" s="2">
        <v>39447</v>
      </c>
      <c r="I300" s="2">
        <v>39813</v>
      </c>
      <c r="J300" s="2">
        <v>40178</v>
      </c>
      <c r="K300" s="2">
        <v>40543</v>
      </c>
      <c r="L300" s="2">
        <v>40907</v>
      </c>
      <c r="M300" s="2">
        <v>41274</v>
      </c>
      <c r="N300" s="2">
        <v>41639</v>
      </c>
      <c r="O300" s="2">
        <v>42004</v>
      </c>
      <c r="P300" s="2">
        <v>42369</v>
      </c>
      <c r="Q300" s="2">
        <v>42734</v>
      </c>
      <c r="R300" s="2">
        <v>43098</v>
      </c>
      <c r="S300" s="2">
        <v>43465</v>
      </c>
      <c r="T300" s="2">
        <v>43830</v>
      </c>
      <c r="U300" s="2">
        <v>44196</v>
      </c>
      <c r="V300" s="2">
        <v>44561</v>
      </c>
    </row>
    <row r="301" spans="1:22" x14ac:dyDescent="0.25">
      <c r="A301" s="4"/>
      <c r="D301" s="3">
        <v>88.099699999999999</v>
      </c>
      <c r="E301" s="3">
        <v>85.492900000000006</v>
      </c>
      <c r="F301" s="3">
        <v>85.178299999999993</v>
      </c>
      <c r="G301" s="3">
        <v>86.869900000000001</v>
      </c>
      <c r="H301" s="3">
        <v>83.985600000000005</v>
      </c>
      <c r="I301" s="3">
        <v>82.435900000000004</v>
      </c>
      <c r="J301" s="3">
        <v>82.1066</v>
      </c>
      <c r="K301" s="3">
        <v>83.334400000000002</v>
      </c>
      <c r="L301" s="3">
        <v>82.024699999999996</v>
      </c>
      <c r="M301" s="3">
        <v>84.337599999999995</v>
      </c>
      <c r="N301" s="3">
        <v>83.854600000000005</v>
      </c>
      <c r="O301" s="3">
        <v>84.428100000000001</v>
      </c>
      <c r="P301" s="3">
        <v>84.629300000000001</v>
      </c>
      <c r="Q301" s="3">
        <v>84.506200000000007</v>
      </c>
      <c r="R301" s="3">
        <v>83.171700000000001</v>
      </c>
      <c r="S301" s="3">
        <v>83.347099999999998</v>
      </c>
      <c r="T301" s="3">
        <v>83.579800000000006</v>
      </c>
      <c r="U301" s="3">
        <v>80.730999999999995</v>
      </c>
      <c r="V301" s="3">
        <v>94.545100000000005</v>
      </c>
    </row>
    <row r="302" spans="1:22" x14ac:dyDescent="0.25">
      <c r="A302" s="1" t="s">
        <v>152</v>
      </c>
      <c r="B302" t="s">
        <v>1157</v>
      </c>
      <c r="C302" t="s">
        <v>1199</v>
      </c>
      <c r="D302" s="2">
        <f>_xll.BDH($A302, $D$1, $B302, $C302, "Direction", "H", "Period", "Y","cols=19;rows=2")</f>
        <v>37986</v>
      </c>
      <c r="E302" s="2">
        <v>38352</v>
      </c>
      <c r="F302" s="2">
        <v>38716</v>
      </c>
      <c r="G302" s="2">
        <v>39080</v>
      </c>
      <c r="H302" s="2">
        <v>39447</v>
      </c>
      <c r="I302" s="2">
        <v>39813</v>
      </c>
      <c r="J302" s="2">
        <v>40178</v>
      </c>
      <c r="K302" s="2">
        <v>40543</v>
      </c>
      <c r="L302" s="2">
        <v>40907</v>
      </c>
      <c r="M302" s="2">
        <v>41274</v>
      </c>
      <c r="N302" s="2">
        <v>41639</v>
      </c>
      <c r="O302" s="2">
        <v>42004</v>
      </c>
      <c r="P302" s="2">
        <v>42369</v>
      </c>
      <c r="Q302" s="2">
        <v>42734</v>
      </c>
      <c r="R302" s="2">
        <v>43098</v>
      </c>
      <c r="S302" s="2">
        <v>43465</v>
      </c>
      <c r="T302" s="2">
        <v>43830</v>
      </c>
      <c r="U302" s="2">
        <v>44196</v>
      </c>
      <c r="V302" s="2">
        <v>44561</v>
      </c>
    </row>
    <row r="303" spans="1:22" x14ac:dyDescent="0.25">
      <c r="A303" s="4"/>
      <c r="D303" s="3">
        <v>82.677400000000006</v>
      </c>
      <c r="E303" s="3">
        <v>83.180199999999999</v>
      </c>
      <c r="F303" s="3">
        <v>83.614199999999997</v>
      </c>
      <c r="G303" s="3">
        <v>83.582599999999999</v>
      </c>
      <c r="H303" s="3">
        <v>82.260999999999996</v>
      </c>
      <c r="I303" s="3">
        <v>81.658100000000005</v>
      </c>
      <c r="J303" s="3">
        <v>82.418999999999997</v>
      </c>
      <c r="K303" s="3">
        <v>81.4345</v>
      </c>
      <c r="L303" s="3">
        <v>79.420299999999997</v>
      </c>
      <c r="M303" s="3">
        <v>78.210800000000006</v>
      </c>
      <c r="N303" s="3">
        <v>81.203699999999998</v>
      </c>
      <c r="O303" s="3">
        <v>84.183400000000006</v>
      </c>
      <c r="P303" s="3">
        <v>86.328400000000002</v>
      </c>
      <c r="Q303" s="3">
        <v>85.723500000000001</v>
      </c>
      <c r="R303" s="3">
        <v>87.042199999999994</v>
      </c>
      <c r="S303" s="3">
        <v>85.0916</v>
      </c>
      <c r="T303" s="3">
        <v>88.484499999999997</v>
      </c>
      <c r="U303" s="3">
        <v>89.189899999999994</v>
      </c>
      <c r="V303" s="3">
        <v>89.162400000000005</v>
      </c>
    </row>
    <row r="304" spans="1:22" x14ac:dyDescent="0.25">
      <c r="A304" s="1" t="s">
        <v>153</v>
      </c>
      <c r="B304" t="s">
        <v>1157</v>
      </c>
      <c r="C304" t="s">
        <v>1198</v>
      </c>
      <c r="D304" s="2">
        <f>_xll.BDH($A304, $D$1, $B304, $C304, "Direction", "H", "Period", "Y","cols=6;rows=2")</f>
        <v>37986</v>
      </c>
      <c r="E304" s="2">
        <v>38352</v>
      </c>
      <c r="F304" s="2">
        <v>38716</v>
      </c>
      <c r="G304" s="2">
        <v>39080</v>
      </c>
      <c r="H304" s="2">
        <v>39447</v>
      </c>
      <c r="I304" s="2">
        <v>39813</v>
      </c>
    </row>
    <row r="305" spans="1:22" x14ac:dyDescent="0.25">
      <c r="A305" s="4"/>
      <c r="D305" s="3">
        <v>98.805899999999994</v>
      </c>
      <c r="E305" s="3">
        <v>98.325199999999995</v>
      </c>
      <c r="F305" s="3">
        <v>98.4251</v>
      </c>
      <c r="G305" s="3">
        <v>98.177400000000006</v>
      </c>
      <c r="H305" s="3">
        <v>98.0321</v>
      </c>
      <c r="I305" s="3">
        <v>98.097999999999999</v>
      </c>
    </row>
    <row r="306" spans="1:22" x14ac:dyDescent="0.25">
      <c r="A306" s="1" t="s">
        <v>154</v>
      </c>
      <c r="B306" t="s">
        <v>1157</v>
      </c>
      <c r="C306" t="s">
        <v>1196</v>
      </c>
      <c r="D306" s="2">
        <f>_xll.BDH($A306, $D$1, $B306, $C306, "Direction", "H", "Period", "Y","cols=15;rows=2")</f>
        <v>37986</v>
      </c>
      <c r="E306" s="2">
        <v>38352</v>
      </c>
      <c r="F306" s="2">
        <v>38716</v>
      </c>
      <c r="G306" s="2">
        <v>39080</v>
      </c>
      <c r="H306" s="2">
        <v>39447</v>
      </c>
      <c r="I306" s="2">
        <v>39813</v>
      </c>
      <c r="J306" s="2">
        <v>40178</v>
      </c>
      <c r="K306" s="2">
        <v>40543</v>
      </c>
      <c r="L306" s="2">
        <v>40907</v>
      </c>
      <c r="M306" s="2">
        <v>41274</v>
      </c>
      <c r="N306" s="2">
        <v>41639</v>
      </c>
      <c r="O306" s="2">
        <v>42004</v>
      </c>
      <c r="P306" s="2">
        <v>42369</v>
      </c>
      <c r="Q306" s="2">
        <v>42734</v>
      </c>
      <c r="R306" s="2">
        <v>43098</v>
      </c>
    </row>
    <row r="307" spans="1:22" x14ac:dyDescent="0.25">
      <c r="A307" s="4"/>
      <c r="D307" s="3">
        <v>93.224500000000006</v>
      </c>
      <c r="E307" s="3">
        <v>99.1541</v>
      </c>
      <c r="F307" s="3">
        <v>98.98</v>
      </c>
      <c r="G307" s="3">
        <v>98.897800000000004</v>
      </c>
      <c r="H307" s="3">
        <v>98.750299999999996</v>
      </c>
      <c r="I307" s="3">
        <v>98.771199999999993</v>
      </c>
      <c r="J307" s="3">
        <v>98.9328</v>
      </c>
      <c r="K307" s="3">
        <v>98.756399999999999</v>
      </c>
      <c r="L307" s="3">
        <v>98.786600000000007</v>
      </c>
      <c r="M307" s="3">
        <v>93.6</v>
      </c>
      <c r="N307" s="3">
        <v>98.918899999999994</v>
      </c>
      <c r="O307" s="3">
        <v>99.275499999999994</v>
      </c>
      <c r="P307" s="3">
        <v>99.417699999999996</v>
      </c>
      <c r="Q307" s="3">
        <v>99.427599999999998</v>
      </c>
      <c r="R307" s="3">
        <v>99.521199999999993</v>
      </c>
    </row>
    <row r="308" spans="1:22" x14ac:dyDescent="0.25">
      <c r="A308" s="1" t="s">
        <v>155</v>
      </c>
      <c r="B308" t="s">
        <v>1157</v>
      </c>
      <c r="C308" t="s">
        <v>1181</v>
      </c>
      <c r="D308" s="2">
        <f>_xll.BDH($A308, $D$1, $B308, $C308, "Direction", "H", "Period", "Y","cols=8;rows=2")</f>
        <v>37986</v>
      </c>
      <c r="E308" s="2">
        <v>38352</v>
      </c>
      <c r="F308" s="2">
        <v>38716</v>
      </c>
      <c r="G308" s="2">
        <v>39080</v>
      </c>
      <c r="H308" s="2">
        <v>39447</v>
      </c>
      <c r="I308" s="2">
        <v>39813</v>
      </c>
      <c r="J308" s="2">
        <v>40178</v>
      </c>
      <c r="K308" s="2">
        <v>40543</v>
      </c>
    </row>
    <row r="309" spans="1:22" x14ac:dyDescent="0.25">
      <c r="A309" s="4"/>
      <c r="D309" s="3">
        <v>99.327600000000004</v>
      </c>
      <c r="E309" s="3">
        <v>99.169399999999996</v>
      </c>
      <c r="F309" s="3">
        <v>98.891999999999996</v>
      </c>
      <c r="G309" s="3">
        <v>98.558999999999997</v>
      </c>
      <c r="H309" s="3">
        <v>98.244500000000002</v>
      </c>
      <c r="I309" s="3">
        <v>97.959699999999998</v>
      </c>
      <c r="J309" s="3">
        <v>97.846000000000004</v>
      </c>
      <c r="K309" s="3">
        <v>97.965400000000002</v>
      </c>
    </row>
    <row r="310" spans="1:22" x14ac:dyDescent="0.25">
      <c r="A310" s="1" t="s">
        <v>156</v>
      </c>
      <c r="B310" t="s">
        <v>1157</v>
      </c>
      <c r="C310" t="s">
        <v>1199</v>
      </c>
      <c r="D310" s="2">
        <f>_xll.BDH($A310, $D$1, $B310, $C310, "Direction", "H", "Period", "Y","cols=19;rows=2")</f>
        <v>37986</v>
      </c>
      <c r="E310" s="2">
        <v>38352</v>
      </c>
      <c r="F310" s="2">
        <v>38716</v>
      </c>
      <c r="G310" s="2">
        <v>39080</v>
      </c>
      <c r="H310" s="2">
        <v>39447</v>
      </c>
      <c r="I310" s="2">
        <v>39813</v>
      </c>
      <c r="J310" s="2">
        <v>40178</v>
      </c>
      <c r="K310" s="2">
        <v>40543</v>
      </c>
      <c r="L310" s="2">
        <v>40907</v>
      </c>
      <c r="M310" s="2">
        <v>41274</v>
      </c>
      <c r="N310" s="2">
        <v>41639</v>
      </c>
      <c r="O310" s="2">
        <v>42004</v>
      </c>
      <c r="P310" s="2">
        <v>42369</v>
      </c>
      <c r="Q310" s="2">
        <v>42734</v>
      </c>
      <c r="R310" s="2">
        <v>43098</v>
      </c>
      <c r="S310" s="2">
        <v>43465</v>
      </c>
      <c r="T310" s="2">
        <v>43830</v>
      </c>
      <c r="U310" s="2">
        <v>44196</v>
      </c>
      <c r="V310" s="2">
        <v>44561</v>
      </c>
    </row>
    <row r="311" spans="1:22" x14ac:dyDescent="0.25">
      <c r="A311" s="4"/>
      <c r="D311" s="3">
        <v>99.684100000000001</v>
      </c>
      <c r="E311" s="3">
        <v>99.654799999999994</v>
      </c>
      <c r="F311" s="3">
        <v>99.217299999999994</v>
      </c>
      <c r="G311" s="3">
        <v>99.176400000000001</v>
      </c>
      <c r="H311" s="3">
        <v>99.470799999999997</v>
      </c>
      <c r="I311" s="3">
        <v>99.433999999999997</v>
      </c>
      <c r="J311" s="3">
        <v>99.287899999999993</v>
      </c>
      <c r="K311" s="3">
        <v>99.162700000000001</v>
      </c>
      <c r="L311" s="3">
        <v>99.113</v>
      </c>
      <c r="M311" s="3">
        <v>99.088800000000006</v>
      </c>
      <c r="N311" s="3">
        <v>99.083500000000001</v>
      </c>
      <c r="O311" s="3">
        <v>99.413700000000006</v>
      </c>
      <c r="P311" s="3">
        <v>99.448999999999998</v>
      </c>
      <c r="Q311" s="3">
        <v>99.647000000000006</v>
      </c>
      <c r="R311" s="3">
        <v>99.725700000000003</v>
      </c>
      <c r="S311" s="3">
        <v>99.641099999999994</v>
      </c>
      <c r="T311" s="3">
        <v>99.755600000000001</v>
      </c>
      <c r="U311" s="3">
        <v>99.7864</v>
      </c>
      <c r="V311" s="3">
        <v>99.365799999999993</v>
      </c>
    </row>
    <row r="312" spans="1:22" x14ac:dyDescent="0.25">
      <c r="A312" s="1" t="s">
        <v>157</v>
      </c>
      <c r="B312" t="s">
        <v>1157</v>
      </c>
      <c r="C312" t="s">
        <v>1199</v>
      </c>
      <c r="D312" s="2">
        <f>_xll.BDH($A312, $D$1, $B312, $C312, "Direction", "H", "Period", "Y","cols=19;rows=2")</f>
        <v>37986</v>
      </c>
      <c r="E312" s="2">
        <v>38352</v>
      </c>
      <c r="F312" s="2">
        <v>38716</v>
      </c>
      <c r="G312" s="2">
        <v>39080</v>
      </c>
      <c r="H312" s="2">
        <v>39447</v>
      </c>
      <c r="I312" s="2">
        <v>39813</v>
      </c>
      <c r="J312" s="2">
        <v>40178</v>
      </c>
      <c r="K312" s="2">
        <v>40543</v>
      </c>
      <c r="L312" s="2">
        <v>40907</v>
      </c>
      <c r="M312" s="2">
        <v>41274</v>
      </c>
      <c r="N312" s="2">
        <v>41639</v>
      </c>
      <c r="O312" s="2">
        <v>42004</v>
      </c>
      <c r="P312" s="2">
        <v>42369</v>
      </c>
      <c r="Q312" s="2">
        <v>42734</v>
      </c>
      <c r="R312" s="2">
        <v>43098</v>
      </c>
      <c r="S312" s="2">
        <v>43465</v>
      </c>
      <c r="T312" s="2">
        <v>43830</v>
      </c>
      <c r="U312" s="2">
        <v>44196</v>
      </c>
      <c r="V312" s="2">
        <v>44561</v>
      </c>
    </row>
    <row r="313" spans="1:22" x14ac:dyDescent="0.25">
      <c r="A313" s="4"/>
      <c r="D313" s="3">
        <v>58.041400000000003</v>
      </c>
      <c r="E313" s="3">
        <v>59.005899999999997</v>
      </c>
      <c r="F313" s="3">
        <v>62.579599999999999</v>
      </c>
      <c r="G313" s="3">
        <v>62.796999999999997</v>
      </c>
      <c r="H313" s="3">
        <v>65.209699999999998</v>
      </c>
      <c r="I313" s="3">
        <v>64.250900000000001</v>
      </c>
      <c r="J313" s="3">
        <v>65.419899999999998</v>
      </c>
      <c r="K313" s="3">
        <v>65.327299999999994</v>
      </c>
      <c r="L313" s="3">
        <v>65.625100000000003</v>
      </c>
      <c r="M313" s="3">
        <v>64.914400000000001</v>
      </c>
      <c r="N313" s="3">
        <v>64.584599999999995</v>
      </c>
      <c r="O313" s="3">
        <v>64.144900000000007</v>
      </c>
      <c r="P313" s="3">
        <v>62.244399999999999</v>
      </c>
      <c r="Q313" s="3">
        <v>60.546799999999998</v>
      </c>
      <c r="R313" s="3">
        <v>60.156399999999998</v>
      </c>
      <c r="S313" s="3">
        <v>57.187199999999997</v>
      </c>
      <c r="T313" s="3">
        <v>56.787799999999997</v>
      </c>
      <c r="U313" s="3">
        <v>58.243299999999998</v>
      </c>
      <c r="V313" s="3">
        <v>57.268500000000003</v>
      </c>
    </row>
    <row r="314" spans="1:22" x14ac:dyDescent="0.25">
      <c r="A314" s="1" t="s">
        <v>158</v>
      </c>
      <c r="B314" t="s">
        <v>1157</v>
      </c>
      <c r="C314" t="s">
        <v>1199</v>
      </c>
      <c r="D314" s="2">
        <f>_xll.BDH($A314, $D$1, $B314, $C314, "Direction", "H", "Period", "Y","cols=19;rows=2")</f>
        <v>37986</v>
      </c>
      <c r="E314" s="2">
        <v>38352</v>
      </c>
      <c r="F314" s="2">
        <v>38716</v>
      </c>
      <c r="G314" s="2">
        <v>39080</v>
      </c>
      <c r="H314" s="2">
        <v>39447</v>
      </c>
      <c r="I314" s="2">
        <v>39813</v>
      </c>
      <c r="J314" s="2">
        <v>40178</v>
      </c>
      <c r="K314" s="2">
        <v>40543</v>
      </c>
      <c r="L314" s="2">
        <v>40907</v>
      </c>
      <c r="M314" s="2">
        <v>41274</v>
      </c>
      <c r="N314" s="2">
        <v>41639</v>
      </c>
      <c r="O314" s="2">
        <v>42004</v>
      </c>
      <c r="P314" s="2">
        <v>42369</v>
      </c>
      <c r="Q314" s="2">
        <v>42734</v>
      </c>
      <c r="R314" s="2">
        <v>43098</v>
      </c>
      <c r="S314" s="2">
        <v>43465</v>
      </c>
      <c r="T314" s="2">
        <v>43830</v>
      </c>
      <c r="U314" s="2">
        <v>44196</v>
      </c>
      <c r="V314" s="2">
        <v>44561</v>
      </c>
    </row>
    <row r="315" spans="1:22" x14ac:dyDescent="0.25">
      <c r="A315" s="4"/>
      <c r="D315" s="3">
        <v>99.252600000000001</v>
      </c>
      <c r="E315" s="3">
        <v>94.479200000000006</v>
      </c>
      <c r="F315" s="3">
        <v>87.355599999999995</v>
      </c>
      <c r="G315" s="3">
        <v>73.0745</v>
      </c>
      <c r="H315" s="3">
        <v>73.200999999999993</v>
      </c>
      <c r="I315" s="3">
        <v>73.638800000000003</v>
      </c>
      <c r="J315" s="3">
        <v>74.358099999999993</v>
      </c>
      <c r="K315" s="3">
        <v>74.319699999999997</v>
      </c>
      <c r="L315" s="3">
        <v>77.726399999999998</v>
      </c>
      <c r="M315" s="3">
        <v>77.125399999999999</v>
      </c>
      <c r="N315" s="3">
        <v>80.950500000000005</v>
      </c>
      <c r="O315" s="3">
        <v>80.446399999999997</v>
      </c>
      <c r="P315" s="3">
        <v>82.617900000000006</v>
      </c>
      <c r="Q315" s="3">
        <v>80.196299999999994</v>
      </c>
      <c r="R315" s="3">
        <v>86.628299999999996</v>
      </c>
      <c r="S315" s="3">
        <v>97.223500000000001</v>
      </c>
      <c r="T315" s="3">
        <v>97.475399999999993</v>
      </c>
      <c r="U315" s="3">
        <v>97.5625</v>
      </c>
      <c r="V315" s="3">
        <v>97.472899999999996</v>
      </c>
    </row>
    <row r="316" spans="1:22" x14ac:dyDescent="0.25">
      <c r="A316" s="1" t="s">
        <v>159</v>
      </c>
      <c r="B316" t="s">
        <v>1157</v>
      </c>
      <c r="C316" t="s">
        <v>1191</v>
      </c>
      <c r="D316" s="2" t="str">
        <f>_xll.BDH($A316, $D$1, $B316, $C316, "Direction", "H", "Period", "Y")</f>
        <v>#N/A N/A</v>
      </c>
    </row>
    <row r="317" spans="1:22" x14ac:dyDescent="0.25">
      <c r="A317" s="4"/>
    </row>
    <row r="318" spans="1:22" x14ac:dyDescent="0.25">
      <c r="A318" s="1" t="s">
        <v>160</v>
      </c>
      <c r="B318" t="s">
        <v>1157</v>
      </c>
      <c r="C318" t="s">
        <v>1194</v>
      </c>
      <c r="D318" s="2">
        <f>_xll.BDH($A318, $D$1, $B318, $C318, "Direction", "H", "Period", "Y","cols=15;rows=2")</f>
        <v>37986</v>
      </c>
      <c r="E318" s="2">
        <v>38352</v>
      </c>
      <c r="F318" s="2">
        <v>38716</v>
      </c>
      <c r="G318" s="2">
        <v>39080</v>
      </c>
      <c r="H318" s="2">
        <v>39447</v>
      </c>
      <c r="I318" s="2">
        <v>39813</v>
      </c>
      <c r="J318" s="2">
        <v>40178</v>
      </c>
      <c r="K318" s="2">
        <v>40543</v>
      </c>
      <c r="L318" s="2">
        <v>40907</v>
      </c>
      <c r="M318" s="2">
        <v>41274</v>
      </c>
      <c r="N318" s="2">
        <v>41639</v>
      </c>
      <c r="O318" s="2">
        <v>42004</v>
      </c>
      <c r="P318" s="2">
        <v>42369</v>
      </c>
      <c r="Q318" s="2">
        <v>42734</v>
      </c>
      <c r="R318" s="2">
        <v>43098</v>
      </c>
    </row>
    <row r="319" spans="1:22" x14ac:dyDescent="0.25">
      <c r="A319" s="4"/>
      <c r="D319" s="3">
        <v>99.751000000000005</v>
      </c>
      <c r="E319" s="3">
        <v>99.759900000000002</v>
      </c>
      <c r="F319" s="3">
        <v>99.698099999999997</v>
      </c>
      <c r="G319" s="3">
        <v>99.657600000000002</v>
      </c>
      <c r="H319" s="3">
        <v>99.622900000000001</v>
      </c>
      <c r="I319" s="3">
        <v>99.6434</v>
      </c>
      <c r="J319" s="3">
        <v>99.687899999999999</v>
      </c>
      <c r="K319" s="3">
        <v>99.616</v>
      </c>
      <c r="L319" s="3">
        <v>99.651799999999994</v>
      </c>
      <c r="M319" s="3">
        <v>99.637600000000006</v>
      </c>
      <c r="N319" s="3">
        <v>99.633499999999998</v>
      </c>
      <c r="O319" s="3">
        <v>99.734200000000001</v>
      </c>
      <c r="P319" s="3">
        <v>99.7697</v>
      </c>
      <c r="Q319" s="3">
        <v>99.706199999999995</v>
      </c>
      <c r="R319" s="3">
        <v>99.955699999999993</v>
      </c>
    </row>
    <row r="320" spans="1:22" x14ac:dyDescent="0.25">
      <c r="A320" s="1" t="s">
        <v>161</v>
      </c>
      <c r="B320" t="s">
        <v>1157</v>
      </c>
      <c r="C320" t="s">
        <v>1185</v>
      </c>
      <c r="D320" s="2" t="str">
        <f>_xll.BDH($A320, $D$1, $B320, $C320, "Direction", "H", "Period", "Y")</f>
        <v>#N/A N/A</v>
      </c>
    </row>
    <row r="321" spans="1:22" x14ac:dyDescent="0.25">
      <c r="A321" s="4"/>
    </row>
    <row r="322" spans="1:22" x14ac:dyDescent="0.25">
      <c r="A322" s="1" t="s">
        <v>162</v>
      </c>
      <c r="B322" t="s">
        <v>1157</v>
      </c>
      <c r="C322" t="s">
        <v>1184</v>
      </c>
      <c r="D322" s="2">
        <f>_xll.BDH($A322, $D$1, $B322, $C322, "Direction", "H", "Period", "Y","cols=11;rows=2")</f>
        <v>37986</v>
      </c>
      <c r="E322" s="2">
        <v>38352</v>
      </c>
      <c r="F322" s="2">
        <v>38716</v>
      </c>
      <c r="G322" s="2">
        <v>39080</v>
      </c>
      <c r="H322" s="2">
        <v>39447</v>
      </c>
      <c r="I322" s="2">
        <v>39813</v>
      </c>
      <c r="J322" s="2">
        <v>40178</v>
      </c>
      <c r="K322" s="2">
        <v>40543</v>
      </c>
      <c r="L322" s="2">
        <v>40907</v>
      </c>
      <c r="M322" s="2">
        <v>41274</v>
      </c>
      <c r="N322" s="2">
        <v>41639</v>
      </c>
    </row>
    <row r="323" spans="1:22" x14ac:dyDescent="0.25">
      <c r="A323" s="4"/>
      <c r="D323" s="3">
        <v>99.584100000000007</v>
      </c>
      <c r="E323" s="3">
        <v>99.5578</v>
      </c>
      <c r="F323" s="3">
        <v>99.379199999999997</v>
      </c>
      <c r="G323" s="3">
        <v>99.3947</v>
      </c>
      <c r="H323" s="3">
        <v>99.303899999999999</v>
      </c>
      <c r="I323" s="3">
        <v>98.975099999999998</v>
      </c>
      <c r="J323" s="3">
        <v>98.740499999999997</v>
      </c>
      <c r="K323" s="3">
        <v>98.996399999999994</v>
      </c>
      <c r="L323" s="3">
        <v>98.266400000000004</v>
      </c>
      <c r="M323" s="3">
        <v>97.552899999999994</v>
      </c>
      <c r="N323" s="3">
        <v>97.461100000000002</v>
      </c>
    </row>
    <row r="324" spans="1:22" x14ac:dyDescent="0.25">
      <c r="A324" s="1" t="s">
        <v>163</v>
      </c>
      <c r="B324" t="s">
        <v>1157</v>
      </c>
      <c r="C324" t="s">
        <v>1199</v>
      </c>
      <c r="D324" s="2">
        <f>_xll.BDH($A324, $D$1, $B324, $C324, "Direction", "H", "Period", "Y","cols=19;rows=2")</f>
        <v>37986</v>
      </c>
      <c r="E324" s="2">
        <v>38352</v>
      </c>
      <c r="F324" s="2">
        <v>38716</v>
      </c>
      <c r="G324" s="2">
        <v>39080</v>
      </c>
      <c r="H324" s="2">
        <v>39447</v>
      </c>
      <c r="I324" s="2">
        <v>39813</v>
      </c>
      <c r="J324" s="2">
        <v>40178</v>
      </c>
      <c r="K324" s="2">
        <v>40543</v>
      </c>
      <c r="L324" s="2">
        <v>40907</v>
      </c>
      <c r="M324" s="2">
        <v>41274</v>
      </c>
      <c r="N324" s="2">
        <v>41639</v>
      </c>
      <c r="O324" s="2">
        <v>42004</v>
      </c>
      <c r="P324" s="2">
        <v>42369</v>
      </c>
      <c r="Q324" s="2">
        <v>42734</v>
      </c>
      <c r="R324" s="2">
        <v>43098</v>
      </c>
      <c r="S324" s="2">
        <v>43465</v>
      </c>
      <c r="T324" s="2">
        <v>43830</v>
      </c>
      <c r="U324" s="2">
        <v>44196</v>
      </c>
      <c r="V324" s="2">
        <v>44561</v>
      </c>
    </row>
    <row r="325" spans="1:22" x14ac:dyDescent="0.25">
      <c r="A325" s="4"/>
      <c r="D325" s="3">
        <v>98.746300000000005</v>
      </c>
      <c r="E325" s="3">
        <v>98.9876</v>
      </c>
      <c r="F325" s="3">
        <v>98.942700000000002</v>
      </c>
      <c r="G325" s="3">
        <v>99.003100000000003</v>
      </c>
      <c r="H325" s="3">
        <v>99.089399999999998</v>
      </c>
      <c r="I325" s="3">
        <v>99.219800000000006</v>
      </c>
      <c r="J325" s="3">
        <v>99.425399999999996</v>
      </c>
      <c r="K325" s="3">
        <v>99.358099999999993</v>
      </c>
      <c r="L325" s="3">
        <v>99.378799999999998</v>
      </c>
      <c r="M325" s="3">
        <v>99.293099999999995</v>
      </c>
      <c r="N325" s="3">
        <v>99.319000000000003</v>
      </c>
      <c r="O325" s="3">
        <v>97.014799999999994</v>
      </c>
      <c r="P325" s="3">
        <v>94.966499999999996</v>
      </c>
      <c r="Q325" s="3">
        <v>94.5154</v>
      </c>
      <c r="R325" s="3">
        <v>93.280100000000004</v>
      </c>
      <c r="S325" s="3">
        <v>88.585899999999995</v>
      </c>
      <c r="T325" s="3">
        <v>91.029200000000003</v>
      </c>
      <c r="U325" s="3">
        <v>91.620999999999995</v>
      </c>
      <c r="V325" s="3">
        <v>90.351399999999998</v>
      </c>
    </row>
    <row r="326" spans="1:22" x14ac:dyDescent="0.25">
      <c r="A326" s="1" t="s">
        <v>164</v>
      </c>
      <c r="B326" t="s">
        <v>1157</v>
      </c>
      <c r="C326" t="s">
        <v>1186</v>
      </c>
      <c r="D326" s="2">
        <f>_xll.BDH($A326, $D$1, $B326, $C326, "Direction", "H", "Period", "Y","cols=5;rows=2")</f>
        <v>37986</v>
      </c>
      <c r="E326" s="2">
        <v>38352</v>
      </c>
      <c r="F326" s="2">
        <v>38716</v>
      </c>
      <c r="G326" s="2">
        <v>39080</v>
      </c>
      <c r="H326" s="2">
        <v>39447</v>
      </c>
    </row>
    <row r="327" spans="1:22" x14ac:dyDescent="0.25">
      <c r="A327" s="4"/>
      <c r="D327" s="3">
        <v>99.923400000000001</v>
      </c>
      <c r="E327" s="3">
        <v>99.897599999999997</v>
      </c>
      <c r="F327" s="3">
        <v>99.874499999999998</v>
      </c>
      <c r="G327" s="3">
        <v>99.878399999999999</v>
      </c>
      <c r="H327" s="3">
        <v>99.878399999999999</v>
      </c>
    </row>
    <row r="328" spans="1:22" x14ac:dyDescent="0.25">
      <c r="A328" s="1" t="s">
        <v>165</v>
      </c>
      <c r="B328" t="s">
        <v>1157</v>
      </c>
      <c r="C328" t="s">
        <v>1191</v>
      </c>
      <c r="D328" s="2" t="str">
        <f>_xll.BDH($A328, $D$1, $B328, $C328, "Direction", "H", "Period", "Y")</f>
        <v>#N/A N/A</v>
      </c>
    </row>
    <row r="329" spans="1:22" x14ac:dyDescent="0.25">
      <c r="A329" s="4"/>
    </row>
    <row r="330" spans="1:22" x14ac:dyDescent="0.25">
      <c r="A330" s="1" t="s">
        <v>166</v>
      </c>
      <c r="B330" t="s">
        <v>1157</v>
      </c>
      <c r="C330" t="s">
        <v>1195</v>
      </c>
      <c r="D330" s="2">
        <f>_xll.BDH($A330, $D$1, $B330, $C330, "Direction", "H", "Period", "Y","cols=12;rows=2")</f>
        <v>37986</v>
      </c>
      <c r="E330" s="2">
        <v>38352</v>
      </c>
      <c r="F330" s="2">
        <v>38716</v>
      </c>
      <c r="G330" s="2">
        <v>39080</v>
      </c>
      <c r="H330" s="2">
        <v>39447</v>
      </c>
      <c r="I330" s="2">
        <v>39813</v>
      </c>
      <c r="J330" s="2">
        <v>40178</v>
      </c>
      <c r="K330" s="2">
        <v>40543</v>
      </c>
      <c r="L330" s="2">
        <v>40907</v>
      </c>
      <c r="M330" s="2">
        <v>41274</v>
      </c>
      <c r="N330" s="2">
        <v>41639</v>
      </c>
      <c r="O330" s="2">
        <v>42004</v>
      </c>
    </row>
    <row r="331" spans="1:22" x14ac:dyDescent="0.25">
      <c r="A331" s="4"/>
      <c r="D331" s="3">
        <v>96.527500000000003</v>
      </c>
      <c r="E331" s="3">
        <v>95.503900000000002</v>
      </c>
      <c r="F331" s="3">
        <v>94.773399999999995</v>
      </c>
      <c r="G331" s="3">
        <v>94.944199999999995</v>
      </c>
      <c r="H331" s="3">
        <v>94.798599999999993</v>
      </c>
      <c r="I331" s="3">
        <v>96.578299999999999</v>
      </c>
      <c r="J331" s="3">
        <v>97.974999999999994</v>
      </c>
      <c r="K331" s="3">
        <v>97.724100000000007</v>
      </c>
      <c r="L331" s="3">
        <v>97.838999999999999</v>
      </c>
      <c r="M331" s="3">
        <v>97.761600000000001</v>
      </c>
      <c r="N331" s="3">
        <v>99.016099999999994</v>
      </c>
      <c r="O331" s="3">
        <v>98.9589</v>
      </c>
    </row>
    <row r="332" spans="1:22" x14ac:dyDescent="0.25">
      <c r="A332" s="1" t="s">
        <v>167</v>
      </c>
      <c r="B332" t="s">
        <v>1157</v>
      </c>
      <c r="C332" t="s">
        <v>1199</v>
      </c>
      <c r="D332" s="2">
        <f>_xll.BDH($A332, $D$1, $B332, $C332, "Direction", "H", "Period", "Y","cols=19;rows=2")</f>
        <v>37986</v>
      </c>
      <c r="E332" s="2">
        <v>38352</v>
      </c>
      <c r="F332" s="2">
        <v>38716</v>
      </c>
      <c r="G332" s="2">
        <v>39080</v>
      </c>
      <c r="H332" s="2">
        <v>39447</v>
      </c>
      <c r="I332" s="2">
        <v>39813</v>
      </c>
      <c r="J332" s="2">
        <v>40178</v>
      </c>
      <c r="K332" s="2">
        <v>40543</v>
      </c>
      <c r="L332" s="2">
        <v>40907</v>
      </c>
      <c r="M332" s="2">
        <v>41274</v>
      </c>
      <c r="N332" s="2">
        <v>41639</v>
      </c>
      <c r="O332" s="2">
        <v>42004</v>
      </c>
      <c r="P332" s="2">
        <v>42369</v>
      </c>
      <c r="Q332" s="2">
        <v>42734</v>
      </c>
      <c r="R332" s="2">
        <v>43098</v>
      </c>
      <c r="S332" s="2">
        <v>43465</v>
      </c>
      <c r="T332" s="2">
        <v>43830</v>
      </c>
      <c r="U332" s="2">
        <v>44196</v>
      </c>
      <c r="V332" s="2">
        <v>44561</v>
      </c>
    </row>
    <row r="333" spans="1:22" x14ac:dyDescent="0.25">
      <c r="A333" s="4"/>
      <c r="D333" s="3">
        <v>99.834100000000007</v>
      </c>
      <c r="E333" s="3">
        <v>99.883099999999999</v>
      </c>
      <c r="F333" s="3">
        <v>99.845200000000006</v>
      </c>
      <c r="G333" s="3">
        <v>99.829099999999997</v>
      </c>
      <c r="H333" s="3">
        <v>99.832899999999995</v>
      </c>
      <c r="I333" s="3">
        <v>99.828599999999994</v>
      </c>
      <c r="J333" s="3">
        <v>99.930300000000003</v>
      </c>
      <c r="K333" s="3">
        <v>99.908000000000001</v>
      </c>
      <c r="L333" s="3">
        <v>99.854900000000001</v>
      </c>
      <c r="M333" s="3">
        <v>99.819199999999995</v>
      </c>
      <c r="N333" s="3">
        <v>99.858400000000003</v>
      </c>
      <c r="O333" s="3">
        <v>99.884500000000003</v>
      </c>
      <c r="P333" s="3">
        <v>99.874499999999998</v>
      </c>
      <c r="Q333" s="3">
        <v>99.843000000000004</v>
      </c>
      <c r="R333" s="3">
        <v>99.812600000000003</v>
      </c>
      <c r="S333" s="3">
        <v>99.816100000000006</v>
      </c>
      <c r="T333" s="3">
        <v>99.917299999999997</v>
      </c>
      <c r="U333" s="3">
        <v>98.590500000000006</v>
      </c>
      <c r="V333" s="3">
        <v>98.9405</v>
      </c>
    </row>
    <row r="334" spans="1:22" x14ac:dyDescent="0.25">
      <c r="A334" s="1" t="s">
        <v>168</v>
      </c>
      <c r="B334" t="s">
        <v>1157</v>
      </c>
      <c r="C334" t="s">
        <v>1181</v>
      </c>
      <c r="D334" s="2">
        <f>_xll.BDH($A334, $D$1, $B334, $C334, "Direction", "H", "Period", "Y","cols=8;rows=2")</f>
        <v>37986</v>
      </c>
      <c r="E334" s="2">
        <v>38352</v>
      </c>
      <c r="F334" s="2">
        <v>38716</v>
      </c>
      <c r="G334" s="2">
        <v>39080</v>
      </c>
      <c r="H334" s="2">
        <v>39447</v>
      </c>
      <c r="I334" s="2">
        <v>39813</v>
      </c>
      <c r="J334" s="2">
        <v>40178</v>
      </c>
      <c r="K334" s="2">
        <v>40543</v>
      </c>
    </row>
    <row r="335" spans="1:22" x14ac:dyDescent="0.25">
      <c r="A335" s="4"/>
      <c r="D335" s="3">
        <v>99.773200000000003</v>
      </c>
      <c r="E335" s="3">
        <v>99.644499999999994</v>
      </c>
      <c r="F335" s="3">
        <v>99.540800000000004</v>
      </c>
      <c r="G335" s="3">
        <v>99.527199999999993</v>
      </c>
      <c r="H335" s="3">
        <v>99.642899999999997</v>
      </c>
      <c r="I335" s="3">
        <v>99.6126</v>
      </c>
      <c r="J335" s="3">
        <v>99.568600000000004</v>
      </c>
      <c r="K335" s="3">
        <v>99.522400000000005</v>
      </c>
    </row>
    <row r="336" spans="1:22" x14ac:dyDescent="0.25">
      <c r="A336" s="1" t="s">
        <v>169</v>
      </c>
      <c r="B336" t="s">
        <v>1157</v>
      </c>
      <c r="C336" t="s">
        <v>1186</v>
      </c>
      <c r="D336" s="2">
        <f>_xll.BDH($A336, $D$1, $B336, $C336, "Direction", "H", "Period", "Y","cols=5;rows=2")</f>
        <v>37986</v>
      </c>
      <c r="E336" s="2">
        <v>38352</v>
      </c>
      <c r="F336" s="2">
        <v>38716</v>
      </c>
      <c r="G336" s="2">
        <v>39080</v>
      </c>
      <c r="H336" s="2">
        <v>39447</v>
      </c>
    </row>
    <row r="337" spans="1:22" x14ac:dyDescent="0.25">
      <c r="A337" s="4"/>
      <c r="D337" s="3">
        <v>99.516800000000003</v>
      </c>
      <c r="E337" s="3">
        <v>99.288399999999996</v>
      </c>
      <c r="F337" s="3">
        <v>99.174599999999998</v>
      </c>
      <c r="G337" s="3">
        <v>99.108199999999997</v>
      </c>
      <c r="H337" s="3">
        <v>99.122299999999996</v>
      </c>
    </row>
    <row r="338" spans="1:22" x14ac:dyDescent="0.25">
      <c r="A338" s="1" t="s">
        <v>170</v>
      </c>
      <c r="B338" t="s">
        <v>1157</v>
      </c>
      <c r="C338" t="s">
        <v>1199</v>
      </c>
      <c r="D338" s="2">
        <f>_xll.BDH($A338, $D$1, $B338, $C338, "Direction", "H", "Period", "Y","cols=19;rows=2")</f>
        <v>37986</v>
      </c>
      <c r="E338" s="2">
        <v>38352</v>
      </c>
      <c r="F338" s="2">
        <v>38716</v>
      </c>
      <c r="G338" s="2">
        <v>39080</v>
      </c>
      <c r="H338" s="2">
        <v>39447</v>
      </c>
      <c r="I338" s="2">
        <v>39813</v>
      </c>
      <c r="J338" s="2">
        <v>40178</v>
      </c>
      <c r="K338" s="2">
        <v>40543</v>
      </c>
      <c r="L338" s="2">
        <v>40907</v>
      </c>
      <c r="M338" s="2">
        <v>41274</v>
      </c>
      <c r="N338" s="2">
        <v>41639</v>
      </c>
      <c r="O338" s="2">
        <v>42004</v>
      </c>
      <c r="P338" s="2">
        <v>42369</v>
      </c>
      <c r="Q338" s="2">
        <v>42734</v>
      </c>
      <c r="R338" s="2">
        <v>43098</v>
      </c>
      <c r="S338" s="2">
        <v>43465</v>
      </c>
      <c r="T338" s="2">
        <v>43830</v>
      </c>
      <c r="U338" s="2">
        <v>44196</v>
      </c>
      <c r="V338" s="2">
        <v>44561</v>
      </c>
    </row>
    <row r="339" spans="1:22" x14ac:dyDescent="0.25">
      <c r="A339" s="4"/>
      <c r="D339" s="3">
        <v>72.118600000000001</v>
      </c>
      <c r="E339" s="3">
        <v>61.069000000000003</v>
      </c>
      <c r="F339" s="3">
        <v>72.313000000000002</v>
      </c>
      <c r="G339" s="3">
        <v>80.021699999999996</v>
      </c>
      <c r="H339" s="3">
        <v>87.009200000000007</v>
      </c>
      <c r="I339" s="3">
        <v>95.342699999999994</v>
      </c>
      <c r="J339" s="3">
        <v>96.849599999999995</v>
      </c>
      <c r="K339" s="3">
        <v>97.988</v>
      </c>
      <c r="L339" s="3">
        <v>97.900899999999993</v>
      </c>
      <c r="M339" s="3">
        <v>99.1434</v>
      </c>
      <c r="N339" s="3">
        <v>99.090800000000002</v>
      </c>
      <c r="O339" s="3">
        <v>99.183599999999998</v>
      </c>
      <c r="P339" s="3">
        <v>99.028700000000001</v>
      </c>
      <c r="Q339" s="3">
        <v>99.072100000000006</v>
      </c>
      <c r="R339" s="3">
        <v>99.722499999999997</v>
      </c>
      <c r="S339" s="3">
        <v>99.698300000000003</v>
      </c>
      <c r="T339" s="3">
        <v>99.721299999999999</v>
      </c>
      <c r="U339" s="3">
        <v>99.718599999999995</v>
      </c>
      <c r="V339" s="3">
        <v>99.719499999999996</v>
      </c>
    </row>
    <row r="340" spans="1:22" x14ac:dyDescent="0.25">
      <c r="A340" s="1" t="s">
        <v>171</v>
      </c>
      <c r="B340" t="s">
        <v>1157</v>
      </c>
      <c r="C340" t="s">
        <v>1199</v>
      </c>
      <c r="D340" s="2">
        <f>_xll.BDH($A340, $D$1, $B340, $C340, "Direction", "H", "Period", "Y","cols=19;rows=2")</f>
        <v>37986</v>
      </c>
      <c r="E340" s="2">
        <v>38352</v>
      </c>
      <c r="F340" s="2">
        <v>38716</v>
      </c>
      <c r="G340" s="2">
        <v>39080</v>
      </c>
      <c r="H340" s="2">
        <v>39447</v>
      </c>
      <c r="I340" s="2">
        <v>39813</v>
      </c>
      <c r="J340" s="2">
        <v>40178</v>
      </c>
      <c r="K340" s="2">
        <v>40543</v>
      </c>
      <c r="L340" s="2">
        <v>40907</v>
      </c>
      <c r="M340" s="2">
        <v>41274</v>
      </c>
      <c r="N340" s="2">
        <v>41639</v>
      </c>
      <c r="O340" s="2">
        <v>42004</v>
      </c>
      <c r="P340" s="2">
        <v>42369</v>
      </c>
      <c r="Q340" s="2">
        <v>42734</v>
      </c>
      <c r="R340" s="2">
        <v>43098</v>
      </c>
      <c r="S340" s="2">
        <v>43465</v>
      </c>
      <c r="T340" s="2">
        <v>43830</v>
      </c>
      <c r="U340" s="2">
        <v>44196</v>
      </c>
      <c r="V340" s="2">
        <v>44561</v>
      </c>
    </row>
    <row r="341" spans="1:22" x14ac:dyDescent="0.25">
      <c r="A341" s="4"/>
      <c r="D341" s="3">
        <v>93.528199999999998</v>
      </c>
      <c r="E341" s="3">
        <v>93.5548</v>
      </c>
      <c r="F341" s="3">
        <v>93.498000000000005</v>
      </c>
      <c r="G341" s="3">
        <v>94.566299999999998</v>
      </c>
      <c r="H341" s="3">
        <v>95.392899999999997</v>
      </c>
      <c r="I341" s="3">
        <v>95.604900000000001</v>
      </c>
      <c r="J341" s="3">
        <v>71.753100000000003</v>
      </c>
      <c r="K341" s="3">
        <v>95.210800000000006</v>
      </c>
      <c r="L341" s="3">
        <v>95.214500000000001</v>
      </c>
      <c r="M341" s="3">
        <v>95.970299999999995</v>
      </c>
      <c r="N341" s="3">
        <v>96.076300000000003</v>
      </c>
      <c r="O341" s="3">
        <v>96.133399999999995</v>
      </c>
      <c r="P341" s="3">
        <v>96.075100000000006</v>
      </c>
      <c r="Q341" s="3">
        <v>99.853899999999996</v>
      </c>
      <c r="R341" s="3">
        <v>99.847499999999997</v>
      </c>
      <c r="S341" s="3">
        <v>99.822800000000001</v>
      </c>
      <c r="T341" s="3">
        <v>99.772400000000005</v>
      </c>
      <c r="U341" s="3">
        <v>99.850999999999999</v>
      </c>
      <c r="V341" s="3">
        <v>99.7363</v>
      </c>
    </row>
    <row r="342" spans="1:22" x14ac:dyDescent="0.25">
      <c r="A342" s="1" t="s">
        <v>172</v>
      </c>
      <c r="B342" t="s">
        <v>1157</v>
      </c>
      <c r="C342" t="s">
        <v>1198</v>
      </c>
      <c r="D342" s="2">
        <f>_xll.BDH($A342, $D$1, $B342, $C342, "Direction", "H", "Period", "Y","cols=6;rows=2")</f>
        <v>37986</v>
      </c>
      <c r="E342" s="2">
        <v>38352</v>
      </c>
      <c r="F342" s="2">
        <v>38716</v>
      </c>
      <c r="G342" s="2">
        <v>39080</v>
      </c>
      <c r="H342" s="2">
        <v>39447</v>
      </c>
      <c r="I342" s="2">
        <v>39813</v>
      </c>
    </row>
    <row r="343" spans="1:22" x14ac:dyDescent="0.25">
      <c r="A343" s="4"/>
      <c r="D343" s="3">
        <v>74.767300000000006</v>
      </c>
      <c r="E343" s="3">
        <v>74.636799999999994</v>
      </c>
      <c r="F343" s="3">
        <v>74.331299999999999</v>
      </c>
      <c r="G343" s="3">
        <v>71.620400000000004</v>
      </c>
      <c r="H343" s="3">
        <v>71.071299999999994</v>
      </c>
      <c r="I343" s="3">
        <v>71.534199999999998</v>
      </c>
    </row>
    <row r="344" spans="1:22" x14ac:dyDescent="0.25">
      <c r="A344" s="1" t="s">
        <v>173</v>
      </c>
      <c r="B344" t="s">
        <v>1157</v>
      </c>
      <c r="C344" t="s">
        <v>1199</v>
      </c>
      <c r="D344" s="2">
        <f>_xll.BDH($A344, $D$1, $B344, $C344, "Direction", "H", "Period", "Y","cols=19;rows=2")</f>
        <v>37986</v>
      </c>
      <c r="E344" s="2">
        <v>38352</v>
      </c>
      <c r="F344" s="2">
        <v>38716</v>
      </c>
      <c r="G344" s="2">
        <v>39080</v>
      </c>
      <c r="H344" s="2">
        <v>39447</v>
      </c>
      <c r="I344" s="2">
        <v>39813</v>
      </c>
      <c r="J344" s="2">
        <v>40178</v>
      </c>
      <c r="K344" s="2">
        <v>40543</v>
      </c>
      <c r="L344" s="2">
        <v>40907</v>
      </c>
      <c r="M344" s="2">
        <v>41274</v>
      </c>
      <c r="N344" s="2">
        <v>41639</v>
      </c>
      <c r="O344" s="2">
        <v>42004</v>
      </c>
      <c r="P344" s="2">
        <v>42369</v>
      </c>
      <c r="Q344" s="2">
        <v>42734</v>
      </c>
      <c r="R344" s="2">
        <v>43098</v>
      </c>
      <c r="S344" s="2">
        <v>43465</v>
      </c>
      <c r="T344" s="2">
        <v>43830</v>
      </c>
      <c r="U344" s="2">
        <v>44196</v>
      </c>
      <c r="V344" s="2">
        <v>44561</v>
      </c>
    </row>
    <row r="345" spans="1:22" x14ac:dyDescent="0.25">
      <c r="A345" s="4"/>
      <c r="D345" s="3">
        <v>99.757000000000005</v>
      </c>
      <c r="E345" s="3">
        <v>99.770300000000006</v>
      </c>
      <c r="F345" s="3">
        <v>99.719800000000006</v>
      </c>
      <c r="G345" s="3">
        <v>99.665700000000001</v>
      </c>
      <c r="H345" s="3">
        <v>99.810299999999998</v>
      </c>
      <c r="I345" s="3">
        <v>99.736900000000006</v>
      </c>
      <c r="J345" s="3">
        <v>99.702100000000002</v>
      </c>
      <c r="K345" s="3">
        <v>99.680700000000002</v>
      </c>
      <c r="L345" s="3">
        <v>99.628200000000007</v>
      </c>
      <c r="M345" s="3">
        <v>99.635000000000005</v>
      </c>
      <c r="N345" s="3">
        <v>99.583500000000001</v>
      </c>
      <c r="O345" s="3">
        <v>99.512500000000003</v>
      </c>
      <c r="P345" s="3">
        <v>99.372399999999999</v>
      </c>
      <c r="Q345" s="3">
        <v>99.531000000000006</v>
      </c>
      <c r="R345" s="3">
        <v>99.667900000000003</v>
      </c>
      <c r="S345" s="3">
        <v>99.686999999999998</v>
      </c>
      <c r="T345" s="3">
        <v>96.555899999999994</v>
      </c>
      <c r="U345" s="3">
        <v>97.385300000000001</v>
      </c>
      <c r="V345" s="3">
        <v>97.837400000000002</v>
      </c>
    </row>
    <row r="346" spans="1:22" x14ac:dyDescent="0.25">
      <c r="A346" s="1" t="s">
        <v>174</v>
      </c>
      <c r="B346" t="s">
        <v>1157</v>
      </c>
      <c r="C346" t="s">
        <v>1199</v>
      </c>
      <c r="D346" s="2">
        <f>_xll.BDH($A346, $D$1, $B346, $C346, "Direction", "H", "Period", "Y","cols=19;rows=2")</f>
        <v>37986</v>
      </c>
      <c r="E346" s="2">
        <v>38352</v>
      </c>
      <c r="F346" s="2">
        <v>38716</v>
      </c>
      <c r="G346" s="2">
        <v>39080</v>
      </c>
      <c r="H346" s="2">
        <v>39447</v>
      </c>
      <c r="I346" s="2">
        <v>39813</v>
      </c>
      <c r="J346" s="2">
        <v>40178</v>
      </c>
      <c r="K346" s="2">
        <v>40543</v>
      </c>
      <c r="L346" s="2">
        <v>40907</v>
      </c>
      <c r="M346" s="2">
        <v>41274</v>
      </c>
      <c r="N346" s="2">
        <v>41639</v>
      </c>
      <c r="O346" s="2">
        <v>42004</v>
      </c>
      <c r="P346" s="2">
        <v>42369</v>
      </c>
      <c r="Q346" s="2">
        <v>42734</v>
      </c>
      <c r="R346" s="2">
        <v>43098</v>
      </c>
      <c r="S346" s="2">
        <v>43465</v>
      </c>
      <c r="T346" s="2">
        <v>43830</v>
      </c>
      <c r="U346" s="2">
        <v>44196</v>
      </c>
      <c r="V346" s="2">
        <v>44561</v>
      </c>
    </row>
    <row r="347" spans="1:22" x14ac:dyDescent="0.25">
      <c r="A347" s="4"/>
      <c r="D347" s="3">
        <v>97.769499999999994</v>
      </c>
      <c r="E347" s="3">
        <v>97.734200000000001</v>
      </c>
      <c r="F347" s="3">
        <v>98.048900000000003</v>
      </c>
      <c r="G347" s="3">
        <v>97.651600000000002</v>
      </c>
      <c r="H347" s="3">
        <v>98.2654</v>
      </c>
      <c r="I347" s="3">
        <v>98.138999999999996</v>
      </c>
      <c r="J347" s="3">
        <v>98.141400000000004</v>
      </c>
      <c r="K347" s="3">
        <v>98.377399999999994</v>
      </c>
      <c r="L347" s="3">
        <v>98.369299999999996</v>
      </c>
      <c r="M347" s="3">
        <v>99.683099999999996</v>
      </c>
      <c r="N347" s="3">
        <v>99.646100000000004</v>
      </c>
      <c r="O347" s="3">
        <v>99.657200000000003</v>
      </c>
      <c r="P347" s="3">
        <v>99.656300000000002</v>
      </c>
      <c r="Q347" s="3">
        <v>99.602900000000005</v>
      </c>
      <c r="R347" s="3">
        <v>99.555099999999996</v>
      </c>
      <c r="S347" s="3">
        <v>99.487399999999994</v>
      </c>
      <c r="T347" s="3">
        <v>99.4328</v>
      </c>
      <c r="U347" s="3">
        <v>99.615499999999997</v>
      </c>
      <c r="V347" s="3">
        <v>99.520399999999995</v>
      </c>
    </row>
    <row r="348" spans="1:22" x14ac:dyDescent="0.25">
      <c r="A348" s="1" t="s">
        <v>175</v>
      </c>
      <c r="B348" t="s">
        <v>1157</v>
      </c>
      <c r="C348" t="s">
        <v>1183</v>
      </c>
      <c r="D348" s="2">
        <f>_xll.BDH($A348, $D$1, $B348, $C348, "Direction", "H", "Period", "Y","cols=4;rows=2")</f>
        <v>37986</v>
      </c>
      <c r="E348" s="2">
        <v>38352</v>
      </c>
      <c r="F348" s="2">
        <v>38716</v>
      </c>
      <c r="G348" s="2">
        <v>39080</v>
      </c>
    </row>
    <row r="349" spans="1:22" x14ac:dyDescent="0.25">
      <c r="A349" s="4"/>
      <c r="D349" s="3">
        <v>96.423299999999998</v>
      </c>
      <c r="E349" s="3">
        <v>96.545000000000002</v>
      </c>
      <c r="F349" s="3">
        <v>96.413899999999998</v>
      </c>
      <c r="G349" s="3">
        <v>98.909099999999995</v>
      </c>
    </row>
    <row r="350" spans="1:22" x14ac:dyDescent="0.25">
      <c r="A350" s="1" t="s">
        <v>176</v>
      </c>
      <c r="B350" t="s">
        <v>1157</v>
      </c>
      <c r="C350" t="s">
        <v>1199</v>
      </c>
      <c r="D350" s="2">
        <f>_xll.BDH($A350, $D$1, $B350, $C350, "Direction", "H", "Period", "Y","cols=19;rows=2")</f>
        <v>37986</v>
      </c>
      <c r="E350" s="2">
        <v>38352</v>
      </c>
      <c r="F350" s="2">
        <v>38716</v>
      </c>
      <c r="G350" s="2">
        <v>39080</v>
      </c>
      <c r="H350" s="2">
        <v>39447</v>
      </c>
      <c r="I350" s="2">
        <v>39813</v>
      </c>
      <c r="J350" s="2">
        <v>40178</v>
      </c>
      <c r="K350" s="2">
        <v>40543</v>
      </c>
      <c r="L350" s="2">
        <v>40907</v>
      </c>
      <c r="M350" s="2">
        <v>41274</v>
      </c>
      <c r="N350" s="2">
        <v>41639</v>
      </c>
      <c r="O350" s="2">
        <v>42004</v>
      </c>
      <c r="P350" s="2">
        <v>42369</v>
      </c>
      <c r="Q350" s="2">
        <v>42734</v>
      </c>
      <c r="R350" s="2">
        <v>43098</v>
      </c>
      <c r="S350" s="2">
        <v>43465</v>
      </c>
      <c r="T350" s="2">
        <v>43830</v>
      </c>
      <c r="U350" s="2">
        <v>44196</v>
      </c>
      <c r="V350" s="2">
        <v>44561</v>
      </c>
    </row>
    <row r="351" spans="1:22" x14ac:dyDescent="0.25">
      <c r="A351" s="4"/>
      <c r="D351" s="3">
        <v>99.526399999999995</v>
      </c>
      <c r="E351" s="3">
        <v>99.486999999999995</v>
      </c>
      <c r="F351" s="3">
        <v>99.491799999999998</v>
      </c>
      <c r="G351" s="3">
        <v>99.438800000000001</v>
      </c>
      <c r="H351" s="3">
        <v>99.409199999999998</v>
      </c>
      <c r="I351" s="3">
        <v>99.419600000000003</v>
      </c>
      <c r="J351" s="3">
        <v>99.645099999999999</v>
      </c>
      <c r="K351" s="3">
        <v>99.589799999999997</v>
      </c>
      <c r="L351" s="3">
        <v>99.606499999999997</v>
      </c>
      <c r="M351" s="3">
        <v>99.766599999999997</v>
      </c>
      <c r="N351" s="3">
        <v>99.749300000000005</v>
      </c>
      <c r="O351" s="3">
        <v>99.748500000000007</v>
      </c>
      <c r="P351" s="3">
        <v>99.765100000000004</v>
      </c>
      <c r="Q351" s="3">
        <v>99.832099999999997</v>
      </c>
      <c r="R351" s="3">
        <v>99.832499999999996</v>
      </c>
      <c r="S351" s="3">
        <v>99.817099999999996</v>
      </c>
      <c r="T351" s="3">
        <v>99.851399999999998</v>
      </c>
      <c r="U351" s="3">
        <v>99.832999999999998</v>
      </c>
      <c r="V351" s="3">
        <v>99.818700000000007</v>
      </c>
    </row>
    <row r="352" spans="1:22" x14ac:dyDescent="0.25">
      <c r="A352" s="1" t="s">
        <v>177</v>
      </c>
      <c r="B352" t="s">
        <v>1157</v>
      </c>
      <c r="C352" t="s">
        <v>1182</v>
      </c>
      <c r="D352" s="2">
        <f>_xll.BDH($A352, $D$1, $B352, $C352, "Direction", "H", "Period", "Y","cols=7;rows=2")</f>
        <v>37986</v>
      </c>
      <c r="E352" s="2">
        <v>38352</v>
      </c>
      <c r="F352" s="2">
        <v>38716</v>
      </c>
      <c r="G352" s="2">
        <v>39080</v>
      </c>
      <c r="H352" s="2">
        <v>39447</v>
      </c>
      <c r="I352" s="2">
        <v>39813</v>
      </c>
      <c r="J352" s="2">
        <v>40178</v>
      </c>
    </row>
    <row r="353" spans="1:22" x14ac:dyDescent="0.25">
      <c r="A353" s="4"/>
      <c r="D353" s="3">
        <v>98.960499999999996</v>
      </c>
      <c r="E353" s="3">
        <v>98.909700000000001</v>
      </c>
      <c r="F353" s="3">
        <v>98.701899999999995</v>
      </c>
      <c r="G353" s="3">
        <v>98.800200000000004</v>
      </c>
      <c r="H353" s="3">
        <v>98.719700000000003</v>
      </c>
      <c r="I353" s="3">
        <v>98.441900000000004</v>
      </c>
      <c r="J353" s="3">
        <v>99.148099999999999</v>
      </c>
    </row>
    <row r="354" spans="1:22" x14ac:dyDescent="0.25">
      <c r="A354" s="1" t="s">
        <v>178</v>
      </c>
      <c r="B354" t="s">
        <v>1157</v>
      </c>
      <c r="C354" t="s">
        <v>1193</v>
      </c>
      <c r="D354" s="2">
        <f>_xll.BDH($A354, $D$1, $B354, $C354, "Direction", "H", "Period", "Y","cols=14;rows=2")</f>
        <v>37986</v>
      </c>
      <c r="E354" s="2">
        <v>38352</v>
      </c>
      <c r="F354" s="2">
        <v>38716</v>
      </c>
      <c r="G354" s="2">
        <v>39080</v>
      </c>
      <c r="H354" s="2">
        <v>39447</v>
      </c>
      <c r="I354" s="2">
        <v>39813</v>
      </c>
      <c r="J354" s="2">
        <v>40178</v>
      </c>
      <c r="K354" s="2">
        <v>40543</v>
      </c>
      <c r="L354" s="2">
        <v>40907</v>
      </c>
      <c r="M354" s="2">
        <v>41274</v>
      </c>
      <c r="N354" s="2">
        <v>41639</v>
      </c>
      <c r="O354" s="2">
        <v>42004</v>
      </c>
      <c r="P354" s="2">
        <v>42369</v>
      </c>
      <c r="Q354" s="2">
        <v>42734</v>
      </c>
    </row>
    <row r="355" spans="1:22" x14ac:dyDescent="0.25">
      <c r="A355" s="4"/>
      <c r="D355" s="3">
        <v>50.145499999999998</v>
      </c>
      <c r="E355" s="3">
        <v>51.486699999999999</v>
      </c>
      <c r="F355" s="3">
        <v>51.880899999999997</v>
      </c>
      <c r="G355" s="3">
        <v>52.311500000000002</v>
      </c>
      <c r="H355" s="3">
        <v>52.636899999999997</v>
      </c>
      <c r="I355" s="3">
        <v>61.232399999999998</v>
      </c>
      <c r="J355" s="3">
        <v>61.973700000000001</v>
      </c>
      <c r="K355" s="3">
        <v>99.944500000000005</v>
      </c>
      <c r="L355" s="3">
        <v>99.754000000000005</v>
      </c>
      <c r="M355" s="3">
        <v>93.441599999999994</v>
      </c>
      <c r="N355" s="3">
        <v>92.606899999999996</v>
      </c>
      <c r="O355" s="3">
        <v>92.072999999999993</v>
      </c>
      <c r="P355" s="3">
        <v>91.441100000000006</v>
      </c>
      <c r="Q355" s="3">
        <v>42.941200000000002</v>
      </c>
    </row>
    <row r="356" spans="1:22" x14ac:dyDescent="0.25">
      <c r="A356" s="1" t="s">
        <v>179</v>
      </c>
      <c r="B356" t="s">
        <v>1157</v>
      </c>
      <c r="C356" t="s">
        <v>1185</v>
      </c>
      <c r="D356" s="2" t="str">
        <f>_xll.BDH($A356, $D$1, $B356, $C356, "Direction", "H", "Period", "Y")</f>
        <v>#N/A N/A</v>
      </c>
    </row>
    <row r="357" spans="1:22" x14ac:dyDescent="0.25">
      <c r="A357" s="4"/>
    </row>
    <row r="358" spans="1:22" x14ac:dyDescent="0.25">
      <c r="A358" s="1" t="s">
        <v>180</v>
      </c>
      <c r="B358" t="s">
        <v>1157</v>
      </c>
      <c r="C358" t="s">
        <v>1199</v>
      </c>
      <c r="D358" s="2">
        <f>_xll.BDH($A358, $D$1, $B358, $C358, "Direction", "H", "Period", "Y","cols=19;rows=2")</f>
        <v>37986</v>
      </c>
      <c r="E358" s="2">
        <v>38352</v>
      </c>
      <c r="F358" s="2">
        <v>38716</v>
      </c>
      <c r="G358" s="2">
        <v>39080</v>
      </c>
      <c r="H358" s="2">
        <v>39447</v>
      </c>
      <c r="I358" s="2">
        <v>39813</v>
      </c>
      <c r="J358" s="2">
        <v>40178</v>
      </c>
      <c r="K358" s="2">
        <v>40543</v>
      </c>
      <c r="L358" s="2">
        <v>40907</v>
      </c>
      <c r="M358" s="2">
        <v>41274</v>
      </c>
      <c r="N358" s="2">
        <v>41639</v>
      </c>
      <c r="O358" s="2">
        <v>42004</v>
      </c>
      <c r="P358" s="2">
        <v>42369</v>
      </c>
      <c r="Q358" s="2">
        <v>42734</v>
      </c>
      <c r="R358" s="2">
        <v>43098</v>
      </c>
      <c r="S358" s="2">
        <v>43465</v>
      </c>
      <c r="T358" s="2">
        <v>43830</v>
      </c>
      <c r="U358" s="2">
        <v>44196</v>
      </c>
      <c r="V358" s="2">
        <v>44561</v>
      </c>
    </row>
    <row r="359" spans="1:22" x14ac:dyDescent="0.25">
      <c r="A359" s="4"/>
      <c r="D359" s="3">
        <v>73.3249</v>
      </c>
      <c r="E359" s="3">
        <v>63.016599999999997</v>
      </c>
      <c r="F359" s="3">
        <v>63.5794</v>
      </c>
      <c r="G359" s="3">
        <v>61.671300000000002</v>
      </c>
      <c r="H359" s="3">
        <v>64.457700000000003</v>
      </c>
      <c r="I359" s="3">
        <v>64.473399999999998</v>
      </c>
      <c r="J359" s="3">
        <v>65.231499999999997</v>
      </c>
      <c r="K359" s="3">
        <v>64.043000000000006</v>
      </c>
      <c r="L359" s="3">
        <v>63.8767</v>
      </c>
      <c r="M359" s="3">
        <v>65.190200000000004</v>
      </c>
      <c r="N359" s="3">
        <v>74.317599999999999</v>
      </c>
      <c r="O359" s="3">
        <v>76.935400000000001</v>
      </c>
      <c r="P359" s="3">
        <v>77.810100000000006</v>
      </c>
      <c r="Q359" s="3">
        <v>75.498800000000003</v>
      </c>
      <c r="R359" s="3">
        <v>76.335400000000007</v>
      </c>
      <c r="S359" s="3">
        <v>76.034199999999998</v>
      </c>
      <c r="T359" s="3">
        <v>76.213399999999993</v>
      </c>
      <c r="U359" s="3">
        <v>86.455100000000002</v>
      </c>
      <c r="V359" s="3">
        <v>87.254199999999997</v>
      </c>
    </row>
    <row r="360" spans="1:22" x14ac:dyDescent="0.25">
      <c r="A360" s="1" t="s">
        <v>181</v>
      </c>
      <c r="B360" t="s">
        <v>1157</v>
      </c>
      <c r="C360" t="s">
        <v>1198</v>
      </c>
      <c r="D360" s="2">
        <f>_xll.BDH($A360, $D$1, $B360, $C360, "Direction", "H", "Period", "Y","cols=6;rows=2")</f>
        <v>37986</v>
      </c>
      <c r="E360" s="2">
        <v>38352</v>
      </c>
      <c r="F360" s="2">
        <v>38716</v>
      </c>
      <c r="G360" s="2">
        <v>39080</v>
      </c>
      <c r="H360" s="2">
        <v>39447</v>
      </c>
      <c r="I360" s="2">
        <v>39813</v>
      </c>
    </row>
    <row r="361" spans="1:22" x14ac:dyDescent="0.25">
      <c r="A361" s="4"/>
      <c r="D361" s="3">
        <v>95.266499999999994</v>
      </c>
      <c r="E361" s="3">
        <v>94.665999999999997</v>
      </c>
      <c r="F361" s="3">
        <v>97.938199999999995</v>
      </c>
      <c r="G361" s="3">
        <v>98.409599999999998</v>
      </c>
      <c r="H361" s="3">
        <v>98.464500000000001</v>
      </c>
      <c r="I361" s="3">
        <v>64.018100000000004</v>
      </c>
    </row>
    <row r="362" spans="1:22" x14ac:dyDescent="0.25">
      <c r="A362" s="1" t="s">
        <v>182</v>
      </c>
      <c r="B362" t="s">
        <v>1157</v>
      </c>
      <c r="C362" t="s">
        <v>1198</v>
      </c>
      <c r="D362" s="2">
        <f>_xll.BDH($A362, $D$1, $B362, $C362, "Direction", "H", "Period", "Y","cols=6;rows=2")</f>
        <v>37986</v>
      </c>
      <c r="E362" s="2">
        <v>38352</v>
      </c>
      <c r="F362" s="2">
        <v>38716</v>
      </c>
      <c r="G362" s="2">
        <v>39080</v>
      </c>
      <c r="H362" s="2">
        <v>39447</v>
      </c>
      <c r="I362" s="2">
        <v>39813</v>
      </c>
    </row>
    <row r="363" spans="1:22" x14ac:dyDescent="0.25">
      <c r="A363" s="4"/>
      <c r="D363" s="3">
        <v>99.205200000000005</v>
      </c>
      <c r="E363" s="3">
        <v>99.176900000000003</v>
      </c>
      <c r="F363" s="3">
        <v>99.216499999999996</v>
      </c>
      <c r="G363" s="3">
        <v>99.410399999999996</v>
      </c>
      <c r="H363" s="3">
        <v>99.308499999999995</v>
      </c>
      <c r="I363" s="3">
        <v>99.252799999999993</v>
      </c>
    </row>
    <row r="364" spans="1:22" x14ac:dyDescent="0.25">
      <c r="A364" s="1" t="s">
        <v>183</v>
      </c>
      <c r="B364" t="s">
        <v>1157</v>
      </c>
      <c r="C364" t="s">
        <v>1191</v>
      </c>
      <c r="D364" s="2" t="str">
        <f>_xll.BDH($A364, $D$1, $B364, $C364, "Direction", "H", "Period", "Y")</f>
        <v>#N/A N/A</v>
      </c>
    </row>
    <row r="365" spans="1:22" x14ac:dyDescent="0.25">
      <c r="A365" s="4"/>
    </row>
    <row r="366" spans="1:22" x14ac:dyDescent="0.25">
      <c r="A366" s="1" t="s">
        <v>184</v>
      </c>
      <c r="B366" t="s">
        <v>1157</v>
      </c>
      <c r="C366" t="s">
        <v>1199</v>
      </c>
      <c r="D366" s="2">
        <f>_xll.BDH($A366, $D$1, $B366, $C366, "Direction", "H", "Period", "Y","cols=19;rows=2")</f>
        <v>37986</v>
      </c>
      <c r="E366" s="2">
        <v>38352</v>
      </c>
      <c r="F366" s="2">
        <v>38716</v>
      </c>
      <c r="G366" s="2">
        <v>39080</v>
      </c>
      <c r="H366" s="2">
        <v>39447</v>
      </c>
      <c r="I366" s="2">
        <v>39813</v>
      </c>
      <c r="J366" s="2">
        <v>40178</v>
      </c>
      <c r="K366" s="2">
        <v>40543</v>
      </c>
      <c r="L366" s="2">
        <v>40907</v>
      </c>
      <c r="M366" s="2">
        <v>41274</v>
      </c>
      <c r="N366" s="2">
        <v>41639</v>
      </c>
      <c r="O366" s="2">
        <v>42004</v>
      </c>
      <c r="P366" s="2">
        <v>42369</v>
      </c>
      <c r="Q366" s="2">
        <v>42734</v>
      </c>
      <c r="R366" s="2">
        <v>43098</v>
      </c>
      <c r="S366" s="2">
        <v>43465</v>
      </c>
      <c r="T366" s="2">
        <v>43830</v>
      </c>
      <c r="U366" s="2">
        <v>44196</v>
      </c>
      <c r="V366" s="2">
        <v>44561</v>
      </c>
    </row>
    <row r="367" spans="1:22" x14ac:dyDescent="0.25">
      <c r="A367" s="4"/>
      <c r="D367" s="3">
        <v>98.584999999999994</v>
      </c>
      <c r="E367" s="3">
        <v>95.216800000000006</v>
      </c>
      <c r="F367" s="3">
        <v>98.104799999999997</v>
      </c>
      <c r="G367" s="3">
        <v>97.583600000000004</v>
      </c>
      <c r="H367" s="3">
        <v>97.539699999999996</v>
      </c>
      <c r="I367" s="3">
        <v>97.602099999999993</v>
      </c>
      <c r="J367" s="3">
        <v>99.075199999999995</v>
      </c>
      <c r="K367" s="3">
        <v>99.011499999999998</v>
      </c>
      <c r="L367" s="3">
        <v>99.080100000000002</v>
      </c>
      <c r="M367" s="3">
        <v>99.666499999999999</v>
      </c>
      <c r="N367" s="3">
        <v>99.626499999999993</v>
      </c>
      <c r="O367" s="3">
        <v>99.6267</v>
      </c>
      <c r="P367" s="3">
        <v>99.575800000000001</v>
      </c>
      <c r="Q367" s="3">
        <v>99.558000000000007</v>
      </c>
      <c r="R367" s="3">
        <v>99.522400000000005</v>
      </c>
      <c r="S367" s="3">
        <v>99.747900000000001</v>
      </c>
      <c r="T367" s="3">
        <v>99.731999999999999</v>
      </c>
      <c r="U367" s="3">
        <v>99.697100000000006</v>
      </c>
      <c r="V367" s="3">
        <v>99.630099999999999</v>
      </c>
    </row>
    <row r="368" spans="1:22" x14ac:dyDescent="0.25">
      <c r="A368" s="1" t="s">
        <v>185</v>
      </c>
      <c r="B368" t="s">
        <v>1157</v>
      </c>
      <c r="C368" t="s">
        <v>1183</v>
      </c>
      <c r="D368" s="2">
        <f>_xll.BDH($A368, $D$1, $B368, $C368, "Direction", "H", "Period", "Y","cols=4;rows=2")</f>
        <v>37986</v>
      </c>
      <c r="E368" s="2">
        <v>38352</v>
      </c>
      <c r="F368" s="2">
        <v>38716</v>
      </c>
      <c r="G368" s="2">
        <v>39080</v>
      </c>
    </row>
    <row r="369" spans="1:22" x14ac:dyDescent="0.25">
      <c r="A369" s="4"/>
      <c r="D369" s="3">
        <v>93.07</v>
      </c>
      <c r="E369" s="3">
        <v>93.272199999999998</v>
      </c>
      <c r="F369" s="3">
        <v>93.6524</v>
      </c>
      <c r="G369" s="3">
        <v>93.606200000000001</v>
      </c>
    </row>
    <row r="370" spans="1:22" x14ac:dyDescent="0.25">
      <c r="A370" s="1" t="s">
        <v>186</v>
      </c>
      <c r="B370" t="s">
        <v>1157</v>
      </c>
      <c r="C370" t="s">
        <v>1183</v>
      </c>
      <c r="D370" s="2">
        <f>_xll.BDH($A370, $D$1, $B370, $C370, "Direction", "H", "Period", "Y","cols=4;rows=2")</f>
        <v>37986</v>
      </c>
      <c r="E370" s="2">
        <v>38352</v>
      </c>
      <c r="F370" s="2">
        <v>38716</v>
      </c>
      <c r="G370" s="2">
        <v>39080</v>
      </c>
    </row>
    <row r="371" spans="1:22" x14ac:dyDescent="0.25">
      <c r="A371" s="4"/>
      <c r="D371" s="3">
        <v>88.789900000000003</v>
      </c>
      <c r="E371" s="3">
        <v>90.531199999999998</v>
      </c>
      <c r="F371" s="3">
        <v>90.796199999999999</v>
      </c>
      <c r="G371" s="3">
        <v>90.761700000000005</v>
      </c>
    </row>
    <row r="372" spans="1:22" x14ac:dyDescent="0.25">
      <c r="A372" s="1" t="s">
        <v>187</v>
      </c>
      <c r="B372" t="s">
        <v>1157</v>
      </c>
      <c r="C372" t="s">
        <v>1199</v>
      </c>
      <c r="D372" s="2">
        <f>_xll.BDH($A372, $D$1, $B372, $C372, "Direction", "H", "Period", "Y","cols=19;rows=2")</f>
        <v>37986</v>
      </c>
      <c r="E372" s="2">
        <v>38352</v>
      </c>
      <c r="F372" s="2">
        <v>38716</v>
      </c>
      <c r="G372" s="2">
        <v>39080</v>
      </c>
      <c r="H372" s="2">
        <v>39447</v>
      </c>
      <c r="I372" s="2">
        <v>39813</v>
      </c>
      <c r="J372" s="2">
        <v>40178</v>
      </c>
      <c r="K372" s="2">
        <v>40543</v>
      </c>
      <c r="L372" s="2">
        <v>40907</v>
      </c>
      <c r="M372" s="2">
        <v>41274</v>
      </c>
      <c r="N372" s="2">
        <v>41639</v>
      </c>
      <c r="O372" s="2">
        <v>42004</v>
      </c>
      <c r="P372" s="2">
        <v>42369</v>
      </c>
      <c r="Q372" s="2">
        <v>42734</v>
      </c>
      <c r="R372" s="2">
        <v>43098</v>
      </c>
      <c r="S372" s="2">
        <v>43465</v>
      </c>
      <c r="T372" s="2">
        <v>43830</v>
      </c>
      <c r="U372" s="2">
        <v>44196</v>
      </c>
      <c r="V372" s="2">
        <v>44561</v>
      </c>
    </row>
    <row r="373" spans="1:22" x14ac:dyDescent="0.25">
      <c r="A373" s="4"/>
      <c r="D373" s="3">
        <v>98.348100000000002</v>
      </c>
      <c r="E373" s="3">
        <v>98.318799999999996</v>
      </c>
      <c r="F373" s="3">
        <v>97.824700000000007</v>
      </c>
      <c r="G373" s="3">
        <v>97.747600000000006</v>
      </c>
      <c r="H373" s="3">
        <v>97.921999999999997</v>
      </c>
      <c r="I373" s="3">
        <v>98.1023</v>
      </c>
      <c r="J373" s="3">
        <v>98.116799999999998</v>
      </c>
      <c r="K373" s="3">
        <v>99.361699999999999</v>
      </c>
      <c r="L373" s="3">
        <v>99.366</v>
      </c>
      <c r="M373" s="3">
        <v>99.350399999999993</v>
      </c>
      <c r="N373" s="3">
        <v>99.497</v>
      </c>
      <c r="O373" s="3">
        <v>99.4709</v>
      </c>
      <c r="P373" s="3">
        <v>99.567700000000002</v>
      </c>
      <c r="Q373" s="3">
        <v>99.533799999999999</v>
      </c>
      <c r="R373" s="3">
        <v>99.5595</v>
      </c>
      <c r="S373" s="3">
        <v>99.510499999999993</v>
      </c>
      <c r="T373" s="3">
        <v>99.555800000000005</v>
      </c>
      <c r="U373" s="3">
        <v>99.715199999999996</v>
      </c>
      <c r="V373" s="3">
        <v>99.609700000000004</v>
      </c>
    </row>
    <row r="374" spans="1:22" x14ac:dyDescent="0.25">
      <c r="A374" s="1" t="s">
        <v>188</v>
      </c>
      <c r="B374" t="s">
        <v>1157</v>
      </c>
      <c r="C374" t="s">
        <v>1199</v>
      </c>
      <c r="D374" s="2">
        <f>_xll.BDH($A374, $D$1, $B374, $C374, "Direction", "H", "Period", "Y","cols=19;rows=2")</f>
        <v>37986</v>
      </c>
      <c r="E374" s="2">
        <v>38352</v>
      </c>
      <c r="F374" s="2">
        <v>38716</v>
      </c>
      <c r="G374" s="2">
        <v>39080</v>
      </c>
      <c r="H374" s="2">
        <v>39447</v>
      </c>
      <c r="I374" s="2">
        <v>39813</v>
      </c>
      <c r="J374" s="2">
        <v>40178</v>
      </c>
      <c r="K374" s="2">
        <v>40543</v>
      </c>
      <c r="L374" s="2">
        <v>40907</v>
      </c>
      <c r="M374" s="2">
        <v>41274</v>
      </c>
      <c r="N374" s="2">
        <v>41639</v>
      </c>
      <c r="O374" s="2">
        <v>42004</v>
      </c>
      <c r="P374" s="2">
        <v>42369</v>
      </c>
      <c r="Q374" s="2">
        <v>42734</v>
      </c>
      <c r="R374" s="2">
        <v>43098</v>
      </c>
      <c r="S374" s="2">
        <v>43465</v>
      </c>
      <c r="T374" s="2">
        <v>43830</v>
      </c>
      <c r="U374" s="2">
        <v>44196</v>
      </c>
      <c r="V374" s="2">
        <v>44561</v>
      </c>
    </row>
    <row r="375" spans="1:22" x14ac:dyDescent="0.25">
      <c r="A375" s="4"/>
      <c r="D375" s="3">
        <v>70.590699999999998</v>
      </c>
      <c r="E375" s="3">
        <v>99.66</v>
      </c>
      <c r="F375" s="3">
        <v>99.443200000000004</v>
      </c>
      <c r="G375" s="3">
        <v>99.453900000000004</v>
      </c>
      <c r="H375" s="3">
        <v>99.341300000000004</v>
      </c>
      <c r="I375" s="3">
        <v>99.581000000000003</v>
      </c>
      <c r="J375" s="3">
        <v>99.586399999999998</v>
      </c>
      <c r="K375" s="3">
        <v>99.597700000000003</v>
      </c>
      <c r="L375" s="3">
        <v>99.332499999999996</v>
      </c>
      <c r="M375" s="3">
        <v>99.353300000000004</v>
      </c>
      <c r="N375" s="3">
        <v>99.403899999999993</v>
      </c>
      <c r="O375" s="3">
        <v>99.297700000000006</v>
      </c>
      <c r="P375" s="3">
        <v>99.341800000000006</v>
      </c>
      <c r="Q375" s="3">
        <v>99.734499999999997</v>
      </c>
      <c r="R375" s="3">
        <v>99.775899999999993</v>
      </c>
      <c r="S375" s="3">
        <v>99.744699999999995</v>
      </c>
      <c r="T375" s="3">
        <v>99.745800000000003</v>
      </c>
      <c r="U375" s="3">
        <v>99.686599999999999</v>
      </c>
      <c r="V375" s="3">
        <v>99.368300000000005</v>
      </c>
    </row>
    <row r="376" spans="1:22" x14ac:dyDescent="0.25">
      <c r="A376" s="1" t="s">
        <v>189</v>
      </c>
      <c r="B376" t="s">
        <v>1157</v>
      </c>
      <c r="C376" t="s">
        <v>1199</v>
      </c>
      <c r="D376" s="2">
        <f>_xll.BDH($A376, $D$1, $B376, $C376, "Direction", "H", "Period", "Y","cols=19;rows=2")</f>
        <v>37986</v>
      </c>
      <c r="E376" s="2">
        <v>38352</v>
      </c>
      <c r="F376" s="2">
        <v>38716</v>
      </c>
      <c r="G376" s="2">
        <v>39080</v>
      </c>
      <c r="H376" s="2">
        <v>39447</v>
      </c>
      <c r="I376" s="2">
        <v>39813</v>
      </c>
      <c r="J376" s="2">
        <v>40178</v>
      </c>
      <c r="K376" s="2">
        <v>40543</v>
      </c>
      <c r="L376" s="2">
        <v>40907</v>
      </c>
      <c r="M376" s="2">
        <v>41274</v>
      </c>
      <c r="N376" s="2">
        <v>41639</v>
      </c>
      <c r="O376" s="2">
        <v>42004</v>
      </c>
      <c r="P376" s="2">
        <v>42369</v>
      </c>
      <c r="Q376" s="2">
        <v>42734</v>
      </c>
      <c r="R376" s="2">
        <v>43098</v>
      </c>
      <c r="S376" s="2">
        <v>43465</v>
      </c>
      <c r="T376" s="2">
        <v>43830</v>
      </c>
      <c r="U376" s="2">
        <v>44196</v>
      </c>
      <c r="V376" s="2">
        <v>44561</v>
      </c>
    </row>
    <row r="377" spans="1:22" x14ac:dyDescent="0.25">
      <c r="A377" s="4"/>
      <c r="D377" s="3">
        <v>97.507999999999996</v>
      </c>
      <c r="E377" s="3">
        <v>97.618099999999998</v>
      </c>
      <c r="F377" s="3">
        <v>97.461399999999998</v>
      </c>
      <c r="G377" s="3">
        <v>97.274600000000007</v>
      </c>
      <c r="H377" s="3">
        <v>97.066999999999993</v>
      </c>
      <c r="I377" s="3">
        <v>98.879300000000001</v>
      </c>
      <c r="J377" s="3">
        <v>98.879800000000003</v>
      </c>
      <c r="K377" s="3">
        <v>98.993799999999993</v>
      </c>
      <c r="L377" s="3">
        <v>99.0518</v>
      </c>
      <c r="M377" s="3">
        <v>99.056799999999996</v>
      </c>
      <c r="N377" s="3">
        <v>99.010900000000007</v>
      </c>
      <c r="O377" s="3">
        <v>99.156099999999995</v>
      </c>
      <c r="P377" s="3">
        <v>99.096800000000002</v>
      </c>
      <c r="Q377" s="3">
        <v>99.150400000000005</v>
      </c>
      <c r="R377" s="3">
        <v>99.189499999999995</v>
      </c>
      <c r="S377" s="3">
        <v>99.1751</v>
      </c>
      <c r="T377" s="3">
        <v>99.039000000000001</v>
      </c>
      <c r="U377" s="3">
        <v>98.9208</v>
      </c>
      <c r="V377" s="3">
        <v>98.670699999999997</v>
      </c>
    </row>
    <row r="378" spans="1:22" x14ac:dyDescent="0.25">
      <c r="A378" s="1" t="s">
        <v>190</v>
      </c>
      <c r="B378" t="s">
        <v>1157</v>
      </c>
      <c r="C378" t="s">
        <v>1190</v>
      </c>
      <c r="D378" s="2" t="str">
        <f>_xll.BDH($A378, $D$1, $B378, $C378, "Direction", "H", "Period", "Y")</f>
        <v>#N/A N/A</v>
      </c>
    </row>
    <row r="379" spans="1:22" x14ac:dyDescent="0.25">
      <c r="A379" s="4"/>
    </row>
    <row r="380" spans="1:22" x14ac:dyDescent="0.25">
      <c r="A380" s="1" t="s">
        <v>191</v>
      </c>
      <c r="B380" t="s">
        <v>1157</v>
      </c>
      <c r="C380" t="s">
        <v>1199</v>
      </c>
      <c r="D380" s="2">
        <f>_xll.BDH($A380, $D$1, $B380, $C380, "Direction", "H", "Period", "Y","cols=19;rows=2")</f>
        <v>37986</v>
      </c>
      <c r="E380" s="2">
        <v>38352</v>
      </c>
      <c r="F380" s="2">
        <v>38716</v>
      </c>
      <c r="G380" s="2">
        <v>39080</v>
      </c>
      <c r="H380" s="2">
        <v>39447</v>
      </c>
      <c r="I380" s="2">
        <v>39813</v>
      </c>
      <c r="J380" s="2">
        <v>40178</v>
      </c>
      <c r="K380" s="2">
        <v>40543</v>
      </c>
      <c r="L380" s="2">
        <v>40907</v>
      </c>
      <c r="M380" s="2">
        <v>41274</v>
      </c>
      <c r="N380" s="2">
        <v>41639</v>
      </c>
      <c r="O380" s="2">
        <v>42004</v>
      </c>
      <c r="P380" s="2">
        <v>42369</v>
      </c>
      <c r="Q380" s="2">
        <v>42734</v>
      </c>
      <c r="R380" s="2">
        <v>43098</v>
      </c>
      <c r="S380" s="2">
        <v>43465</v>
      </c>
      <c r="T380" s="2">
        <v>43830</v>
      </c>
      <c r="U380" s="2">
        <v>44196</v>
      </c>
      <c r="V380" s="2">
        <v>44561</v>
      </c>
    </row>
    <row r="381" spans="1:22" x14ac:dyDescent="0.25">
      <c r="A381" s="4"/>
      <c r="D381" s="3">
        <v>80.924300000000002</v>
      </c>
      <c r="E381" s="3">
        <v>88.2042</v>
      </c>
      <c r="F381" s="3">
        <v>98.830100000000002</v>
      </c>
      <c r="G381" s="3">
        <v>98.903800000000004</v>
      </c>
      <c r="H381" s="3">
        <v>97.033199999999994</v>
      </c>
      <c r="I381" s="3">
        <v>96.419399999999996</v>
      </c>
      <c r="J381" s="3">
        <v>96.397999999999996</v>
      </c>
      <c r="K381" s="3">
        <v>97.619</v>
      </c>
      <c r="L381" s="3">
        <v>98.268000000000001</v>
      </c>
      <c r="M381" s="3">
        <v>98.263000000000005</v>
      </c>
      <c r="N381" s="3">
        <v>98.293700000000001</v>
      </c>
      <c r="O381" s="3">
        <v>97.483699999999999</v>
      </c>
      <c r="P381" s="3">
        <v>99.693399999999997</v>
      </c>
      <c r="Q381" s="3">
        <v>98.348299999999995</v>
      </c>
      <c r="R381" s="3">
        <v>97.256</v>
      </c>
      <c r="S381" s="3">
        <v>97.285700000000006</v>
      </c>
      <c r="T381" s="3">
        <v>98.2898</v>
      </c>
      <c r="U381" s="3">
        <v>98.594800000000006</v>
      </c>
      <c r="V381" s="3">
        <v>99.557000000000002</v>
      </c>
    </row>
    <row r="382" spans="1:22" x14ac:dyDescent="0.25">
      <c r="A382" s="1" t="s">
        <v>192</v>
      </c>
      <c r="B382" t="s">
        <v>1157</v>
      </c>
      <c r="C382" t="s">
        <v>1199</v>
      </c>
      <c r="D382" s="2">
        <f>_xll.BDH($A382, $D$1, $B382, $C382, "Direction", "H", "Period", "Y","cols=19;rows=2")</f>
        <v>37986</v>
      </c>
      <c r="E382" s="2">
        <v>38352</v>
      </c>
      <c r="F382" s="2">
        <v>38716</v>
      </c>
      <c r="G382" s="2">
        <v>39080</v>
      </c>
      <c r="H382" s="2">
        <v>39447</v>
      </c>
      <c r="I382" s="2">
        <v>39813</v>
      </c>
      <c r="J382" s="2">
        <v>40178</v>
      </c>
      <c r="K382" s="2">
        <v>40543</v>
      </c>
      <c r="L382" s="2">
        <v>40907</v>
      </c>
      <c r="M382" s="2">
        <v>41274</v>
      </c>
      <c r="N382" s="2">
        <v>41639</v>
      </c>
      <c r="O382" s="2">
        <v>42004</v>
      </c>
      <c r="P382" s="2">
        <v>42369</v>
      </c>
      <c r="Q382" s="2">
        <v>42734</v>
      </c>
      <c r="R382" s="2">
        <v>43098</v>
      </c>
      <c r="S382" s="2">
        <v>43465</v>
      </c>
      <c r="T382" s="2">
        <v>43830</v>
      </c>
      <c r="U382" s="2">
        <v>44196</v>
      </c>
      <c r="V382" s="2">
        <v>44561</v>
      </c>
    </row>
    <row r="383" spans="1:22" x14ac:dyDescent="0.25">
      <c r="A383" s="4"/>
      <c r="D383" s="3">
        <v>99.097899999999996</v>
      </c>
      <c r="E383" s="3">
        <v>98.817300000000003</v>
      </c>
      <c r="F383" s="3">
        <v>99.051500000000004</v>
      </c>
      <c r="G383" s="3">
        <v>99.215999999999994</v>
      </c>
      <c r="H383" s="3">
        <v>99.190700000000007</v>
      </c>
      <c r="I383" s="3">
        <v>99.116399999999999</v>
      </c>
      <c r="J383" s="3">
        <v>98.992999999999995</v>
      </c>
      <c r="K383" s="3">
        <v>99.072400000000002</v>
      </c>
      <c r="L383" s="3">
        <v>99.168899999999994</v>
      </c>
      <c r="M383" s="3">
        <v>99.230099999999993</v>
      </c>
      <c r="N383" s="3">
        <v>99.209199999999996</v>
      </c>
      <c r="O383" s="3">
        <v>99.182599999999994</v>
      </c>
      <c r="P383" s="3">
        <v>99.0655</v>
      </c>
      <c r="Q383" s="3">
        <v>99.265000000000001</v>
      </c>
      <c r="R383" s="3">
        <v>99.383099999999999</v>
      </c>
      <c r="S383" s="3">
        <v>99.349199999999996</v>
      </c>
      <c r="T383" s="3">
        <v>99.522199999999998</v>
      </c>
      <c r="U383" s="3">
        <v>99.503100000000003</v>
      </c>
      <c r="V383" s="3">
        <v>99.480500000000006</v>
      </c>
    </row>
    <row r="384" spans="1:22" x14ac:dyDescent="0.25">
      <c r="A384" s="1" t="s">
        <v>193</v>
      </c>
      <c r="B384" t="s">
        <v>1157</v>
      </c>
      <c r="C384" t="s">
        <v>1186</v>
      </c>
      <c r="D384" s="2">
        <f>_xll.BDH($A384, $D$1, $B384, $C384, "Direction", "H", "Period", "Y","cols=5;rows=2")</f>
        <v>37986</v>
      </c>
      <c r="E384" s="2">
        <v>38352</v>
      </c>
      <c r="F384" s="2">
        <v>38716</v>
      </c>
      <c r="G384" s="2">
        <v>39080</v>
      </c>
      <c r="H384" s="2">
        <v>39447</v>
      </c>
    </row>
    <row r="385" spans="1:22" x14ac:dyDescent="0.25">
      <c r="A385" s="4"/>
      <c r="D385" s="3">
        <v>99.744699999999995</v>
      </c>
      <c r="E385" s="3">
        <v>99.666899999999998</v>
      </c>
      <c r="F385" s="3">
        <v>99.599800000000002</v>
      </c>
      <c r="G385" s="3">
        <v>99.644199999999998</v>
      </c>
      <c r="H385" s="3">
        <v>98.790800000000004</v>
      </c>
    </row>
    <row r="386" spans="1:22" x14ac:dyDescent="0.25">
      <c r="A386" s="1" t="s">
        <v>194</v>
      </c>
      <c r="B386" t="s">
        <v>1157</v>
      </c>
      <c r="C386" t="s">
        <v>1190</v>
      </c>
      <c r="D386" s="2" t="str">
        <f>_xll.BDH($A386, $D$1, $B386, $C386, "Direction", "H", "Period", "Y")</f>
        <v>#N/A N/A</v>
      </c>
    </row>
    <row r="387" spans="1:22" x14ac:dyDescent="0.25">
      <c r="A387" s="4"/>
    </row>
    <row r="388" spans="1:22" x14ac:dyDescent="0.25">
      <c r="A388" s="1" t="s">
        <v>195</v>
      </c>
      <c r="B388" t="s">
        <v>1157</v>
      </c>
      <c r="C388" t="s">
        <v>1199</v>
      </c>
      <c r="D388" s="2">
        <f>_xll.BDH($A388, $D$1, $B388, $C388, "Direction", "H", "Period", "Y","cols=19;rows=2")</f>
        <v>37986</v>
      </c>
      <c r="E388" s="2">
        <v>38352</v>
      </c>
      <c r="F388" s="2">
        <v>38716</v>
      </c>
      <c r="G388" s="2">
        <v>39080</v>
      </c>
      <c r="H388" s="2">
        <v>39447</v>
      </c>
      <c r="I388" s="2">
        <v>39813</v>
      </c>
      <c r="J388" s="2">
        <v>40178</v>
      </c>
      <c r="K388" s="2">
        <v>40543</v>
      </c>
      <c r="L388" s="2">
        <v>40907</v>
      </c>
      <c r="M388" s="2">
        <v>41274</v>
      </c>
      <c r="N388" s="2">
        <v>41639</v>
      </c>
      <c r="O388" s="2">
        <v>42004</v>
      </c>
      <c r="P388" s="2">
        <v>42369</v>
      </c>
      <c r="Q388" s="2">
        <v>42734</v>
      </c>
      <c r="R388" s="2">
        <v>43098</v>
      </c>
      <c r="S388" s="2">
        <v>43465</v>
      </c>
      <c r="T388" s="2">
        <v>43830</v>
      </c>
      <c r="U388" s="2">
        <v>44196</v>
      </c>
      <c r="V388" s="2">
        <v>44561</v>
      </c>
    </row>
    <row r="389" spans="1:22" x14ac:dyDescent="0.25">
      <c r="A389" s="4"/>
      <c r="D389" s="3">
        <v>99.809799999999996</v>
      </c>
      <c r="E389" s="3">
        <v>73.795000000000002</v>
      </c>
      <c r="F389" s="3">
        <v>99.711799999999997</v>
      </c>
      <c r="G389" s="3">
        <v>99.682500000000005</v>
      </c>
      <c r="H389" s="3">
        <v>99.637799999999999</v>
      </c>
      <c r="I389" s="3">
        <v>99.601399999999998</v>
      </c>
      <c r="J389" s="3">
        <v>99.593299999999999</v>
      </c>
      <c r="K389" s="3">
        <v>99.142899999999997</v>
      </c>
      <c r="L389" s="3">
        <v>96.2624</v>
      </c>
      <c r="M389" s="3">
        <v>97.173000000000002</v>
      </c>
      <c r="N389" s="3">
        <v>96.6631</v>
      </c>
      <c r="O389" s="3">
        <v>93.618899999999996</v>
      </c>
      <c r="P389" s="3">
        <v>95.248199999999997</v>
      </c>
      <c r="Q389" s="3">
        <v>96.463399999999993</v>
      </c>
      <c r="R389" s="3">
        <v>97.684100000000001</v>
      </c>
      <c r="S389" s="3">
        <v>97.988799999999998</v>
      </c>
      <c r="T389" s="3">
        <v>99.706500000000005</v>
      </c>
      <c r="U389" s="3">
        <v>99.602699999999999</v>
      </c>
      <c r="V389" s="3">
        <v>99.5745</v>
      </c>
    </row>
    <row r="390" spans="1:22" x14ac:dyDescent="0.25">
      <c r="A390" s="1" t="s">
        <v>196</v>
      </c>
      <c r="B390" t="s">
        <v>1157</v>
      </c>
      <c r="C390" t="s">
        <v>1190</v>
      </c>
      <c r="D390" s="2" t="str">
        <f>_xll.BDH($A390, $D$1, $B390, $C390, "Direction", "H", "Period", "Y")</f>
        <v>#N/A N/A</v>
      </c>
    </row>
    <row r="391" spans="1:22" x14ac:dyDescent="0.25">
      <c r="A391" s="4"/>
    </row>
    <row r="392" spans="1:22" x14ac:dyDescent="0.25">
      <c r="A392" s="1" t="s">
        <v>197</v>
      </c>
      <c r="B392" t="s">
        <v>1157</v>
      </c>
      <c r="C392" t="s">
        <v>1199</v>
      </c>
      <c r="D392" s="2">
        <f>_xll.BDH($A392, $D$1, $B392, $C392, "Direction", "H", "Period", "Y","cols=19;rows=2")</f>
        <v>37986</v>
      </c>
      <c r="E392" s="2">
        <v>38352</v>
      </c>
      <c r="F392" s="2">
        <v>38716</v>
      </c>
      <c r="G392" s="2">
        <v>39080</v>
      </c>
      <c r="H392" s="2">
        <v>39447</v>
      </c>
      <c r="I392" s="2">
        <v>39813</v>
      </c>
      <c r="J392" s="2">
        <v>40178</v>
      </c>
      <c r="K392" s="2">
        <v>40543</v>
      </c>
      <c r="L392" s="2">
        <v>40907</v>
      </c>
      <c r="M392" s="2">
        <v>41274</v>
      </c>
      <c r="N392" s="2">
        <v>41639</v>
      </c>
      <c r="O392" s="2">
        <v>42004</v>
      </c>
      <c r="P392" s="2">
        <v>42369</v>
      </c>
      <c r="Q392" s="2">
        <v>42734</v>
      </c>
      <c r="R392" s="2">
        <v>43098</v>
      </c>
      <c r="S392" s="2">
        <v>43465</v>
      </c>
      <c r="T392" s="2">
        <v>43830</v>
      </c>
      <c r="U392" s="2">
        <v>44196</v>
      </c>
      <c r="V392" s="2">
        <v>44561</v>
      </c>
    </row>
    <row r="393" spans="1:22" x14ac:dyDescent="0.25">
      <c r="A393" s="4"/>
      <c r="D393" s="3">
        <v>99.007099999999994</v>
      </c>
      <c r="E393" s="3">
        <v>99.0411</v>
      </c>
      <c r="F393" s="3">
        <v>98.383499999999998</v>
      </c>
      <c r="G393" s="3">
        <v>98.748999999999995</v>
      </c>
      <c r="H393" s="3">
        <v>98.862799999999993</v>
      </c>
      <c r="I393" s="3">
        <v>98.753399999999999</v>
      </c>
      <c r="J393" s="3">
        <v>98.740600000000001</v>
      </c>
      <c r="K393" s="3">
        <v>98.701599999999999</v>
      </c>
      <c r="L393" s="3">
        <v>98.977500000000006</v>
      </c>
      <c r="M393" s="3">
        <v>99.191599999999994</v>
      </c>
      <c r="N393" s="3">
        <v>99.236599999999996</v>
      </c>
      <c r="O393" s="3">
        <v>99.356200000000001</v>
      </c>
      <c r="P393" s="3">
        <v>99.281000000000006</v>
      </c>
      <c r="Q393" s="3">
        <v>99.117900000000006</v>
      </c>
      <c r="R393" s="3">
        <v>99.111800000000002</v>
      </c>
      <c r="S393" s="3">
        <v>99.144999999999996</v>
      </c>
      <c r="T393" s="3">
        <v>99.131399999999999</v>
      </c>
      <c r="U393" s="3">
        <v>98.955399999999997</v>
      </c>
      <c r="V393" s="3">
        <v>98.794300000000007</v>
      </c>
    </row>
    <row r="394" spans="1:22" x14ac:dyDescent="0.25">
      <c r="A394" s="1" t="s">
        <v>198</v>
      </c>
      <c r="B394" t="s">
        <v>1157</v>
      </c>
      <c r="C394" t="s">
        <v>1199</v>
      </c>
      <c r="D394" s="2">
        <f>_xll.BDH($A394, $D$1, $B394, $C394, "Direction", "H", "Period", "Y","cols=19;rows=2")</f>
        <v>37986</v>
      </c>
      <c r="E394" s="2">
        <v>38352</v>
      </c>
      <c r="F394" s="2">
        <v>38716</v>
      </c>
      <c r="G394" s="2">
        <v>39080</v>
      </c>
      <c r="H394" s="2">
        <v>39447</v>
      </c>
      <c r="I394" s="2">
        <v>39813</v>
      </c>
      <c r="J394" s="2">
        <v>40178</v>
      </c>
      <c r="K394" s="2">
        <v>40543</v>
      </c>
      <c r="L394" s="2">
        <v>40907</v>
      </c>
      <c r="M394" s="2">
        <v>41274</v>
      </c>
      <c r="N394" s="2">
        <v>41639</v>
      </c>
      <c r="O394" s="2">
        <v>42004</v>
      </c>
      <c r="P394" s="2">
        <v>42369</v>
      </c>
      <c r="Q394" s="2">
        <v>42734</v>
      </c>
      <c r="R394" s="2">
        <v>43098</v>
      </c>
      <c r="S394" s="2">
        <v>43465</v>
      </c>
      <c r="T394" s="2">
        <v>43830</v>
      </c>
      <c r="U394" s="2">
        <v>44196</v>
      </c>
      <c r="V394" s="2">
        <v>44561</v>
      </c>
    </row>
    <row r="395" spans="1:22" x14ac:dyDescent="0.25">
      <c r="A395" s="4"/>
      <c r="D395" s="3">
        <v>95.858000000000004</v>
      </c>
      <c r="E395" s="3">
        <v>95.8596</v>
      </c>
      <c r="F395" s="3">
        <v>95.877200000000002</v>
      </c>
      <c r="G395" s="3">
        <v>96.502300000000005</v>
      </c>
      <c r="H395" s="3">
        <v>99.852000000000004</v>
      </c>
      <c r="I395" s="3">
        <v>99.866699999999994</v>
      </c>
      <c r="J395" s="3">
        <v>99.881399999999999</v>
      </c>
      <c r="K395" s="3">
        <v>99.875799999999998</v>
      </c>
      <c r="L395" s="3">
        <v>99.7971</v>
      </c>
      <c r="M395" s="3">
        <v>99.784300000000002</v>
      </c>
      <c r="N395" s="3">
        <v>99.807900000000004</v>
      </c>
      <c r="O395" s="3">
        <v>99.986699999999999</v>
      </c>
      <c r="P395" s="3">
        <v>99.975099999999998</v>
      </c>
      <c r="Q395" s="3">
        <v>99.929100000000005</v>
      </c>
      <c r="R395" s="3">
        <v>99.9161</v>
      </c>
      <c r="S395" s="3">
        <v>99.913300000000007</v>
      </c>
      <c r="T395" s="3">
        <v>99.910600000000002</v>
      </c>
      <c r="U395" s="3">
        <v>99.969800000000006</v>
      </c>
      <c r="V395" s="3">
        <v>99.846800000000002</v>
      </c>
    </row>
    <row r="396" spans="1:22" x14ac:dyDescent="0.25">
      <c r="A396" s="1" t="s">
        <v>199</v>
      </c>
      <c r="B396" t="s">
        <v>1157</v>
      </c>
      <c r="C396" t="s">
        <v>1183</v>
      </c>
      <c r="D396" s="2">
        <f>_xll.BDH($A396, $D$1, $B396, $C396, "Direction", "H", "Period", "Y","cols=4;rows=2")</f>
        <v>37986</v>
      </c>
      <c r="E396" s="2">
        <v>38352</v>
      </c>
      <c r="F396" s="2">
        <v>38716</v>
      </c>
      <c r="G396" s="2">
        <v>39080</v>
      </c>
    </row>
    <row r="397" spans="1:22" x14ac:dyDescent="0.25">
      <c r="A397" s="4"/>
      <c r="D397" s="3">
        <v>98.598799999999997</v>
      </c>
      <c r="E397" s="3">
        <v>98.762600000000006</v>
      </c>
      <c r="F397" s="3">
        <v>25.117899999999999</v>
      </c>
      <c r="G397" s="3">
        <v>98.765500000000003</v>
      </c>
    </row>
    <row r="398" spans="1:22" x14ac:dyDescent="0.25">
      <c r="A398" s="1" t="s">
        <v>200</v>
      </c>
      <c r="B398" t="s">
        <v>1157</v>
      </c>
      <c r="C398" t="s">
        <v>1199</v>
      </c>
      <c r="D398" s="2">
        <f>_xll.BDH($A398, $D$1, $B398, $C398, "Direction", "H", "Period", "Y","cols=19;rows=2")</f>
        <v>37986</v>
      </c>
      <c r="E398" s="2">
        <v>38352</v>
      </c>
      <c r="F398" s="2">
        <v>38716</v>
      </c>
      <c r="G398" s="2">
        <v>39080</v>
      </c>
      <c r="H398" s="2">
        <v>39447</v>
      </c>
      <c r="I398" s="2">
        <v>39813</v>
      </c>
      <c r="J398" s="2">
        <v>40178</v>
      </c>
      <c r="K398" s="2">
        <v>40543</v>
      </c>
      <c r="L398" s="2">
        <v>40907</v>
      </c>
      <c r="M398" s="2">
        <v>41274</v>
      </c>
      <c r="N398" s="2">
        <v>41639</v>
      </c>
      <c r="O398" s="2">
        <v>42004</v>
      </c>
      <c r="P398" s="2">
        <v>42369</v>
      </c>
      <c r="Q398" s="2">
        <v>42734</v>
      </c>
      <c r="R398" s="2">
        <v>43098</v>
      </c>
      <c r="S398" s="2">
        <v>43465</v>
      </c>
      <c r="T398" s="2">
        <v>43830</v>
      </c>
      <c r="U398" s="2">
        <v>44196</v>
      </c>
      <c r="V398" s="2">
        <v>44561</v>
      </c>
    </row>
    <row r="399" spans="1:22" x14ac:dyDescent="0.25">
      <c r="A399" s="4"/>
      <c r="D399" s="3">
        <v>60.869900000000001</v>
      </c>
      <c r="E399" s="3">
        <v>57.060699999999997</v>
      </c>
      <c r="F399" s="3">
        <v>51.3994</v>
      </c>
      <c r="G399" s="3">
        <v>53.067100000000003</v>
      </c>
      <c r="H399" s="3">
        <v>53.262799999999999</v>
      </c>
      <c r="I399" s="3">
        <v>58.684199999999997</v>
      </c>
      <c r="J399" s="3">
        <v>56.641800000000003</v>
      </c>
      <c r="K399" s="3">
        <v>56.214599999999997</v>
      </c>
      <c r="L399" s="3">
        <v>55.479300000000002</v>
      </c>
      <c r="M399" s="3">
        <v>62.563899999999997</v>
      </c>
      <c r="N399" s="3">
        <v>62.374299999999998</v>
      </c>
      <c r="O399" s="3">
        <v>62.569099999999999</v>
      </c>
      <c r="P399" s="3">
        <v>66.675799999999995</v>
      </c>
      <c r="Q399" s="3">
        <v>66.544200000000004</v>
      </c>
      <c r="R399" s="3">
        <v>65.804100000000005</v>
      </c>
      <c r="S399" s="3">
        <v>63.307899999999997</v>
      </c>
      <c r="T399" s="3">
        <v>63.4589</v>
      </c>
      <c r="U399" s="3">
        <v>66.722800000000007</v>
      </c>
      <c r="V399" s="3">
        <v>66.718100000000007</v>
      </c>
    </row>
    <row r="400" spans="1:22" x14ac:dyDescent="0.25">
      <c r="A400" s="1" t="s">
        <v>201</v>
      </c>
      <c r="B400" t="s">
        <v>1157</v>
      </c>
      <c r="C400" t="s">
        <v>1184</v>
      </c>
      <c r="D400" s="2">
        <f>_xll.BDH($A400, $D$1, $B400, $C400, "Direction", "H", "Period", "Y","cols=11;rows=2")</f>
        <v>37986</v>
      </c>
      <c r="E400" s="2">
        <v>38352</v>
      </c>
      <c r="F400" s="2">
        <v>38716</v>
      </c>
      <c r="G400" s="2">
        <v>39080</v>
      </c>
      <c r="H400" s="2">
        <v>39447</v>
      </c>
      <c r="I400" s="2">
        <v>39813</v>
      </c>
      <c r="J400" s="2">
        <v>40178</v>
      </c>
      <c r="K400" s="2">
        <v>40543</v>
      </c>
      <c r="L400" s="2">
        <v>40907</v>
      </c>
      <c r="M400" s="2">
        <v>41274</v>
      </c>
      <c r="N400" s="2">
        <v>41639</v>
      </c>
    </row>
    <row r="401" spans="1:22" x14ac:dyDescent="0.25">
      <c r="A401" s="4"/>
      <c r="D401" s="3">
        <v>82.750200000000007</v>
      </c>
      <c r="E401" s="3">
        <v>84.6798</v>
      </c>
      <c r="F401" s="3">
        <v>83.904300000000006</v>
      </c>
      <c r="G401" s="3">
        <v>84.722399999999993</v>
      </c>
      <c r="H401" s="3">
        <v>87.759600000000006</v>
      </c>
      <c r="I401" s="3">
        <v>87.825500000000005</v>
      </c>
      <c r="J401" s="3">
        <v>88.764300000000006</v>
      </c>
      <c r="K401" s="3">
        <v>81.135300000000001</v>
      </c>
      <c r="L401" s="3">
        <v>61.941299999999998</v>
      </c>
      <c r="M401" s="3">
        <v>63.805199999999999</v>
      </c>
      <c r="N401" s="3">
        <v>92.399600000000007</v>
      </c>
    </row>
    <row r="402" spans="1:22" x14ac:dyDescent="0.25">
      <c r="A402" s="1" t="s">
        <v>202</v>
      </c>
      <c r="B402" t="s">
        <v>1157</v>
      </c>
      <c r="C402" t="s">
        <v>1192</v>
      </c>
      <c r="D402" s="2">
        <f>_xll.BDH($A402, $D$1, $B402, $C402, "Direction", "H", "Period", "Y","cols=13;rows=2")</f>
        <v>37986</v>
      </c>
      <c r="E402" s="2">
        <v>38352</v>
      </c>
      <c r="F402" s="2">
        <v>38716</v>
      </c>
      <c r="G402" s="2">
        <v>39080</v>
      </c>
      <c r="H402" s="2">
        <v>39447</v>
      </c>
      <c r="I402" s="2">
        <v>39813</v>
      </c>
      <c r="J402" s="2">
        <v>40178</v>
      </c>
      <c r="K402" s="2">
        <v>40543</v>
      </c>
      <c r="L402" s="2">
        <v>40907</v>
      </c>
      <c r="M402" s="2">
        <v>41274</v>
      </c>
      <c r="N402" s="2">
        <v>41639</v>
      </c>
      <c r="O402" s="2">
        <v>42004</v>
      </c>
      <c r="P402" s="2">
        <v>42369</v>
      </c>
    </row>
    <row r="403" spans="1:22" x14ac:dyDescent="0.25">
      <c r="A403" s="4"/>
      <c r="D403" s="3">
        <v>95.0214</v>
      </c>
      <c r="E403" s="3">
        <v>95.525099999999995</v>
      </c>
      <c r="F403" s="3">
        <v>95.2637</v>
      </c>
      <c r="G403" s="3">
        <v>94.867500000000007</v>
      </c>
      <c r="H403" s="3">
        <v>99.379900000000006</v>
      </c>
      <c r="I403" s="3">
        <v>99.284899999999993</v>
      </c>
      <c r="J403" s="3">
        <v>99.828999999999994</v>
      </c>
      <c r="K403" s="3">
        <v>99.810400000000001</v>
      </c>
      <c r="L403" s="3">
        <v>99.742400000000004</v>
      </c>
      <c r="M403" s="3">
        <v>99.584599999999995</v>
      </c>
      <c r="N403" s="3">
        <v>99.430800000000005</v>
      </c>
      <c r="O403" s="3">
        <v>99.446600000000004</v>
      </c>
      <c r="P403" s="3">
        <v>99.471299999999999</v>
      </c>
    </row>
    <row r="404" spans="1:22" x14ac:dyDescent="0.25">
      <c r="A404" s="1" t="s">
        <v>203</v>
      </c>
      <c r="B404" t="s">
        <v>1157</v>
      </c>
      <c r="C404" t="s">
        <v>1183</v>
      </c>
      <c r="D404" s="2">
        <f>_xll.BDH($A404, $D$1, $B404, $C404, "Direction", "H", "Period", "Y","cols=4;rows=2")</f>
        <v>37986</v>
      </c>
      <c r="E404" s="2">
        <v>38352</v>
      </c>
      <c r="F404" s="2">
        <v>38716</v>
      </c>
      <c r="G404" s="2">
        <v>39080</v>
      </c>
    </row>
    <row r="405" spans="1:22" x14ac:dyDescent="0.25">
      <c r="A405" s="4"/>
      <c r="D405" s="3">
        <v>98.716999999999999</v>
      </c>
      <c r="E405" s="3">
        <v>98.668499999999995</v>
      </c>
      <c r="F405" s="3">
        <v>98.834100000000007</v>
      </c>
      <c r="G405" s="3">
        <v>98.8703</v>
      </c>
    </row>
    <row r="406" spans="1:22" x14ac:dyDescent="0.25">
      <c r="A406" s="1" t="s">
        <v>204</v>
      </c>
      <c r="B406" t="s">
        <v>1157</v>
      </c>
      <c r="C406" t="s">
        <v>1192</v>
      </c>
      <c r="D406" s="2">
        <f>_xll.BDH($A406, $D$1, $B406, $C406, "Direction", "H", "Period", "Y","cols=13;rows=2")</f>
        <v>37986</v>
      </c>
      <c r="E406" s="2">
        <v>38352</v>
      </c>
      <c r="F406" s="2">
        <v>38716</v>
      </c>
      <c r="G406" s="2">
        <v>39080</v>
      </c>
      <c r="H406" s="2">
        <v>39447</v>
      </c>
      <c r="I406" s="2">
        <v>39813</v>
      </c>
      <c r="J406" s="2">
        <v>40178</v>
      </c>
      <c r="K406" s="2">
        <v>40543</v>
      </c>
      <c r="L406" s="2">
        <v>40907</v>
      </c>
      <c r="M406" s="2">
        <v>41274</v>
      </c>
      <c r="N406" s="2">
        <v>41639</v>
      </c>
      <c r="O406" s="2">
        <v>42004</v>
      </c>
      <c r="P406" s="2">
        <v>42369</v>
      </c>
    </row>
    <row r="407" spans="1:22" x14ac:dyDescent="0.25">
      <c r="A407" s="4"/>
      <c r="D407" s="3">
        <v>98.995599999999996</v>
      </c>
      <c r="E407" s="3">
        <v>99.069000000000003</v>
      </c>
      <c r="F407" s="3">
        <v>99.0745</v>
      </c>
      <c r="G407" s="3">
        <v>98.959100000000007</v>
      </c>
      <c r="H407" s="3">
        <v>98.957099999999997</v>
      </c>
      <c r="I407" s="3">
        <v>99.502600000000001</v>
      </c>
      <c r="J407" s="3">
        <v>99.477599999999995</v>
      </c>
      <c r="K407" s="3">
        <v>99.43</v>
      </c>
      <c r="L407" s="3">
        <v>99.783900000000003</v>
      </c>
      <c r="M407" s="3">
        <v>99.783199999999994</v>
      </c>
      <c r="N407" s="3">
        <v>99.547899999999998</v>
      </c>
      <c r="O407" s="3">
        <v>99.574700000000007</v>
      </c>
      <c r="P407" s="3">
        <v>99.557000000000002</v>
      </c>
    </row>
    <row r="408" spans="1:22" x14ac:dyDescent="0.25">
      <c r="A408" s="1" t="s">
        <v>205</v>
      </c>
      <c r="B408" t="s">
        <v>1157</v>
      </c>
      <c r="C408" t="s">
        <v>1183</v>
      </c>
      <c r="D408" s="2">
        <f>_xll.BDH($A408, $D$1, $B408, $C408, "Direction", "H", "Period", "Y","cols=4;rows=2")</f>
        <v>37986</v>
      </c>
      <c r="E408" s="2">
        <v>38352</v>
      </c>
      <c r="F408" s="2">
        <v>38716</v>
      </c>
      <c r="G408" s="2">
        <v>39080</v>
      </c>
    </row>
    <row r="409" spans="1:22" x14ac:dyDescent="0.25">
      <c r="A409" s="4"/>
      <c r="D409" s="3">
        <v>99.687399999999997</v>
      </c>
      <c r="E409" s="3">
        <v>99.63</v>
      </c>
      <c r="F409" s="3">
        <v>99.540599999999998</v>
      </c>
      <c r="G409" s="3">
        <v>90.080100000000002</v>
      </c>
    </row>
    <row r="410" spans="1:22" x14ac:dyDescent="0.25">
      <c r="A410" s="1" t="s">
        <v>206</v>
      </c>
      <c r="B410" t="s">
        <v>1157</v>
      </c>
      <c r="C410" t="s">
        <v>1183</v>
      </c>
      <c r="D410" s="2">
        <f>_xll.BDH($A410, $D$1, $B410, $C410, "Direction", "H", "Period", "Y","cols=4;rows=2")</f>
        <v>37986</v>
      </c>
      <c r="E410" s="2">
        <v>38352</v>
      </c>
      <c r="F410" s="2">
        <v>38716</v>
      </c>
      <c r="G410" s="2">
        <v>39080</v>
      </c>
    </row>
    <row r="411" spans="1:22" x14ac:dyDescent="0.25">
      <c r="A411" s="4"/>
      <c r="D411" s="3">
        <v>99.607699999999994</v>
      </c>
      <c r="E411" s="3">
        <v>99.599800000000002</v>
      </c>
      <c r="F411" s="3">
        <v>99.584199999999996</v>
      </c>
      <c r="G411" s="3">
        <v>99.635099999999994</v>
      </c>
    </row>
    <row r="412" spans="1:22" x14ac:dyDescent="0.25">
      <c r="A412" s="1" t="s">
        <v>207</v>
      </c>
      <c r="B412" t="s">
        <v>1157</v>
      </c>
      <c r="C412" t="s">
        <v>1199</v>
      </c>
      <c r="D412" s="2">
        <f>_xll.BDH($A412, $D$1, $B412, $C412, "Direction", "H", "Period", "Y","cols=19;rows=2")</f>
        <v>37986</v>
      </c>
      <c r="E412" s="2">
        <v>38352</v>
      </c>
      <c r="F412" s="2">
        <v>38716</v>
      </c>
      <c r="G412" s="2">
        <v>39080</v>
      </c>
      <c r="H412" s="2">
        <v>39447</v>
      </c>
      <c r="I412" s="2">
        <v>39813</v>
      </c>
      <c r="J412" s="2">
        <v>40178</v>
      </c>
      <c r="K412" s="2">
        <v>40543</v>
      </c>
      <c r="L412" s="2">
        <v>40907</v>
      </c>
      <c r="M412" s="2">
        <v>41274</v>
      </c>
      <c r="N412" s="2">
        <v>41639</v>
      </c>
      <c r="O412" s="2">
        <v>42004</v>
      </c>
      <c r="P412" s="2">
        <v>42369</v>
      </c>
      <c r="Q412" s="2">
        <v>42734</v>
      </c>
      <c r="R412" s="2">
        <v>43098</v>
      </c>
      <c r="S412" s="2">
        <v>43465</v>
      </c>
      <c r="T412" s="2">
        <v>43830</v>
      </c>
      <c r="U412" s="2">
        <v>44196</v>
      </c>
      <c r="V412" s="2">
        <v>44561</v>
      </c>
    </row>
    <row r="413" spans="1:22" x14ac:dyDescent="0.25">
      <c r="A413" s="4"/>
      <c r="D413" s="3">
        <v>99.611599999999996</v>
      </c>
      <c r="E413" s="3">
        <v>99.560199999999995</v>
      </c>
      <c r="F413" s="3">
        <v>99.433300000000003</v>
      </c>
      <c r="G413" s="3">
        <v>99.405900000000003</v>
      </c>
      <c r="H413" s="3">
        <v>99.616</v>
      </c>
      <c r="I413" s="3">
        <v>99.504300000000001</v>
      </c>
      <c r="J413" s="3">
        <v>99.531000000000006</v>
      </c>
      <c r="K413" s="3">
        <v>99.511300000000006</v>
      </c>
      <c r="L413" s="3">
        <v>99.620800000000003</v>
      </c>
      <c r="M413" s="3">
        <v>99.792699999999996</v>
      </c>
      <c r="N413" s="3">
        <v>99.789900000000003</v>
      </c>
      <c r="O413" s="3">
        <v>99.786500000000004</v>
      </c>
      <c r="P413" s="3">
        <v>99.712900000000005</v>
      </c>
      <c r="Q413" s="3">
        <v>99.7209</v>
      </c>
      <c r="R413" s="3">
        <v>99.6952</v>
      </c>
      <c r="S413" s="3">
        <v>99.668899999999994</v>
      </c>
      <c r="T413" s="3">
        <v>99.755899999999997</v>
      </c>
      <c r="U413" s="3">
        <v>99.741600000000005</v>
      </c>
      <c r="V413" s="3">
        <v>99.663899999999998</v>
      </c>
    </row>
    <row r="414" spans="1:22" x14ac:dyDescent="0.25">
      <c r="A414" s="1" t="s">
        <v>208</v>
      </c>
      <c r="B414" t="s">
        <v>1157</v>
      </c>
      <c r="C414" t="s">
        <v>1199</v>
      </c>
      <c r="D414" s="2">
        <f>_xll.BDH($A414, $D$1, $B414, $C414, "Direction", "H", "Period", "Y","cols=19;rows=2")</f>
        <v>37986</v>
      </c>
      <c r="E414" s="2">
        <v>38352</v>
      </c>
      <c r="F414" s="2">
        <v>38716</v>
      </c>
      <c r="G414" s="2">
        <v>39080</v>
      </c>
      <c r="H414" s="2">
        <v>39447</v>
      </c>
      <c r="I414" s="2">
        <v>39813</v>
      </c>
      <c r="J414" s="2">
        <v>40178</v>
      </c>
      <c r="K414" s="2">
        <v>40543</v>
      </c>
      <c r="L414" s="2">
        <v>40907</v>
      </c>
      <c r="M414" s="2">
        <v>41274</v>
      </c>
      <c r="N414" s="2">
        <v>41639</v>
      </c>
      <c r="O414" s="2">
        <v>42004</v>
      </c>
      <c r="P414" s="2">
        <v>42369</v>
      </c>
      <c r="Q414" s="2">
        <v>42734</v>
      </c>
      <c r="R414" s="2">
        <v>43098</v>
      </c>
      <c r="S414" s="2">
        <v>43465</v>
      </c>
      <c r="T414" s="2">
        <v>43830</v>
      </c>
      <c r="U414" s="2">
        <v>44196</v>
      </c>
      <c r="V414" s="2">
        <v>44561</v>
      </c>
    </row>
    <row r="415" spans="1:22" x14ac:dyDescent="0.25">
      <c r="A415" s="4"/>
      <c r="D415" s="3">
        <v>99.973399999999998</v>
      </c>
      <c r="E415" s="3">
        <v>99.962999999999994</v>
      </c>
      <c r="F415" s="3">
        <v>99.955399999999997</v>
      </c>
      <c r="G415" s="3">
        <v>99.953999999999994</v>
      </c>
      <c r="H415" s="3">
        <v>99.951899999999995</v>
      </c>
      <c r="I415" s="3">
        <v>99.947599999999994</v>
      </c>
      <c r="J415" s="3">
        <v>99.9542</v>
      </c>
      <c r="K415" s="3">
        <v>99.949299999999994</v>
      </c>
      <c r="L415" s="3">
        <v>99.967600000000004</v>
      </c>
      <c r="M415" s="3">
        <v>99.970799999999997</v>
      </c>
      <c r="N415" s="3">
        <v>99.975300000000004</v>
      </c>
      <c r="O415" s="3">
        <v>99.970699999999994</v>
      </c>
      <c r="P415" s="3">
        <v>99.956999999999994</v>
      </c>
      <c r="Q415" s="3">
        <v>99.956400000000002</v>
      </c>
      <c r="R415" s="3">
        <v>99.976299999999995</v>
      </c>
      <c r="S415" s="3">
        <v>99.977000000000004</v>
      </c>
      <c r="T415" s="3">
        <v>99.974000000000004</v>
      </c>
      <c r="U415" s="3">
        <v>99.928700000000006</v>
      </c>
      <c r="V415" s="3">
        <v>98.484800000000007</v>
      </c>
    </row>
    <row r="416" spans="1:22" x14ac:dyDescent="0.25">
      <c r="A416" s="1" t="s">
        <v>209</v>
      </c>
      <c r="B416" t="s">
        <v>1157</v>
      </c>
      <c r="C416" t="s">
        <v>1199</v>
      </c>
      <c r="D416" s="2">
        <f>_xll.BDH($A416, $D$1, $B416, $C416, "Direction", "H", "Period", "Y","cols=19;rows=2")</f>
        <v>37986</v>
      </c>
      <c r="E416" s="2">
        <v>38352</v>
      </c>
      <c r="F416" s="2">
        <v>38716</v>
      </c>
      <c r="G416" s="2">
        <v>39080</v>
      </c>
      <c r="H416" s="2">
        <v>39447</v>
      </c>
      <c r="I416" s="2">
        <v>39813</v>
      </c>
      <c r="J416" s="2">
        <v>40178</v>
      </c>
      <c r="K416" s="2">
        <v>40543</v>
      </c>
      <c r="L416" s="2">
        <v>40907</v>
      </c>
      <c r="M416" s="2">
        <v>41274</v>
      </c>
      <c r="N416" s="2">
        <v>41639</v>
      </c>
      <c r="O416" s="2">
        <v>42004</v>
      </c>
      <c r="P416" s="2">
        <v>42369</v>
      </c>
      <c r="Q416" s="2">
        <v>42734</v>
      </c>
      <c r="R416" s="2">
        <v>43098</v>
      </c>
      <c r="S416" s="2">
        <v>43465</v>
      </c>
      <c r="T416" s="2">
        <v>43830</v>
      </c>
      <c r="U416" s="2">
        <v>44196</v>
      </c>
      <c r="V416" s="2">
        <v>44561</v>
      </c>
    </row>
    <row r="417" spans="1:22" x14ac:dyDescent="0.25">
      <c r="A417" s="4"/>
      <c r="D417" s="3">
        <v>99.493399999999994</v>
      </c>
      <c r="E417" s="3">
        <v>99.536000000000001</v>
      </c>
      <c r="F417" s="3">
        <v>99.519000000000005</v>
      </c>
      <c r="G417" s="3">
        <v>99.466099999999997</v>
      </c>
      <c r="H417" s="3">
        <v>99.326099999999997</v>
      </c>
      <c r="I417" s="3">
        <v>99.305300000000003</v>
      </c>
      <c r="J417" s="3">
        <v>99.520499999999998</v>
      </c>
      <c r="K417" s="3">
        <v>99.463099999999997</v>
      </c>
      <c r="L417" s="3">
        <v>99.504999999999995</v>
      </c>
      <c r="M417" s="3">
        <v>99.492800000000003</v>
      </c>
      <c r="N417" s="3">
        <v>99.497399999999999</v>
      </c>
      <c r="O417" s="3">
        <v>99.579099999999997</v>
      </c>
      <c r="P417" s="3">
        <v>99.612399999999994</v>
      </c>
      <c r="Q417" s="3">
        <v>99.623500000000007</v>
      </c>
      <c r="R417" s="3">
        <v>99.636300000000006</v>
      </c>
      <c r="S417" s="3">
        <v>99.644900000000007</v>
      </c>
      <c r="T417" s="3">
        <v>99.680300000000003</v>
      </c>
      <c r="U417" s="3">
        <v>99.747</v>
      </c>
      <c r="V417" s="3">
        <v>99.707999999999998</v>
      </c>
    </row>
    <row r="418" spans="1:22" x14ac:dyDescent="0.25">
      <c r="A418" s="1" t="s">
        <v>210</v>
      </c>
      <c r="B418" t="s">
        <v>1157</v>
      </c>
      <c r="C418" t="s">
        <v>1189</v>
      </c>
      <c r="D418" s="2">
        <f>_xll.BDH($A418, $D$1, $B418, $C418, "Direction", "H", "Period", "Y","cols=3;rows=2")</f>
        <v>37986</v>
      </c>
      <c r="E418" s="2">
        <v>38352</v>
      </c>
      <c r="F418" s="2">
        <v>38716</v>
      </c>
    </row>
    <row r="419" spans="1:22" x14ac:dyDescent="0.25">
      <c r="A419" s="4"/>
      <c r="D419" s="3">
        <v>99.816299999999998</v>
      </c>
      <c r="E419" s="3">
        <v>90.912999999999997</v>
      </c>
      <c r="F419" s="3">
        <v>99.8108</v>
      </c>
    </row>
    <row r="420" spans="1:22" x14ac:dyDescent="0.25">
      <c r="A420" s="1" t="s">
        <v>211</v>
      </c>
      <c r="B420" t="s">
        <v>1157</v>
      </c>
      <c r="C420" t="s">
        <v>1183</v>
      </c>
      <c r="D420" s="2">
        <f>_xll.BDH($A420, $D$1, $B420, $C420, "Direction", "H", "Period", "Y","cols=4;rows=2")</f>
        <v>37986</v>
      </c>
      <c r="E420" s="2">
        <v>38352</v>
      </c>
      <c r="F420" s="2">
        <v>38716</v>
      </c>
      <c r="G420" s="2">
        <v>39080</v>
      </c>
    </row>
    <row r="421" spans="1:22" x14ac:dyDescent="0.25">
      <c r="A421" s="4"/>
      <c r="D421" s="3">
        <v>99.339299999999994</v>
      </c>
      <c r="E421" s="3">
        <v>99.404200000000003</v>
      </c>
      <c r="F421" s="3">
        <v>99.310699999999997</v>
      </c>
      <c r="G421" s="3">
        <v>99.264399999999995</v>
      </c>
    </row>
    <row r="422" spans="1:22" x14ac:dyDescent="0.25">
      <c r="A422" s="1" t="s">
        <v>212</v>
      </c>
      <c r="B422" t="s">
        <v>1157</v>
      </c>
      <c r="C422" t="s">
        <v>1198</v>
      </c>
      <c r="D422" s="2">
        <f>_xll.BDH($A422, $D$1, $B422, $C422, "Direction", "H", "Period", "Y","cols=6;rows=2")</f>
        <v>37986</v>
      </c>
      <c r="E422" s="2">
        <v>38352</v>
      </c>
      <c r="F422" s="2">
        <v>38716</v>
      </c>
      <c r="G422" s="2">
        <v>39080</v>
      </c>
      <c r="H422" s="2">
        <v>39447</v>
      </c>
      <c r="I422" s="2">
        <v>39813</v>
      </c>
    </row>
    <row r="423" spans="1:22" x14ac:dyDescent="0.25">
      <c r="A423" s="4"/>
      <c r="D423" s="3">
        <v>83.687899999999999</v>
      </c>
      <c r="E423" s="3">
        <v>82.214799999999997</v>
      </c>
      <c r="F423" s="3">
        <v>80.419899999999998</v>
      </c>
      <c r="G423" s="3">
        <v>79.857200000000006</v>
      </c>
      <c r="H423" s="3">
        <v>78.732200000000006</v>
      </c>
      <c r="I423" s="3">
        <v>78.853200000000001</v>
      </c>
    </row>
    <row r="424" spans="1:22" x14ac:dyDescent="0.25">
      <c r="A424" s="1" t="s">
        <v>213</v>
      </c>
      <c r="B424" t="s">
        <v>1157</v>
      </c>
      <c r="C424" t="s">
        <v>1199</v>
      </c>
      <c r="D424" s="2">
        <f>_xll.BDH($A424, $D$1, $B424, $C424, "Direction", "H", "Period", "Y","cols=19;rows=2")</f>
        <v>37986</v>
      </c>
      <c r="E424" s="2">
        <v>38352</v>
      </c>
      <c r="F424" s="2">
        <v>38716</v>
      </c>
      <c r="G424" s="2">
        <v>39080</v>
      </c>
      <c r="H424" s="2">
        <v>39447</v>
      </c>
      <c r="I424" s="2">
        <v>39813</v>
      </c>
      <c r="J424" s="2">
        <v>40178</v>
      </c>
      <c r="K424" s="2">
        <v>40543</v>
      </c>
      <c r="L424" s="2">
        <v>40907</v>
      </c>
      <c r="M424" s="2">
        <v>41274</v>
      </c>
      <c r="N424" s="2">
        <v>41639</v>
      </c>
      <c r="O424" s="2">
        <v>42004</v>
      </c>
      <c r="P424" s="2">
        <v>42369</v>
      </c>
      <c r="Q424" s="2">
        <v>42734</v>
      </c>
      <c r="R424" s="2">
        <v>43098</v>
      </c>
      <c r="S424" s="2">
        <v>43465</v>
      </c>
      <c r="T424" s="2">
        <v>43830</v>
      </c>
      <c r="U424" s="2">
        <v>44196</v>
      </c>
      <c r="V424" s="2">
        <v>44561</v>
      </c>
    </row>
    <row r="425" spans="1:22" x14ac:dyDescent="0.25">
      <c r="A425" s="4"/>
      <c r="D425" s="3">
        <v>99.871399999999994</v>
      </c>
      <c r="E425" s="3">
        <v>99.862200000000001</v>
      </c>
      <c r="F425" s="3">
        <v>99.843699999999998</v>
      </c>
      <c r="G425" s="3">
        <v>99.834699999999998</v>
      </c>
      <c r="H425" s="3">
        <v>99.8262</v>
      </c>
      <c r="I425" s="3">
        <v>99.784700000000001</v>
      </c>
      <c r="J425" s="3">
        <v>99.834299999999999</v>
      </c>
      <c r="K425" s="3">
        <v>99.815799999999996</v>
      </c>
      <c r="L425" s="3">
        <v>99.910499999999999</v>
      </c>
      <c r="M425" s="3">
        <v>99.918999999999997</v>
      </c>
      <c r="N425" s="3">
        <v>99.896299999999997</v>
      </c>
      <c r="O425" s="3">
        <v>99.772800000000004</v>
      </c>
      <c r="P425" s="3">
        <v>94.324600000000004</v>
      </c>
      <c r="Q425" s="3">
        <v>83.130700000000004</v>
      </c>
      <c r="R425" s="3">
        <v>89.972700000000003</v>
      </c>
      <c r="S425" s="3">
        <v>89.830699999999993</v>
      </c>
      <c r="T425" s="3">
        <v>89.642200000000003</v>
      </c>
      <c r="U425" s="3">
        <v>89.648200000000003</v>
      </c>
      <c r="V425" s="3">
        <v>90.165499999999994</v>
      </c>
    </row>
    <row r="426" spans="1:22" x14ac:dyDescent="0.25">
      <c r="A426" s="1" t="s">
        <v>214</v>
      </c>
      <c r="B426" t="s">
        <v>1157</v>
      </c>
      <c r="C426" t="s">
        <v>1199</v>
      </c>
      <c r="D426" s="2">
        <f>_xll.BDH($A426, $D$1, $B426, $C426, "Direction", "H", "Period", "Y","cols=19;rows=2")</f>
        <v>37986</v>
      </c>
      <c r="E426" s="2">
        <v>38352</v>
      </c>
      <c r="F426" s="2">
        <v>38716</v>
      </c>
      <c r="G426" s="2">
        <v>39080</v>
      </c>
      <c r="H426" s="2">
        <v>39447</v>
      </c>
      <c r="I426" s="2">
        <v>39813</v>
      </c>
      <c r="J426" s="2">
        <v>40178</v>
      </c>
      <c r="K426" s="2">
        <v>40543</v>
      </c>
      <c r="L426" s="2">
        <v>40907</v>
      </c>
      <c r="M426" s="2">
        <v>41274</v>
      </c>
      <c r="N426" s="2">
        <v>41639</v>
      </c>
      <c r="O426" s="2">
        <v>42004</v>
      </c>
      <c r="P426" s="2">
        <v>42369</v>
      </c>
      <c r="Q426" s="2">
        <v>42734</v>
      </c>
      <c r="R426" s="2">
        <v>43098</v>
      </c>
      <c r="S426" s="2">
        <v>43465</v>
      </c>
      <c r="T426" s="2">
        <v>43830</v>
      </c>
      <c r="U426" s="2">
        <v>44196</v>
      </c>
      <c r="V426" s="2">
        <v>44561</v>
      </c>
    </row>
    <row r="427" spans="1:22" x14ac:dyDescent="0.25">
      <c r="A427" s="4"/>
      <c r="D427" s="3">
        <v>77.520300000000006</v>
      </c>
      <c r="E427" s="3">
        <v>77.650999999999996</v>
      </c>
      <c r="F427" s="3">
        <v>77.5916</v>
      </c>
      <c r="G427" s="3">
        <v>79.576999999999998</v>
      </c>
      <c r="H427" s="3">
        <v>87.121300000000005</v>
      </c>
      <c r="I427" s="3">
        <v>87.206900000000005</v>
      </c>
      <c r="J427" s="3">
        <v>88.464299999999994</v>
      </c>
      <c r="K427" s="3">
        <v>88.844800000000006</v>
      </c>
      <c r="L427" s="3">
        <v>83.162999999999997</v>
      </c>
      <c r="M427" s="3">
        <v>85.82</v>
      </c>
      <c r="N427" s="3">
        <v>86.341700000000003</v>
      </c>
      <c r="O427" s="3">
        <v>86.862099999999998</v>
      </c>
      <c r="P427" s="3">
        <v>87.086500000000001</v>
      </c>
      <c r="Q427" s="3">
        <v>87.743899999999996</v>
      </c>
      <c r="R427" s="3">
        <v>88.034300000000002</v>
      </c>
      <c r="S427" s="3">
        <v>88.378299999999996</v>
      </c>
      <c r="T427" s="3">
        <v>88.776799999999994</v>
      </c>
      <c r="U427" s="3">
        <v>88.720799999999997</v>
      </c>
      <c r="V427" s="3">
        <v>89.7684</v>
      </c>
    </row>
    <row r="428" spans="1:22" x14ac:dyDescent="0.25">
      <c r="A428" s="1" t="s">
        <v>215</v>
      </c>
      <c r="B428" t="s">
        <v>1157</v>
      </c>
      <c r="C428" t="s">
        <v>1199</v>
      </c>
      <c r="D428" s="2">
        <f>_xll.BDH($A428, $D$1, $B428, $C428, "Direction", "H", "Period", "Y","cols=19;rows=2")</f>
        <v>37986</v>
      </c>
      <c r="E428" s="2">
        <v>38352</v>
      </c>
      <c r="F428" s="2">
        <v>38716</v>
      </c>
      <c r="G428" s="2">
        <v>39080</v>
      </c>
      <c r="H428" s="2">
        <v>39447</v>
      </c>
      <c r="I428" s="2">
        <v>39813</v>
      </c>
      <c r="J428" s="2">
        <v>40178</v>
      </c>
      <c r="K428" s="2">
        <v>40543</v>
      </c>
      <c r="L428" s="2">
        <v>40907</v>
      </c>
      <c r="M428" s="2">
        <v>41274</v>
      </c>
      <c r="N428" s="2">
        <v>41639</v>
      </c>
      <c r="O428" s="2">
        <v>42004</v>
      </c>
      <c r="P428" s="2">
        <v>42369</v>
      </c>
      <c r="Q428" s="2">
        <v>42734</v>
      </c>
      <c r="R428" s="2">
        <v>43098</v>
      </c>
      <c r="S428" s="2">
        <v>43465</v>
      </c>
      <c r="T428" s="2">
        <v>43830</v>
      </c>
      <c r="U428" s="2">
        <v>44196</v>
      </c>
      <c r="V428" s="2">
        <v>44561</v>
      </c>
    </row>
    <row r="429" spans="1:22" x14ac:dyDescent="0.25">
      <c r="A429" s="4"/>
      <c r="D429" s="3">
        <v>98.361000000000004</v>
      </c>
      <c r="E429" s="3">
        <v>98.346299999999999</v>
      </c>
      <c r="F429" s="3">
        <v>98.238100000000003</v>
      </c>
      <c r="G429" s="3">
        <v>91.676900000000003</v>
      </c>
      <c r="H429" s="3">
        <v>90.951499999999996</v>
      </c>
      <c r="I429" s="3">
        <v>92.460499999999996</v>
      </c>
      <c r="J429" s="3">
        <v>92.532399999999996</v>
      </c>
      <c r="K429" s="3">
        <v>92.626300000000001</v>
      </c>
      <c r="L429" s="3">
        <v>92.213200000000001</v>
      </c>
      <c r="M429" s="3">
        <v>92.130099999999999</v>
      </c>
      <c r="N429" s="3">
        <v>90.315299999999993</v>
      </c>
      <c r="O429" s="3">
        <v>89.970600000000005</v>
      </c>
      <c r="P429" s="3">
        <v>91.986400000000003</v>
      </c>
      <c r="Q429" s="3">
        <v>91.774299999999997</v>
      </c>
      <c r="R429" s="3">
        <v>95.679199999999994</v>
      </c>
      <c r="S429" s="3">
        <v>95.613600000000005</v>
      </c>
      <c r="T429" s="3">
        <v>99.896100000000004</v>
      </c>
      <c r="U429" s="3">
        <v>99.908799999999999</v>
      </c>
      <c r="V429" s="3">
        <v>99.926500000000004</v>
      </c>
    </row>
    <row r="430" spans="1:22" x14ac:dyDescent="0.25">
      <c r="A430" s="1" t="s">
        <v>216</v>
      </c>
      <c r="B430" t="s">
        <v>1157</v>
      </c>
      <c r="C430" t="s">
        <v>1186</v>
      </c>
      <c r="D430" s="2">
        <f>_xll.BDH($A430, $D$1, $B430, $C430, "Direction", "H", "Period", "Y","cols=5;rows=2")</f>
        <v>37986</v>
      </c>
      <c r="E430" s="2">
        <v>38352</v>
      </c>
      <c r="F430" s="2">
        <v>38716</v>
      </c>
      <c r="G430" s="2">
        <v>39080</v>
      </c>
      <c r="H430" s="2">
        <v>39447</v>
      </c>
    </row>
    <row r="431" spans="1:22" x14ac:dyDescent="0.25">
      <c r="A431" s="4"/>
      <c r="D431" s="3">
        <v>76.358599999999996</v>
      </c>
      <c r="E431" s="3">
        <v>91.243099999999998</v>
      </c>
      <c r="F431" s="3">
        <v>93.559399999999997</v>
      </c>
      <c r="G431" s="3">
        <v>94.777500000000003</v>
      </c>
      <c r="H431" s="3">
        <v>95.831500000000005</v>
      </c>
    </row>
    <row r="432" spans="1:22" x14ac:dyDescent="0.25">
      <c r="A432" s="1" t="s">
        <v>217</v>
      </c>
      <c r="B432" t="s">
        <v>1157</v>
      </c>
      <c r="C432" t="s">
        <v>1187</v>
      </c>
      <c r="D432" s="2">
        <f>_xll.BDH($A432, $D$1, $B432, $C432, "Direction", "H", "Period", "Y","cols=2;rows=2")</f>
        <v>37986</v>
      </c>
      <c r="E432" s="2">
        <v>38352</v>
      </c>
    </row>
    <row r="433" spans="1:22" x14ac:dyDescent="0.25">
      <c r="A433" s="4"/>
      <c r="D433" s="3">
        <v>99.431399999999996</v>
      </c>
      <c r="E433" s="3">
        <v>99.353499999999997</v>
      </c>
    </row>
    <row r="434" spans="1:22" x14ac:dyDescent="0.25">
      <c r="A434" s="1" t="s">
        <v>218</v>
      </c>
      <c r="B434" t="s">
        <v>1157</v>
      </c>
      <c r="C434" t="s">
        <v>1199</v>
      </c>
      <c r="D434" s="2">
        <f>_xll.BDH($A434, $D$1, $B434, $C434, "Direction", "H", "Period", "Y","cols=19;rows=2")</f>
        <v>37986</v>
      </c>
      <c r="E434" s="2">
        <v>38352</v>
      </c>
      <c r="F434" s="2">
        <v>38716</v>
      </c>
      <c r="G434" s="2">
        <v>39080</v>
      </c>
      <c r="H434" s="2">
        <v>39447</v>
      </c>
      <c r="I434" s="2">
        <v>39813</v>
      </c>
      <c r="J434" s="2">
        <v>40178</v>
      </c>
      <c r="K434" s="2">
        <v>40543</v>
      </c>
      <c r="L434" s="2">
        <v>40907</v>
      </c>
      <c r="M434" s="2">
        <v>41274</v>
      </c>
      <c r="N434" s="2">
        <v>41639</v>
      </c>
      <c r="O434" s="2">
        <v>42004</v>
      </c>
      <c r="P434" s="2">
        <v>42369</v>
      </c>
      <c r="Q434" s="2">
        <v>42734</v>
      </c>
      <c r="R434" s="2">
        <v>43098</v>
      </c>
      <c r="S434" s="2">
        <v>43465</v>
      </c>
      <c r="T434" s="2">
        <v>43830</v>
      </c>
      <c r="U434" s="2">
        <v>44196</v>
      </c>
      <c r="V434" s="2">
        <v>44561</v>
      </c>
    </row>
    <row r="435" spans="1:22" x14ac:dyDescent="0.25">
      <c r="A435" s="4"/>
      <c r="D435" s="3">
        <v>97.698599999999999</v>
      </c>
      <c r="E435" s="3">
        <v>97.665700000000001</v>
      </c>
      <c r="F435" s="3">
        <v>97.693700000000007</v>
      </c>
      <c r="G435" s="3">
        <v>97.760199999999998</v>
      </c>
      <c r="H435" s="3">
        <v>97.694400000000002</v>
      </c>
      <c r="I435" s="3">
        <v>97.735299999999995</v>
      </c>
      <c r="J435" s="3">
        <v>98.278800000000004</v>
      </c>
      <c r="K435" s="3">
        <v>98.381299999999996</v>
      </c>
      <c r="L435" s="3">
        <v>98.461500000000001</v>
      </c>
      <c r="M435" s="3">
        <v>98.534400000000005</v>
      </c>
      <c r="N435" s="3">
        <v>98.642200000000003</v>
      </c>
      <c r="O435" s="3">
        <v>98.587800000000001</v>
      </c>
      <c r="P435" s="3">
        <v>98.542299999999997</v>
      </c>
      <c r="Q435" s="3">
        <v>98.511099999999999</v>
      </c>
      <c r="R435" s="3">
        <v>98.643900000000002</v>
      </c>
      <c r="S435" s="3">
        <v>98.450199999999995</v>
      </c>
      <c r="T435" s="3">
        <v>99.372100000000003</v>
      </c>
      <c r="U435" s="3">
        <v>99.516000000000005</v>
      </c>
      <c r="V435" s="3">
        <v>99.4679</v>
      </c>
    </row>
    <row r="436" spans="1:22" x14ac:dyDescent="0.25">
      <c r="A436" s="1" t="s">
        <v>219</v>
      </c>
      <c r="B436" t="s">
        <v>1157</v>
      </c>
      <c r="C436" t="s">
        <v>1189</v>
      </c>
      <c r="D436" s="2">
        <f>_xll.BDH($A436, $D$1, $B436, $C436, "Direction", "H", "Period", "Y","cols=3;rows=2")</f>
        <v>37986</v>
      </c>
      <c r="E436" s="2">
        <v>38352</v>
      </c>
      <c r="F436" s="2">
        <v>38716</v>
      </c>
    </row>
    <row r="437" spans="1:22" x14ac:dyDescent="0.25">
      <c r="A437" s="4"/>
      <c r="D437" s="3">
        <v>99.676000000000002</v>
      </c>
      <c r="E437" s="3">
        <v>99.581500000000005</v>
      </c>
      <c r="F437" s="3">
        <v>99.555899999999994</v>
      </c>
    </row>
    <row r="438" spans="1:22" x14ac:dyDescent="0.25">
      <c r="A438" s="1" t="s">
        <v>220</v>
      </c>
      <c r="B438" t="s">
        <v>1157</v>
      </c>
      <c r="C438" t="s">
        <v>1199</v>
      </c>
      <c r="D438" s="2">
        <f>_xll.BDH($A438, $D$1, $B438, $C438, "Direction", "H", "Period", "Y","cols=19;rows=2")</f>
        <v>37986</v>
      </c>
      <c r="E438" s="2">
        <v>38352</v>
      </c>
      <c r="F438" s="2">
        <v>38716</v>
      </c>
      <c r="G438" s="2">
        <v>39080</v>
      </c>
      <c r="H438" s="2">
        <v>39447</v>
      </c>
      <c r="I438" s="2">
        <v>39813</v>
      </c>
      <c r="J438" s="2">
        <v>40178</v>
      </c>
      <c r="K438" s="2">
        <v>40543</v>
      </c>
      <c r="L438" s="2">
        <v>40907</v>
      </c>
      <c r="M438" s="2">
        <v>41274</v>
      </c>
      <c r="N438" s="2">
        <v>41639</v>
      </c>
      <c r="O438" s="2">
        <v>42004</v>
      </c>
      <c r="P438" s="2">
        <v>42369</v>
      </c>
      <c r="Q438" s="2">
        <v>42734</v>
      </c>
      <c r="R438" s="2">
        <v>43098</v>
      </c>
      <c r="S438" s="2">
        <v>43465</v>
      </c>
      <c r="T438" s="2">
        <v>43830</v>
      </c>
      <c r="U438" s="2">
        <v>44196</v>
      </c>
      <c r="V438" s="2">
        <v>44561</v>
      </c>
    </row>
    <row r="439" spans="1:22" x14ac:dyDescent="0.25">
      <c r="A439" s="4"/>
      <c r="D439" s="3">
        <v>90.654499999999999</v>
      </c>
      <c r="E439" s="3">
        <v>90.967299999999994</v>
      </c>
      <c r="F439" s="3">
        <v>90.5959</v>
      </c>
      <c r="G439" s="3">
        <v>90.351500000000001</v>
      </c>
      <c r="H439" s="3">
        <v>97.771199999999993</v>
      </c>
      <c r="I439" s="3">
        <v>98.583699999999993</v>
      </c>
      <c r="J439" s="3">
        <v>99.14</v>
      </c>
      <c r="K439" s="3">
        <v>99.101299999999995</v>
      </c>
      <c r="L439" s="3">
        <v>99.132400000000004</v>
      </c>
      <c r="M439" s="3">
        <v>99.116200000000006</v>
      </c>
      <c r="N439" s="3">
        <v>99.076899999999995</v>
      </c>
      <c r="O439" s="3">
        <v>89.750200000000007</v>
      </c>
      <c r="P439" s="3">
        <v>90.022800000000004</v>
      </c>
      <c r="Q439" s="3">
        <v>99.766000000000005</v>
      </c>
      <c r="R439" s="3">
        <v>99.797799999999995</v>
      </c>
      <c r="S439" s="3">
        <v>99.816599999999994</v>
      </c>
      <c r="T439" s="3">
        <v>99.739699999999999</v>
      </c>
      <c r="U439" s="3">
        <v>99.601200000000006</v>
      </c>
      <c r="V439" s="3">
        <v>99.580100000000002</v>
      </c>
    </row>
    <row r="440" spans="1:22" x14ac:dyDescent="0.25">
      <c r="A440" s="1" t="s">
        <v>221</v>
      </c>
      <c r="B440" t="s">
        <v>1157</v>
      </c>
      <c r="C440" t="s">
        <v>1199</v>
      </c>
      <c r="D440" s="2">
        <f>_xll.BDH($A440, $D$1, $B440, $C440, "Direction", "H", "Period", "Y","cols=19;rows=2")</f>
        <v>37986</v>
      </c>
      <c r="E440" s="2">
        <v>38352</v>
      </c>
      <c r="F440" s="2">
        <v>38716</v>
      </c>
      <c r="G440" s="2">
        <v>39080</v>
      </c>
      <c r="H440" s="2">
        <v>39447</v>
      </c>
      <c r="I440" s="2">
        <v>39813</v>
      </c>
      <c r="J440" s="2">
        <v>40178</v>
      </c>
      <c r="K440" s="2">
        <v>40543</v>
      </c>
      <c r="L440" s="2">
        <v>40907</v>
      </c>
      <c r="M440" s="2">
        <v>41274</v>
      </c>
      <c r="N440" s="2">
        <v>41639</v>
      </c>
      <c r="O440" s="2">
        <v>42004</v>
      </c>
      <c r="P440" s="2">
        <v>42369</v>
      </c>
      <c r="Q440" s="2">
        <v>42734</v>
      </c>
      <c r="R440" s="2">
        <v>43098</v>
      </c>
      <c r="S440" s="2">
        <v>43465</v>
      </c>
      <c r="T440" s="2">
        <v>43830</v>
      </c>
      <c r="U440" s="2">
        <v>44196</v>
      </c>
      <c r="V440" s="2">
        <v>44561</v>
      </c>
    </row>
    <row r="441" spans="1:22" x14ac:dyDescent="0.25">
      <c r="A441" s="4"/>
      <c r="D441" s="3">
        <v>99.745699999999999</v>
      </c>
      <c r="E441" s="3">
        <v>99.773200000000003</v>
      </c>
      <c r="F441" s="3">
        <v>99.714399999999998</v>
      </c>
      <c r="G441" s="3">
        <v>99.695700000000002</v>
      </c>
      <c r="H441" s="3">
        <v>99.623599999999996</v>
      </c>
      <c r="I441" s="3">
        <v>99.574100000000001</v>
      </c>
      <c r="J441" s="3">
        <v>99.591999999999999</v>
      </c>
      <c r="K441" s="3">
        <v>99.5214</v>
      </c>
      <c r="L441" s="3">
        <v>99.546599999999998</v>
      </c>
      <c r="M441" s="3">
        <v>99.474800000000002</v>
      </c>
      <c r="N441" s="3">
        <v>99.440799999999996</v>
      </c>
      <c r="O441" s="3">
        <v>99.599299999999999</v>
      </c>
      <c r="P441" s="3">
        <v>99.495000000000005</v>
      </c>
      <c r="Q441" s="3">
        <v>99.454599999999999</v>
      </c>
      <c r="R441" s="3">
        <v>99.391499999999994</v>
      </c>
      <c r="S441" s="3">
        <v>99.363600000000005</v>
      </c>
      <c r="T441" s="3">
        <v>99.388900000000007</v>
      </c>
      <c r="U441" s="3">
        <v>99.370400000000004</v>
      </c>
      <c r="V441" s="3">
        <v>88.105999999999995</v>
      </c>
    </row>
    <row r="442" spans="1:22" x14ac:dyDescent="0.25">
      <c r="A442" s="1" t="s">
        <v>222</v>
      </c>
      <c r="B442" t="s">
        <v>1157</v>
      </c>
      <c r="C442" t="s">
        <v>1199</v>
      </c>
      <c r="D442" s="2">
        <f>_xll.BDH($A442, $D$1, $B442, $C442, "Direction", "H", "Period", "Y","cols=19;rows=2")</f>
        <v>37986</v>
      </c>
      <c r="E442" s="2">
        <v>38352</v>
      </c>
      <c r="F442" s="2">
        <v>38716</v>
      </c>
      <c r="G442" s="2">
        <v>39080</v>
      </c>
      <c r="H442" s="2">
        <v>39447</v>
      </c>
      <c r="I442" s="2">
        <v>39813</v>
      </c>
      <c r="J442" s="2">
        <v>40178</v>
      </c>
      <c r="K442" s="2">
        <v>40543</v>
      </c>
      <c r="L442" s="2">
        <v>40907</v>
      </c>
      <c r="M442" s="2">
        <v>41274</v>
      </c>
      <c r="N442" s="2">
        <v>41639</v>
      </c>
      <c r="O442" s="2">
        <v>42004</v>
      </c>
      <c r="P442" s="2">
        <v>42369</v>
      </c>
      <c r="Q442" s="2">
        <v>42734</v>
      </c>
      <c r="R442" s="2">
        <v>43098</v>
      </c>
      <c r="S442" s="2">
        <v>43465</v>
      </c>
      <c r="T442" s="2">
        <v>43830</v>
      </c>
      <c r="U442" s="2">
        <v>44196</v>
      </c>
      <c r="V442" s="2">
        <v>44561</v>
      </c>
    </row>
    <row r="443" spans="1:22" x14ac:dyDescent="0.25">
      <c r="A443" s="4"/>
      <c r="D443" s="3">
        <v>99.751999999999995</v>
      </c>
      <c r="E443" s="3">
        <v>99.761200000000002</v>
      </c>
      <c r="F443" s="3">
        <v>99.727500000000006</v>
      </c>
      <c r="G443" s="3">
        <v>99.712500000000006</v>
      </c>
      <c r="H443" s="3">
        <v>99.694800000000001</v>
      </c>
      <c r="I443" s="3">
        <v>99.758799999999994</v>
      </c>
      <c r="J443" s="3">
        <v>99.75</v>
      </c>
      <c r="K443" s="3">
        <v>99.728800000000007</v>
      </c>
      <c r="L443" s="3">
        <v>99.7256</v>
      </c>
      <c r="M443" s="3">
        <v>99.78</v>
      </c>
      <c r="N443" s="3">
        <v>99.749200000000002</v>
      </c>
      <c r="O443" s="3">
        <v>99.773399999999995</v>
      </c>
      <c r="P443" s="3">
        <v>99.745000000000005</v>
      </c>
      <c r="Q443" s="3">
        <v>99.891199999999998</v>
      </c>
      <c r="R443" s="3">
        <v>99.918199999999999</v>
      </c>
      <c r="S443" s="3">
        <v>99.920699999999997</v>
      </c>
      <c r="T443" s="3">
        <v>99.903400000000005</v>
      </c>
      <c r="U443" s="3">
        <v>99.884299999999996</v>
      </c>
      <c r="V443" s="3">
        <v>99.877899999999997</v>
      </c>
    </row>
    <row r="444" spans="1:22" x14ac:dyDescent="0.25">
      <c r="A444" s="1" t="s">
        <v>223</v>
      </c>
      <c r="B444" t="s">
        <v>1157</v>
      </c>
      <c r="C444" t="s">
        <v>1199</v>
      </c>
      <c r="D444" s="2">
        <f>_xll.BDH($A444, $D$1, $B444, $C444, "Direction", "H", "Period", "Y","cols=19;rows=2")</f>
        <v>37986</v>
      </c>
      <c r="E444" s="2">
        <v>38352</v>
      </c>
      <c r="F444" s="2">
        <v>38716</v>
      </c>
      <c r="G444" s="2">
        <v>39080</v>
      </c>
      <c r="H444" s="2">
        <v>39447</v>
      </c>
      <c r="I444" s="2">
        <v>39813</v>
      </c>
      <c r="J444" s="2">
        <v>40178</v>
      </c>
      <c r="K444" s="2">
        <v>40543</v>
      </c>
      <c r="L444" s="2">
        <v>40907</v>
      </c>
      <c r="M444" s="2">
        <v>41274</v>
      </c>
      <c r="N444" s="2">
        <v>41639</v>
      </c>
      <c r="O444" s="2">
        <v>42004</v>
      </c>
      <c r="P444" s="2">
        <v>42369</v>
      </c>
      <c r="Q444" s="2">
        <v>42734</v>
      </c>
      <c r="R444" s="2">
        <v>43098</v>
      </c>
      <c r="S444" s="2">
        <v>43465</v>
      </c>
      <c r="T444" s="2">
        <v>43830</v>
      </c>
      <c r="U444" s="2">
        <v>44196</v>
      </c>
      <c r="V444" s="2">
        <v>44561</v>
      </c>
    </row>
    <row r="445" spans="1:22" x14ac:dyDescent="0.25">
      <c r="A445" s="4"/>
      <c r="D445" s="3">
        <v>71.309799999999996</v>
      </c>
      <c r="E445" s="3">
        <v>71.307100000000005</v>
      </c>
      <c r="F445" s="3">
        <v>71.056700000000006</v>
      </c>
      <c r="G445" s="3">
        <v>70.498800000000003</v>
      </c>
      <c r="H445" s="3">
        <v>69.825500000000005</v>
      </c>
      <c r="I445" s="3">
        <v>99.6173</v>
      </c>
      <c r="J445" s="3">
        <v>99.606999999999999</v>
      </c>
      <c r="K445" s="3">
        <v>99.531000000000006</v>
      </c>
      <c r="L445" s="3">
        <v>99.621799999999993</v>
      </c>
      <c r="M445" s="3">
        <v>89.929199999999994</v>
      </c>
      <c r="N445" s="3">
        <v>88.777799999999999</v>
      </c>
      <c r="O445" s="3">
        <v>88.803299999999993</v>
      </c>
      <c r="P445" s="3">
        <v>90.0899</v>
      </c>
      <c r="Q445" s="3">
        <v>89.761600000000001</v>
      </c>
      <c r="R445" s="3">
        <v>89.640799999999999</v>
      </c>
      <c r="S445" s="3">
        <v>88.834699999999998</v>
      </c>
      <c r="T445" s="3">
        <v>88.806799999999996</v>
      </c>
      <c r="U445" s="3">
        <v>88.6738</v>
      </c>
      <c r="V445" s="3">
        <v>88.709199999999996</v>
      </c>
    </row>
    <row r="446" spans="1:22" x14ac:dyDescent="0.25">
      <c r="A446" s="1" t="s">
        <v>224</v>
      </c>
      <c r="B446" t="s">
        <v>1157</v>
      </c>
      <c r="C446" t="s">
        <v>1199</v>
      </c>
      <c r="D446" s="2">
        <f>_xll.BDH($A446, $D$1, $B446, $C446, "Direction", "H", "Period", "Y","cols=19;rows=2")</f>
        <v>37986</v>
      </c>
      <c r="E446" s="2">
        <v>38352</v>
      </c>
      <c r="F446" s="2">
        <v>38716</v>
      </c>
      <c r="G446" s="2">
        <v>39080</v>
      </c>
      <c r="H446" s="2">
        <v>39447</v>
      </c>
      <c r="I446" s="2">
        <v>39813</v>
      </c>
      <c r="J446" s="2">
        <v>40178</v>
      </c>
      <c r="K446" s="2">
        <v>40543</v>
      </c>
      <c r="L446" s="2">
        <v>40907</v>
      </c>
      <c r="M446" s="2">
        <v>41274</v>
      </c>
      <c r="N446" s="2">
        <v>41639</v>
      </c>
      <c r="O446" s="2">
        <v>42004</v>
      </c>
      <c r="P446" s="2">
        <v>42369</v>
      </c>
      <c r="Q446" s="2">
        <v>42734</v>
      </c>
      <c r="R446" s="2">
        <v>43098</v>
      </c>
      <c r="S446" s="2">
        <v>43465</v>
      </c>
      <c r="T446" s="2">
        <v>43830</v>
      </c>
      <c r="U446" s="2">
        <v>44196</v>
      </c>
      <c r="V446" s="2">
        <v>44561</v>
      </c>
    </row>
    <row r="447" spans="1:22" x14ac:dyDescent="0.25">
      <c r="A447" s="4"/>
      <c r="D447" s="3">
        <v>99.702100000000002</v>
      </c>
      <c r="E447" s="3">
        <v>99.753600000000006</v>
      </c>
      <c r="F447" s="3">
        <v>99.767799999999994</v>
      </c>
      <c r="G447" s="3">
        <v>99.768000000000001</v>
      </c>
      <c r="H447" s="3">
        <v>99.755399999999995</v>
      </c>
      <c r="I447" s="3">
        <v>99.772400000000005</v>
      </c>
      <c r="J447" s="3">
        <v>99.793400000000005</v>
      </c>
      <c r="K447" s="3">
        <v>99.750799999999998</v>
      </c>
      <c r="L447" s="3">
        <v>99.728499999999997</v>
      </c>
      <c r="M447" s="3">
        <v>99.739900000000006</v>
      </c>
      <c r="N447" s="3">
        <v>99.680300000000003</v>
      </c>
      <c r="O447" s="3">
        <v>99.779600000000002</v>
      </c>
      <c r="P447" s="3">
        <v>99.818799999999996</v>
      </c>
      <c r="Q447" s="3">
        <v>99.827399999999997</v>
      </c>
      <c r="R447" s="3">
        <v>99.796300000000002</v>
      </c>
      <c r="S447" s="3">
        <v>99.794799999999995</v>
      </c>
      <c r="T447" s="3">
        <v>99.818100000000001</v>
      </c>
      <c r="U447" s="3">
        <v>99.807500000000005</v>
      </c>
      <c r="V447" s="3">
        <v>99.815799999999996</v>
      </c>
    </row>
    <row r="448" spans="1:22" x14ac:dyDescent="0.25">
      <c r="A448" s="1" t="s">
        <v>225</v>
      </c>
      <c r="B448" t="s">
        <v>1157</v>
      </c>
      <c r="C448" t="s">
        <v>1199</v>
      </c>
      <c r="D448" s="2">
        <f>_xll.BDH($A448, $D$1, $B448, $C448, "Direction", "H", "Period", "Y","cols=19;rows=2")</f>
        <v>37986</v>
      </c>
      <c r="E448" s="2">
        <v>38352</v>
      </c>
      <c r="F448" s="2">
        <v>38716</v>
      </c>
      <c r="G448" s="2">
        <v>39080</v>
      </c>
      <c r="H448" s="2">
        <v>39447</v>
      </c>
      <c r="I448" s="2">
        <v>39813</v>
      </c>
      <c r="J448" s="2">
        <v>40178</v>
      </c>
      <c r="K448" s="2">
        <v>40543</v>
      </c>
      <c r="L448" s="2">
        <v>40907</v>
      </c>
      <c r="M448" s="2">
        <v>41274</v>
      </c>
      <c r="N448" s="2">
        <v>41639</v>
      </c>
      <c r="O448" s="2">
        <v>42004</v>
      </c>
      <c r="P448" s="2">
        <v>42369</v>
      </c>
      <c r="Q448" s="2">
        <v>42734</v>
      </c>
      <c r="R448" s="2">
        <v>43098</v>
      </c>
      <c r="S448" s="2">
        <v>43465</v>
      </c>
      <c r="T448" s="2">
        <v>43830</v>
      </c>
      <c r="U448" s="2">
        <v>44196</v>
      </c>
      <c r="V448" s="2">
        <v>44561</v>
      </c>
    </row>
    <row r="449" spans="1:22" x14ac:dyDescent="0.25">
      <c r="A449" s="4"/>
      <c r="D449" s="3">
        <v>99.237700000000004</v>
      </c>
      <c r="E449" s="3">
        <v>99.257800000000003</v>
      </c>
      <c r="F449" s="3">
        <v>99.155000000000001</v>
      </c>
      <c r="G449" s="3">
        <v>98.796899999999994</v>
      </c>
      <c r="H449" s="3">
        <v>98.087500000000006</v>
      </c>
      <c r="I449" s="3">
        <v>98.275199999999998</v>
      </c>
      <c r="J449" s="3">
        <v>98.513199999999998</v>
      </c>
      <c r="K449" s="3">
        <v>92.529600000000002</v>
      </c>
      <c r="L449" s="3">
        <v>92.781700000000001</v>
      </c>
      <c r="M449" s="3">
        <v>93.384600000000006</v>
      </c>
      <c r="N449" s="3">
        <v>98.741500000000002</v>
      </c>
      <c r="O449" s="3">
        <v>98.7577</v>
      </c>
      <c r="P449" s="3">
        <v>98.690899999999999</v>
      </c>
      <c r="Q449" s="3">
        <v>98.686999999999998</v>
      </c>
      <c r="R449" s="3">
        <v>98.685599999999994</v>
      </c>
      <c r="S449" s="3">
        <v>98.772400000000005</v>
      </c>
      <c r="T449" s="3">
        <v>99.446899999999999</v>
      </c>
      <c r="U449" s="3">
        <v>99.562600000000003</v>
      </c>
      <c r="V449" s="3">
        <v>99.505399999999995</v>
      </c>
    </row>
    <row r="450" spans="1:22" x14ac:dyDescent="0.25">
      <c r="A450" s="1" t="s">
        <v>226</v>
      </c>
      <c r="B450" t="s">
        <v>1157</v>
      </c>
      <c r="C450" t="s">
        <v>1197</v>
      </c>
      <c r="D450" s="2">
        <f>_xll.BDH($A450, $D$1, $B450, $C450, "Direction", "H", "Period", "Y","cols=1;rows=2")</f>
        <v>37986</v>
      </c>
    </row>
    <row r="451" spans="1:22" x14ac:dyDescent="0.25">
      <c r="A451" s="4"/>
      <c r="D451" s="3">
        <v>98.1721</v>
      </c>
    </row>
    <row r="452" spans="1:22" x14ac:dyDescent="0.25">
      <c r="A452" s="1" t="s">
        <v>227</v>
      </c>
      <c r="B452" t="s">
        <v>1157</v>
      </c>
      <c r="C452" t="s">
        <v>1199</v>
      </c>
      <c r="D452" s="2">
        <f>_xll.BDH($A452, $D$1, $B452, $C452, "Direction", "H", "Period", "Y","cols=19;rows=2")</f>
        <v>37986</v>
      </c>
      <c r="E452" s="2">
        <v>38352</v>
      </c>
      <c r="F452" s="2">
        <v>38716</v>
      </c>
      <c r="G452" s="2">
        <v>39080</v>
      </c>
      <c r="H452" s="2">
        <v>39447</v>
      </c>
      <c r="I452" s="2">
        <v>39813</v>
      </c>
      <c r="J452" s="2">
        <v>40178</v>
      </c>
      <c r="K452" s="2">
        <v>40543</v>
      </c>
      <c r="L452" s="2">
        <v>40907</v>
      </c>
      <c r="M452" s="2">
        <v>41274</v>
      </c>
      <c r="N452" s="2">
        <v>41639</v>
      </c>
      <c r="O452" s="2">
        <v>42004</v>
      </c>
      <c r="P452" s="2">
        <v>42369</v>
      </c>
      <c r="Q452" s="2">
        <v>42734</v>
      </c>
      <c r="R452" s="2">
        <v>43098</v>
      </c>
      <c r="S452" s="2">
        <v>43465</v>
      </c>
      <c r="T452" s="2">
        <v>43830</v>
      </c>
      <c r="U452" s="2">
        <v>44196</v>
      </c>
      <c r="V452" s="2">
        <v>44561</v>
      </c>
    </row>
    <row r="453" spans="1:22" x14ac:dyDescent="0.25">
      <c r="A453" s="4"/>
      <c r="D453" s="3">
        <v>99.758300000000006</v>
      </c>
      <c r="E453" s="3">
        <v>99.703999999999994</v>
      </c>
      <c r="F453" s="3">
        <v>99.680899999999994</v>
      </c>
      <c r="G453" s="3">
        <v>99.674599999999998</v>
      </c>
      <c r="H453" s="3">
        <v>99.690700000000007</v>
      </c>
      <c r="I453" s="3">
        <v>99.698499999999996</v>
      </c>
      <c r="J453" s="3">
        <v>99.681399999999996</v>
      </c>
      <c r="K453" s="3">
        <v>99.668899999999994</v>
      </c>
      <c r="L453" s="3">
        <v>99.828100000000006</v>
      </c>
      <c r="M453" s="3">
        <v>99.824100000000001</v>
      </c>
      <c r="N453" s="3">
        <v>99.811400000000006</v>
      </c>
      <c r="O453" s="3">
        <v>99.798900000000003</v>
      </c>
      <c r="P453" s="3">
        <v>99.789199999999994</v>
      </c>
      <c r="Q453" s="3">
        <v>99.8292</v>
      </c>
      <c r="R453" s="3">
        <v>99.828500000000005</v>
      </c>
      <c r="S453" s="3">
        <v>99.927599999999998</v>
      </c>
      <c r="T453" s="3">
        <v>99.942499999999995</v>
      </c>
      <c r="U453" s="3">
        <v>99.943700000000007</v>
      </c>
      <c r="V453" s="3">
        <v>99.942499999999995</v>
      </c>
    </row>
    <row r="454" spans="1:22" x14ac:dyDescent="0.25">
      <c r="A454" s="1" t="s">
        <v>228</v>
      </c>
      <c r="B454" t="s">
        <v>1157</v>
      </c>
      <c r="C454" t="s">
        <v>1181</v>
      </c>
      <c r="D454" s="2">
        <f>_xll.BDH($A454, $D$1, $B454, $C454, "Direction", "H", "Period", "Y","cols=8;rows=2")</f>
        <v>37986</v>
      </c>
      <c r="E454" s="2">
        <v>38352</v>
      </c>
      <c r="F454" s="2">
        <v>38716</v>
      </c>
      <c r="G454" s="2">
        <v>39080</v>
      </c>
      <c r="H454" s="2">
        <v>39447</v>
      </c>
      <c r="I454" s="2">
        <v>39813</v>
      </c>
      <c r="J454" s="2">
        <v>40178</v>
      </c>
      <c r="K454" s="2">
        <v>40543</v>
      </c>
    </row>
    <row r="455" spans="1:22" x14ac:dyDescent="0.25">
      <c r="A455" s="4"/>
      <c r="D455" s="3">
        <v>99.850099999999998</v>
      </c>
      <c r="E455" s="3">
        <v>99.834299999999999</v>
      </c>
      <c r="F455" s="3">
        <v>99.7851</v>
      </c>
      <c r="G455" s="3">
        <v>99.710400000000007</v>
      </c>
      <c r="H455" s="3">
        <v>98.7166</v>
      </c>
      <c r="I455" s="3">
        <v>98.602099999999993</v>
      </c>
      <c r="J455" s="3">
        <v>98.655500000000004</v>
      </c>
      <c r="K455" s="3">
        <v>98.572199999999995</v>
      </c>
    </row>
    <row r="456" spans="1:22" x14ac:dyDescent="0.25">
      <c r="A456" s="1" t="s">
        <v>229</v>
      </c>
      <c r="B456" t="s">
        <v>1157</v>
      </c>
      <c r="C456" t="s">
        <v>1193</v>
      </c>
      <c r="D456" s="2">
        <f>_xll.BDH($A456, $D$1, $B456, $C456, "Direction", "H", "Period", "Y","cols=14;rows=2")</f>
        <v>37986</v>
      </c>
      <c r="E456" s="2">
        <v>38352</v>
      </c>
      <c r="F456" s="2">
        <v>38716</v>
      </c>
      <c r="G456" s="2">
        <v>39080</v>
      </c>
      <c r="H456" s="2">
        <v>39447</v>
      </c>
      <c r="I456" s="2">
        <v>39813</v>
      </c>
      <c r="J456" s="2">
        <v>40178</v>
      </c>
      <c r="K456" s="2">
        <v>40543</v>
      </c>
      <c r="L456" s="2">
        <v>40907</v>
      </c>
      <c r="M456" s="2">
        <v>41274</v>
      </c>
      <c r="N456" s="2">
        <v>41639</v>
      </c>
      <c r="O456" s="2">
        <v>42004</v>
      </c>
      <c r="P456" s="2">
        <v>42369</v>
      </c>
      <c r="Q456" s="2">
        <v>42734</v>
      </c>
    </row>
    <row r="457" spans="1:22" x14ac:dyDescent="0.25">
      <c r="A457" s="4"/>
      <c r="D457" s="3">
        <v>99.659800000000004</v>
      </c>
      <c r="E457" s="3">
        <v>99.590999999999994</v>
      </c>
      <c r="F457" s="3">
        <v>99.421099999999996</v>
      </c>
      <c r="G457" s="3">
        <v>99.312100000000001</v>
      </c>
      <c r="H457" s="3">
        <v>99.219099999999997</v>
      </c>
      <c r="I457" s="3">
        <v>99.237399999999994</v>
      </c>
      <c r="J457" s="3">
        <v>99.419600000000003</v>
      </c>
      <c r="K457" s="3">
        <v>99.422600000000003</v>
      </c>
      <c r="L457" s="3">
        <v>99.373500000000007</v>
      </c>
      <c r="M457" s="3">
        <v>99.409899999999993</v>
      </c>
      <c r="N457" s="3">
        <v>99.394199999999998</v>
      </c>
      <c r="O457" s="3">
        <v>99.461699999999993</v>
      </c>
      <c r="P457" s="3">
        <v>99.414000000000001</v>
      </c>
      <c r="Q457" s="3">
        <v>99.544499999999999</v>
      </c>
    </row>
    <row r="458" spans="1:22" x14ac:dyDescent="0.25">
      <c r="A458" s="1" t="s">
        <v>230</v>
      </c>
      <c r="B458" t="s">
        <v>1157</v>
      </c>
      <c r="C458" t="s">
        <v>1199</v>
      </c>
      <c r="D458" s="2">
        <f>_xll.BDH($A458, $D$1, $B458, $C458, "Direction", "H", "Period", "Y","cols=19;rows=2")</f>
        <v>37986</v>
      </c>
      <c r="E458" s="2">
        <v>38352</v>
      </c>
      <c r="F458" s="2">
        <v>38716</v>
      </c>
      <c r="G458" s="2">
        <v>39080</v>
      </c>
      <c r="H458" s="2">
        <v>39447</v>
      </c>
      <c r="I458" s="2">
        <v>39813</v>
      </c>
      <c r="J458" s="2">
        <v>40178</v>
      </c>
      <c r="K458" s="2">
        <v>40543</v>
      </c>
      <c r="L458" s="2">
        <v>40907</v>
      </c>
      <c r="M458" s="2">
        <v>41274</v>
      </c>
      <c r="N458" s="2">
        <v>41639</v>
      </c>
      <c r="O458" s="2">
        <v>42004</v>
      </c>
      <c r="P458" s="2">
        <v>42369</v>
      </c>
      <c r="Q458" s="2">
        <v>42734</v>
      </c>
      <c r="R458" s="2">
        <v>43098</v>
      </c>
      <c r="S458" s="2">
        <v>43465</v>
      </c>
      <c r="T458" s="2">
        <v>43830</v>
      </c>
      <c r="U458" s="2">
        <v>44196</v>
      </c>
      <c r="V458" s="2">
        <v>44561</v>
      </c>
    </row>
    <row r="459" spans="1:22" x14ac:dyDescent="0.25">
      <c r="A459" s="4"/>
      <c r="D459" s="3">
        <v>99.659700000000001</v>
      </c>
      <c r="E459" s="3">
        <v>99.607600000000005</v>
      </c>
      <c r="F459" s="3">
        <v>99.6327</v>
      </c>
      <c r="G459" s="3">
        <v>99.587500000000006</v>
      </c>
      <c r="H459" s="3">
        <v>99.447100000000006</v>
      </c>
      <c r="I459" s="3">
        <v>93.132300000000001</v>
      </c>
      <c r="J459" s="3">
        <v>93.236999999999995</v>
      </c>
      <c r="K459" s="3">
        <v>93.321600000000004</v>
      </c>
      <c r="L459" s="3">
        <v>99.486699999999999</v>
      </c>
      <c r="M459" s="3">
        <v>93.680499999999995</v>
      </c>
      <c r="N459" s="3">
        <v>92.380499999999998</v>
      </c>
      <c r="O459" s="3">
        <v>91.509799999999998</v>
      </c>
      <c r="P459" s="3">
        <v>93.677599999999998</v>
      </c>
      <c r="Q459" s="3">
        <v>92.760199999999998</v>
      </c>
      <c r="R459" s="3">
        <v>91.350099999999998</v>
      </c>
      <c r="S459" s="3">
        <v>90.986800000000002</v>
      </c>
      <c r="T459" s="3">
        <v>92.299400000000006</v>
      </c>
      <c r="U459" s="3">
        <v>99.422300000000007</v>
      </c>
      <c r="V459" s="3">
        <v>99.525999999999996</v>
      </c>
    </row>
    <row r="460" spans="1:22" x14ac:dyDescent="0.25">
      <c r="A460" s="1" t="s">
        <v>231</v>
      </c>
      <c r="B460" t="s">
        <v>1157</v>
      </c>
      <c r="C460" t="s">
        <v>1199</v>
      </c>
      <c r="D460" s="2">
        <f>_xll.BDH($A460, $D$1, $B460, $C460, "Direction", "H", "Period", "Y","cols=19;rows=2")</f>
        <v>37986</v>
      </c>
      <c r="E460" s="2">
        <v>38352</v>
      </c>
      <c r="F460" s="2">
        <v>38716</v>
      </c>
      <c r="G460" s="2">
        <v>39080</v>
      </c>
      <c r="H460" s="2">
        <v>39447</v>
      </c>
      <c r="I460" s="2">
        <v>39813</v>
      </c>
      <c r="J460" s="2">
        <v>40178</v>
      </c>
      <c r="K460" s="2">
        <v>40543</v>
      </c>
      <c r="L460" s="2">
        <v>40907</v>
      </c>
      <c r="M460" s="2">
        <v>41274</v>
      </c>
      <c r="N460" s="2">
        <v>41639</v>
      </c>
      <c r="O460" s="2">
        <v>42004</v>
      </c>
      <c r="P460" s="2">
        <v>42369</v>
      </c>
      <c r="Q460" s="2">
        <v>42734</v>
      </c>
      <c r="R460" s="2">
        <v>43098</v>
      </c>
      <c r="S460" s="2">
        <v>43465</v>
      </c>
      <c r="T460" s="2">
        <v>43830</v>
      </c>
      <c r="U460" s="2">
        <v>44196</v>
      </c>
      <c r="V460" s="2">
        <v>44561</v>
      </c>
    </row>
    <row r="461" spans="1:22" x14ac:dyDescent="0.25">
      <c r="A461" s="4"/>
      <c r="D461" s="3">
        <v>99.3643</v>
      </c>
      <c r="E461" s="3">
        <v>99.375100000000003</v>
      </c>
      <c r="F461" s="3">
        <v>99.335300000000004</v>
      </c>
      <c r="G461" s="3">
        <v>99.363600000000005</v>
      </c>
      <c r="H461" s="3">
        <v>99.259500000000003</v>
      </c>
      <c r="I461" s="3">
        <v>99.624899999999997</v>
      </c>
      <c r="J461" s="3">
        <v>99.583100000000002</v>
      </c>
      <c r="K461" s="3">
        <v>99.501999999999995</v>
      </c>
      <c r="L461" s="3">
        <v>99.406400000000005</v>
      </c>
      <c r="M461" s="3">
        <v>99.4024</v>
      </c>
      <c r="N461" s="3">
        <v>99.334000000000003</v>
      </c>
      <c r="O461" s="3">
        <v>99.351699999999994</v>
      </c>
      <c r="P461" s="3">
        <v>99.3489</v>
      </c>
      <c r="Q461" s="3">
        <v>99.273399999999995</v>
      </c>
      <c r="R461" s="3">
        <v>99.383899999999997</v>
      </c>
      <c r="S461" s="3">
        <v>99.331699999999998</v>
      </c>
      <c r="T461" s="3">
        <v>99.334000000000003</v>
      </c>
      <c r="U461" s="3">
        <v>99.292000000000002</v>
      </c>
      <c r="V461" s="3">
        <v>99.188999999999993</v>
      </c>
    </row>
    <row r="462" spans="1:22" x14ac:dyDescent="0.25">
      <c r="A462" s="1" t="s">
        <v>232</v>
      </c>
      <c r="B462" t="s">
        <v>1157</v>
      </c>
      <c r="C462" t="s">
        <v>1191</v>
      </c>
      <c r="D462" s="2" t="str">
        <f>_xll.BDH($A462, $D$1, $B462, $C462, "Direction", "H", "Period", "Y")</f>
        <v>#N/A N/A</v>
      </c>
    </row>
    <row r="463" spans="1:22" x14ac:dyDescent="0.25">
      <c r="A463" s="4"/>
    </row>
    <row r="464" spans="1:22" x14ac:dyDescent="0.25">
      <c r="A464" s="1" t="s">
        <v>233</v>
      </c>
      <c r="B464" t="s">
        <v>1157</v>
      </c>
      <c r="C464" t="s">
        <v>1199</v>
      </c>
      <c r="D464" s="2">
        <f>_xll.BDH($A464, $D$1, $B464, $C464, "Direction", "H", "Period", "Y","cols=19;rows=2")</f>
        <v>37986</v>
      </c>
      <c r="E464" s="2">
        <v>38352</v>
      </c>
      <c r="F464" s="2">
        <v>38716</v>
      </c>
      <c r="G464" s="2">
        <v>39080</v>
      </c>
      <c r="H464" s="2">
        <v>39447</v>
      </c>
      <c r="I464" s="2">
        <v>39813</v>
      </c>
      <c r="J464" s="2">
        <v>40178</v>
      </c>
      <c r="K464" s="2">
        <v>40543</v>
      </c>
      <c r="L464" s="2">
        <v>40907</v>
      </c>
      <c r="M464" s="2">
        <v>41274</v>
      </c>
      <c r="N464" s="2">
        <v>41639</v>
      </c>
      <c r="O464" s="2">
        <v>42004</v>
      </c>
      <c r="P464" s="2">
        <v>42369</v>
      </c>
      <c r="Q464" s="2">
        <v>42734</v>
      </c>
      <c r="R464" s="2">
        <v>43098</v>
      </c>
      <c r="S464" s="2">
        <v>43465</v>
      </c>
      <c r="T464" s="2">
        <v>43830</v>
      </c>
      <c r="U464" s="2">
        <v>44196</v>
      </c>
      <c r="V464" s="2">
        <v>44561</v>
      </c>
    </row>
    <row r="465" spans="1:22" x14ac:dyDescent="0.25">
      <c r="A465" s="4"/>
      <c r="D465" s="3">
        <v>90.008399999999995</v>
      </c>
      <c r="E465" s="3">
        <v>92.5321</v>
      </c>
      <c r="F465" s="3">
        <v>92.329499999999996</v>
      </c>
      <c r="G465" s="3">
        <v>99.586799999999997</v>
      </c>
      <c r="H465" s="3">
        <v>99.461299999999994</v>
      </c>
      <c r="I465" s="3">
        <v>99.396600000000007</v>
      </c>
      <c r="J465" s="3">
        <v>99.517600000000002</v>
      </c>
      <c r="K465" s="3">
        <v>99.443700000000007</v>
      </c>
      <c r="L465" s="3">
        <v>99.452399999999997</v>
      </c>
      <c r="M465" s="3">
        <v>99.591300000000004</v>
      </c>
      <c r="N465" s="3">
        <v>99.632999999999996</v>
      </c>
      <c r="O465" s="3">
        <v>99.672399999999996</v>
      </c>
      <c r="P465" s="3">
        <v>99.670100000000005</v>
      </c>
      <c r="Q465" s="3">
        <v>99.663499999999999</v>
      </c>
      <c r="R465" s="3">
        <v>99.6434</v>
      </c>
      <c r="S465" s="3">
        <v>99.754900000000006</v>
      </c>
      <c r="T465" s="3">
        <v>99.753</v>
      </c>
      <c r="U465" s="3">
        <v>99.790800000000004</v>
      </c>
      <c r="V465" s="3">
        <v>99.683300000000003</v>
      </c>
    </row>
    <row r="466" spans="1:22" x14ac:dyDescent="0.25">
      <c r="A466" s="1" t="s">
        <v>234</v>
      </c>
      <c r="B466" t="s">
        <v>1157</v>
      </c>
      <c r="C466" t="s">
        <v>1199</v>
      </c>
      <c r="D466" s="2">
        <f>_xll.BDH($A466, $D$1, $B466, $C466, "Direction", "H", "Period", "Y","cols=19;rows=2")</f>
        <v>37986</v>
      </c>
      <c r="E466" s="2">
        <v>38352</v>
      </c>
      <c r="F466" s="2">
        <v>38716</v>
      </c>
      <c r="G466" s="2">
        <v>39080</v>
      </c>
      <c r="H466" s="2">
        <v>39447</v>
      </c>
      <c r="I466" s="2">
        <v>39813</v>
      </c>
      <c r="J466" s="2">
        <v>40178</v>
      </c>
      <c r="K466" s="2">
        <v>40543</v>
      </c>
      <c r="L466" s="2">
        <v>40907</v>
      </c>
      <c r="M466" s="2">
        <v>41274</v>
      </c>
      <c r="N466" s="2">
        <v>41639</v>
      </c>
      <c r="O466" s="2">
        <v>42004</v>
      </c>
      <c r="P466" s="2">
        <v>42369</v>
      </c>
      <c r="Q466" s="2">
        <v>42734</v>
      </c>
      <c r="R466" s="2">
        <v>43098</v>
      </c>
      <c r="S466" s="2">
        <v>43465</v>
      </c>
      <c r="T466" s="2">
        <v>43830</v>
      </c>
      <c r="U466" s="2">
        <v>44196</v>
      </c>
      <c r="V466" s="2">
        <v>44561</v>
      </c>
    </row>
    <row r="467" spans="1:22" x14ac:dyDescent="0.25">
      <c r="A467" s="4"/>
      <c r="D467" s="3">
        <v>99.890100000000004</v>
      </c>
      <c r="E467" s="3">
        <v>99.879099999999994</v>
      </c>
      <c r="F467" s="3">
        <v>99.862099999999998</v>
      </c>
      <c r="G467" s="3">
        <v>99.872</v>
      </c>
      <c r="H467" s="3">
        <v>99.860200000000006</v>
      </c>
      <c r="I467" s="3">
        <v>99.869200000000006</v>
      </c>
      <c r="J467" s="3">
        <v>99.776499999999999</v>
      </c>
      <c r="K467" s="3">
        <v>99.701099999999997</v>
      </c>
      <c r="L467" s="3">
        <v>99.624799999999993</v>
      </c>
      <c r="M467" s="3">
        <v>99.569100000000006</v>
      </c>
      <c r="N467" s="3">
        <v>99.530199999999994</v>
      </c>
      <c r="O467" s="3">
        <v>99.514200000000002</v>
      </c>
      <c r="P467" s="3">
        <v>99.780900000000003</v>
      </c>
      <c r="Q467" s="3">
        <v>99.764399999999995</v>
      </c>
      <c r="R467" s="3">
        <v>99.755300000000005</v>
      </c>
      <c r="S467" s="3">
        <v>99.703400000000002</v>
      </c>
      <c r="T467" s="3">
        <v>99.710999999999999</v>
      </c>
      <c r="U467" s="3">
        <v>99.710599999999999</v>
      </c>
      <c r="V467" s="3">
        <v>99.657200000000003</v>
      </c>
    </row>
    <row r="468" spans="1:22" x14ac:dyDescent="0.25">
      <c r="A468" s="1" t="s">
        <v>235</v>
      </c>
      <c r="B468" t="s">
        <v>1157</v>
      </c>
      <c r="C468" t="s">
        <v>1191</v>
      </c>
      <c r="D468" s="2" t="str">
        <f>_xll.BDH($A468, $D$1, $B468, $C468, "Direction", "H", "Period", "Y")</f>
        <v>#N/A N/A</v>
      </c>
    </row>
    <row r="469" spans="1:22" x14ac:dyDescent="0.25">
      <c r="A469" s="4"/>
    </row>
    <row r="470" spans="1:22" x14ac:dyDescent="0.25">
      <c r="A470" s="1" t="s">
        <v>236</v>
      </c>
      <c r="B470" t="s">
        <v>1157</v>
      </c>
      <c r="C470" t="s">
        <v>1201</v>
      </c>
      <c r="D470" s="2">
        <f>_xll.BDH($A470, $D$1, $B470, $C470, "Direction", "H", "Period", "Y","cols=17;rows=2")</f>
        <v>37986</v>
      </c>
      <c r="E470" s="2">
        <v>38352</v>
      </c>
      <c r="F470" s="2">
        <v>38716</v>
      </c>
      <c r="G470" s="2">
        <v>39080</v>
      </c>
      <c r="H470" s="2">
        <v>39447</v>
      </c>
      <c r="I470" s="2">
        <v>39813</v>
      </c>
      <c r="J470" s="2">
        <v>40178</v>
      </c>
      <c r="K470" s="2">
        <v>40543</v>
      </c>
      <c r="L470" s="2">
        <v>40907</v>
      </c>
      <c r="M470" s="2">
        <v>41274</v>
      </c>
      <c r="N470" s="2">
        <v>41639</v>
      </c>
      <c r="O470" s="2">
        <v>42004</v>
      </c>
      <c r="P470" s="2">
        <v>42369</v>
      </c>
      <c r="Q470" s="2">
        <v>42734</v>
      </c>
      <c r="R470" s="2">
        <v>43098</v>
      </c>
      <c r="S470" s="2">
        <v>43465</v>
      </c>
      <c r="T470" s="2">
        <v>43830</v>
      </c>
    </row>
    <row r="471" spans="1:22" x14ac:dyDescent="0.25">
      <c r="A471" s="4"/>
      <c r="D471" s="3">
        <v>99.367599999999996</v>
      </c>
      <c r="E471" s="3">
        <v>99.366100000000003</v>
      </c>
      <c r="F471" s="3">
        <v>99.7517</v>
      </c>
      <c r="G471" s="3">
        <v>99.722800000000007</v>
      </c>
      <c r="H471" s="3">
        <v>99.756500000000003</v>
      </c>
      <c r="I471" s="3">
        <v>99.747600000000006</v>
      </c>
      <c r="J471" s="3">
        <v>99.807400000000001</v>
      </c>
      <c r="K471" s="3">
        <v>99.893699999999995</v>
      </c>
      <c r="L471" s="3">
        <v>99.894199999999998</v>
      </c>
      <c r="M471" s="3">
        <v>99.842799999999997</v>
      </c>
      <c r="N471" s="3">
        <v>99.836500000000001</v>
      </c>
      <c r="O471" s="3">
        <v>99.801900000000003</v>
      </c>
      <c r="P471" s="3">
        <v>99.841099999999997</v>
      </c>
      <c r="Q471" s="3">
        <v>99.845299999999995</v>
      </c>
      <c r="R471" s="3">
        <v>99.856499999999997</v>
      </c>
      <c r="S471" s="3">
        <v>99.815799999999996</v>
      </c>
      <c r="T471" s="3">
        <v>99.825999999999993</v>
      </c>
    </row>
    <row r="472" spans="1:22" x14ac:dyDescent="0.25">
      <c r="A472" s="1" t="s">
        <v>237</v>
      </c>
      <c r="B472" t="s">
        <v>1157</v>
      </c>
      <c r="C472" t="s">
        <v>1199</v>
      </c>
      <c r="D472" s="2">
        <f>_xll.BDH($A472, $D$1, $B472, $C472, "Direction", "H", "Period", "Y","cols=19;rows=2")</f>
        <v>37986</v>
      </c>
      <c r="E472" s="2">
        <v>38352</v>
      </c>
      <c r="F472" s="2">
        <v>38716</v>
      </c>
      <c r="G472" s="2">
        <v>39080</v>
      </c>
      <c r="H472" s="2">
        <v>39447</v>
      </c>
      <c r="I472" s="2">
        <v>39813</v>
      </c>
      <c r="J472" s="2">
        <v>40178</v>
      </c>
      <c r="K472" s="2">
        <v>40543</v>
      </c>
      <c r="L472" s="2">
        <v>40907</v>
      </c>
      <c r="M472" s="2">
        <v>41274</v>
      </c>
      <c r="N472" s="2">
        <v>41639</v>
      </c>
      <c r="O472" s="2">
        <v>42004</v>
      </c>
      <c r="P472" s="2">
        <v>42369</v>
      </c>
      <c r="Q472" s="2">
        <v>42734</v>
      </c>
      <c r="R472" s="2">
        <v>43098</v>
      </c>
      <c r="S472" s="2">
        <v>43465</v>
      </c>
      <c r="T472" s="2">
        <v>43830</v>
      </c>
      <c r="U472" s="2">
        <v>44196</v>
      </c>
      <c r="V472" s="2">
        <v>44561</v>
      </c>
    </row>
    <row r="473" spans="1:22" x14ac:dyDescent="0.25">
      <c r="A473" s="4"/>
      <c r="D473" s="3">
        <v>98.9238</v>
      </c>
      <c r="E473" s="3">
        <v>98.834500000000006</v>
      </c>
      <c r="F473" s="3">
        <v>98.723600000000005</v>
      </c>
      <c r="G473" s="3">
        <v>98.775300000000001</v>
      </c>
      <c r="H473" s="3">
        <v>98.906800000000004</v>
      </c>
      <c r="I473" s="3">
        <v>99.586399999999998</v>
      </c>
      <c r="J473" s="3">
        <v>99.703400000000002</v>
      </c>
      <c r="K473" s="3">
        <v>99.761600000000001</v>
      </c>
      <c r="L473" s="3">
        <v>99.048500000000004</v>
      </c>
      <c r="M473" s="3">
        <v>99.266800000000003</v>
      </c>
      <c r="N473" s="3">
        <v>99.241799999999998</v>
      </c>
      <c r="O473" s="3">
        <v>99.31</v>
      </c>
      <c r="P473" s="3">
        <v>99.058899999999994</v>
      </c>
      <c r="Q473" s="3">
        <v>98.9589</v>
      </c>
      <c r="R473" s="3">
        <v>99.231899999999996</v>
      </c>
      <c r="S473" s="3">
        <v>99.205200000000005</v>
      </c>
      <c r="T473" s="3">
        <v>99.290400000000005</v>
      </c>
      <c r="U473" s="3">
        <v>99.767399999999995</v>
      </c>
      <c r="V473" s="3">
        <v>99.769199999999998</v>
      </c>
    </row>
    <row r="474" spans="1:22" x14ac:dyDescent="0.25">
      <c r="A474" s="1" t="s">
        <v>238</v>
      </c>
      <c r="B474" t="s">
        <v>1157</v>
      </c>
      <c r="C474" t="s">
        <v>1187</v>
      </c>
      <c r="D474" s="2">
        <f>_xll.BDH($A474, $D$1, $B474, $C474, "Direction", "H", "Period", "Y","cols=2;rows=2")</f>
        <v>37986</v>
      </c>
      <c r="E474" s="2">
        <v>38352</v>
      </c>
    </row>
    <row r="475" spans="1:22" x14ac:dyDescent="0.25">
      <c r="A475" s="4"/>
      <c r="D475" s="3">
        <v>99.597700000000003</v>
      </c>
      <c r="E475" s="3">
        <v>99.595200000000006</v>
      </c>
    </row>
    <row r="476" spans="1:22" x14ac:dyDescent="0.25">
      <c r="A476" s="1" t="s">
        <v>239</v>
      </c>
      <c r="B476" t="s">
        <v>1157</v>
      </c>
      <c r="C476" t="s">
        <v>1199</v>
      </c>
      <c r="D476" s="2">
        <f>_xll.BDH($A476, $D$1, $B476, $C476, "Direction", "H", "Period", "Y","cols=19;rows=2")</f>
        <v>37986</v>
      </c>
      <c r="E476" s="2">
        <v>38352</v>
      </c>
      <c r="F476" s="2">
        <v>38716</v>
      </c>
      <c r="G476" s="2">
        <v>39080</v>
      </c>
      <c r="H476" s="2">
        <v>39447</v>
      </c>
      <c r="I476" s="2">
        <v>39813</v>
      </c>
      <c r="J476" s="2">
        <v>40178</v>
      </c>
      <c r="K476" s="2">
        <v>40543</v>
      </c>
      <c r="L476" s="2">
        <v>40907</v>
      </c>
      <c r="M476" s="2">
        <v>41274</v>
      </c>
      <c r="N476" s="2">
        <v>41639</v>
      </c>
      <c r="O476" s="2">
        <v>42004</v>
      </c>
      <c r="P476" s="2">
        <v>42369</v>
      </c>
      <c r="Q476" s="2">
        <v>42734</v>
      </c>
      <c r="R476" s="2">
        <v>43098</v>
      </c>
      <c r="S476" s="2">
        <v>43465</v>
      </c>
      <c r="T476" s="2">
        <v>43830</v>
      </c>
      <c r="U476" s="2">
        <v>44196</v>
      </c>
      <c r="V476" s="2">
        <v>44561</v>
      </c>
    </row>
    <row r="477" spans="1:22" x14ac:dyDescent="0.25">
      <c r="A477" s="4"/>
      <c r="D477" s="3">
        <v>84.895799999999994</v>
      </c>
      <c r="E477" s="3">
        <v>98.549800000000005</v>
      </c>
      <c r="F477" s="3">
        <v>98.566400000000002</v>
      </c>
      <c r="G477" s="3">
        <v>98.748199999999997</v>
      </c>
      <c r="H477" s="3">
        <v>98.864900000000006</v>
      </c>
      <c r="I477" s="3">
        <v>99.264200000000002</v>
      </c>
      <c r="J477" s="3">
        <v>98.971400000000003</v>
      </c>
      <c r="K477" s="3">
        <v>99.057100000000005</v>
      </c>
      <c r="L477" s="3">
        <v>99.132800000000003</v>
      </c>
      <c r="M477" s="3">
        <v>99.159800000000004</v>
      </c>
      <c r="N477" s="3">
        <v>98.310199999999995</v>
      </c>
      <c r="O477" s="3">
        <v>98.401399999999995</v>
      </c>
      <c r="P477" s="3">
        <v>98.176599999999993</v>
      </c>
      <c r="Q477" s="3">
        <v>90.853200000000001</v>
      </c>
      <c r="R477" s="3">
        <v>94.231399999999994</v>
      </c>
      <c r="S477" s="3">
        <v>96.093900000000005</v>
      </c>
      <c r="T477" s="3">
        <v>96.017399999999995</v>
      </c>
      <c r="U477" s="3">
        <v>99.418400000000005</v>
      </c>
      <c r="V477" s="3">
        <v>99.421999999999997</v>
      </c>
    </row>
    <row r="478" spans="1:22" x14ac:dyDescent="0.25">
      <c r="A478" s="1" t="s">
        <v>240</v>
      </c>
      <c r="B478" t="s">
        <v>1157</v>
      </c>
      <c r="C478" t="s">
        <v>1199</v>
      </c>
      <c r="D478" s="2">
        <f>_xll.BDH($A478, $D$1, $B478, $C478, "Direction", "H", "Period", "Y","cols=19;rows=2")</f>
        <v>37986</v>
      </c>
      <c r="E478" s="2">
        <v>38352</v>
      </c>
      <c r="F478" s="2">
        <v>38716</v>
      </c>
      <c r="G478" s="2">
        <v>39080</v>
      </c>
      <c r="H478" s="2">
        <v>39447</v>
      </c>
      <c r="I478" s="2">
        <v>39813</v>
      </c>
      <c r="J478" s="2">
        <v>40178</v>
      </c>
      <c r="K478" s="2">
        <v>40543</v>
      </c>
      <c r="L478" s="2">
        <v>40907</v>
      </c>
      <c r="M478" s="2">
        <v>41274</v>
      </c>
      <c r="N478" s="2">
        <v>41639</v>
      </c>
      <c r="O478" s="2">
        <v>42004</v>
      </c>
      <c r="P478" s="2">
        <v>42369</v>
      </c>
      <c r="Q478" s="2">
        <v>42734</v>
      </c>
      <c r="R478" s="2">
        <v>43098</v>
      </c>
      <c r="S478" s="2">
        <v>43465</v>
      </c>
      <c r="T478" s="2">
        <v>43830</v>
      </c>
      <c r="U478" s="2">
        <v>44196</v>
      </c>
      <c r="V478" s="2">
        <v>44561</v>
      </c>
    </row>
    <row r="479" spans="1:22" x14ac:dyDescent="0.25">
      <c r="A479" s="4"/>
      <c r="D479" s="3">
        <v>92.394499999999994</v>
      </c>
      <c r="E479" s="3">
        <v>92.396699999999996</v>
      </c>
      <c r="F479" s="3">
        <v>92.507499999999993</v>
      </c>
      <c r="G479" s="3">
        <v>92.665599999999998</v>
      </c>
      <c r="H479" s="3">
        <v>93.356899999999996</v>
      </c>
      <c r="I479" s="3">
        <v>93.254300000000001</v>
      </c>
      <c r="J479" s="3">
        <v>93.336299999999994</v>
      </c>
      <c r="K479" s="3">
        <v>93.402100000000004</v>
      </c>
      <c r="L479" s="3">
        <v>93.388199999999998</v>
      </c>
      <c r="M479" s="3">
        <v>93.385999999999996</v>
      </c>
      <c r="N479" s="3">
        <v>93.394000000000005</v>
      </c>
      <c r="O479" s="3">
        <v>92.776200000000003</v>
      </c>
      <c r="P479" s="3">
        <v>92.589100000000002</v>
      </c>
      <c r="Q479" s="3">
        <v>92.344399999999993</v>
      </c>
      <c r="R479" s="3">
        <v>92.3446</v>
      </c>
      <c r="S479" s="3">
        <v>92.154300000000006</v>
      </c>
      <c r="T479" s="3">
        <v>92.211799999999997</v>
      </c>
      <c r="U479" s="3">
        <v>92.344300000000004</v>
      </c>
      <c r="V479" s="3">
        <v>92.372200000000007</v>
      </c>
    </row>
    <row r="480" spans="1:22" x14ac:dyDescent="0.25">
      <c r="A480" s="1" t="s">
        <v>241</v>
      </c>
      <c r="B480" t="s">
        <v>1157</v>
      </c>
      <c r="C480" t="s">
        <v>1199</v>
      </c>
      <c r="D480" s="2">
        <f>_xll.BDH($A480, $D$1, $B480, $C480, "Direction", "H", "Period", "Y","cols=19;rows=2")</f>
        <v>37986</v>
      </c>
      <c r="E480" s="2">
        <v>38352</v>
      </c>
      <c r="F480" s="2">
        <v>38716</v>
      </c>
      <c r="G480" s="2">
        <v>39080</v>
      </c>
      <c r="H480" s="2">
        <v>39447</v>
      </c>
      <c r="I480" s="2">
        <v>39813</v>
      </c>
      <c r="J480" s="2">
        <v>40178</v>
      </c>
      <c r="K480" s="2">
        <v>40543</v>
      </c>
      <c r="L480" s="2">
        <v>40907</v>
      </c>
      <c r="M480" s="2">
        <v>41274</v>
      </c>
      <c r="N480" s="2">
        <v>41639</v>
      </c>
      <c r="O480" s="2">
        <v>42004</v>
      </c>
      <c r="P480" s="2">
        <v>42369</v>
      </c>
      <c r="Q480" s="2">
        <v>42734</v>
      </c>
      <c r="R480" s="2">
        <v>43098</v>
      </c>
      <c r="S480" s="2">
        <v>43465</v>
      </c>
      <c r="T480" s="2">
        <v>43830</v>
      </c>
      <c r="U480" s="2">
        <v>44196</v>
      </c>
      <c r="V480" s="2">
        <v>44561</v>
      </c>
    </row>
    <row r="481" spans="1:22" x14ac:dyDescent="0.25">
      <c r="A481" s="4"/>
      <c r="D481" s="3">
        <v>99.864000000000004</v>
      </c>
      <c r="E481" s="3">
        <v>99.864999999999995</v>
      </c>
      <c r="F481" s="3">
        <v>99.772000000000006</v>
      </c>
      <c r="G481" s="3">
        <v>99.695400000000006</v>
      </c>
      <c r="H481" s="3">
        <v>99.695800000000006</v>
      </c>
      <c r="I481" s="3">
        <v>99.721000000000004</v>
      </c>
      <c r="J481" s="3">
        <v>99.726799999999997</v>
      </c>
      <c r="K481" s="3">
        <v>99.691199999999995</v>
      </c>
      <c r="L481" s="3">
        <v>99.721500000000006</v>
      </c>
      <c r="M481" s="3">
        <v>99.683499999999995</v>
      </c>
      <c r="N481" s="3">
        <v>99.731399999999994</v>
      </c>
      <c r="O481" s="3">
        <v>99.723500000000001</v>
      </c>
      <c r="P481" s="3">
        <v>99.7239</v>
      </c>
      <c r="Q481" s="3">
        <v>99.727400000000003</v>
      </c>
      <c r="R481" s="3">
        <v>99.793099999999995</v>
      </c>
      <c r="S481" s="3">
        <v>99.732299999999995</v>
      </c>
      <c r="T481" s="3">
        <v>99.711200000000005</v>
      </c>
      <c r="U481" s="3">
        <v>99.730199999999996</v>
      </c>
      <c r="V481" s="3">
        <v>99.800799999999995</v>
      </c>
    </row>
    <row r="482" spans="1:22" x14ac:dyDescent="0.25">
      <c r="A482" s="1" t="s">
        <v>242</v>
      </c>
      <c r="B482" t="s">
        <v>1157</v>
      </c>
      <c r="C482" t="s">
        <v>1183</v>
      </c>
      <c r="D482" s="2">
        <f>_xll.BDH($A482, $D$1, $B482, $C482, "Direction", "H", "Period", "Y","cols=4;rows=2")</f>
        <v>37986</v>
      </c>
      <c r="E482" s="2">
        <v>38352</v>
      </c>
      <c r="F482" s="2">
        <v>38716</v>
      </c>
      <c r="G482" s="2">
        <v>39080</v>
      </c>
    </row>
    <row r="483" spans="1:22" x14ac:dyDescent="0.25">
      <c r="A483" s="4"/>
      <c r="D483" s="3">
        <v>86.245900000000006</v>
      </c>
      <c r="E483" s="3">
        <v>99.0047</v>
      </c>
      <c r="F483" s="3">
        <v>98.906300000000002</v>
      </c>
      <c r="G483" s="3">
        <v>98.8643</v>
      </c>
    </row>
    <row r="484" spans="1:22" x14ac:dyDescent="0.25">
      <c r="A484" s="1" t="s">
        <v>243</v>
      </c>
      <c r="B484" t="s">
        <v>1157</v>
      </c>
      <c r="C484" t="s">
        <v>1185</v>
      </c>
      <c r="D484" s="2" t="str">
        <f>_xll.BDH($A484, $D$1, $B484, $C484, "Direction", "H", "Period", "Y")</f>
        <v>#N/A N/A</v>
      </c>
    </row>
    <row r="485" spans="1:22" x14ac:dyDescent="0.25">
      <c r="A485" s="4"/>
    </row>
    <row r="486" spans="1:22" x14ac:dyDescent="0.25">
      <c r="A486" s="1" t="s">
        <v>244</v>
      </c>
      <c r="B486" t="s">
        <v>1157</v>
      </c>
      <c r="C486" t="s">
        <v>1185</v>
      </c>
      <c r="D486" s="2" t="str">
        <f>_xll.BDH($A486, $D$1, $B486, $C486, "Direction", "H", "Period", "Y")</f>
        <v>#N/A N/A</v>
      </c>
    </row>
    <row r="487" spans="1:22" x14ac:dyDescent="0.25">
      <c r="A487" s="4"/>
    </row>
    <row r="488" spans="1:22" x14ac:dyDescent="0.25">
      <c r="A488" s="1" t="s">
        <v>245</v>
      </c>
      <c r="B488" t="s">
        <v>1157</v>
      </c>
      <c r="C488" t="s">
        <v>1190</v>
      </c>
      <c r="D488" s="2" t="str">
        <f>_xll.BDH($A488, $D$1, $B488, $C488, "Direction", "H", "Period", "Y")</f>
        <v>#N/A N/A</v>
      </c>
    </row>
    <row r="489" spans="1:22" x14ac:dyDescent="0.25">
      <c r="A489" s="4"/>
    </row>
    <row r="490" spans="1:22" x14ac:dyDescent="0.25">
      <c r="A490" s="1" t="s">
        <v>246</v>
      </c>
      <c r="B490" t="s">
        <v>1157</v>
      </c>
      <c r="C490" t="s">
        <v>1198</v>
      </c>
      <c r="D490" s="2">
        <f>_xll.BDH($A490, $D$1, $B490, $C490, "Direction", "H", "Period", "Y","cols=6;rows=2")</f>
        <v>37986</v>
      </c>
      <c r="E490" s="2">
        <v>38352</v>
      </c>
      <c r="F490" s="2">
        <v>38716</v>
      </c>
      <c r="G490" s="2">
        <v>39080</v>
      </c>
      <c r="H490" s="2">
        <v>39447</v>
      </c>
      <c r="I490" s="2">
        <v>39813</v>
      </c>
    </row>
    <row r="491" spans="1:22" x14ac:dyDescent="0.25">
      <c r="A491" s="4"/>
      <c r="D491" s="3">
        <v>99.698499999999996</v>
      </c>
      <c r="E491" s="3">
        <v>99.659899999999993</v>
      </c>
      <c r="F491" s="3">
        <v>99.621499999999997</v>
      </c>
      <c r="G491" s="3">
        <v>99.622699999999995</v>
      </c>
      <c r="H491" s="3">
        <v>99.604900000000001</v>
      </c>
      <c r="I491" s="3">
        <v>20.046700000000001</v>
      </c>
    </row>
    <row r="492" spans="1:22" x14ac:dyDescent="0.25">
      <c r="A492" s="1" t="s">
        <v>247</v>
      </c>
      <c r="B492" t="s">
        <v>1157</v>
      </c>
      <c r="C492" t="s">
        <v>1198</v>
      </c>
      <c r="D492" s="2">
        <f>_xll.BDH($A492, $D$1, $B492, $C492, "Direction", "H", "Period", "Y","cols=6;rows=2")</f>
        <v>37986</v>
      </c>
      <c r="E492" s="2">
        <v>38352</v>
      </c>
      <c r="F492" s="2">
        <v>38716</v>
      </c>
      <c r="G492" s="2">
        <v>39080</v>
      </c>
      <c r="H492" s="2">
        <v>39447</v>
      </c>
      <c r="I492" s="2">
        <v>39813</v>
      </c>
    </row>
    <row r="493" spans="1:22" x14ac:dyDescent="0.25">
      <c r="A493" s="4"/>
      <c r="D493" s="3">
        <v>99.904499999999999</v>
      </c>
      <c r="E493" s="3">
        <v>99.880200000000002</v>
      </c>
      <c r="F493" s="3">
        <v>99.833100000000002</v>
      </c>
      <c r="G493" s="3">
        <v>99.776399999999995</v>
      </c>
      <c r="H493" s="3">
        <v>99.694999999999993</v>
      </c>
      <c r="I493" s="3">
        <v>20.042400000000001</v>
      </c>
    </row>
    <row r="494" spans="1:22" x14ac:dyDescent="0.25">
      <c r="A494" s="1" t="s">
        <v>248</v>
      </c>
      <c r="B494" t="s">
        <v>1157</v>
      </c>
      <c r="C494" t="s">
        <v>1185</v>
      </c>
      <c r="D494" s="2" t="str">
        <f>_xll.BDH($A494, $D$1, $B494, $C494, "Direction", "H", "Period", "Y")</f>
        <v>#N/A N/A</v>
      </c>
    </row>
    <row r="495" spans="1:22" x14ac:dyDescent="0.25">
      <c r="A495" s="4"/>
    </row>
    <row r="496" spans="1:22" x14ac:dyDescent="0.25">
      <c r="A496" s="1" t="s">
        <v>249</v>
      </c>
      <c r="B496" t="s">
        <v>1157</v>
      </c>
      <c r="C496" t="s">
        <v>1185</v>
      </c>
      <c r="D496" s="2" t="str">
        <f>_xll.BDH($A496, $D$1, $B496, $C496, "Direction", "H", "Period", "Y")</f>
        <v>#N/A N/A</v>
      </c>
    </row>
    <row r="497" spans="1:22" x14ac:dyDescent="0.25">
      <c r="A497" s="4"/>
    </row>
    <row r="498" spans="1:22" x14ac:dyDescent="0.25">
      <c r="A498" s="1" t="s">
        <v>250</v>
      </c>
      <c r="B498" t="s">
        <v>1157</v>
      </c>
      <c r="C498" t="s">
        <v>1185</v>
      </c>
      <c r="D498" s="2" t="str">
        <f>_xll.BDH($A498, $D$1, $B498, $C498, "Direction", "H", "Period", "Y")</f>
        <v>#N/A N/A</v>
      </c>
    </row>
    <row r="499" spans="1:22" x14ac:dyDescent="0.25">
      <c r="A499" s="4"/>
    </row>
    <row r="500" spans="1:22" x14ac:dyDescent="0.25">
      <c r="A500" s="1" t="s">
        <v>251</v>
      </c>
      <c r="B500" t="s">
        <v>1157</v>
      </c>
      <c r="C500" t="s">
        <v>1185</v>
      </c>
      <c r="D500" s="2" t="str">
        <f>_xll.BDH($A500, $D$1, $B500, $C500, "Direction", "H", "Period", "Y")</f>
        <v>#N/A N/A</v>
      </c>
    </row>
    <row r="501" spans="1:22" x14ac:dyDescent="0.25">
      <c r="A501" s="4"/>
    </row>
    <row r="502" spans="1:22" x14ac:dyDescent="0.25">
      <c r="A502" s="1" t="s">
        <v>252</v>
      </c>
      <c r="B502" t="s">
        <v>1157</v>
      </c>
      <c r="C502" t="s">
        <v>1199</v>
      </c>
      <c r="D502" s="2">
        <f>_xll.BDH($A502, $D$1, $B502, $C502, "Direction", "H", "Period", "Y","cols=19;rows=2")</f>
        <v>37986</v>
      </c>
      <c r="E502" s="2">
        <v>38352</v>
      </c>
      <c r="F502" s="2">
        <v>38716</v>
      </c>
      <c r="G502" s="2">
        <v>39080</v>
      </c>
      <c r="H502" s="2">
        <v>39447</v>
      </c>
      <c r="I502" s="2">
        <v>39813</v>
      </c>
      <c r="J502" s="2">
        <v>40178</v>
      </c>
      <c r="K502" s="2">
        <v>40543</v>
      </c>
      <c r="L502" s="2">
        <v>40907</v>
      </c>
      <c r="M502" s="2">
        <v>41274</v>
      </c>
      <c r="N502" s="2">
        <v>41639</v>
      </c>
      <c r="O502" s="2">
        <v>42004</v>
      </c>
      <c r="P502" s="2">
        <v>42369</v>
      </c>
      <c r="Q502" s="2">
        <v>42734</v>
      </c>
      <c r="R502" s="2">
        <v>43098</v>
      </c>
      <c r="S502" s="2">
        <v>43465</v>
      </c>
      <c r="T502" s="2">
        <v>43830</v>
      </c>
      <c r="U502" s="2">
        <v>44196</v>
      </c>
      <c r="V502" s="2">
        <v>44561</v>
      </c>
    </row>
    <row r="503" spans="1:22" x14ac:dyDescent="0.25">
      <c r="A503" s="4"/>
      <c r="D503" s="3">
        <v>94.148399999999995</v>
      </c>
      <c r="E503" s="3">
        <v>94.126199999999997</v>
      </c>
      <c r="F503" s="3">
        <v>94.666399999999996</v>
      </c>
      <c r="G503" s="3">
        <v>96.5749</v>
      </c>
      <c r="H503" s="3">
        <v>96.538700000000006</v>
      </c>
      <c r="I503" s="3">
        <v>96.715999999999994</v>
      </c>
      <c r="J503" s="3">
        <v>94.807599999999994</v>
      </c>
      <c r="K503" s="3">
        <v>94.743899999999996</v>
      </c>
      <c r="L503" s="3">
        <v>94.617000000000004</v>
      </c>
      <c r="M503" s="3">
        <v>86.098799999999997</v>
      </c>
      <c r="N503" s="3">
        <v>86.197199999999995</v>
      </c>
      <c r="O503" s="3">
        <v>86.436499999999995</v>
      </c>
      <c r="P503" s="3">
        <v>86.517799999999994</v>
      </c>
      <c r="Q503" s="3">
        <v>86.417000000000002</v>
      </c>
      <c r="R503" s="3">
        <v>86.858599999999996</v>
      </c>
      <c r="S503" s="3">
        <v>86.803399999999996</v>
      </c>
      <c r="T503" s="3">
        <v>87.079800000000006</v>
      </c>
      <c r="U503" s="3">
        <v>87.188599999999994</v>
      </c>
      <c r="V503" s="3">
        <v>87.42</v>
      </c>
    </row>
    <row r="504" spans="1:22" x14ac:dyDescent="0.25">
      <c r="A504" s="1" t="s">
        <v>253</v>
      </c>
      <c r="B504" t="s">
        <v>1157</v>
      </c>
      <c r="C504" t="s">
        <v>1183</v>
      </c>
      <c r="D504" s="2">
        <f>_xll.BDH($A504, $D$1, $B504, $C504, "Direction", "H", "Period", "Y","cols=4;rows=2")</f>
        <v>37986</v>
      </c>
      <c r="E504" s="2">
        <v>38352</v>
      </c>
      <c r="F504" s="2">
        <v>38716</v>
      </c>
      <c r="G504" s="2">
        <v>39080</v>
      </c>
    </row>
    <row r="505" spans="1:22" x14ac:dyDescent="0.25">
      <c r="A505" s="4"/>
      <c r="D505" s="3">
        <v>99.268799999999999</v>
      </c>
      <c r="E505" s="3">
        <v>99.174099999999996</v>
      </c>
      <c r="F505" s="3">
        <v>99.094700000000003</v>
      </c>
      <c r="G505" s="3">
        <v>99.130899999999997</v>
      </c>
    </row>
    <row r="506" spans="1:22" x14ac:dyDescent="0.25">
      <c r="A506" s="1" t="s">
        <v>254</v>
      </c>
      <c r="B506" t="s">
        <v>1157</v>
      </c>
      <c r="C506" t="s">
        <v>1183</v>
      </c>
      <c r="D506" s="2">
        <f>_xll.BDH($A506, $D$1, $B506, $C506, "Direction", "H", "Period", "Y","cols=4;rows=2")</f>
        <v>37986</v>
      </c>
      <c r="E506" s="2">
        <v>38352</v>
      </c>
      <c r="F506" s="2">
        <v>38716</v>
      </c>
      <c r="G506" s="2">
        <v>39080</v>
      </c>
    </row>
    <row r="507" spans="1:22" x14ac:dyDescent="0.25">
      <c r="A507" s="4"/>
      <c r="D507" s="3">
        <v>82.4131</v>
      </c>
      <c r="E507" s="3">
        <v>82.980900000000005</v>
      </c>
      <c r="F507" s="3">
        <v>84.105999999999995</v>
      </c>
      <c r="G507" s="3">
        <v>92.050799999999995</v>
      </c>
    </row>
    <row r="508" spans="1:22" x14ac:dyDescent="0.25">
      <c r="A508" s="1" t="s">
        <v>255</v>
      </c>
      <c r="B508" t="s">
        <v>1157</v>
      </c>
      <c r="C508" t="s">
        <v>1199</v>
      </c>
      <c r="D508" s="2">
        <f>_xll.BDH($A508, $D$1, $B508, $C508, "Direction", "H", "Period", "Y","cols=19;rows=2")</f>
        <v>37986</v>
      </c>
      <c r="E508" s="2">
        <v>38352</v>
      </c>
      <c r="F508" s="2">
        <v>38716</v>
      </c>
      <c r="G508" s="2">
        <v>39080</v>
      </c>
      <c r="H508" s="2">
        <v>39447</v>
      </c>
      <c r="I508" s="2">
        <v>39813</v>
      </c>
      <c r="J508" s="2">
        <v>40178</v>
      </c>
      <c r="K508" s="2">
        <v>40543</v>
      </c>
      <c r="L508" s="2">
        <v>40907</v>
      </c>
      <c r="M508" s="2">
        <v>41274</v>
      </c>
      <c r="N508" s="2">
        <v>41639</v>
      </c>
      <c r="O508" s="2">
        <v>42004</v>
      </c>
      <c r="P508" s="2">
        <v>42369</v>
      </c>
      <c r="Q508" s="2">
        <v>42734</v>
      </c>
      <c r="R508" s="2">
        <v>43098</v>
      </c>
      <c r="S508" s="2">
        <v>43465</v>
      </c>
      <c r="T508" s="2">
        <v>43830</v>
      </c>
      <c r="U508" s="2">
        <v>44196</v>
      </c>
      <c r="V508" s="2">
        <v>44561</v>
      </c>
    </row>
    <row r="509" spans="1:22" x14ac:dyDescent="0.25">
      <c r="A509" s="4"/>
      <c r="D509" s="3">
        <v>99.941800000000001</v>
      </c>
      <c r="E509" s="3">
        <v>99.935100000000006</v>
      </c>
      <c r="F509" s="3">
        <v>99.934399999999997</v>
      </c>
      <c r="G509" s="3">
        <v>99.923199999999994</v>
      </c>
      <c r="H509" s="3">
        <v>99.903400000000005</v>
      </c>
      <c r="I509" s="3">
        <v>99.8994</v>
      </c>
      <c r="J509" s="3">
        <v>99.305700000000002</v>
      </c>
      <c r="K509" s="3">
        <v>99.299400000000006</v>
      </c>
      <c r="L509" s="3">
        <v>99.935000000000002</v>
      </c>
      <c r="M509" s="3">
        <v>99.939499999999995</v>
      </c>
      <c r="N509" s="3">
        <v>99.936700000000002</v>
      </c>
      <c r="O509" s="3">
        <v>99.952699999999993</v>
      </c>
      <c r="P509" s="3">
        <v>99.828000000000003</v>
      </c>
      <c r="Q509" s="3">
        <v>99.816599999999994</v>
      </c>
      <c r="R509" s="3">
        <v>99.052099999999996</v>
      </c>
      <c r="S509" s="3">
        <v>99.041600000000003</v>
      </c>
      <c r="T509" s="3">
        <v>98.406899999999993</v>
      </c>
      <c r="U509" s="3">
        <v>99.358800000000002</v>
      </c>
      <c r="V509" s="3">
        <v>98.605900000000005</v>
      </c>
    </row>
    <row r="510" spans="1:22" x14ac:dyDescent="0.25">
      <c r="A510" s="1" t="s">
        <v>256</v>
      </c>
      <c r="B510" t="s">
        <v>1157</v>
      </c>
      <c r="C510" t="s">
        <v>1199</v>
      </c>
      <c r="D510" s="2">
        <f>_xll.BDH($A510, $D$1, $B510, $C510, "Direction", "H", "Period", "Y","cols=19;rows=2")</f>
        <v>37986</v>
      </c>
      <c r="E510" s="2">
        <v>38352</v>
      </c>
      <c r="F510" s="2">
        <v>38716</v>
      </c>
      <c r="G510" s="2">
        <v>39080</v>
      </c>
      <c r="H510" s="2">
        <v>39447</v>
      </c>
      <c r="I510" s="2">
        <v>39813</v>
      </c>
      <c r="J510" s="2">
        <v>40178</v>
      </c>
      <c r="K510" s="2">
        <v>40543</v>
      </c>
      <c r="L510" s="2">
        <v>40907</v>
      </c>
      <c r="M510" s="2">
        <v>41274</v>
      </c>
      <c r="N510" s="2">
        <v>41639</v>
      </c>
      <c r="O510" s="2">
        <v>42004</v>
      </c>
      <c r="P510" s="2">
        <v>42369</v>
      </c>
      <c r="Q510" s="2">
        <v>42734</v>
      </c>
      <c r="R510" s="2">
        <v>43098</v>
      </c>
      <c r="S510" s="2">
        <v>43465</v>
      </c>
      <c r="T510" s="2">
        <v>43830</v>
      </c>
      <c r="U510" s="2">
        <v>44196</v>
      </c>
      <c r="V510" s="2">
        <v>44561</v>
      </c>
    </row>
    <row r="511" spans="1:22" x14ac:dyDescent="0.25">
      <c r="A511" s="4"/>
      <c r="D511" s="3">
        <v>78.430400000000006</v>
      </c>
      <c r="E511" s="3">
        <v>92.832499999999996</v>
      </c>
      <c r="F511" s="3">
        <v>95.0886</v>
      </c>
      <c r="G511" s="3">
        <v>94.772300000000001</v>
      </c>
      <c r="H511" s="3">
        <v>99.066000000000003</v>
      </c>
      <c r="I511" s="3">
        <v>99.009200000000007</v>
      </c>
      <c r="J511" s="3">
        <v>99.490899999999996</v>
      </c>
      <c r="K511" s="3">
        <v>99.386600000000001</v>
      </c>
      <c r="L511" s="3">
        <v>99.463800000000006</v>
      </c>
      <c r="M511" s="3">
        <v>99.485500000000002</v>
      </c>
      <c r="N511" s="3">
        <v>99.490899999999996</v>
      </c>
      <c r="O511" s="3">
        <v>99.411500000000004</v>
      </c>
      <c r="P511" s="3">
        <v>99.520099999999999</v>
      </c>
      <c r="Q511" s="3">
        <v>99.552800000000005</v>
      </c>
      <c r="R511" s="3">
        <v>99.522099999999995</v>
      </c>
      <c r="S511" s="3">
        <v>99.530900000000003</v>
      </c>
      <c r="T511" s="3">
        <v>99.71</v>
      </c>
      <c r="U511" s="3">
        <v>99.733999999999995</v>
      </c>
      <c r="V511" s="3">
        <v>99.732799999999997</v>
      </c>
    </row>
    <row r="512" spans="1:22" x14ac:dyDescent="0.25">
      <c r="A512" s="1" t="s">
        <v>257</v>
      </c>
      <c r="B512" t="s">
        <v>1157</v>
      </c>
      <c r="C512" t="s">
        <v>1199</v>
      </c>
      <c r="D512" s="2">
        <f>_xll.BDH($A512, $D$1, $B512, $C512, "Direction", "H", "Period", "Y","cols=19;rows=2")</f>
        <v>37986</v>
      </c>
      <c r="E512" s="2">
        <v>38352</v>
      </c>
      <c r="F512" s="2">
        <v>38716</v>
      </c>
      <c r="G512" s="2">
        <v>39080</v>
      </c>
      <c r="H512" s="2">
        <v>39447</v>
      </c>
      <c r="I512" s="2">
        <v>39813</v>
      </c>
      <c r="J512" s="2">
        <v>40178</v>
      </c>
      <c r="K512" s="2">
        <v>40543</v>
      </c>
      <c r="L512" s="2">
        <v>40907</v>
      </c>
      <c r="M512" s="2">
        <v>41274</v>
      </c>
      <c r="N512" s="2">
        <v>41639</v>
      </c>
      <c r="O512" s="2">
        <v>42004</v>
      </c>
      <c r="P512" s="2">
        <v>42369</v>
      </c>
      <c r="Q512" s="2">
        <v>42734</v>
      </c>
      <c r="R512" s="2">
        <v>43098</v>
      </c>
      <c r="S512" s="2">
        <v>43465</v>
      </c>
      <c r="T512" s="2">
        <v>43830</v>
      </c>
      <c r="U512" s="2">
        <v>44196</v>
      </c>
      <c r="V512" s="2">
        <v>44561</v>
      </c>
    </row>
    <row r="513" spans="1:22" x14ac:dyDescent="0.25">
      <c r="A513" s="4"/>
      <c r="D513" s="3">
        <v>96.885499999999993</v>
      </c>
      <c r="E513" s="3">
        <v>96.9345</v>
      </c>
      <c r="F513" s="3">
        <v>95.999099999999999</v>
      </c>
      <c r="G513" s="3">
        <v>95.840900000000005</v>
      </c>
      <c r="H513" s="3">
        <v>95.548199999999994</v>
      </c>
      <c r="I513" s="3">
        <v>97.045599999999993</v>
      </c>
      <c r="J513" s="3">
        <v>98.631299999999996</v>
      </c>
      <c r="K513" s="3">
        <v>98.569500000000005</v>
      </c>
      <c r="L513" s="3">
        <v>98.087100000000007</v>
      </c>
      <c r="M513" s="3">
        <v>97.807900000000004</v>
      </c>
      <c r="N513" s="3">
        <v>97.974599999999995</v>
      </c>
      <c r="O513" s="3">
        <v>97.983500000000006</v>
      </c>
      <c r="P513" s="3">
        <v>92.816000000000003</v>
      </c>
      <c r="Q513" s="3">
        <v>92.919700000000006</v>
      </c>
      <c r="R513" s="3">
        <v>92.619200000000006</v>
      </c>
      <c r="S513" s="3">
        <v>92.246700000000004</v>
      </c>
      <c r="T513" s="3">
        <v>91.912099999999995</v>
      </c>
      <c r="U513" s="3">
        <v>91.623999999999995</v>
      </c>
      <c r="V513" s="3">
        <v>91.313900000000004</v>
      </c>
    </row>
    <row r="514" spans="1:22" x14ac:dyDescent="0.25">
      <c r="A514" s="1" t="s">
        <v>258</v>
      </c>
      <c r="B514" t="s">
        <v>1157</v>
      </c>
      <c r="C514" t="s">
        <v>1199</v>
      </c>
      <c r="D514" s="2">
        <f>_xll.BDH($A514, $D$1, $B514, $C514, "Direction", "H", "Period", "Y","cols=19;rows=2")</f>
        <v>37986</v>
      </c>
      <c r="E514" s="2">
        <v>38352</v>
      </c>
      <c r="F514" s="2">
        <v>38716</v>
      </c>
      <c r="G514" s="2">
        <v>39080</v>
      </c>
      <c r="H514" s="2">
        <v>39447</v>
      </c>
      <c r="I514" s="2">
        <v>39813</v>
      </c>
      <c r="J514" s="2">
        <v>40178</v>
      </c>
      <c r="K514" s="2">
        <v>40543</v>
      </c>
      <c r="L514" s="2">
        <v>40907</v>
      </c>
      <c r="M514" s="2">
        <v>41274</v>
      </c>
      <c r="N514" s="2">
        <v>41639</v>
      </c>
      <c r="O514" s="2">
        <v>42004</v>
      </c>
      <c r="P514" s="2">
        <v>42369</v>
      </c>
      <c r="Q514" s="2">
        <v>42734</v>
      </c>
      <c r="R514" s="2">
        <v>43098</v>
      </c>
      <c r="S514" s="2">
        <v>43465</v>
      </c>
      <c r="T514" s="2">
        <v>43830</v>
      </c>
      <c r="U514" s="2">
        <v>44196</v>
      </c>
      <c r="V514" s="2">
        <v>44561</v>
      </c>
    </row>
    <row r="515" spans="1:22" x14ac:dyDescent="0.25">
      <c r="A515" s="4"/>
      <c r="D515" s="3">
        <v>99.386499999999998</v>
      </c>
      <c r="E515" s="3">
        <v>99.377700000000004</v>
      </c>
      <c r="F515" s="3">
        <v>99.364400000000003</v>
      </c>
      <c r="G515" s="3">
        <v>99.366799999999998</v>
      </c>
      <c r="H515" s="3">
        <v>99.364699999999999</v>
      </c>
      <c r="I515" s="3">
        <v>99.434899999999999</v>
      </c>
      <c r="J515" s="3">
        <v>99.602000000000004</v>
      </c>
      <c r="K515" s="3">
        <v>99.681299999999993</v>
      </c>
      <c r="L515" s="3">
        <v>99.736699999999999</v>
      </c>
      <c r="M515" s="3">
        <v>99.687399999999997</v>
      </c>
      <c r="N515" s="3">
        <v>99.656000000000006</v>
      </c>
      <c r="O515" s="3">
        <v>99.652299999999997</v>
      </c>
      <c r="P515" s="3">
        <v>99.801100000000005</v>
      </c>
      <c r="Q515" s="3">
        <v>99.727199999999996</v>
      </c>
      <c r="R515" s="3">
        <v>99.736999999999995</v>
      </c>
      <c r="S515" s="3">
        <v>99.711100000000002</v>
      </c>
      <c r="T515" s="3">
        <v>99.684299999999993</v>
      </c>
      <c r="U515" s="3">
        <v>99.702100000000002</v>
      </c>
      <c r="V515" s="3">
        <v>90.358699999999999</v>
      </c>
    </row>
    <row r="516" spans="1:22" x14ac:dyDescent="0.25">
      <c r="A516" s="1" t="s">
        <v>259</v>
      </c>
      <c r="B516" t="s">
        <v>1157</v>
      </c>
      <c r="C516" t="s">
        <v>1190</v>
      </c>
      <c r="D516" s="2" t="str">
        <f>_xll.BDH($A516, $D$1, $B516, $C516, "Direction", "H", "Period", "Y")</f>
        <v>#N/A N/A</v>
      </c>
    </row>
    <row r="517" spans="1:22" x14ac:dyDescent="0.25">
      <c r="A517" s="4"/>
    </row>
    <row r="518" spans="1:22" x14ac:dyDescent="0.25">
      <c r="A518" s="1" t="s">
        <v>260</v>
      </c>
      <c r="B518" t="s">
        <v>1157</v>
      </c>
      <c r="C518" t="s">
        <v>1199</v>
      </c>
      <c r="D518" s="2">
        <f>_xll.BDH($A518, $D$1, $B518, $C518, "Direction", "H", "Period", "Y","cols=19;rows=2")</f>
        <v>37986</v>
      </c>
      <c r="E518" s="2">
        <v>38352</v>
      </c>
      <c r="F518" s="2">
        <v>38716</v>
      </c>
      <c r="G518" s="2">
        <v>39080</v>
      </c>
      <c r="H518" s="2">
        <v>39447</v>
      </c>
      <c r="I518" s="2">
        <v>39813</v>
      </c>
      <c r="J518" s="2">
        <v>40178</v>
      </c>
      <c r="K518" s="2">
        <v>40543</v>
      </c>
      <c r="L518" s="2">
        <v>40907</v>
      </c>
      <c r="M518" s="2">
        <v>41274</v>
      </c>
      <c r="N518" s="2">
        <v>41639</v>
      </c>
      <c r="O518" s="2">
        <v>42004</v>
      </c>
      <c r="P518" s="2">
        <v>42369</v>
      </c>
      <c r="Q518" s="2">
        <v>42734</v>
      </c>
      <c r="R518" s="2">
        <v>43098</v>
      </c>
      <c r="S518" s="2">
        <v>43465</v>
      </c>
      <c r="T518" s="2">
        <v>43830</v>
      </c>
      <c r="U518" s="2">
        <v>44196</v>
      </c>
      <c r="V518" s="2">
        <v>44561</v>
      </c>
    </row>
    <row r="519" spans="1:22" x14ac:dyDescent="0.25">
      <c r="A519" s="4"/>
      <c r="D519" s="3">
        <v>97.9</v>
      </c>
      <c r="E519" s="3">
        <v>97.860799999999998</v>
      </c>
      <c r="F519" s="3">
        <v>99.4238</v>
      </c>
      <c r="G519" s="3">
        <v>99.361400000000003</v>
      </c>
      <c r="H519" s="3">
        <v>99.316400000000002</v>
      </c>
      <c r="I519" s="3">
        <v>99.222800000000007</v>
      </c>
      <c r="J519" s="3">
        <v>99.265100000000004</v>
      </c>
      <c r="K519" s="3">
        <v>97.24</v>
      </c>
      <c r="L519" s="3">
        <v>97.294499999999999</v>
      </c>
      <c r="M519" s="3">
        <v>97.165999999999997</v>
      </c>
      <c r="N519" s="3">
        <v>97.406800000000004</v>
      </c>
      <c r="O519" s="3">
        <v>97.316599999999994</v>
      </c>
      <c r="P519" s="3">
        <v>97.234099999999998</v>
      </c>
      <c r="Q519" s="3">
        <v>97.252099999999999</v>
      </c>
      <c r="R519" s="3">
        <v>97.193700000000007</v>
      </c>
      <c r="S519" s="3">
        <v>97.172399999999996</v>
      </c>
      <c r="T519" s="3">
        <v>97.147499999999994</v>
      </c>
      <c r="U519" s="3">
        <v>99.403999999999996</v>
      </c>
      <c r="V519" s="3">
        <v>98.868700000000004</v>
      </c>
    </row>
    <row r="520" spans="1:22" x14ac:dyDescent="0.25">
      <c r="A520" s="1" t="s">
        <v>261</v>
      </c>
      <c r="B520" t="s">
        <v>1157</v>
      </c>
      <c r="C520" t="s">
        <v>1199</v>
      </c>
      <c r="D520" s="2">
        <f>_xll.BDH($A520, $D$1, $B520, $C520, "Direction", "H", "Period", "Y","cols=19;rows=2")</f>
        <v>37986</v>
      </c>
      <c r="E520" s="2">
        <v>38352</v>
      </c>
      <c r="F520" s="2">
        <v>38716</v>
      </c>
      <c r="G520" s="2">
        <v>39080</v>
      </c>
      <c r="H520" s="2">
        <v>39447</v>
      </c>
      <c r="I520" s="2">
        <v>39813</v>
      </c>
      <c r="J520" s="2">
        <v>40178</v>
      </c>
      <c r="K520" s="2">
        <v>40543</v>
      </c>
      <c r="L520" s="2">
        <v>40907</v>
      </c>
      <c r="M520" s="2">
        <v>41274</v>
      </c>
      <c r="N520" s="2">
        <v>41639</v>
      </c>
      <c r="O520" s="2">
        <v>42004</v>
      </c>
      <c r="P520" s="2">
        <v>42369</v>
      </c>
      <c r="Q520" s="2">
        <v>42734</v>
      </c>
      <c r="R520" s="2">
        <v>43098</v>
      </c>
      <c r="S520" s="2">
        <v>43465</v>
      </c>
      <c r="T520" s="2">
        <v>43830</v>
      </c>
      <c r="U520" s="2">
        <v>44196</v>
      </c>
      <c r="V520" s="2">
        <v>44561</v>
      </c>
    </row>
    <row r="521" spans="1:22" x14ac:dyDescent="0.25">
      <c r="A521" s="4"/>
      <c r="D521" s="3">
        <v>69.617999999999995</v>
      </c>
      <c r="E521" s="3">
        <v>57.650300000000001</v>
      </c>
      <c r="F521" s="3">
        <v>81.93</v>
      </c>
      <c r="G521" s="3">
        <v>79.091700000000003</v>
      </c>
      <c r="H521" s="3">
        <v>80.300899999999999</v>
      </c>
      <c r="I521" s="3">
        <v>68.815700000000007</v>
      </c>
      <c r="J521" s="3">
        <v>70.419899999999998</v>
      </c>
      <c r="K521" s="3">
        <v>68.919300000000007</v>
      </c>
      <c r="L521" s="3">
        <v>61.405299999999997</v>
      </c>
      <c r="M521" s="3">
        <v>58.148699999999998</v>
      </c>
      <c r="N521" s="3">
        <v>56.372900000000001</v>
      </c>
      <c r="O521" s="3">
        <v>55.574100000000001</v>
      </c>
      <c r="P521" s="3">
        <v>55.329500000000003</v>
      </c>
      <c r="Q521" s="3">
        <v>56.179400000000001</v>
      </c>
      <c r="R521" s="3">
        <v>71.092200000000005</v>
      </c>
      <c r="S521" s="3">
        <v>75.289199999999994</v>
      </c>
      <c r="T521" s="3">
        <v>75.163300000000007</v>
      </c>
      <c r="U521" s="3">
        <v>75.665899999999993</v>
      </c>
      <c r="V521" s="3">
        <v>76.495800000000003</v>
      </c>
    </row>
    <row r="522" spans="1:22" x14ac:dyDescent="0.25">
      <c r="A522" s="1" t="s">
        <v>262</v>
      </c>
      <c r="B522" t="s">
        <v>1157</v>
      </c>
      <c r="C522" t="s">
        <v>1191</v>
      </c>
      <c r="D522" s="2" t="str">
        <f>_xll.BDH($A522, $D$1, $B522, $C522, "Direction", "H", "Period", "Y")</f>
        <v>#N/A N/A</v>
      </c>
    </row>
    <row r="523" spans="1:22" x14ac:dyDescent="0.25">
      <c r="A523" s="4"/>
    </row>
    <row r="524" spans="1:22" x14ac:dyDescent="0.25">
      <c r="A524" s="1" t="s">
        <v>263</v>
      </c>
      <c r="B524" t="s">
        <v>1157</v>
      </c>
      <c r="C524" t="s">
        <v>1188</v>
      </c>
      <c r="D524" s="2">
        <f>_xll.BDH($A524, $D$1, $B524, $C524, "Direction", "H", "Period", "Y","cols=10;rows=2")</f>
        <v>37986</v>
      </c>
      <c r="E524" s="2">
        <v>38352</v>
      </c>
      <c r="F524" s="2">
        <v>38716</v>
      </c>
      <c r="G524" s="2">
        <v>39080</v>
      </c>
      <c r="H524" s="2">
        <v>39447</v>
      </c>
      <c r="I524" s="2">
        <v>39813</v>
      </c>
      <c r="J524" s="2">
        <v>40178</v>
      </c>
      <c r="K524" s="2">
        <v>40543</v>
      </c>
      <c r="L524" s="2">
        <v>40907</v>
      </c>
      <c r="M524" s="2">
        <v>41274</v>
      </c>
    </row>
    <row r="525" spans="1:22" x14ac:dyDescent="0.25">
      <c r="A525" s="4"/>
      <c r="D525" s="3">
        <v>99.370500000000007</v>
      </c>
      <c r="E525" s="3">
        <v>99.332599999999999</v>
      </c>
      <c r="F525" s="3">
        <v>99.316000000000003</v>
      </c>
      <c r="G525" s="3">
        <v>99.239900000000006</v>
      </c>
      <c r="H525" s="3">
        <v>99.216700000000003</v>
      </c>
      <c r="I525" s="3">
        <v>99.313599999999994</v>
      </c>
      <c r="J525" s="3">
        <v>99.400599999999997</v>
      </c>
      <c r="K525" s="3">
        <v>99.371600000000001</v>
      </c>
      <c r="L525" s="3">
        <v>99.2697</v>
      </c>
      <c r="M525" s="3">
        <v>99.256299999999996</v>
      </c>
    </row>
    <row r="526" spans="1:22" x14ac:dyDescent="0.25">
      <c r="A526" s="1" t="s">
        <v>264</v>
      </c>
      <c r="B526" t="s">
        <v>1157</v>
      </c>
      <c r="C526" t="s">
        <v>1185</v>
      </c>
      <c r="D526" s="2" t="str">
        <f>_xll.BDH($A526, $D$1, $B526, $C526, "Direction", "H", "Period", "Y")</f>
        <v>#N/A N/A</v>
      </c>
    </row>
    <row r="527" spans="1:22" x14ac:dyDescent="0.25">
      <c r="A527" s="4"/>
    </row>
    <row r="528" spans="1:22" x14ac:dyDescent="0.25">
      <c r="A528" s="1" t="s">
        <v>265</v>
      </c>
      <c r="B528" t="s">
        <v>1157</v>
      </c>
      <c r="C528" t="s">
        <v>1188</v>
      </c>
      <c r="D528" s="2">
        <f>_xll.BDH($A528, $D$1, $B528, $C528, "Direction", "H", "Period", "Y","cols=10;rows=2")</f>
        <v>37986</v>
      </c>
      <c r="E528" s="2">
        <v>38352</v>
      </c>
      <c r="F528" s="2">
        <v>38716</v>
      </c>
      <c r="G528" s="2">
        <v>39080</v>
      </c>
      <c r="H528" s="2">
        <v>39447</v>
      </c>
      <c r="I528" s="2">
        <v>39813</v>
      </c>
      <c r="J528" s="2">
        <v>40178</v>
      </c>
      <c r="K528" s="2">
        <v>40543</v>
      </c>
      <c r="L528" s="2">
        <v>40907</v>
      </c>
      <c r="M528" s="2">
        <v>41274</v>
      </c>
    </row>
    <row r="529" spans="1:22" x14ac:dyDescent="0.25">
      <c r="A529" s="4"/>
      <c r="D529" s="3">
        <v>99.850399999999993</v>
      </c>
      <c r="E529" s="3">
        <v>99.8249</v>
      </c>
      <c r="F529" s="3">
        <v>99.698099999999997</v>
      </c>
      <c r="G529" s="3">
        <v>99.625200000000007</v>
      </c>
      <c r="H529" s="3">
        <v>98.449700000000007</v>
      </c>
      <c r="I529" s="3">
        <v>98.534199999999998</v>
      </c>
      <c r="J529" s="3">
        <v>98.531599999999997</v>
      </c>
      <c r="K529" s="3">
        <v>98.454300000000003</v>
      </c>
      <c r="L529" s="3">
        <v>98.473200000000006</v>
      </c>
      <c r="M529" s="3">
        <v>98.734899999999996</v>
      </c>
    </row>
    <row r="530" spans="1:22" x14ac:dyDescent="0.25">
      <c r="A530" s="1" t="s">
        <v>266</v>
      </c>
      <c r="B530" t="s">
        <v>1157</v>
      </c>
      <c r="C530" t="s">
        <v>1183</v>
      </c>
      <c r="D530" s="2">
        <f>_xll.BDH($A530, $D$1, $B530, $C530, "Direction", "H", "Period", "Y","cols=4;rows=2")</f>
        <v>37986</v>
      </c>
      <c r="E530" s="2">
        <v>38352</v>
      </c>
      <c r="F530" s="2">
        <v>38716</v>
      </c>
      <c r="G530" s="2">
        <v>39080</v>
      </c>
    </row>
    <row r="531" spans="1:22" x14ac:dyDescent="0.25">
      <c r="A531" s="4"/>
      <c r="D531" s="3">
        <v>68.066400000000002</v>
      </c>
      <c r="E531" s="3">
        <v>61.069499999999998</v>
      </c>
      <c r="F531" s="3">
        <v>65.701499999999996</v>
      </c>
      <c r="G531" s="3">
        <v>75.429000000000002</v>
      </c>
    </row>
    <row r="532" spans="1:22" x14ac:dyDescent="0.25">
      <c r="A532" s="1" t="s">
        <v>267</v>
      </c>
      <c r="B532" t="s">
        <v>1157</v>
      </c>
      <c r="C532" t="s">
        <v>1199</v>
      </c>
      <c r="D532" s="2">
        <f>_xll.BDH($A532, $D$1, $B532, $C532, "Direction", "H", "Period", "Y","cols=19;rows=2")</f>
        <v>37986</v>
      </c>
      <c r="E532" s="2">
        <v>38352</v>
      </c>
      <c r="F532" s="2">
        <v>38716</v>
      </c>
      <c r="G532" s="2">
        <v>39080</v>
      </c>
      <c r="H532" s="2">
        <v>39447</v>
      </c>
      <c r="I532" s="2">
        <v>39813</v>
      </c>
      <c r="J532" s="2">
        <v>40178</v>
      </c>
      <c r="K532" s="2">
        <v>40543</v>
      </c>
      <c r="L532" s="2">
        <v>40907</v>
      </c>
      <c r="M532" s="2">
        <v>41274</v>
      </c>
      <c r="N532" s="2">
        <v>41639</v>
      </c>
      <c r="O532" s="2">
        <v>42004</v>
      </c>
      <c r="P532" s="2">
        <v>42369</v>
      </c>
      <c r="Q532" s="2">
        <v>42734</v>
      </c>
      <c r="R532" s="2">
        <v>43098</v>
      </c>
      <c r="S532" s="2">
        <v>43465</v>
      </c>
      <c r="T532" s="2">
        <v>43830</v>
      </c>
      <c r="U532" s="2">
        <v>44196</v>
      </c>
      <c r="V532" s="2">
        <v>44561</v>
      </c>
    </row>
    <row r="533" spans="1:22" x14ac:dyDescent="0.25">
      <c r="A533" s="4"/>
      <c r="D533" s="3">
        <v>85.08</v>
      </c>
      <c r="E533" s="3">
        <v>84.912099999999995</v>
      </c>
      <c r="F533" s="3">
        <v>84.733599999999996</v>
      </c>
      <c r="G533" s="3">
        <v>85.144599999999997</v>
      </c>
      <c r="H533" s="3">
        <v>83.968999999999994</v>
      </c>
      <c r="I533" s="3">
        <v>83.209100000000007</v>
      </c>
      <c r="J533" s="3">
        <v>84.116100000000003</v>
      </c>
      <c r="K533" s="3">
        <v>83.811099999999996</v>
      </c>
      <c r="L533" s="3">
        <v>84.319800000000001</v>
      </c>
      <c r="M533" s="3">
        <v>85.345600000000005</v>
      </c>
      <c r="N533" s="3">
        <v>88.039500000000004</v>
      </c>
      <c r="O533" s="3">
        <v>88.795500000000004</v>
      </c>
      <c r="P533" s="3">
        <v>88.001499999999993</v>
      </c>
      <c r="Q533" s="3">
        <v>87.319800000000001</v>
      </c>
      <c r="R533" s="3">
        <v>92.606099999999998</v>
      </c>
      <c r="S533" s="3">
        <v>83.938500000000005</v>
      </c>
      <c r="T533" s="3">
        <v>83.561400000000006</v>
      </c>
      <c r="U533" s="3">
        <v>83.986099999999993</v>
      </c>
      <c r="V533" s="3">
        <v>83.295500000000004</v>
      </c>
    </row>
    <row r="534" spans="1:22" x14ac:dyDescent="0.25">
      <c r="A534" s="1" t="s">
        <v>268</v>
      </c>
      <c r="B534" t="s">
        <v>1157</v>
      </c>
      <c r="C534" t="s">
        <v>1199</v>
      </c>
      <c r="D534" s="2">
        <f>_xll.BDH($A534, $D$1, $B534, $C534, "Direction", "H", "Period", "Y","cols=19;rows=2")</f>
        <v>37986</v>
      </c>
      <c r="E534" s="2">
        <v>38352</v>
      </c>
      <c r="F534" s="2">
        <v>38716</v>
      </c>
      <c r="G534" s="2">
        <v>39080</v>
      </c>
      <c r="H534" s="2">
        <v>39447</v>
      </c>
      <c r="I534" s="2">
        <v>39813</v>
      </c>
      <c r="J534" s="2">
        <v>40178</v>
      </c>
      <c r="K534" s="2">
        <v>40543</v>
      </c>
      <c r="L534" s="2">
        <v>40907</v>
      </c>
      <c r="M534" s="2">
        <v>41274</v>
      </c>
      <c r="N534" s="2">
        <v>41639</v>
      </c>
      <c r="O534" s="2">
        <v>42004</v>
      </c>
      <c r="P534" s="2">
        <v>42369</v>
      </c>
      <c r="Q534" s="2">
        <v>42734</v>
      </c>
      <c r="R534" s="2">
        <v>43098</v>
      </c>
      <c r="S534" s="2">
        <v>43465</v>
      </c>
      <c r="T534" s="2">
        <v>43830</v>
      </c>
      <c r="U534" s="2">
        <v>44196</v>
      </c>
      <c r="V534" s="2">
        <v>44561</v>
      </c>
    </row>
    <row r="535" spans="1:22" x14ac:dyDescent="0.25">
      <c r="A535" s="4"/>
      <c r="D535" s="3">
        <v>99.537199999999999</v>
      </c>
      <c r="E535" s="3">
        <v>99.446200000000005</v>
      </c>
      <c r="F535" s="3">
        <v>99.628799999999998</v>
      </c>
      <c r="G535" s="3">
        <v>99.6053</v>
      </c>
      <c r="H535" s="3">
        <v>99.576400000000007</v>
      </c>
      <c r="I535" s="3">
        <v>99.548400000000001</v>
      </c>
      <c r="J535" s="3">
        <v>99.629199999999997</v>
      </c>
      <c r="K535" s="3">
        <v>99.552099999999996</v>
      </c>
      <c r="L535" s="3">
        <v>99.704700000000003</v>
      </c>
      <c r="M535" s="3">
        <v>93.245400000000004</v>
      </c>
      <c r="N535" s="3">
        <v>93.367000000000004</v>
      </c>
      <c r="O535" s="3">
        <v>93.853099999999998</v>
      </c>
      <c r="P535" s="3">
        <v>94.130600000000001</v>
      </c>
      <c r="Q535" s="3">
        <v>94.227699999999999</v>
      </c>
      <c r="R535" s="3">
        <v>92.850200000000001</v>
      </c>
      <c r="S535" s="3">
        <v>93.072299999999998</v>
      </c>
      <c r="T535" s="3">
        <v>92.694100000000006</v>
      </c>
      <c r="U535" s="3">
        <v>92.885199999999998</v>
      </c>
      <c r="V535" s="3">
        <v>92.613600000000005</v>
      </c>
    </row>
    <row r="536" spans="1:22" x14ac:dyDescent="0.25">
      <c r="A536" s="1" t="s">
        <v>269</v>
      </c>
      <c r="B536" t="s">
        <v>1157</v>
      </c>
      <c r="C536" t="s">
        <v>1185</v>
      </c>
      <c r="D536" s="2" t="str">
        <f>_xll.BDH($A536, $D$1, $B536, $C536, "Direction", "H", "Period", "Y")</f>
        <v>#N/A N/A</v>
      </c>
    </row>
    <row r="537" spans="1:22" x14ac:dyDescent="0.25">
      <c r="A537" s="4"/>
    </row>
    <row r="538" spans="1:22" x14ac:dyDescent="0.25">
      <c r="A538" s="1" t="s">
        <v>270</v>
      </c>
      <c r="B538" t="s">
        <v>1157</v>
      </c>
      <c r="C538" t="s">
        <v>1183</v>
      </c>
      <c r="D538" s="2">
        <f>_xll.BDH($A538, $D$1, $B538, $C538, "Direction", "H", "Period", "Y","cols=4;rows=2")</f>
        <v>37986</v>
      </c>
      <c r="E538" s="2">
        <v>38352</v>
      </c>
      <c r="F538" s="2">
        <v>38716</v>
      </c>
      <c r="G538" s="2">
        <v>39080</v>
      </c>
    </row>
    <row r="539" spans="1:22" x14ac:dyDescent="0.25">
      <c r="A539" s="4"/>
      <c r="D539" s="3">
        <v>97.597399999999993</v>
      </c>
      <c r="E539" s="3">
        <v>97.613699999999994</v>
      </c>
      <c r="F539" s="3">
        <v>97.524600000000007</v>
      </c>
      <c r="G539" s="3">
        <v>97.577699999999993</v>
      </c>
    </row>
    <row r="540" spans="1:22" x14ac:dyDescent="0.25">
      <c r="A540" s="1" t="s">
        <v>271</v>
      </c>
      <c r="B540" t="s">
        <v>1157</v>
      </c>
      <c r="C540" t="s">
        <v>1199</v>
      </c>
      <c r="D540" s="2">
        <f>_xll.BDH($A540, $D$1, $B540, $C540, "Direction", "H", "Period", "Y","cols=19;rows=2")</f>
        <v>37986</v>
      </c>
      <c r="E540" s="2">
        <v>38352</v>
      </c>
      <c r="F540" s="2">
        <v>38716</v>
      </c>
      <c r="G540" s="2">
        <v>39080</v>
      </c>
      <c r="H540" s="2">
        <v>39447</v>
      </c>
      <c r="I540" s="2">
        <v>39813</v>
      </c>
      <c r="J540" s="2">
        <v>40178</v>
      </c>
      <c r="K540" s="2">
        <v>40543</v>
      </c>
      <c r="L540" s="2">
        <v>40907</v>
      </c>
      <c r="M540" s="2">
        <v>41274</v>
      </c>
      <c r="N540" s="2">
        <v>41639</v>
      </c>
      <c r="O540" s="2">
        <v>42004</v>
      </c>
      <c r="P540" s="2">
        <v>42369</v>
      </c>
      <c r="Q540" s="2">
        <v>42734</v>
      </c>
      <c r="R540" s="2">
        <v>43098</v>
      </c>
      <c r="S540" s="2">
        <v>43465</v>
      </c>
      <c r="T540" s="2">
        <v>43830</v>
      </c>
      <c r="U540" s="2">
        <v>44196</v>
      </c>
      <c r="V540" s="2">
        <v>44561</v>
      </c>
    </row>
    <row r="541" spans="1:22" x14ac:dyDescent="0.25">
      <c r="A541" s="4"/>
      <c r="D541" s="3">
        <v>96.153499999999994</v>
      </c>
      <c r="E541" s="3">
        <v>95.971299999999999</v>
      </c>
      <c r="F541" s="3">
        <v>98.630499999999998</v>
      </c>
      <c r="G541" s="3">
        <v>98.518900000000002</v>
      </c>
      <c r="H541" s="3">
        <v>98.174599999999998</v>
      </c>
      <c r="I541" s="3">
        <v>98.318700000000007</v>
      </c>
      <c r="J541" s="3">
        <v>98.308400000000006</v>
      </c>
      <c r="K541" s="3">
        <v>98.782899999999998</v>
      </c>
      <c r="L541" s="3">
        <v>98.706199999999995</v>
      </c>
      <c r="M541" s="3">
        <v>98.740499999999997</v>
      </c>
      <c r="N541" s="3">
        <v>99.843999999999994</v>
      </c>
      <c r="O541" s="3">
        <v>99.84</v>
      </c>
      <c r="P541" s="3">
        <v>99.831500000000005</v>
      </c>
      <c r="Q541" s="3">
        <v>99.889799999999994</v>
      </c>
      <c r="R541" s="3">
        <v>99.884200000000007</v>
      </c>
      <c r="S541" s="3">
        <v>99.874399999999994</v>
      </c>
      <c r="T541" s="3">
        <v>99.898700000000005</v>
      </c>
      <c r="U541" s="3">
        <v>99.873000000000005</v>
      </c>
      <c r="V541" s="3">
        <v>99.934100000000001</v>
      </c>
    </row>
    <row r="542" spans="1:22" x14ac:dyDescent="0.25">
      <c r="A542" s="1" t="s">
        <v>272</v>
      </c>
      <c r="B542" t="s">
        <v>1157</v>
      </c>
      <c r="C542" t="s">
        <v>1199</v>
      </c>
      <c r="D542" s="2">
        <f>_xll.BDH($A542, $D$1, $B542, $C542, "Direction", "H", "Period", "Y","cols=19;rows=2")</f>
        <v>37986</v>
      </c>
      <c r="E542" s="2">
        <v>38352</v>
      </c>
      <c r="F542" s="2">
        <v>38716</v>
      </c>
      <c r="G542" s="2">
        <v>39080</v>
      </c>
      <c r="H542" s="2">
        <v>39447</v>
      </c>
      <c r="I542" s="2">
        <v>39813</v>
      </c>
      <c r="J542" s="2">
        <v>40178</v>
      </c>
      <c r="K542" s="2">
        <v>40543</v>
      </c>
      <c r="L542" s="2">
        <v>40907</v>
      </c>
      <c r="M542" s="2">
        <v>41274</v>
      </c>
      <c r="N542" s="2">
        <v>41639</v>
      </c>
      <c r="O542" s="2">
        <v>42004</v>
      </c>
      <c r="P542" s="2">
        <v>42369</v>
      </c>
      <c r="Q542" s="2">
        <v>42734</v>
      </c>
      <c r="R542" s="2">
        <v>43098</v>
      </c>
      <c r="S542" s="2">
        <v>43465</v>
      </c>
      <c r="T542" s="2">
        <v>43830</v>
      </c>
      <c r="U542" s="2">
        <v>44196</v>
      </c>
      <c r="V542" s="2">
        <v>44561</v>
      </c>
    </row>
    <row r="543" spans="1:22" x14ac:dyDescent="0.25">
      <c r="A543" s="4"/>
      <c r="D543" s="3">
        <v>87.003900000000002</v>
      </c>
      <c r="E543" s="3">
        <v>86.219800000000006</v>
      </c>
      <c r="F543" s="3">
        <v>97.310500000000005</v>
      </c>
      <c r="G543" s="3">
        <v>93.099199999999996</v>
      </c>
      <c r="H543" s="3">
        <v>94.591300000000004</v>
      </c>
      <c r="I543" s="3">
        <v>92.545199999999994</v>
      </c>
      <c r="J543" s="3">
        <v>92.466399999999993</v>
      </c>
      <c r="K543" s="3">
        <v>88.890600000000006</v>
      </c>
      <c r="L543" s="3">
        <v>94.668199999999999</v>
      </c>
      <c r="M543" s="3">
        <v>94.8108</v>
      </c>
      <c r="N543" s="3">
        <v>89.174199999999999</v>
      </c>
      <c r="O543" s="3">
        <v>87.675200000000004</v>
      </c>
      <c r="P543" s="3">
        <v>87.604500000000002</v>
      </c>
      <c r="Q543" s="3">
        <v>88.217399999999998</v>
      </c>
      <c r="R543" s="3">
        <v>88.688199999999995</v>
      </c>
      <c r="S543" s="3">
        <v>87.868200000000002</v>
      </c>
      <c r="T543" s="3">
        <v>91.195400000000006</v>
      </c>
      <c r="U543" s="3">
        <v>91.195099999999996</v>
      </c>
      <c r="V543" s="3">
        <v>92.114000000000004</v>
      </c>
    </row>
    <row r="544" spans="1:22" x14ac:dyDescent="0.25">
      <c r="A544" s="1" t="s">
        <v>273</v>
      </c>
      <c r="B544" t="s">
        <v>1157</v>
      </c>
      <c r="C544" t="s">
        <v>1198</v>
      </c>
      <c r="D544" s="2">
        <f>_xll.BDH($A544, $D$1, $B544, $C544, "Direction", "H", "Period", "Y","cols=6;rows=2")</f>
        <v>37986</v>
      </c>
      <c r="E544" s="2">
        <v>38352</v>
      </c>
      <c r="F544" s="2">
        <v>38716</v>
      </c>
      <c r="G544" s="2">
        <v>39080</v>
      </c>
      <c r="H544" s="2">
        <v>39447</v>
      </c>
      <c r="I544" s="2">
        <v>39813</v>
      </c>
    </row>
    <row r="545" spans="1:22" x14ac:dyDescent="0.25">
      <c r="A545" s="4"/>
      <c r="D545" s="3">
        <v>98.623900000000006</v>
      </c>
      <c r="E545" s="3">
        <v>98.830299999999994</v>
      </c>
      <c r="F545" s="3">
        <v>96.775000000000006</v>
      </c>
      <c r="G545" s="3">
        <v>96.784599999999998</v>
      </c>
      <c r="H545" s="3">
        <v>96.873500000000007</v>
      </c>
      <c r="I545" s="3">
        <v>96.960999999999999</v>
      </c>
    </row>
    <row r="546" spans="1:22" x14ac:dyDescent="0.25">
      <c r="A546" s="1" t="s">
        <v>274</v>
      </c>
      <c r="B546" t="s">
        <v>1157</v>
      </c>
      <c r="C546" t="s">
        <v>1199</v>
      </c>
      <c r="D546" s="2">
        <f>_xll.BDH($A546, $D$1, $B546, $C546, "Direction", "H", "Period", "Y","cols=19;rows=2")</f>
        <v>37986</v>
      </c>
      <c r="E546" s="2">
        <v>38352</v>
      </c>
      <c r="F546" s="2">
        <v>38716</v>
      </c>
      <c r="G546" s="2">
        <v>39080</v>
      </c>
      <c r="H546" s="2">
        <v>39447</v>
      </c>
      <c r="I546" s="2">
        <v>39813</v>
      </c>
      <c r="J546" s="2">
        <v>40178</v>
      </c>
      <c r="K546" s="2">
        <v>40543</v>
      </c>
      <c r="L546" s="2">
        <v>40907</v>
      </c>
      <c r="M546" s="2">
        <v>41274</v>
      </c>
      <c r="N546" s="2">
        <v>41639</v>
      </c>
      <c r="O546" s="2">
        <v>42004</v>
      </c>
      <c r="P546" s="2">
        <v>42369</v>
      </c>
      <c r="Q546" s="2">
        <v>42734</v>
      </c>
      <c r="R546" s="2">
        <v>43098</v>
      </c>
      <c r="S546" s="2">
        <v>43465</v>
      </c>
      <c r="T546" s="2">
        <v>43830</v>
      </c>
      <c r="U546" s="2">
        <v>44196</v>
      </c>
      <c r="V546" s="2">
        <v>44561</v>
      </c>
    </row>
    <row r="547" spans="1:22" x14ac:dyDescent="0.25">
      <c r="A547" s="4"/>
      <c r="D547" s="3">
        <v>99.677499999999995</v>
      </c>
      <c r="E547" s="3">
        <v>99.661799999999999</v>
      </c>
      <c r="F547" s="3">
        <v>99.6584</v>
      </c>
      <c r="G547" s="3">
        <v>99.676900000000003</v>
      </c>
      <c r="H547" s="3">
        <v>99.6203</v>
      </c>
      <c r="I547" s="3">
        <v>99.686000000000007</v>
      </c>
      <c r="J547" s="3">
        <v>99.76</v>
      </c>
      <c r="K547" s="3">
        <v>99.785799999999995</v>
      </c>
      <c r="L547" s="3">
        <v>99.926500000000004</v>
      </c>
      <c r="M547" s="3">
        <v>99.904200000000003</v>
      </c>
      <c r="N547" s="3">
        <v>99.887200000000007</v>
      </c>
      <c r="O547" s="3">
        <v>99.793899999999994</v>
      </c>
      <c r="P547" s="3">
        <v>99.754900000000006</v>
      </c>
      <c r="Q547" s="3">
        <v>99.678899999999999</v>
      </c>
      <c r="R547" s="3">
        <v>99.669899999999998</v>
      </c>
      <c r="S547" s="3">
        <v>99.515500000000003</v>
      </c>
      <c r="T547" s="3">
        <v>99.678200000000004</v>
      </c>
      <c r="U547" s="3">
        <v>99.639200000000002</v>
      </c>
      <c r="V547" s="3">
        <v>99.554400000000001</v>
      </c>
    </row>
    <row r="548" spans="1:22" x14ac:dyDescent="0.25">
      <c r="A548" s="1" t="s">
        <v>275</v>
      </c>
      <c r="B548" t="s">
        <v>1157</v>
      </c>
      <c r="C548" t="s">
        <v>1191</v>
      </c>
      <c r="D548" s="2" t="str">
        <f>_xll.BDH($A548, $D$1, $B548, $C548, "Direction", "H", "Period", "Y")</f>
        <v>#N/A N/A</v>
      </c>
    </row>
    <row r="549" spans="1:22" x14ac:dyDescent="0.25">
      <c r="A549" s="4"/>
    </row>
    <row r="550" spans="1:22" x14ac:dyDescent="0.25">
      <c r="A550" s="1" t="s">
        <v>276</v>
      </c>
      <c r="B550" t="s">
        <v>1157</v>
      </c>
      <c r="C550" t="s">
        <v>1184</v>
      </c>
      <c r="D550" s="2">
        <f>_xll.BDH($A550, $D$1, $B550, $C550, "Direction", "H", "Period", "Y","cols=11;rows=2")</f>
        <v>37986</v>
      </c>
      <c r="E550" s="2">
        <v>38352</v>
      </c>
      <c r="F550" s="2">
        <v>38716</v>
      </c>
      <c r="G550" s="2">
        <v>39080</v>
      </c>
      <c r="H550" s="2">
        <v>39447</v>
      </c>
      <c r="I550" s="2">
        <v>39813</v>
      </c>
      <c r="J550" s="2">
        <v>40178</v>
      </c>
      <c r="K550" s="2">
        <v>40543</v>
      </c>
      <c r="L550" s="2">
        <v>40907</v>
      </c>
      <c r="M550" s="2">
        <v>41274</v>
      </c>
      <c r="N550" s="2">
        <v>41639</v>
      </c>
    </row>
    <row r="551" spans="1:22" x14ac:dyDescent="0.25">
      <c r="A551" s="4"/>
      <c r="D551" s="3">
        <v>99.603899999999996</v>
      </c>
      <c r="E551" s="3">
        <v>99.571100000000001</v>
      </c>
      <c r="F551" s="3">
        <v>99.422200000000004</v>
      </c>
      <c r="G551" s="3">
        <v>99.369200000000006</v>
      </c>
      <c r="H551" s="3">
        <v>99.426400000000001</v>
      </c>
      <c r="I551" s="3">
        <v>99.372200000000007</v>
      </c>
      <c r="J551" s="3">
        <v>99.382499999999993</v>
      </c>
      <c r="K551" s="3">
        <v>98.271600000000007</v>
      </c>
      <c r="L551" s="3">
        <v>98.8964</v>
      </c>
      <c r="M551" s="3">
        <v>99.1036</v>
      </c>
      <c r="N551" s="3">
        <v>99.105800000000002</v>
      </c>
    </row>
    <row r="552" spans="1:22" x14ac:dyDescent="0.25">
      <c r="A552" s="1" t="s">
        <v>277</v>
      </c>
      <c r="B552" t="s">
        <v>1157</v>
      </c>
      <c r="C552" t="s">
        <v>1202</v>
      </c>
      <c r="D552" s="2">
        <f>_xll.BDH($A552, $D$1, $B552, $C552, "Direction", "H", "Period", "Y","cols=19;rows=2")</f>
        <v>37986</v>
      </c>
      <c r="E552" s="2">
        <v>38352</v>
      </c>
      <c r="F552" s="2">
        <v>38716</v>
      </c>
      <c r="G552" s="2">
        <v>39080</v>
      </c>
      <c r="H552" s="2">
        <v>39447</v>
      </c>
      <c r="I552" s="2">
        <v>39813</v>
      </c>
      <c r="J552" s="2">
        <v>40178</v>
      </c>
      <c r="K552" s="2">
        <v>40543</v>
      </c>
      <c r="L552" s="2">
        <v>40907</v>
      </c>
      <c r="M552" s="2">
        <v>41274</v>
      </c>
      <c r="N552" s="2">
        <v>41639</v>
      </c>
      <c r="O552" s="2">
        <v>42004</v>
      </c>
      <c r="P552" s="2">
        <v>42369</v>
      </c>
      <c r="Q552" s="2">
        <v>42734</v>
      </c>
      <c r="R552" s="2">
        <v>43098</v>
      </c>
      <c r="S552" s="2">
        <v>43465</v>
      </c>
      <c r="T552" s="2">
        <v>43830</v>
      </c>
      <c r="U552" s="2">
        <v>44196</v>
      </c>
      <c r="V552" s="2">
        <v>44561</v>
      </c>
    </row>
    <row r="553" spans="1:22" x14ac:dyDescent="0.25">
      <c r="A553" s="4"/>
      <c r="D553" s="3">
        <v>99.965500000000006</v>
      </c>
      <c r="E553" s="3">
        <v>99.957300000000004</v>
      </c>
      <c r="F553" s="3">
        <v>99.954999999999998</v>
      </c>
      <c r="G553" s="3">
        <v>99.97</v>
      </c>
      <c r="H553" s="3">
        <v>99.933800000000005</v>
      </c>
      <c r="I553" s="3">
        <v>99.926400000000001</v>
      </c>
      <c r="J553" s="3">
        <v>99.917000000000002</v>
      </c>
      <c r="K553" s="3">
        <v>99.908000000000001</v>
      </c>
      <c r="L553" s="3">
        <v>99.895600000000002</v>
      </c>
      <c r="M553" s="3">
        <v>94.226600000000005</v>
      </c>
      <c r="N553" s="3">
        <v>94.194800000000001</v>
      </c>
      <c r="O553" s="3">
        <v>94.624799999999993</v>
      </c>
      <c r="P553" s="3">
        <v>94.865799999999993</v>
      </c>
      <c r="Q553" s="3">
        <v>99.829099999999997</v>
      </c>
      <c r="R553" s="3">
        <v>99.687799999999996</v>
      </c>
      <c r="S553" s="3">
        <v>99.609300000000005</v>
      </c>
      <c r="T553" s="3">
        <v>99.87</v>
      </c>
      <c r="U553" s="3">
        <v>99.881299999999996</v>
      </c>
      <c r="V553" s="3">
        <v>99.658900000000003</v>
      </c>
    </row>
    <row r="554" spans="1:22" x14ac:dyDescent="0.25">
      <c r="A554" s="1" t="s">
        <v>278</v>
      </c>
      <c r="B554" t="s">
        <v>1157</v>
      </c>
      <c r="C554" t="s">
        <v>1198</v>
      </c>
      <c r="D554" s="2">
        <f>_xll.BDH($A554, $D$1, $B554, $C554, "Direction", "H", "Period", "Y","cols=6;rows=2")</f>
        <v>37986</v>
      </c>
      <c r="E554" s="2">
        <v>38352</v>
      </c>
      <c r="F554" s="2">
        <v>38716</v>
      </c>
      <c r="G554" s="2">
        <v>39080</v>
      </c>
      <c r="H554" s="2">
        <v>39447</v>
      </c>
      <c r="I554" s="2">
        <v>39813</v>
      </c>
    </row>
    <row r="555" spans="1:22" x14ac:dyDescent="0.25">
      <c r="A555" s="4"/>
      <c r="D555" s="3">
        <v>98.872600000000006</v>
      </c>
      <c r="E555" s="3">
        <v>98.471900000000005</v>
      </c>
      <c r="F555" s="3">
        <v>98.132000000000005</v>
      </c>
      <c r="G555" s="3">
        <v>97.999300000000005</v>
      </c>
      <c r="H555" s="3">
        <v>98.491200000000006</v>
      </c>
      <c r="I555" s="3">
        <v>98.426900000000003</v>
      </c>
    </row>
    <row r="556" spans="1:22" x14ac:dyDescent="0.25">
      <c r="A556" s="1" t="s">
        <v>279</v>
      </c>
      <c r="B556" t="s">
        <v>1157</v>
      </c>
      <c r="C556" t="s">
        <v>1199</v>
      </c>
      <c r="D556" s="2">
        <f>_xll.BDH($A556, $D$1, $B556, $C556, "Direction", "H", "Period", "Y","cols=19;rows=2")</f>
        <v>37986</v>
      </c>
      <c r="E556" s="2">
        <v>38352</v>
      </c>
      <c r="F556" s="2">
        <v>38716</v>
      </c>
      <c r="G556" s="2">
        <v>39080</v>
      </c>
      <c r="H556" s="2">
        <v>39447</v>
      </c>
      <c r="I556" s="2">
        <v>39813</v>
      </c>
      <c r="J556" s="2">
        <v>40178</v>
      </c>
      <c r="K556" s="2">
        <v>40543</v>
      </c>
      <c r="L556" s="2">
        <v>40907</v>
      </c>
      <c r="M556" s="2">
        <v>41274</v>
      </c>
      <c r="N556" s="2">
        <v>41639</v>
      </c>
      <c r="O556" s="2">
        <v>42004</v>
      </c>
      <c r="P556" s="2">
        <v>42369</v>
      </c>
      <c r="Q556" s="2">
        <v>42734</v>
      </c>
      <c r="R556" s="2">
        <v>43098</v>
      </c>
      <c r="S556" s="2">
        <v>43465</v>
      </c>
      <c r="T556" s="2">
        <v>43830</v>
      </c>
      <c r="U556" s="2">
        <v>44196</v>
      </c>
      <c r="V556" s="2">
        <v>44561</v>
      </c>
    </row>
    <row r="557" spans="1:22" x14ac:dyDescent="0.25">
      <c r="A557" s="4"/>
      <c r="D557" s="3">
        <v>93.3279</v>
      </c>
      <c r="E557" s="3">
        <v>94.327299999999994</v>
      </c>
      <c r="F557" s="3">
        <v>96.346400000000003</v>
      </c>
      <c r="G557" s="3">
        <v>96.178399999999996</v>
      </c>
      <c r="H557" s="3">
        <v>95.960800000000006</v>
      </c>
      <c r="I557" s="3">
        <v>95.7637</v>
      </c>
      <c r="J557" s="3">
        <v>95.788600000000002</v>
      </c>
      <c r="K557" s="3">
        <v>95.439400000000006</v>
      </c>
      <c r="L557" s="3">
        <v>99.017600000000002</v>
      </c>
      <c r="M557" s="3">
        <v>98.132499999999993</v>
      </c>
      <c r="N557" s="3">
        <v>98.3339</v>
      </c>
      <c r="O557" s="3">
        <v>99.920299999999997</v>
      </c>
      <c r="P557" s="3">
        <v>99.903899999999993</v>
      </c>
      <c r="Q557" s="3">
        <v>99.859300000000005</v>
      </c>
      <c r="R557" s="3">
        <v>99.860100000000003</v>
      </c>
      <c r="S557" s="3">
        <v>99.797600000000003</v>
      </c>
      <c r="T557" s="3">
        <v>99.799300000000002</v>
      </c>
      <c r="U557" s="3">
        <v>99.783799999999999</v>
      </c>
      <c r="V557" s="3">
        <v>99.712199999999996</v>
      </c>
    </row>
    <row r="558" spans="1:22" x14ac:dyDescent="0.25">
      <c r="A558" s="1" t="s">
        <v>280</v>
      </c>
      <c r="B558" t="s">
        <v>1157</v>
      </c>
      <c r="C558" t="s">
        <v>1200</v>
      </c>
      <c r="D558" s="2">
        <f>_xll.BDH($A558, $D$1, $B558, $C558, "Direction", "H", "Period", "Y","cols=18;rows=2")</f>
        <v>37986</v>
      </c>
      <c r="E558" s="2">
        <v>38352</v>
      </c>
      <c r="F558" s="2">
        <v>38716</v>
      </c>
      <c r="G558" s="2">
        <v>39080</v>
      </c>
      <c r="H558" s="2">
        <v>39447</v>
      </c>
      <c r="I558" s="2">
        <v>39813</v>
      </c>
      <c r="J558" s="2">
        <v>40178</v>
      </c>
      <c r="K558" s="2">
        <v>40543</v>
      </c>
      <c r="L558" s="2">
        <v>40907</v>
      </c>
      <c r="M558" s="2">
        <v>41274</v>
      </c>
      <c r="N558" s="2">
        <v>41639</v>
      </c>
      <c r="O558" s="2">
        <v>42004</v>
      </c>
      <c r="P558" s="2">
        <v>42369</v>
      </c>
      <c r="Q558" s="2">
        <v>42734</v>
      </c>
      <c r="R558" s="2">
        <v>43098</v>
      </c>
      <c r="S558" s="2">
        <v>43465</v>
      </c>
      <c r="T558" s="2">
        <v>43830</v>
      </c>
      <c r="U558" s="2">
        <v>44196</v>
      </c>
    </row>
    <row r="559" spans="1:22" x14ac:dyDescent="0.25">
      <c r="A559" s="4"/>
      <c r="D559" s="3">
        <v>99.570099999999996</v>
      </c>
      <c r="E559" s="3">
        <v>99.506100000000004</v>
      </c>
      <c r="F559" s="3">
        <v>99.438900000000004</v>
      </c>
      <c r="G559" s="3">
        <v>99.400300000000001</v>
      </c>
      <c r="H559" s="3">
        <v>99.476399999999998</v>
      </c>
      <c r="I559" s="3">
        <v>99.679400000000001</v>
      </c>
      <c r="J559" s="3">
        <v>95.808499999999995</v>
      </c>
      <c r="K559" s="3">
        <v>95.142300000000006</v>
      </c>
      <c r="L559" s="3">
        <v>99.475999999999999</v>
      </c>
      <c r="M559" s="3">
        <v>99.412599999999998</v>
      </c>
      <c r="N559" s="3">
        <v>99.756299999999996</v>
      </c>
      <c r="O559" s="3">
        <v>99.615799999999993</v>
      </c>
      <c r="P559" s="3">
        <v>99.403199999999998</v>
      </c>
      <c r="Q559" s="3">
        <v>99.102099999999993</v>
      </c>
      <c r="R559" s="3">
        <v>99.219300000000004</v>
      </c>
      <c r="S559" s="3">
        <v>99.476399999999998</v>
      </c>
      <c r="T559" s="3">
        <v>99.4011</v>
      </c>
      <c r="U559" s="3">
        <v>99.190700000000007</v>
      </c>
    </row>
    <row r="560" spans="1:22" x14ac:dyDescent="0.25">
      <c r="A560" s="1" t="s">
        <v>281</v>
      </c>
      <c r="B560" t="s">
        <v>1157</v>
      </c>
      <c r="C560" t="s">
        <v>1188</v>
      </c>
      <c r="D560" s="2">
        <f>_xll.BDH($A560, $D$1, $B560, $C560, "Direction", "H", "Period", "Y","cols=10;rows=2")</f>
        <v>37986</v>
      </c>
      <c r="E560" s="2">
        <v>38352</v>
      </c>
      <c r="F560" s="2">
        <v>38716</v>
      </c>
      <c r="G560" s="2">
        <v>39080</v>
      </c>
      <c r="H560" s="2">
        <v>39447</v>
      </c>
      <c r="I560" s="2">
        <v>39813</v>
      </c>
      <c r="J560" s="2">
        <v>40178</v>
      </c>
      <c r="K560" s="2">
        <v>40543</v>
      </c>
      <c r="L560" s="2">
        <v>40907</v>
      </c>
      <c r="M560" s="2">
        <v>41274</v>
      </c>
    </row>
    <row r="561" spans="1:22" x14ac:dyDescent="0.25">
      <c r="A561" s="4"/>
      <c r="D561" s="3">
        <v>99.436599999999999</v>
      </c>
      <c r="E561" s="3">
        <v>99.342500000000001</v>
      </c>
      <c r="F561" s="3">
        <v>99.505099999999999</v>
      </c>
      <c r="G561" s="3">
        <v>99.457800000000006</v>
      </c>
      <c r="H561" s="3">
        <v>99.772800000000004</v>
      </c>
      <c r="I561" s="3">
        <v>99.825500000000005</v>
      </c>
      <c r="J561" s="3">
        <v>99.790199999999999</v>
      </c>
      <c r="K561" s="3">
        <v>93.879300000000001</v>
      </c>
      <c r="L561" s="3">
        <v>95.622100000000003</v>
      </c>
      <c r="M561" s="3">
        <v>99.331900000000005</v>
      </c>
    </row>
    <row r="562" spans="1:22" x14ac:dyDescent="0.25">
      <c r="A562" s="1" t="s">
        <v>282</v>
      </c>
      <c r="B562" t="s">
        <v>1157</v>
      </c>
      <c r="C562" t="s">
        <v>1199</v>
      </c>
      <c r="D562" s="2">
        <f>_xll.BDH($A562, $D$1, $B562, $C562, "Direction", "H", "Period", "Y","cols=19;rows=2")</f>
        <v>37986</v>
      </c>
      <c r="E562" s="2">
        <v>38352</v>
      </c>
      <c r="F562" s="2">
        <v>38716</v>
      </c>
      <c r="G562" s="2">
        <v>39080</v>
      </c>
      <c r="H562" s="2">
        <v>39447</v>
      </c>
      <c r="I562" s="2">
        <v>39813</v>
      </c>
      <c r="J562" s="2">
        <v>40178</v>
      </c>
      <c r="K562" s="2">
        <v>40543</v>
      </c>
      <c r="L562" s="2">
        <v>40907</v>
      </c>
      <c r="M562" s="2">
        <v>41274</v>
      </c>
      <c r="N562" s="2">
        <v>41639</v>
      </c>
      <c r="O562" s="2">
        <v>42004</v>
      </c>
      <c r="P562" s="2">
        <v>42369</v>
      </c>
      <c r="Q562" s="2">
        <v>42734</v>
      </c>
      <c r="R562" s="2">
        <v>43098</v>
      </c>
      <c r="S562" s="2">
        <v>43465</v>
      </c>
      <c r="T562" s="2">
        <v>43830</v>
      </c>
      <c r="U562" s="2">
        <v>44196</v>
      </c>
      <c r="V562" s="2">
        <v>44561</v>
      </c>
    </row>
    <row r="563" spans="1:22" x14ac:dyDescent="0.25">
      <c r="A563" s="4"/>
      <c r="D563" s="3">
        <v>87.172700000000006</v>
      </c>
      <c r="E563" s="3">
        <v>92.463800000000006</v>
      </c>
      <c r="F563" s="3">
        <v>92.308899999999994</v>
      </c>
      <c r="G563" s="3">
        <v>99.645300000000006</v>
      </c>
      <c r="H563" s="3">
        <v>92.019599999999997</v>
      </c>
      <c r="I563" s="3">
        <v>99.498099999999994</v>
      </c>
      <c r="J563" s="3">
        <v>99.802099999999996</v>
      </c>
      <c r="K563" s="3">
        <v>99.742699999999999</v>
      </c>
      <c r="L563" s="3">
        <v>99.708699999999993</v>
      </c>
      <c r="M563" s="3">
        <v>91.959400000000002</v>
      </c>
      <c r="N563" s="3">
        <v>91.8887</v>
      </c>
      <c r="O563" s="3">
        <v>91.765799999999999</v>
      </c>
      <c r="P563" s="3">
        <v>91.312799999999996</v>
      </c>
      <c r="Q563" s="3">
        <v>90.991200000000006</v>
      </c>
      <c r="R563" s="3">
        <v>93.987899999999996</v>
      </c>
      <c r="S563" s="3">
        <v>96.834500000000006</v>
      </c>
      <c r="T563" s="3">
        <v>99.602199999999996</v>
      </c>
      <c r="U563" s="3">
        <v>99.614199999999997</v>
      </c>
      <c r="V563" s="3">
        <v>99.607900000000001</v>
      </c>
    </row>
    <row r="564" spans="1:22" x14ac:dyDescent="0.25">
      <c r="A564" s="1" t="s">
        <v>283</v>
      </c>
      <c r="B564" t="s">
        <v>1157</v>
      </c>
      <c r="C564" t="s">
        <v>1199</v>
      </c>
      <c r="D564" s="2">
        <f>_xll.BDH($A564, $D$1, $B564, $C564, "Direction", "H", "Period", "Y","cols=19;rows=2")</f>
        <v>37986</v>
      </c>
      <c r="E564" s="2">
        <v>38352</v>
      </c>
      <c r="F564" s="2">
        <v>38716</v>
      </c>
      <c r="G564" s="2">
        <v>39080</v>
      </c>
      <c r="H564" s="2">
        <v>39447</v>
      </c>
      <c r="I564" s="2">
        <v>39813</v>
      </c>
      <c r="J564" s="2">
        <v>40178</v>
      </c>
      <c r="K564" s="2">
        <v>40543</v>
      </c>
      <c r="L564" s="2">
        <v>40907</v>
      </c>
      <c r="M564" s="2">
        <v>41274</v>
      </c>
      <c r="N564" s="2">
        <v>41639</v>
      </c>
      <c r="O564" s="2">
        <v>42004</v>
      </c>
      <c r="P564" s="2">
        <v>42369</v>
      </c>
      <c r="Q564" s="2">
        <v>42734</v>
      </c>
      <c r="R564" s="2">
        <v>43098</v>
      </c>
      <c r="S564" s="2">
        <v>43465</v>
      </c>
      <c r="T564" s="2">
        <v>43830</v>
      </c>
      <c r="U564" s="2">
        <v>44196</v>
      </c>
      <c r="V564" s="2">
        <v>44561</v>
      </c>
    </row>
    <row r="565" spans="1:22" x14ac:dyDescent="0.25">
      <c r="A565" s="4"/>
      <c r="D565" s="3">
        <v>94.338999999999999</v>
      </c>
      <c r="E565" s="3">
        <v>94.37</v>
      </c>
      <c r="F565" s="3">
        <v>94.625799999999998</v>
      </c>
      <c r="G565" s="3">
        <v>94.654300000000006</v>
      </c>
      <c r="H565" s="3">
        <v>94.835400000000007</v>
      </c>
      <c r="I565" s="3">
        <v>98.9602</v>
      </c>
      <c r="J565" s="3">
        <v>99.066100000000006</v>
      </c>
      <c r="K565" s="3">
        <v>99.136300000000006</v>
      </c>
      <c r="L565" s="3">
        <v>99.267399999999995</v>
      </c>
      <c r="M565" s="3">
        <v>99.361699999999999</v>
      </c>
      <c r="N565" s="3">
        <v>99.433000000000007</v>
      </c>
      <c r="O565" s="3">
        <v>99.420699999999997</v>
      </c>
      <c r="P565" s="3">
        <v>99.729399999999998</v>
      </c>
      <c r="Q565" s="3">
        <v>99.646100000000004</v>
      </c>
      <c r="R565" s="3">
        <v>99.721100000000007</v>
      </c>
      <c r="S565" s="3">
        <v>99.716200000000001</v>
      </c>
      <c r="T565" s="3">
        <v>99.7303</v>
      </c>
      <c r="U565" s="3">
        <v>99.768000000000001</v>
      </c>
      <c r="V565" s="3">
        <v>98.688599999999994</v>
      </c>
    </row>
    <row r="566" spans="1:22" x14ac:dyDescent="0.25">
      <c r="A566" s="1" t="s">
        <v>284</v>
      </c>
      <c r="B566" t="s">
        <v>1157</v>
      </c>
      <c r="C566" t="s">
        <v>1199</v>
      </c>
      <c r="D566" s="2">
        <f>_xll.BDH($A566, $D$1, $B566, $C566, "Direction", "H", "Period", "Y","cols=19;rows=2")</f>
        <v>37986</v>
      </c>
      <c r="E566" s="2">
        <v>38352</v>
      </c>
      <c r="F566" s="2">
        <v>38716</v>
      </c>
      <c r="G566" s="2">
        <v>39080</v>
      </c>
      <c r="H566" s="2">
        <v>39447</v>
      </c>
      <c r="I566" s="2">
        <v>39813</v>
      </c>
      <c r="J566" s="2">
        <v>40178</v>
      </c>
      <c r="K566" s="2">
        <v>40543</v>
      </c>
      <c r="L566" s="2">
        <v>40907</v>
      </c>
      <c r="M566" s="2">
        <v>41274</v>
      </c>
      <c r="N566" s="2">
        <v>41639</v>
      </c>
      <c r="O566" s="2">
        <v>42004</v>
      </c>
      <c r="P566" s="2">
        <v>42369</v>
      </c>
      <c r="Q566" s="2">
        <v>42734</v>
      </c>
      <c r="R566" s="2">
        <v>43098</v>
      </c>
      <c r="S566" s="2">
        <v>43465</v>
      </c>
      <c r="T566" s="2">
        <v>43830</v>
      </c>
      <c r="U566" s="2">
        <v>44196</v>
      </c>
      <c r="V566" s="2">
        <v>44561</v>
      </c>
    </row>
    <row r="567" spans="1:22" x14ac:dyDescent="0.25">
      <c r="A567" s="4"/>
      <c r="D567" s="3">
        <v>99.924400000000006</v>
      </c>
      <c r="E567" s="3">
        <v>99.916799999999995</v>
      </c>
      <c r="F567" s="3">
        <v>99.954099999999997</v>
      </c>
      <c r="G567" s="3">
        <v>99.936700000000002</v>
      </c>
      <c r="H567" s="3">
        <v>99.910600000000002</v>
      </c>
      <c r="I567" s="3">
        <v>99.898600000000002</v>
      </c>
      <c r="J567" s="3">
        <v>99.917699999999996</v>
      </c>
      <c r="K567" s="3">
        <v>99.901399999999995</v>
      </c>
      <c r="L567" s="3">
        <v>99.907799999999995</v>
      </c>
      <c r="M567" s="3">
        <v>99.880799999999994</v>
      </c>
      <c r="N567" s="3">
        <v>99.869500000000002</v>
      </c>
      <c r="O567" s="3">
        <v>99.914000000000001</v>
      </c>
      <c r="P567" s="3">
        <v>91.569800000000001</v>
      </c>
      <c r="Q567" s="3">
        <v>91.375900000000001</v>
      </c>
      <c r="R567" s="3">
        <v>95.929100000000005</v>
      </c>
      <c r="S567" s="3">
        <v>99.914199999999994</v>
      </c>
      <c r="T567" s="3">
        <v>99.913399999999996</v>
      </c>
      <c r="U567" s="3">
        <v>99.870699999999999</v>
      </c>
      <c r="V567" s="3">
        <v>99.855699999999999</v>
      </c>
    </row>
    <row r="568" spans="1:22" x14ac:dyDescent="0.25">
      <c r="A568" s="1" t="s">
        <v>285</v>
      </c>
      <c r="B568" t="s">
        <v>1157</v>
      </c>
      <c r="C568" t="s">
        <v>1199</v>
      </c>
      <c r="D568" s="2">
        <f>_xll.BDH($A568, $D$1, $B568, $C568, "Direction", "H", "Period", "Y","cols=19;rows=2")</f>
        <v>37986</v>
      </c>
      <c r="E568" s="2">
        <v>38352</v>
      </c>
      <c r="F568" s="2">
        <v>38716</v>
      </c>
      <c r="G568" s="2">
        <v>39080</v>
      </c>
      <c r="H568" s="2">
        <v>39447</v>
      </c>
      <c r="I568" s="2">
        <v>39813</v>
      </c>
      <c r="J568" s="2">
        <v>40178</v>
      </c>
      <c r="K568" s="2">
        <v>40543</v>
      </c>
      <c r="L568" s="2">
        <v>40907</v>
      </c>
      <c r="M568" s="2">
        <v>41274</v>
      </c>
      <c r="N568" s="2">
        <v>41639</v>
      </c>
      <c r="O568" s="2">
        <v>42004</v>
      </c>
      <c r="P568" s="2">
        <v>42369</v>
      </c>
      <c r="Q568" s="2">
        <v>42734</v>
      </c>
      <c r="R568" s="2">
        <v>43098</v>
      </c>
      <c r="S568" s="2">
        <v>43465</v>
      </c>
      <c r="T568" s="2">
        <v>43830</v>
      </c>
      <c r="U568" s="2">
        <v>44196</v>
      </c>
      <c r="V568" s="2">
        <v>44561</v>
      </c>
    </row>
    <row r="569" spans="1:22" x14ac:dyDescent="0.25">
      <c r="A569" s="4"/>
      <c r="D569" s="3">
        <v>78.690100000000001</v>
      </c>
      <c r="E569" s="3">
        <v>79.73</v>
      </c>
      <c r="F569" s="3">
        <v>86.296400000000006</v>
      </c>
      <c r="G569" s="3">
        <v>77.580399999999997</v>
      </c>
      <c r="H569" s="3">
        <v>87.299300000000002</v>
      </c>
      <c r="I569" s="3">
        <v>98.573800000000006</v>
      </c>
      <c r="J569" s="3">
        <v>98.4572</v>
      </c>
      <c r="K569" s="3">
        <v>98.321600000000004</v>
      </c>
      <c r="L569" s="3">
        <v>98.299000000000007</v>
      </c>
      <c r="M569" s="3">
        <v>98.225999999999999</v>
      </c>
      <c r="N569" s="3">
        <v>98.238399999999999</v>
      </c>
      <c r="O569" s="3">
        <v>98.169300000000007</v>
      </c>
      <c r="P569" s="3">
        <v>98.617900000000006</v>
      </c>
      <c r="Q569" s="3">
        <v>90.977500000000006</v>
      </c>
      <c r="R569" s="3">
        <v>99.740399999999994</v>
      </c>
      <c r="S569" s="3">
        <v>99.801199999999994</v>
      </c>
      <c r="T569" s="3">
        <v>99.774799999999999</v>
      </c>
      <c r="U569" s="3">
        <v>99.735200000000006</v>
      </c>
      <c r="V569" s="3">
        <v>99.868700000000004</v>
      </c>
    </row>
    <row r="570" spans="1:22" x14ac:dyDescent="0.25">
      <c r="A570" s="1" t="s">
        <v>286</v>
      </c>
      <c r="B570" t="s">
        <v>1157</v>
      </c>
      <c r="C570" t="s">
        <v>1185</v>
      </c>
      <c r="D570" s="2" t="str">
        <f>_xll.BDH($A570, $D$1, $B570, $C570, "Direction", "H", "Period", "Y")</f>
        <v>#N/A N/A</v>
      </c>
    </row>
    <row r="571" spans="1:22" x14ac:dyDescent="0.25">
      <c r="A571" s="4"/>
    </row>
    <row r="572" spans="1:22" x14ac:dyDescent="0.25">
      <c r="A572" s="1" t="s">
        <v>287</v>
      </c>
      <c r="B572" t="s">
        <v>1157</v>
      </c>
      <c r="C572" t="s">
        <v>1190</v>
      </c>
      <c r="D572" s="2" t="str">
        <f>_xll.BDH($A572, $D$1, $B572, $C572, "Direction", "H", "Period", "Y")</f>
        <v>#N/A N/A</v>
      </c>
    </row>
    <row r="573" spans="1:22" x14ac:dyDescent="0.25">
      <c r="A573" s="4"/>
    </row>
    <row r="574" spans="1:22" x14ac:dyDescent="0.25">
      <c r="A574" s="1" t="s">
        <v>288</v>
      </c>
      <c r="B574" t="s">
        <v>1157</v>
      </c>
      <c r="C574" t="s">
        <v>1183</v>
      </c>
      <c r="D574" s="2">
        <f>_xll.BDH($A574, $D$1, $B574, $C574, "Direction", "H", "Period", "Y","cols=4;rows=2")</f>
        <v>37986</v>
      </c>
      <c r="E574" s="2">
        <v>38352</v>
      </c>
      <c r="F574" s="2">
        <v>38716</v>
      </c>
      <c r="G574" s="2">
        <v>39080</v>
      </c>
    </row>
    <row r="575" spans="1:22" x14ac:dyDescent="0.25">
      <c r="A575" s="4"/>
      <c r="D575" s="3">
        <v>96.581599999999995</v>
      </c>
      <c r="E575" s="3">
        <v>96.467100000000002</v>
      </c>
      <c r="F575" s="3">
        <v>96.313999999999993</v>
      </c>
      <c r="G575" s="3">
        <v>96.355900000000005</v>
      </c>
    </row>
    <row r="576" spans="1:22" x14ac:dyDescent="0.25">
      <c r="A576" s="1" t="s">
        <v>289</v>
      </c>
      <c r="B576" t="s">
        <v>1157</v>
      </c>
      <c r="C576" t="s">
        <v>1199</v>
      </c>
      <c r="D576" s="2">
        <f>_xll.BDH($A576, $D$1, $B576, $C576, "Direction", "H", "Period", "Y","cols=19;rows=2")</f>
        <v>37986</v>
      </c>
      <c r="E576" s="2">
        <v>38352</v>
      </c>
      <c r="F576" s="2">
        <v>38716</v>
      </c>
      <c r="G576" s="2">
        <v>39080</v>
      </c>
      <c r="H576" s="2">
        <v>39447</v>
      </c>
      <c r="I576" s="2">
        <v>39813</v>
      </c>
      <c r="J576" s="2">
        <v>40178</v>
      </c>
      <c r="K576" s="2">
        <v>40543</v>
      </c>
      <c r="L576" s="2">
        <v>40907</v>
      </c>
      <c r="M576" s="2">
        <v>41274</v>
      </c>
      <c r="N576" s="2">
        <v>41639</v>
      </c>
      <c r="O576" s="2">
        <v>42004</v>
      </c>
      <c r="P576" s="2">
        <v>42369</v>
      </c>
      <c r="Q576" s="2">
        <v>42734</v>
      </c>
      <c r="R576" s="2">
        <v>43098</v>
      </c>
      <c r="S576" s="2">
        <v>43465</v>
      </c>
      <c r="T576" s="2">
        <v>43830</v>
      </c>
      <c r="U576" s="2">
        <v>44196</v>
      </c>
      <c r="V576" s="2">
        <v>44561</v>
      </c>
    </row>
    <row r="577" spans="1:22" x14ac:dyDescent="0.25">
      <c r="A577" s="4"/>
      <c r="D577" s="3">
        <v>99.6614</v>
      </c>
      <c r="E577" s="3">
        <v>99.552000000000007</v>
      </c>
      <c r="F577" s="3">
        <v>99.356300000000005</v>
      </c>
      <c r="G577" s="3">
        <v>99.137600000000006</v>
      </c>
      <c r="H577" s="3">
        <v>99.098299999999995</v>
      </c>
      <c r="I577" s="3">
        <v>98.984200000000001</v>
      </c>
      <c r="J577" s="3">
        <v>99.152500000000003</v>
      </c>
      <c r="K577" s="3">
        <v>99.091499999999996</v>
      </c>
      <c r="L577" s="3">
        <v>99.073899999999995</v>
      </c>
      <c r="M577" s="3">
        <v>99.156300000000002</v>
      </c>
      <c r="N577" s="3">
        <v>99.146100000000004</v>
      </c>
      <c r="O577" s="3">
        <v>99.151499999999999</v>
      </c>
      <c r="P577" s="3">
        <v>99.171300000000002</v>
      </c>
      <c r="Q577" s="3">
        <v>99.4405</v>
      </c>
      <c r="R577" s="3">
        <v>99.362799999999993</v>
      </c>
      <c r="S577" s="3">
        <v>99.761600000000001</v>
      </c>
      <c r="T577" s="3">
        <v>99.739699999999999</v>
      </c>
      <c r="U577" s="3">
        <v>99.693200000000004</v>
      </c>
      <c r="V577" s="3">
        <v>99.643100000000004</v>
      </c>
    </row>
    <row r="578" spans="1:22" x14ac:dyDescent="0.25">
      <c r="A578" s="1" t="s">
        <v>290</v>
      </c>
      <c r="B578" t="s">
        <v>1157</v>
      </c>
      <c r="C578" t="s">
        <v>1199</v>
      </c>
      <c r="D578" s="2">
        <f>_xll.BDH($A578, $D$1, $B578, $C578, "Direction", "H", "Period", "Y","cols=19;rows=2")</f>
        <v>37986</v>
      </c>
      <c r="E578" s="2">
        <v>38352</v>
      </c>
      <c r="F578" s="2">
        <v>38716</v>
      </c>
      <c r="G578" s="2">
        <v>39080</v>
      </c>
      <c r="H578" s="2">
        <v>39447</v>
      </c>
      <c r="I578" s="2">
        <v>39813</v>
      </c>
      <c r="J578" s="2">
        <v>40178</v>
      </c>
      <c r="K578" s="2">
        <v>40543</v>
      </c>
      <c r="L578" s="2">
        <v>40907</v>
      </c>
      <c r="M578" s="2">
        <v>41274</v>
      </c>
      <c r="N578" s="2">
        <v>41639</v>
      </c>
      <c r="O578" s="2">
        <v>42004</v>
      </c>
      <c r="P578" s="2">
        <v>42369</v>
      </c>
      <c r="Q578" s="2">
        <v>42734</v>
      </c>
      <c r="R578" s="2">
        <v>43098</v>
      </c>
      <c r="S578" s="2">
        <v>43465</v>
      </c>
      <c r="T578" s="2">
        <v>43830</v>
      </c>
      <c r="U578" s="2">
        <v>44196</v>
      </c>
      <c r="V578" s="2">
        <v>44561</v>
      </c>
    </row>
    <row r="579" spans="1:22" x14ac:dyDescent="0.25">
      <c r="A579" s="4"/>
      <c r="D579" s="3">
        <v>99.314099999999996</v>
      </c>
      <c r="E579" s="3">
        <v>99.297200000000004</v>
      </c>
      <c r="F579" s="3">
        <v>99.211399999999998</v>
      </c>
      <c r="G579" s="3">
        <v>99.200599999999994</v>
      </c>
      <c r="H579" s="3">
        <v>99.537400000000005</v>
      </c>
      <c r="I579" s="3">
        <v>99.419600000000003</v>
      </c>
      <c r="J579" s="3">
        <v>99.267799999999994</v>
      </c>
      <c r="K579" s="3">
        <v>99.129599999999996</v>
      </c>
      <c r="L579" s="3">
        <v>99.047399999999996</v>
      </c>
      <c r="M579" s="3">
        <v>99.149100000000004</v>
      </c>
      <c r="N579" s="3">
        <v>99.502099999999999</v>
      </c>
      <c r="O579" s="3">
        <v>99.427400000000006</v>
      </c>
      <c r="P579" s="3">
        <v>99.392799999999994</v>
      </c>
      <c r="Q579" s="3">
        <v>99.338800000000006</v>
      </c>
      <c r="R579" s="3">
        <v>99.321100000000001</v>
      </c>
      <c r="S579" s="3">
        <v>99.345500000000001</v>
      </c>
      <c r="T579" s="3">
        <v>99.345399999999998</v>
      </c>
      <c r="U579" s="3">
        <v>99.293800000000005</v>
      </c>
      <c r="V579" s="3">
        <v>98.944900000000004</v>
      </c>
    </row>
    <row r="580" spans="1:22" x14ac:dyDescent="0.25">
      <c r="A580" s="1" t="s">
        <v>291</v>
      </c>
      <c r="B580" t="s">
        <v>1157</v>
      </c>
      <c r="C580" t="s">
        <v>1180</v>
      </c>
      <c r="D580" s="2">
        <f>_xll.BDH($A580, $D$1, $B580, $C580, "Direction", "H", "Period", "Y","cols=9;rows=2")</f>
        <v>37986</v>
      </c>
      <c r="E580" s="2">
        <v>38352</v>
      </c>
      <c r="F580" s="2">
        <v>38716</v>
      </c>
      <c r="G580" s="2">
        <v>39080</v>
      </c>
      <c r="H580" s="2">
        <v>39447</v>
      </c>
      <c r="I580" s="2">
        <v>39813</v>
      </c>
      <c r="J580" s="2">
        <v>40178</v>
      </c>
      <c r="K580" s="2">
        <v>40543</v>
      </c>
      <c r="L580" s="2">
        <v>40907</v>
      </c>
    </row>
    <row r="581" spans="1:22" x14ac:dyDescent="0.25">
      <c r="A581" s="4"/>
      <c r="D581" s="3">
        <v>99.527600000000007</v>
      </c>
      <c r="E581" s="3">
        <v>99.511700000000005</v>
      </c>
      <c r="F581" s="3">
        <v>99.470799999999997</v>
      </c>
      <c r="G581" s="3">
        <v>99.446799999999996</v>
      </c>
      <c r="H581" s="3">
        <v>99.366699999999994</v>
      </c>
      <c r="I581" s="3">
        <v>99.277799999999999</v>
      </c>
      <c r="J581" s="3">
        <v>99.619900000000001</v>
      </c>
      <c r="K581" s="3">
        <v>99.5608</v>
      </c>
      <c r="L581" s="3">
        <v>99.073999999999998</v>
      </c>
    </row>
    <row r="582" spans="1:22" x14ac:dyDescent="0.25">
      <c r="A582" s="1" t="s">
        <v>292</v>
      </c>
      <c r="B582" t="s">
        <v>1157</v>
      </c>
      <c r="C582" t="s">
        <v>1199</v>
      </c>
      <c r="D582" s="2">
        <f>_xll.BDH($A582, $D$1, $B582, $C582, "Direction", "H", "Period", "Y","cols=19;rows=2")</f>
        <v>37986</v>
      </c>
      <c r="E582" s="2">
        <v>38352</v>
      </c>
      <c r="F582" s="2">
        <v>38716</v>
      </c>
      <c r="G582" s="2">
        <v>39080</v>
      </c>
      <c r="H582" s="2">
        <v>39447</v>
      </c>
      <c r="I582" s="2">
        <v>39813</v>
      </c>
      <c r="J582" s="2">
        <v>40178</v>
      </c>
      <c r="K582" s="2">
        <v>40543</v>
      </c>
      <c r="L582" s="2">
        <v>40907</v>
      </c>
      <c r="M582" s="2">
        <v>41274</v>
      </c>
      <c r="N582" s="2">
        <v>41639</v>
      </c>
      <c r="O582" s="2">
        <v>42004</v>
      </c>
      <c r="P582" s="2">
        <v>42369</v>
      </c>
      <c r="Q582" s="2">
        <v>42734</v>
      </c>
      <c r="R582" s="2">
        <v>43098</v>
      </c>
      <c r="S582" s="2">
        <v>43465</v>
      </c>
      <c r="T582" s="2">
        <v>43830</v>
      </c>
      <c r="U582" s="2">
        <v>44196</v>
      </c>
      <c r="V582" s="2">
        <v>44561</v>
      </c>
    </row>
    <row r="583" spans="1:22" x14ac:dyDescent="0.25">
      <c r="A583" s="4"/>
      <c r="D583" s="3">
        <v>96.521900000000002</v>
      </c>
      <c r="E583" s="3">
        <v>96.691800000000001</v>
      </c>
      <c r="F583" s="3">
        <v>94.095600000000005</v>
      </c>
      <c r="G583" s="3">
        <v>94.855199999999996</v>
      </c>
      <c r="H583" s="3">
        <v>95.070499999999996</v>
      </c>
      <c r="I583" s="3">
        <v>95.103899999999996</v>
      </c>
      <c r="J583" s="3">
        <v>93.730900000000005</v>
      </c>
      <c r="K583" s="3">
        <v>93.950999999999993</v>
      </c>
      <c r="L583" s="3">
        <v>94.278999999999996</v>
      </c>
      <c r="M583" s="3">
        <v>96.391300000000001</v>
      </c>
      <c r="N583" s="3">
        <v>96.274199999999993</v>
      </c>
      <c r="O583" s="3">
        <v>86.539900000000003</v>
      </c>
      <c r="P583" s="3">
        <v>87.0197</v>
      </c>
      <c r="Q583" s="3">
        <v>87.561800000000005</v>
      </c>
      <c r="R583" s="3">
        <v>83.029499999999999</v>
      </c>
      <c r="S583" s="3">
        <v>88.451499999999996</v>
      </c>
      <c r="T583" s="3">
        <v>88.104299999999995</v>
      </c>
      <c r="U583" s="3">
        <v>90.314700000000002</v>
      </c>
      <c r="V583" s="3">
        <v>88.458399999999997</v>
      </c>
    </row>
    <row r="584" spans="1:22" x14ac:dyDescent="0.25">
      <c r="A584" s="1" t="s">
        <v>293</v>
      </c>
      <c r="B584" t="s">
        <v>1157</v>
      </c>
      <c r="C584" t="s">
        <v>1182</v>
      </c>
      <c r="D584" s="2">
        <f>_xll.BDH($A584, $D$1, $B584, $C584, "Direction", "H", "Period", "Y","cols=7;rows=2")</f>
        <v>37986</v>
      </c>
      <c r="E584" s="2">
        <v>38352</v>
      </c>
      <c r="F584" s="2">
        <v>38716</v>
      </c>
      <c r="G584" s="2">
        <v>39080</v>
      </c>
      <c r="H584" s="2">
        <v>39447</v>
      </c>
      <c r="I584" s="2">
        <v>39813</v>
      </c>
      <c r="J584" s="2">
        <v>40178</v>
      </c>
    </row>
    <row r="585" spans="1:22" x14ac:dyDescent="0.25">
      <c r="A585" s="4"/>
      <c r="D585" s="3">
        <v>99.3703</v>
      </c>
      <c r="E585" s="3">
        <v>99.997900000000001</v>
      </c>
      <c r="F585" s="3">
        <v>99.567099999999996</v>
      </c>
      <c r="G585" s="3">
        <v>99.568100000000001</v>
      </c>
      <c r="H585" s="3">
        <v>99.875600000000006</v>
      </c>
      <c r="I585" s="3">
        <v>99.857200000000006</v>
      </c>
      <c r="J585" s="3">
        <v>99.889399999999995</v>
      </c>
    </row>
    <row r="586" spans="1:22" x14ac:dyDescent="0.25">
      <c r="A586" s="1" t="s">
        <v>294</v>
      </c>
      <c r="B586" t="s">
        <v>1157</v>
      </c>
      <c r="C586" t="s">
        <v>1199</v>
      </c>
      <c r="D586" s="2">
        <f>_xll.BDH($A586, $D$1, $B586, $C586, "Direction", "H", "Period", "Y","cols=19;rows=2")</f>
        <v>37986</v>
      </c>
      <c r="E586" s="2">
        <v>38352</v>
      </c>
      <c r="F586" s="2">
        <v>38716</v>
      </c>
      <c r="G586" s="2">
        <v>39080</v>
      </c>
      <c r="H586" s="2">
        <v>39447</v>
      </c>
      <c r="I586" s="2">
        <v>39813</v>
      </c>
      <c r="J586" s="2">
        <v>40178</v>
      </c>
      <c r="K586" s="2">
        <v>40543</v>
      </c>
      <c r="L586" s="2">
        <v>40907</v>
      </c>
      <c r="M586" s="2">
        <v>41274</v>
      </c>
      <c r="N586" s="2">
        <v>41639</v>
      </c>
      <c r="O586" s="2">
        <v>42004</v>
      </c>
      <c r="P586" s="2">
        <v>42369</v>
      </c>
      <c r="Q586" s="2">
        <v>42734</v>
      </c>
      <c r="R586" s="2">
        <v>43098</v>
      </c>
      <c r="S586" s="2">
        <v>43465</v>
      </c>
      <c r="T586" s="2">
        <v>43830</v>
      </c>
      <c r="U586" s="2">
        <v>44196</v>
      </c>
      <c r="V586" s="2">
        <v>44561</v>
      </c>
    </row>
    <row r="587" spans="1:22" x14ac:dyDescent="0.25">
      <c r="A587" s="4"/>
      <c r="D587" s="3">
        <v>99.872299999999996</v>
      </c>
      <c r="E587" s="3">
        <v>99.868099999999998</v>
      </c>
      <c r="F587" s="3">
        <v>99.9298</v>
      </c>
      <c r="G587" s="3">
        <v>99.926000000000002</v>
      </c>
      <c r="H587" s="3">
        <v>99.922799999999995</v>
      </c>
      <c r="I587" s="3">
        <v>99.913899999999998</v>
      </c>
      <c r="J587" s="3">
        <v>99.938800000000001</v>
      </c>
      <c r="K587" s="3">
        <v>99.945700000000002</v>
      </c>
      <c r="L587" s="3">
        <v>99.944699999999997</v>
      </c>
      <c r="M587" s="3">
        <v>99.940100000000001</v>
      </c>
      <c r="N587" s="3">
        <v>99.961200000000005</v>
      </c>
      <c r="O587" s="3">
        <v>99.982399999999998</v>
      </c>
      <c r="P587" s="3">
        <v>99.963700000000003</v>
      </c>
      <c r="Q587" s="3">
        <v>99.958399999999997</v>
      </c>
      <c r="R587" s="3">
        <v>99.950299999999999</v>
      </c>
      <c r="S587" s="3">
        <v>99.9358</v>
      </c>
      <c r="T587" s="3">
        <v>99.936499999999995</v>
      </c>
      <c r="U587" s="3">
        <v>99.9298</v>
      </c>
      <c r="V587" s="3">
        <v>99.925399999999996</v>
      </c>
    </row>
    <row r="588" spans="1:22" x14ac:dyDescent="0.25">
      <c r="A588" s="1" t="s">
        <v>295</v>
      </c>
      <c r="B588" t="s">
        <v>1157</v>
      </c>
      <c r="C588" t="s">
        <v>1185</v>
      </c>
      <c r="D588" s="2" t="str">
        <f>_xll.BDH($A588, $D$1, $B588, $C588, "Direction", "H", "Period", "Y")</f>
        <v>#N/A N/A</v>
      </c>
    </row>
    <row r="589" spans="1:22" x14ac:dyDescent="0.25">
      <c r="A589" s="4"/>
    </row>
    <row r="590" spans="1:22" x14ac:dyDescent="0.25">
      <c r="A590" s="1" t="s">
        <v>296</v>
      </c>
      <c r="B590" t="s">
        <v>1157</v>
      </c>
      <c r="C590" t="s">
        <v>1199</v>
      </c>
      <c r="D590" s="2">
        <f>_xll.BDH($A590, $D$1, $B590, $C590, "Direction", "H", "Period", "Y","cols=19;rows=2")</f>
        <v>37986</v>
      </c>
      <c r="E590" s="2">
        <v>38352</v>
      </c>
      <c r="F590" s="2">
        <v>38716</v>
      </c>
      <c r="G590" s="2">
        <v>39080</v>
      </c>
      <c r="H590" s="2">
        <v>39447</v>
      </c>
      <c r="I590" s="2">
        <v>39813</v>
      </c>
      <c r="J590" s="2">
        <v>40178</v>
      </c>
      <c r="K590" s="2">
        <v>40543</v>
      </c>
      <c r="L590" s="2">
        <v>40907</v>
      </c>
      <c r="M590" s="2">
        <v>41274</v>
      </c>
      <c r="N590" s="2">
        <v>41639</v>
      </c>
      <c r="O590" s="2">
        <v>42004</v>
      </c>
      <c r="P590" s="2">
        <v>42369</v>
      </c>
      <c r="Q590" s="2">
        <v>42734</v>
      </c>
      <c r="R590" s="2">
        <v>43098</v>
      </c>
      <c r="S590" s="2">
        <v>43465</v>
      </c>
      <c r="T590" s="2">
        <v>43830</v>
      </c>
      <c r="U590" s="2">
        <v>44196</v>
      </c>
      <c r="V590" s="2">
        <v>44561</v>
      </c>
    </row>
    <row r="591" spans="1:22" x14ac:dyDescent="0.25">
      <c r="A591" s="4"/>
      <c r="D591" s="3">
        <v>99.488900000000001</v>
      </c>
      <c r="E591" s="3">
        <v>99.176400000000001</v>
      </c>
      <c r="F591" s="3">
        <v>99.117000000000004</v>
      </c>
      <c r="G591" s="3">
        <v>99.113200000000006</v>
      </c>
      <c r="H591" s="3">
        <v>99.051599999999993</v>
      </c>
      <c r="I591" s="3">
        <v>99.093299999999999</v>
      </c>
      <c r="J591" s="3">
        <v>99.554299999999998</v>
      </c>
      <c r="K591" s="3">
        <v>99.374300000000005</v>
      </c>
      <c r="L591" s="3">
        <v>99.376199999999997</v>
      </c>
      <c r="M591" s="3">
        <v>99.382900000000006</v>
      </c>
      <c r="N591" s="3">
        <v>99.373999999999995</v>
      </c>
      <c r="O591" s="3">
        <v>99.358500000000006</v>
      </c>
      <c r="P591" s="3">
        <v>99.338300000000004</v>
      </c>
      <c r="Q591" s="3">
        <v>99.381699999999995</v>
      </c>
      <c r="R591" s="3">
        <v>99.337000000000003</v>
      </c>
      <c r="S591" s="3">
        <v>98.235600000000005</v>
      </c>
      <c r="T591" s="3">
        <v>97.355199999999996</v>
      </c>
      <c r="U591" s="3">
        <v>99.183400000000006</v>
      </c>
      <c r="V591" s="3">
        <v>99.054699999999997</v>
      </c>
    </row>
    <row r="592" spans="1:22" x14ac:dyDescent="0.25">
      <c r="A592" s="1" t="s">
        <v>297</v>
      </c>
      <c r="B592" t="s">
        <v>1157</v>
      </c>
      <c r="C592" t="s">
        <v>1200</v>
      </c>
      <c r="D592" s="2">
        <f>_xll.BDH($A592, $D$1, $B592, $C592, "Direction", "H", "Period", "Y","cols=18;rows=2")</f>
        <v>37986</v>
      </c>
      <c r="E592" s="2">
        <v>38352</v>
      </c>
      <c r="F592" s="2">
        <v>38716</v>
      </c>
      <c r="G592" s="2">
        <v>39080</v>
      </c>
      <c r="H592" s="2">
        <v>39447</v>
      </c>
      <c r="I592" s="2">
        <v>39813</v>
      </c>
      <c r="J592" s="2">
        <v>40178</v>
      </c>
      <c r="K592" s="2">
        <v>40543</v>
      </c>
      <c r="L592" s="2">
        <v>40907</v>
      </c>
      <c r="M592" s="2">
        <v>41274</v>
      </c>
      <c r="N592" s="2">
        <v>41639</v>
      </c>
      <c r="O592" s="2">
        <v>42004</v>
      </c>
      <c r="P592" s="2">
        <v>42369</v>
      </c>
      <c r="Q592" s="2">
        <v>42734</v>
      </c>
      <c r="R592" s="2">
        <v>43098</v>
      </c>
      <c r="S592" s="2">
        <v>43465</v>
      </c>
      <c r="T592" s="2">
        <v>43830</v>
      </c>
      <c r="U592" s="2">
        <v>44196</v>
      </c>
    </row>
    <row r="593" spans="1:22" x14ac:dyDescent="0.25">
      <c r="A593" s="4"/>
      <c r="D593" s="3">
        <v>69.020799999999994</v>
      </c>
      <c r="E593" s="3">
        <v>80.617599999999996</v>
      </c>
      <c r="F593" s="3">
        <v>80.609399999999994</v>
      </c>
      <c r="G593" s="3">
        <v>79.624099999999999</v>
      </c>
      <c r="H593" s="3">
        <v>79.772599999999997</v>
      </c>
      <c r="I593" s="3">
        <v>76.175600000000003</v>
      </c>
      <c r="J593" s="3">
        <v>76.978800000000007</v>
      </c>
      <c r="K593" s="3">
        <v>76.756100000000004</v>
      </c>
      <c r="L593" s="3">
        <v>76.235799999999998</v>
      </c>
      <c r="M593" s="3">
        <v>74.948999999999998</v>
      </c>
      <c r="N593" s="3">
        <v>74.435299999999998</v>
      </c>
      <c r="O593" s="3">
        <v>73.990399999999994</v>
      </c>
      <c r="P593" s="3">
        <v>73.201700000000002</v>
      </c>
      <c r="Q593" s="3">
        <v>71.403400000000005</v>
      </c>
      <c r="R593" s="3">
        <v>69.088399999999993</v>
      </c>
      <c r="S593" s="3">
        <v>69.551599999999993</v>
      </c>
      <c r="T593" s="3">
        <v>71.431200000000004</v>
      </c>
      <c r="U593" s="3">
        <v>69.533799999999999</v>
      </c>
    </row>
    <row r="594" spans="1:22" x14ac:dyDescent="0.25">
      <c r="A594" s="1" t="s">
        <v>298</v>
      </c>
      <c r="B594" t="s">
        <v>1157</v>
      </c>
      <c r="C594" t="s">
        <v>1199</v>
      </c>
      <c r="D594" s="2">
        <f>_xll.BDH($A594, $D$1, $B594, $C594, "Direction", "H", "Period", "Y","cols=19;rows=2")</f>
        <v>37986</v>
      </c>
      <c r="E594" s="2">
        <v>38352</v>
      </c>
      <c r="F594" s="2">
        <v>38716</v>
      </c>
      <c r="G594" s="2">
        <v>39080</v>
      </c>
      <c r="H594" s="2">
        <v>39447</v>
      </c>
      <c r="I594" s="2">
        <v>39813</v>
      </c>
      <c r="J594" s="2">
        <v>40178</v>
      </c>
      <c r="K594" s="2">
        <v>40543</v>
      </c>
      <c r="L594" s="2">
        <v>40907</v>
      </c>
      <c r="M594" s="2">
        <v>41274</v>
      </c>
      <c r="N594" s="2">
        <v>41639</v>
      </c>
      <c r="O594" s="2">
        <v>42004</v>
      </c>
      <c r="P594" s="2">
        <v>42369</v>
      </c>
      <c r="Q594" s="2">
        <v>42734</v>
      </c>
      <c r="R594" s="2">
        <v>43098</v>
      </c>
      <c r="S594" s="2">
        <v>43465</v>
      </c>
      <c r="T594" s="2">
        <v>43830</v>
      </c>
      <c r="U594" s="2">
        <v>44196</v>
      </c>
      <c r="V594" s="2">
        <v>44561</v>
      </c>
    </row>
    <row r="595" spans="1:22" x14ac:dyDescent="0.25">
      <c r="A595" s="4"/>
      <c r="D595" s="3">
        <v>90.855400000000003</v>
      </c>
      <c r="E595" s="3">
        <v>90.904399999999995</v>
      </c>
      <c r="F595" s="3">
        <v>99.674099999999996</v>
      </c>
      <c r="G595" s="3">
        <v>99.494200000000006</v>
      </c>
      <c r="H595" s="3">
        <v>99.427899999999994</v>
      </c>
      <c r="I595" s="3">
        <v>75.762900000000002</v>
      </c>
      <c r="J595" s="3">
        <v>77.075199999999995</v>
      </c>
      <c r="K595" s="3">
        <v>77.133600000000001</v>
      </c>
      <c r="L595" s="3">
        <v>54.213500000000003</v>
      </c>
      <c r="M595" s="3">
        <v>78.599800000000002</v>
      </c>
      <c r="N595" s="3">
        <v>79.380600000000001</v>
      </c>
      <c r="O595" s="3">
        <v>71.569100000000006</v>
      </c>
      <c r="P595" s="3">
        <v>72.126000000000005</v>
      </c>
      <c r="Q595" s="3">
        <v>72.032899999999998</v>
      </c>
      <c r="R595" s="3">
        <v>71.899100000000004</v>
      </c>
      <c r="S595" s="3">
        <v>73.080299999999994</v>
      </c>
      <c r="T595" s="3">
        <v>73.595799999999997</v>
      </c>
      <c r="U595" s="3">
        <v>74.708299999999994</v>
      </c>
      <c r="V595" s="3">
        <v>75.280500000000004</v>
      </c>
    </row>
    <row r="596" spans="1:22" x14ac:dyDescent="0.25">
      <c r="A596" s="1" t="s">
        <v>299</v>
      </c>
      <c r="B596" t="s">
        <v>1157</v>
      </c>
      <c r="C596" t="s">
        <v>1198</v>
      </c>
      <c r="D596" s="2">
        <f>_xll.BDH($A596, $D$1, $B596, $C596, "Direction", "H", "Period", "Y","cols=6;rows=2")</f>
        <v>37986</v>
      </c>
      <c r="E596" s="2">
        <v>38352</v>
      </c>
      <c r="F596" s="2">
        <v>38716</v>
      </c>
      <c r="G596" s="2">
        <v>39080</v>
      </c>
      <c r="H596" s="2">
        <v>39447</v>
      </c>
      <c r="I596" s="2">
        <v>39813</v>
      </c>
    </row>
    <row r="597" spans="1:22" x14ac:dyDescent="0.25">
      <c r="A597" s="4"/>
      <c r="D597" s="3">
        <v>99.404399999999995</v>
      </c>
      <c r="E597" s="3">
        <v>99.397400000000005</v>
      </c>
      <c r="F597" s="3">
        <v>99.291300000000007</v>
      </c>
      <c r="G597" s="3">
        <v>98.892700000000005</v>
      </c>
      <c r="H597" s="3">
        <v>98.815799999999996</v>
      </c>
      <c r="I597" s="3">
        <v>98.857900000000001</v>
      </c>
    </row>
    <row r="598" spans="1:22" x14ac:dyDescent="0.25">
      <c r="A598" s="1" t="s">
        <v>300</v>
      </c>
      <c r="B598" t="s">
        <v>1157</v>
      </c>
      <c r="C598" t="s">
        <v>1182</v>
      </c>
      <c r="D598" s="2">
        <f>_xll.BDH($A598, $D$1, $B598, $C598, "Direction", "H", "Period", "Y","cols=7;rows=2")</f>
        <v>37986</v>
      </c>
      <c r="E598" s="2">
        <v>38352</v>
      </c>
      <c r="F598" s="2">
        <v>38716</v>
      </c>
      <c r="G598" s="2">
        <v>39080</v>
      </c>
      <c r="H598" s="2">
        <v>39447</v>
      </c>
      <c r="I598" s="2">
        <v>39813</v>
      </c>
      <c r="J598" s="2">
        <v>40178</v>
      </c>
    </row>
    <row r="599" spans="1:22" x14ac:dyDescent="0.25">
      <c r="A599" s="4"/>
      <c r="D599" s="3">
        <v>96.545599999999993</v>
      </c>
      <c r="E599" s="3">
        <v>96.102999999999994</v>
      </c>
      <c r="F599" s="3">
        <v>96.008600000000001</v>
      </c>
      <c r="G599" s="3">
        <v>95.469300000000004</v>
      </c>
      <c r="H599" s="3">
        <v>95.548699999999997</v>
      </c>
      <c r="I599" s="3">
        <v>95.631600000000006</v>
      </c>
      <c r="J599" s="3">
        <v>98.177899999999994</v>
      </c>
    </row>
    <row r="600" spans="1:22" x14ac:dyDescent="0.25">
      <c r="A600" s="1" t="s">
        <v>301</v>
      </c>
      <c r="B600" t="s">
        <v>1157</v>
      </c>
      <c r="C600" t="s">
        <v>1199</v>
      </c>
      <c r="D600" s="2">
        <f>_xll.BDH($A600, $D$1, $B600, $C600, "Direction", "H", "Period", "Y","cols=19;rows=2")</f>
        <v>37986</v>
      </c>
      <c r="E600" s="2">
        <v>38352</v>
      </c>
      <c r="F600" s="2">
        <v>38716</v>
      </c>
      <c r="G600" s="2">
        <v>39080</v>
      </c>
      <c r="H600" s="2">
        <v>39447</v>
      </c>
      <c r="I600" s="2">
        <v>39813</v>
      </c>
      <c r="J600" s="2">
        <v>40178</v>
      </c>
      <c r="K600" s="2">
        <v>40543</v>
      </c>
      <c r="L600" s="2">
        <v>40907</v>
      </c>
      <c r="M600" s="2">
        <v>41274</v>
      </c>
      <c r="N600" s="2">
        <v>41639</v>
      </c>
      <c r="O600" s="2">
        <v>42004</v>
      </c>
      <c r="P600" s="2">
        <v>42369</v>
      </c>
      <c r="Q600" s="2">
        <v>42734</v>
      </c>
      <c r="R600" s="2">
        <v>43098</v>
      </c>
      <c r="S600" s="2">
        <v>43465</v>
      </c>
      <c r="T600" s="2">
        <v>43830</v>
      </c>
      <c r="U600" s="2">
        <v>44196</v>
      </c>
      <c r="V600" s="2">
        <v>44561</v>
      </c>
    </row>
    <row r="601" spans="1:22" x14ac:dyDescent="0.25">
      <c r="A601" s="4"/>
      <c r="D601" s="3">
        <v>99.5929</v>
      </c>
      <c r="E601" s="3">
        <v>99.5535</v>
      </c>
      <c r="F601" s="3">
        <v>99.533799999999999</v>
      </c>
      <c r="G601" s="3">
        <v>99.507300000000001</v>
      </c>
      <c r="H601" s="3">
        <v>99.486400000000003</v>
      </c>
      <c r="I601" s="3">
        <v>99.5852</v>
      </c>
      <c r="J601" s="3">
        <v>99.785700000000006</v>
      </c>
      <c r="K601" s="3">
        <v>99.644599999999997</v>
      </c>
      <c r="L601" s="3">
        <v>99.683800000000005</v>
      </c>
      <c r="M601" s="3">
        <v>99.787400000000005</v>
      </c>
      <c r="N601" s="3">
        <v>99.749300000000005</v>
      </c>
      <c r="O601" s="3">
        <v>99.708600000000004</v>
      </c>
      <c r="P601" s="3">
        <v>99.789500000000004</v>
      </c>
      <c r="Q601" s="3">
        <v>99.702799999999996</v>
      </c>
      <c r="R601" s="3">
        <v>99.645200000000003</v>
      </c>
      <c r="S601" s="3">
        <v>99.586799999999997</v>
      </c>
      <c r="T601" s="3">
        <v>99.544499999999999</v>
      </c>
      <c r="U601" s="3">
        <v>99.510300000000001</v>
      </c>
      <c r="V601" s="3">
        <v>99.452399999999997</v>
      </c>
    </row>
    <row r="602" spans="1:22" x14ac:dyDescent="0.25">
      <c r="A602" s="1" t="s">
        <v>302</v>
      </c>
      <c r="B602" t="s">
        <v>1157</v>
      </c>
      <c r="C602" t="s">
        <v>1183</v>
      </c>
      <c r="D602" s="2">
        <f>_xll.BDH($A602, $D$1, $B602, $C602, "Direction", "H", "Period", "Y","cols=4;rows=2")</f>
        <v>37986</v>
      </c>
      <c r="E602" s="2">
        <v>38352</v>
      </c>
      <c r="F602" s="2">
        <v>38716</v>
      </c>
      <c r="G602" s="2">
        <v>39080</v>
      </c>
    </row>
    <row r="603" spans="1:22" x14ac:dyDescent="0.25">
      <c r="A603" s="4"/>
      <c r="D603" s="3">
        <v>98.001499999999993</v>
      </c>
      <c r="E603" s="3">
        <v>98.069599999999994</v>
      </c>
      <c r="F603" s="3">
        <v>98.182699999999997</v>
      </c>
      <c r="G603" s="3">
        <v>98.260800000000003</v>
      </c>
    </row>
    <row r="604" spans="1:22" x14ac:dyDescent="0.25">
      <c r="A604" s="1" t="s">
        <v>303</v>
      </c>
      <c r="B604" t="s">
        <v>1157</v>
      </c>
      <c r="C604" t="s">
        <v>1199</v>
      </c>
      <c r="D604" s="2">
        <f>_xll.BDH($A604, $D$1, $B604, $C604, "Direction", "H", "Period", "Y","cols=19;rows=2")</f>
        <v>37986</v>
      </c>
      <c r="E604" s="2">
        <v>38352</v>
      </c>
      <c r="F604" s="2">
        <v>38716</v>
      </c>
      <c r="G604" s="2">
        <v>39080</v>
      </c>
      <c r="H604" s="2">
        <v>39447</v>
      </c>
      <c r="I604" s="2">
        <v>39813</v>
      </c>
      <c r="J604" s="2">
        <v>40178</v>
      </c>
      <c r="K604" s="2">
        <v>40543</v>
      </c>
      <c r="L604" s="2">
        <v>40907</v>
      </c>
      <c r="M604" s="2">
        <v>41274</v>
      </c>
      <c r="N604" s="2">
        <v>41639</v>
      </c>
      <c r="O604" s="2">
        <v>42004</v>
      </c>
      <c r="P604" s="2">
        <v>42369</v>
      </c>
      <c r="Q604" s="2">
        <v>42734</v>
      </c>
      <c r="R604" s="2">
        <v>43098</v>
      </c>
      <c r="S604" s="2">
        <v>43465</v>
      </c>
      <c r="T604" s="2">
        <v>43830</v>
      </c>
      <c r="U604" s="2">
        <v>44196</v>
      </c>
      <c r="V604" s="2">
        <v>44561</v>
      </c>
    </row>
    <row r="605" spans="1:22" x14ac:dyDescent="0.25">
      <c r="A605" s="4"/>
      <c r="D605" s="3">
        <v>99.773700000000005</v>
      </c>
      <c r="E605" s="3">
        <v>99.720200000000006</v>
      </c>
      <c r="F605" s="3">
        <v>99.705399999999997</v>
      </c>
      <c r="G605" s="3">
        <v>99.691999999999993</v>
      </c>
      <c r="H605" s="3">
        <v>99.64</v>
      </c>
      <c r="I605" s="3">
        <v>99.723500000000001</v>
      </c>
      <c r="J605" s="3">
        <v>99.818200000000004</v>
      </c>
      <c r="K605" s="3">
        <v>99.796499999999995</v>
      </c>
      <c r="L605" s="3">
        <v>99.789500000000004</v>
      </c>
      <c r="M605" s="3">
        <v>99.752499999999998</v>
      </c>
      <c r="N605" s="3">
        <v>99.733900000000006</v>
      </c>
      <c r="O605" s="3">
        <v>99.698099999999997</v>
      </c>
      <c r="P605" s="3">
        <v>99.641199999999998</v>
      </c>
      <c r="Q605" s="3">
        <v>99.676500000000004</v>
      </c>
      <c r="R605" s="3">
        <v>99.61</v>
      </c>
      <c r="S605" s="3">
        <v>99.628299999999996</v>
      </c>
      <c r="T605" s="3">
        <v>99.633099999999999</v>
      </c>
      <c r="U605" s="3">
        <v>99.667500000000004</v>
      </c>
      <c r="V605" s="3">
        <v>99.670900000000003</v>
      </c>
    </row>
    <row r="606" spans="1:22" x14ac:dyDescent="0.25">
      <c r="A606" s="1" t="s">
        <v>304</v>
      </c>
      <c r="B606" t="s">
        <v>1157</v>
      </c>
      <c r="C606" t="s">
        <v>1190</v>
      </c>
      <c r="D606" s="2" t="str">
        <f>_xll.BDH($A606, $D$1, $B606, $C606, "Direction", "H", "Period", "Y")</f>
        <v>#N/A N/A</v>
      </c>
    </row>
    <row r="607" spans="1:22" x14ac:dyDescent="0.25">
      <c r="A607" s="4"/>
    </row>
    <row r="608" spans="1:22" x14ac:dyDescent="0.25">
      <c r="A608" s="1" t="s">
        <v>305</v>
      </c>
      <c r="B608" t="s">
        <v>1157</v>
      </c>
      <c r="C608" t="s">
        <v>1199</v>
      </c>
      <c r="D608" s="2">
        <f>_xll.BDH($A608, $D$1, $B608, $C608, "Direction", "H", "Period", "Y","cols=19;rows=2")</f>
        <v>37986</v>
      </c>
      <c r="E608" s="2">
        <v>38352</v>
      </c>
      <c r="F608" s="2">
        <v>38716</v>
      </c>
      <c r="G608" s="2">
        <v>39080</v>
      </c>
      <c r="H608" s="2">
        <v>39447</v>
      </c>
      <c r="I608" s="2">
        <v>39813</v>
      </c>
      <c r="J608" s="2">
        <v>40178</v>
      </c>
      <c r="K608" s="2">
        <v>40543</v>
      </c>
      <c r="L608" s="2">
        <v>40907</v>
      </c>
      <c r="M608" s="2">
        <v>41274</v>
      </c>
      <c r="N608" s="2">
        <v>41639</v>
      </c>
      <c r="O608" s="2">
        <v>42004</v>
      </c>
      <c r="P608" s="2">
        <v>42369</v>
      </c>
      <c r="Q608" s="2">
        <v>42734</v>
      </c>
      <c r="R608" s="2">
        <v>43098</v>
      </c>
      <c r="S608" s="2">
        <v>43465</v>
      </c>
      <c r="T608" s="2">
        <v>43830</v>
      </c>
      <c r="U608" s="2">
        <v>44196</v>
      </c>
      <c r="V608" s="2">
        <v>44561</v>
      </c>
    </row>
    <row r="609" spans="1:22" x14ac:dyDescent="0.25">
      <c r="A609" s="4"/>
      <c r="D609" s="3">
        <v>99.525400000000005</v>
      </c>
      <c r="E609" s="3">
        <v>91.044600000000003</v>
      </c>
      <c r="F609" s="3">
        <v>81.990700000000004</v>
      </c>
      <c r="G609" s="3">
        <v>90.774500000000003</v>
      </c>
      <c r="H609" s="3">
        <v>90.424099999999996</v>
      </c>
      <c r="I609" s="3">
        <v>90.582099999999997</v>
      </c>
      <c r="J609" s="3">
        <v>90.753699999999995</v>
      </c>
      <c r="K609" s="3">
        <v>90.582999999999998</v>
      </c>
      <c r="L609" s="3">
        <v>90.389799999999994</v>
      </c>
      <c r="M609" s="3">
        <v>90.265199999999993</v>
      </c>
      <c r="N609" s="3">
        <v>90.106300000000005</v>
      </c>
      <c r="O609" s="3">
        <v>90.0411</v>
      </c>
      <c r="P609" s="3">
        <v>89.960599999999999</v>
      </c>
      <c r="Q609" s="3">
        <v>89.893600000000006</v>
      </c>
      <c r="R609" s="3">
        <v>89.763999999999996</v>
      </c>
      <c r="S609" s="3">
        <v>89.651300000000006</v>
      </c>
      <c r="T609" s="3">
        <v>89.658299999999997</v>
      </c>
      <c r="U609" s="3">
        <v>89.784499999999994</v>
      </c>
      <c r="V609" s="3">
        <v>89.628100000000003</v>
      </c>
    </row>
    <row r="610" spans="1:22" x14ac:dyDescent="0.25">
      <c r="A610" s="1" t="s">
        <v>306</v>
      </c>
      <c r="B610" t="s">
        <v>1157</v>
      </c>
      <c r="C610" t="s">
        <v>1199</v>
      </c>
      <c r="D610" s="2">
        <f>_xll.BDH($A610, $D$1, $B610, $C610, "Direction", "H", "Period", "Y","cols=19;rows=2")</f>
        <v>37986</v>
      </c>
      <c r="E610" s="2">
        <v>38352</v>
      </c>
      <c r="F610" s="2">
        <v>38716</v>
      </c>
      <c r="G610" s="2">
        <v>39080</v>
      </c>
      <c r="H610" s="2">
        <v>39447</v>
      </c>
      <c r="I610" s="2">
        <v>39813</v>
      </c>
      <c r="J610" s="2">
        <v>40178</v>
      </c>
      <c r="K610" s="2">
        <v>40543</v>
      </c>
      <c r="L610" s="2">
        <v>40907</v>
      </c>
      <c r="M610" s="2">
        <v>41274</v>
      </c>
      <c r="N610" s="2">
        <v>41639</v>
      </c>
      <c r="O610" s="2">
        <v>42004</v>
      </c>
      <c r="P610" s="2">
        <v>42369</v>
      </c>
      <c r="Q610" s="2">
        <v>42734</v>
      </c>
      <c r="R610" s="2">
        <v>43098</v>
      </c>
      <c r="S610" s="2">
        <v>43465</v>
      </c>
      <c r="T610" s="2">
        <v>43830</v>
      </c>
      <c r="U610" s="2">
        <v>44196</v>
      </c>
      <c r="V610" s="2">
        <v>44561</v>
      </c>
    </row>
    <row r="611" spans="1:22" x14ac:dyDescent="0.25">
      <c r="A611" s="4"/>
      <c r="D611" s="3">
        <v>90.340299999999999</v>
      </c>
      <c r="E611" s="3">
        <v>90.917699999999996</v>
      </c>
      <c r="F611" s="3">
        <v>90.8322</v>
      </c>
      <c r="G611" s="3">
        <v>92.499600000000001</v>
      </c>
      <c r="H611" s="3">
        <v>93.474000000000004</v>
      </c>
      <c r="I611" s="3">
        <v>93.7316</v>
      </c>
      <c r="J611" s="3">
        <v>94.041799999999995</v>
      </c>
      <c r="K611" s="3">
        <v>94.068799999999996</v>
      </c>
      <c r="L611" s="3">
        <v>93.719700000000003</v>
      </c>
      <c r="M611" s="3">
        <v>93.391199999999998</v>
      </c>
      <c r="N611" s="3">
        <v>93.697800000000001</v>
      </c>
      <c r="O611" s="3">
        <v>93.737700000000004</v>
      </c>
      <c r="P611" s="3">
        <v>93.6875</v>
      </c>
      <c r="Q611" s="3">
        <v>99.4161</v>
      </c>
      <c r="R611" s="3">
        <v>99.320300000000003</v>
      </c>
      <c r="S611" s="3">
        <v>99.201300000000003</v>
      </c>
      <c r="T611" s="3">
        <v>99.211100000000002</v>
      </c>
      <c r="U611" s="3">
        <v>95.8506</v>
      </c>
      <c r="V611" s="3">
        <v>90.719099999999997</v>
      </c>
    </row>
    <row r="612" spans="1:22" x14ac:dyDescent="0.25">
      <c r="A612" s="1" t="s">
        <v>307</v>
      </c>
      <c r="B612" t="s">
        <v>1157</v>
      </c>
      <c r="C612" t="s">
        <v>1183</v>
      </c>
      <c r="D612" s="2">
        <f>_xll.BDH($A612, $D$1, $B612, $C612, "Direction", "H", "Period", "Y","cols=3;rows=2")</f>
        <v>37986</v>
      </c>
      <c r="E612" s="2">
        <v>38352</v>
      </c>
      <c r="F612" s="2">
        <v>38716</v>
      </c>
    </row>
    <row r="613" spans="1:22" x14ac:dyDescent="0.25">
      <c r="A613" s="4"/>
      <c r="D613" s="3">
        <v>91.981499999999997</v>
      </c>
      <c r="E613" s="3">
        <v>91.906999999999996</v>
      </c>
      <c r="F613" s="3">
        <v>84.877099999999999</v>
      </c>
    </row>
    <row r="614" spans="1:22" x14ac:dyDescent="0.25">
      <c r="A614" s="1" t="s">
        <v>308</v>
      </c>
      <c r="B614" t="s">
        <v>1157</v>
      </c>
      <c r="C614" t="s">
        <v>1183</v>
      </c>
      <c r="D614" s="2">
        <f>_xll.BDH($A614, $D$1, $B614, $C614, "Direction", "H", "Period", "Y","cols=4;rows=2")</f>
        <v>37986</v>
      </c>
      <c r="E614" s="2">
        <v>38352</v>
      </c>
      <c r="F614" s="2">
        <v>38716</v>
      </c>
      <c r="G614" s="2">
        <v>39080</v>
      </c>
    </row>
    <row r="615" spans="1:22" x14ac:dyDescent="0.25">
      <c r="A615" s="4"/>
      <c r="D615" s="3">
        <v>99.373099999999994</v>
      </c>
      <c r="E615" s="3">
        <v>99.373599999999996</v>
      </c>
      <c r="F615" s="3">
        <v>99.237399999999994</v>
      </c>
      <c r="G615" s="3">
        <v>99.309399999999997</v>
      </c>
    </row>
    <row r="616" spans="1:22" x14ac:dyDescent="0.25">
      <c r="A616" s="1" t="s">
        <v>309</v>
      </c>
      <c r="B616" t="s">
        <v>1157</v>
      </c>
      <c r="C616" t="s">
        <v>1200</v>
      </c>
      <c r="D616" s="2">
        <f>_xll.BDH($A616, $D$1, $B616, $C616, "Direction", "H", "Period", "Y","cols=18;rows=2")</f>
        <v>37986</v>
      </c>
      <c r="E616" s="2">
        <v>38352</v>
      </c>
      <c r="F616" s="2">
        <v>38716</v>
      </c>
      <c r="G616" s="2">
        <v>39080</v>
      </c>
      <c r="H616" s="2">
        <v>39447</v>
      </c>
      <c r="I616" s="2">
        <v>39813</v>
      </c>
      <c r="J616" s="2">
        <v>40178</v>
      </c>
      <c r="K616" s="2">
        <v>40543</v>
      </c>
      <c r="L616" s="2">
        <v>40907</v>
      </c>
      <c r="M616" s="2">
        <v>41274</v>
      </c>
      <c r="N616" s="2">
        <v>41639</v>
      </c>
      <c r="O616" s="2">
        <v>42004</v>
      </c>
      <c r="P616" s="2">
        <v>42369</v>
      </c>
      <c r="Q616" s="2">
        <v>42734</v>
      </c>
      <c r="R616" s="2">
        <v>43098</v>
      </c>
      <c r="S616" s="2">
        <v>43465</v>
      </c>
      <c r="T616" s="2">
        <v>43830</v>
      </c>
      <c r="U616" s="2">
        <v>44196</v>
      </c>
    </row>
    <row r="617" spans="1:22" x14ac:dyDescent="0.25">
      <c r="A617" s="4"/>
      <c r="D617" s="3">
        <v>97.430499999999995</v>
      </c>
      <c r="E617" s="3">
        <v>97.781099999999995</v>
      </c>
      <c r="F617" s="3">
        <v>97.780799999999999</v>
      </c>
      <c r="G617" s="3">
        <v>92.518799999999999</v>
      </c>
      <c r="H617" s="3">
        <v>93.238699999999994</v>
      </c>
      <c r="I617" s="3">
        <v>93.008899999999997</v>
      </c>
      <c r="J617" s="3">
        <v>94.237700000000004</v>
      </c>
      <c r="K617" s="3">
        <v>93.952100000000002</v>
      </c>
      <c r="L617" s="3">
        <v>87.310199999999995</v>
      </c>
      <c r="M617" s="3">
        <v>88.138400000000004</v>
      </c>
      <c r="N617" s="3">
        <v>89.296700000000001</v>
      </c>
      <c r="O617" s="3">
        <v>96.686800000000005</v>
      </c>
      <c r="P617" s="3">
        <v>99.264899999999997</v>
      </c>
      <c r="Q617" s="3">
        <v>99.245999999999995</v>
      </c>
      <c r="R617" s="3">
        <v>99.006500000000003</v>
      </c>
      <c r="S617" s="3">
        <v>99.030799999999999</v>
      </c>
      <c r="T617" s="3">
        <v>99.158900000000003</v>
      </c>
      <c r="U617" s="3">
        <v>98.816500000000005</v>
      </c>
    </row>
    <row r="618" spans="1:22" x14ac:dyDescent="0.25">
      <c r="A618" s="1" t="s">
        <v>310</v>
      </c>
      <c r="B618" t="s">
        <v>1157</v>
      </c>
      <c r="C618" t="s">
        <v>1185</v>
      </c>
      <c r="D618" s="2" t="str">
        <f>_xll.BDH($A618, $D$1, $B618, $C618, "Direction", "H", "Period", "Y")</f>
        <v>#N/A N/A</v>
      </c>
    </row>
    <row r="619" spans="1:22" x14ac:dyDescent="0.25">
      <c r="A619" s="4"/>
    </row>
    <row r="620" spans="1:22" x14ac:dyDescent="0.25">
      <c r="A620" s="1" t="s">
        <v>311</v>
      </c>
      <c r="B620" t="s">
        <v>1157</v>
      </c>
      <c r="C620" t="s">
        <v>1199</v>
      </c>
      <c r="D620" s="2">
        <f>_xll.BDH($A620, $D$1, $B620, $C620, "Direction", "H", "Period", "Y","cols=19;rows=2")</f>
        <v>37986</v>
      </c>
      <c r="E620" s="2">
        <v>38352</v>
      </c>
      <c r="F620" s="2">
        <v>38716</v>
      </c>
      <c r="G620" s="2">
        <v>39080</v>
      </c>
      <c r="H620" s="2">
        <v>39447</v>
      </c>
      <c r="I620" s="2">
        <v>39813</v>
      </c>
      <c r="J620" s="2">
        <v>40178</v>
      </c>
      <c r="K620" s="2">
        <v>40543</v>
      </c>
      <c r="L620" s="2">
        <v>40907</v>
      </c>
      <c r="M620" s="2">
        <v>41274</v>
      </c>
      <c r="N620" s="2">
        <v>41639</v>
      </c>
      <c r="O620" s="2">
        <v>42004</v>
      </c>
      <c r="P620" s="2">
        <v>42369</v>
      </c>
      <c r="Q620" s="2">
        <v>42734</v>
      </c>
      <c r="R620" s="2">
        <v>43098</v>
      </c>
      <c r="S620" s="2">
        <v>43465</v>
      </c>
      <c r="T620" s="2">
        <v>43830</v>
      </c>
      <c r="U620" s="2">
        <v>44196</v>
      </c>
      <c r="V620" s="2">
        <v>44561</v>
      </c>
    </row>
    <row r="621" spans="1:22" x14ac:dyDescent="0.25">
      <c r="A621" s="4"/>
      <c r="D621" s="3">
        <v>67.150099999999995</v>
      </c>
      <c r="E621" s="3">
        <v>67.516900000000007</v>
      </c>
      <c r="F621" s="3">
        <v>70.777699999999996</v>
      </c>
      <c r="G621" s="3">
        <v>79.429000000000002</v>
      </c>
      <c r="H621" s="3">
        <v>77.137200000000007</v>
      </c>
      <c r="I621" s="3">
        <v>73.360399999999998</v>
      </c>
      <c r="J621" s="3">
        <v>75.221400000000003</v>
      </c>
      <c r="K621" s="3">
        <v>74.561700000000002</v>
      </c>
      <c r="L621" s="3">
        <v>76.533500000000004</v>
      </c>
      <c r="M621" s="3">
        <v>78.578100000000006</v>
      </c>
      <c r="N621" s="3">
        <v>78.580399999999997</v>
      </c>
      <c r="O621" s="3">
        <v>78.893299999999996</v>
      </c>
      <c r="P621" s="3">
        <v>83.3673</v>
      </c>
      <c r="Q621" s="3">
        <v>82.593299999999999</v>
      </c>
      <c r="R621" s="3">
        <v>82.948300000000003</v>
      </c>
      <c r="S621" s="3">
        <v>80.457499999999996</v>
      </c>
      <c r="T621" s="3">
        <v>86.406899999999993</v>
      </c>
      <c r="U621" s="3">
        <v>85.304000000000002</v>
      </c>
      <c r="V621" s="3">
        <v>84.048599999999993</v>
      </c>
    </row>
    <row r="622" spans="1:22" x14ac:dyDescent="0.25">
      <c r="A622" s="1" t="s">
        <v>312</v>
      </c>
      <c r="B622" t="s">
        <v>1157</v>
      </c>
      <c r="C622" t="s">
        <v>1191</v>
      </c>
      <c r="D622" s="2" t="str">
        <f>_xll.BDH($A622, $D$1, $B622, $C622, "Direction", "H", "Period", "Y")</f>
        <v>#N/A N/A</v>
      </c>
    </row>
    <row r="623" spans="1:22" x14ac:dyDescent="0.25">
      <c r="A623" s="4"/>
    </row>
    <row r="624" spans="1:22" x14ac:dyDescent="0.25">
      <c r="A624" s="1" t="s">
        <v>313</v>
      </c>
      <c r="B624" t="s">
        <v>1157</v>
      </c>
      <c r="C624" t="s">
        <v>1202</v>
      </c>
      <c r="D624" s="2">
        <f>_xll.BDH($A624, $D$1, $B624, $C624, "Direction", "H", "Period", "Y","cols=19;rows=2")</f>
        <v>37986</v>
      </c>
      <c r="E624" s="2">
        <v>38352</v>
      </c>
      <c r="F624" s="2">
        <v>38716</v>
      </c>
      <c r="G624" s="2">
        <v>39080</v>
      </c>
      <c r="H624" s="2">
        <v>39447</v>
      </c>
      <c r="I624" s="2">
        <v>39813</v>
      </c>
      <c r="J624" s="2">
        <v>40178</v>
      </c>
      <c r="K624" s="2">
        <v>40543</v>
      </c>
      <c r="L624" s="2">
        <v>40907</v>
      </c>
      <c r="M624" s="2">
        <v>41274</v>
      </c>
      <c r="N624" s="2">
        <v>41639</v>
      </c>
      <c r="O624" s="2">
        <v>42004</v>
      </c>
      <c r="P624" s="2">
        <v>42369</v>
      </c>
      <c r="Q624" s="2">
        <v>42734</v>
      </c>
      <c r="R624" s="2">
        <v>43098</v>
      </c>
      <c r="S624" s="2">
        <v>43465</v>
      </c>
      <c r="T624" s="2">
        <v>43830</v>
      </c>
      <c r="U624" s="2">
        <v>44196</v>
      </c>
      <c r="V624" s="2">
        <v>44561</v>
      </c>
    </row>
    <row r="625" spans="1:22" x14ac:dyDescent="0.25">
      <c r="A625" s="4"/>
      <c r="D625" s="3">
        <v>94.915599999999998</v>
      </c>
      <c r="E625" s="3">
        <v>94.958600000000004</v>
      </c>
      <c r="F625" s="3">
        <v>95.091700000000003</v>
      </c>
      <c r="G625" s="3">
        <v>94.840599999999995</v>
      </c>
      <c r="H625" s="3">
        <v>94.497699999999995</v>
      </c>
      <c r="I625" s="3">
        <v>93.672399999999996</v>
      </c>
      <c r="J625" s="3">
        <v>98.136799999999994</v>
      </c>
      <c r="K625" s="3">
        <v>97.9649</v>
      </c>
      <c r="L625" s="3">
        <v>97.7286</v>
      </c>
      <c r="M625" s="3">
        <v>97.985699999999994</v>
      </c>
      <c r="N625" s="3">
        <v>97.8386</v>
      </c>
      <c r="O625" s="3">
        <v>97.560900000000004</v>
      </c>
      <c r="P625" s="3">
        <v>97.372100000000003</v>
      </c>
      <c r="Q625" s="3">
        <v>98.447400000000002</v>
      </c>
      <c r="R625" s="3">
        <v>98.597099999999998</v>
      </c>
      <c r="S625" s="3">
        <v>98.536600000000007</v>
      </c>
      <c r="T625" s="3">
        <v>98.795500000000004</v>
      </c>
      <c r="U625" s="3">
        <v>98.6892</v>
      </c>
      <c r="V625" s="3">
        <v>96.068200000000004</v>
      </c>
    </row>
    <row r="626" spans="1:22" x14ac:dyDescent="0.25">
      <c r="A626" s="1" t="s">
        <v>314</v>
      </c>
      <c r="B626" t="s">
        <v>1157</v>
      </c>
      <c r="C626" t="s">
        <v>1198</v>
      </c>
      <c r="D626" s="2">
        <f>_xll.BDH($A626, $D$1, $B626, $C626, "Direction", "H", "Period", "Y","cols=6;rows=2")</f>
        <v>37986</v>
      </c>
      <c r="E626" s="2">
        <v>38352</v>
      </c>
      <c r="F626" s="2">
        <v>38716</v>
      </c>
      <c r="G626" s="2">
        <v>39080</v>
      </c>
      <c r="H626" s="2">
        <v>39447</v>
      </c>
      <c r="I626" s="2">
        <v>39813</v>
      </c>
    </row>
    <row r="627" spans="1:22" x14ac:dyDescent="0.25">
      <c r="A627" s="4"/>
      <c r="D627" s="3">
        <v>98.789400000000001</v>
      </c>
      <c r="E627" s="3">
        <v>98.763599999999997</v>
      </c>
      <c r="F627" s="3">
        <v>98.6477</v>
      </c>
      <c r="G627" s="3">
        <v>98.854200000000006</v>
      </c>
      <c r="H627" s="3">
        <v>98.924999999999997</v>
      </c>
      <c r="I627" s="3">
        <v>99.684899999999999</v>
      </c>
    </row>
    <row r="628" spans="1:22" x14ac:dyDescent="0.25">
      <c r="A628" s="1" t="s">
        <v>315</v>
      </c>
      <c r="B628" t="s">
        <v>1157</v>
      </c>
      <c r="C628" t="s">
        <v>1199</v>
      </c>
      <c r="D628" s="2">
        <f>_xll.BDH($A628, $D$1, $B628, $C628, "Direction", "H", "Period", "Y","cols=19;rows=2")</f>
        <v>37986</v>
      </c>
      <c r="E628" s="2">
        <v>38352</v>
      </c>
      <c r="F628" s="2">
        <v>38716</v>
      </c>
      <c r="G628" s="2">
        <v>39080</v>
      </c>
      <c r="H628" s="2">
        <v>39447</v>
      </c>
      <c r="I628" s="2">
        <v>39813</v>
      </c>
      <c r="J628" s="2">
        <v>40178</v>
      </c>
      <c r="K628" s="2">
        <v>40543</v>
      </c>
      <c r="L628" s="2">
        <v>40907</v>
      </c>
      <c r="M628" s="2">
        <v>41274</v>
      </c>
      <c r="N628" s="2">
        <v>41639</v>
      </c>
      <c r="O628" s="2">
        <v>42004</v>
      </c>
      <c r="P628" s="2">
        <v>42369</v>
      </c>
      <c r="Q628" s="2">
        <v>42734</v>
      </c>
      <c r="R628" s="2">
        <v>43098</v>
      </c>
      <c r="S628" s="2">
        <v>43465</v>
      </c>
      <c r="T628" s="2">
        <v>43830</v>
      </c>
      <c r="U628" s="2">
        <v>44196</v>
      </c>
      <c r="V628" s="2">
        <v>44561</v>
      </c>
    </row>
    <row r="629" spans="1:22" x14ac:dyDescent="0.25">
      <c r="A629" s="4"/>
      <c r="D629" s="3">
        <v>99.848799999999997</v>
      </c>
      <c r="E629" s="3">
        <v>99.849900000000005</v>
      </c>
      <c r="F629" s="3">
        <v>86.843299999999999</v>
      </c>
      <c r="G629" s="3">
        <v>99.819699999999997</v>
      </c>
      <c r="H629" s="3">
        <v>99.800399999999996</v>
      </c>
      <c r="I629" s="3">
        <v>87.845799999999997</v>
      </c>
      <c r="J629" s="3">
        <v>88.0304</v>
      </c>
      <c r="K629" s="3">
        <v>88.0471</v>
      </c>
      <c r="L629" s="3">
        <v>88.076700000000002</v>
      </c>
      <c r="M629" s="3">
        <v>88.084900000000005</v>
      </c>
      <c r="N629" s="3">
        <v>87.765299999999996</v>
      </c>
      <c r="O629" s="3">
        <v>87.993499999999997</v>
      </c>
      <c r="P629" s="3">
        <v>88.240300000000005</v>
      </c>
      <c r="Q629" s="3">
        <v>88.372299999999996</v>
      </c>
      <c r="R629" s="3">
        <v>88.534099999999995</v>
      </c>
      <c r="S629" s="3">
        <v>88.545000000000002</v>
      </c>
      <c r="T629" s="3">
        <v>87.918700000000001</v>
      </c>
      <c r="U629" s="3">
        <v>88.232799999999997</v>
      </c>
      <c r="V629" s="3">
        <v>88.585599999999999</v>
      </c>
    </row>
    <row r="630" spans="1:22" x14ac:dyDescent="0.25">
      <c r="A630" s="1" t="s">
        <v>316</v>
      </c>
      <c r="B630" t="s">
        <v>1157</v>
      </c>
      <c r="C630" t="s">
        <v>1199</v>
      </c>
      <c r="D630" s="2">
        <f>_xll.BDH($A630, $D$1, $B630, $C630, "Direction", "H", "Period", "Y","cols=19;rows=2")</f>
        <v>37986</v>
      </c>
      <c r="E630" s="2">
        <v>38352</v>
      </c>
      <c r="F630" s="2">
        <v>38716</v>
      </c>
      <c r="G630" s="2">
        <v>39080</v>
      </c>
      <c r="H630" s="2">
        <v>39447</v>
      </c>
      <c r="I630" s="2">
        <v>39813</v>
      </c>
      <c r="J630" s="2">
        <v>40178</v>
      </c>
      <c r="K630" s="2">
        <v>40543</v>
      </c>
      <c r="L630" s="2">
        <v>40907</v>
      </c>
      <c r="M630" s="2">
        <v>41274</v>
      </c>
      <c r="N630" s="2">
        <v>41639</v>
      </c>
      <c r="O630" s="2">
        <v>42004</v>
      </c>
      <c r="P630" s="2">
        <v>42369</v>
      </c>
      <c r="Q630" s="2">
        <v>42734</v>
      </c>
      <c r="R630" s="2">
        <v>43098</v>
      </c>
      <c r="S630" s="2">
        <v>43465</v>
      </c>
      <c r="T630" s="2">
        <v>43830</v>
      </c>
      <c r="U630" s="2">
        <v>44196</v>
      </c>
      <c r="V630" s="2">
        <v>44561</v>
      </c>
    </row>
    <row r="631" spans="1:22" x14ac:dyDescent="0.25">
      <c r="A631" s="4"/>
      <c r="D631" s="3">
        <v>99.932900000000004</v>
      </c>
      <c r="E631" s="3">
        <v>99.893600000000006</v>
      </c>
      <c r="F631" s="3">
        <v>99.890600000000006</v>
      </c>
      <c r="G631" s="3">
        <v>99.885900000000007</v>
      </c>
      <c r="H631" s="3">
        <v>99.836799999999997</v>
      </c>
      <c r="I631" s="3">
        <v>99.8566</v>
      </c>
      <c r="J631" s="3">
        <v>99.907600000000002</v>
      </c>
      <c r="K631" s="3">
        <v>81.887500000000003</v>
      </c>
      <c r="L631" s="3">
        <v>80.336699999999993</v>
      </c>
      <c r="M631" s="3">
        <v>83.027299999999997</v>
      </c>
      <c r="N631" s="3">
        <v>84.013400000000004</v>
      </c>
      <c r="O631" s="3">
        <v>82.542400000000001</v>
      </c>
      <c r="P631" s="3">
        <v>83.076899999999995</v>
      </c>
      <c r="Q631" s="3">
        <v>83.789900000000003</v>
      </c>
      <c r="R631" s="3">
        <v>83.429100000000005</v>
      </c>
      <c r="S631" s="3">
        <v>83.355999999999995</v>
      </c>
      <c r="T631" s="3">
        <v>84.079899999999995</v>
      </c>
      <c r="U631" s="3">
        <v>84.835800000000006</v>
      </c>
      <c r="V631" s="3">
        <v>99.950500000000005</v>
      </c>
    </row>
    <row r="632" spans="1:22" x14ac:dyDescent="0.25">
      <c r="A632" s="1" t="s">
        <v>317</v>
      </c>
      <c r="B632" t="s">
        <v>1157</v>
      </c>
      <c r="C632" t="s">
        <v>1199</v>
      </c>
      <c r="D632" s="2">
        <f>_xll.BDH($A632, $D$1, $B632, $C632, "Direction", "H", "Period", "Y","cols=19;rows=2")</f>
        <v>37986</v>
      </c>
      <c r="E632" s="2">
        <v>38352</v>
      </c>
      <c r="F632" s="2">
        <v>38716</v>
      </c>
      <c r="G632" s="2">
        <v>39080</v>
      </c>
      <c r="H632" s="2">
        <v>39447</v>
      </c>
      <c r="I632" s="2">
        <v>39813</v>
      </c>
      <c r="J632" s="2">
        <v>40178</v>
      </c>
      <c r="K632" s="2">
        <v>40543</v>
      </c>
      <c r="L632" s="2">
        <v>40907</v>
      </c>
      <c r="M632" s="2">
        <v>41274</v>
      </c>
      <c r="N632" s="2">
        <v>41639</v>
      </c>
      <c r="O632" s="2">
        <v>42004</v>
      </c>
      <c r="P632" s="2">
        <v>42369</v>
      </c>
      <c r="Q632" s="2">
        <v>42734</v>
      </c>
      <c r="R632" s="2">
        <v>43098</v>
      </c>
      <c r="S632" s="2">
        <v>43465</v>
      </c>
      <c r="T632" s="2">
        <v>43830</v>
      </c>
      <c r="U632" s="2">
        <v>44196</v>
      </c>
      <c r="V632" s="2">
        <v>44561</v>
      </c>
    </row>
    <row r="633" spans="1:22" x14ac:dyDescent="0.25">
      <c r="A633" s="4"/>
      <c r="D633" s="3">
        <v>99.839100000000002</v>
      </c>
      <c r="E633" s="3">
        <v>99.677400000000006</v>
      </c>
      <c r="F633" s="3">
        <v>99.563500000000005</v>
      </c>
      <c r="G633" s="3">
        <v>99.4666</v>
      </c>
      <c r="H633" s="3">
        <v>99.376900000000006</v>
      </c>
      <c r="I633" s="3">
        <v>99.226299999999995</v>
      </c>
      <c r="J633" s="3">
        <v>99.372299999999996</v>
      </c>
      <c r="K633" s="3">
        <v>99.272800000000004</v>
      </c>
      <c r="L633" s="3">
        <v>99.309799999999996</v>
      </c>
      <c r="M633" s="3">
        <v>99.471400000000003</v>
      </c>
      <c r="N633" s="3">
        <v>99.527299999999997</v>
      </c>
      <c r="O633" s="3">
        <v>99.488600000000005</v>
      </c>
      <c r="P633" s="3">
        <v>99.363600000000005</v>
      </c>
      <c r="Q633" s="3">
        <v>99.298599999999993</v>
      </c>
      <c r="R633" s="3">
        <v>99.3185</v>
      </c>
      <c r="S633" s="3">
        <v>99.336699999999993</v>
      </c>
      <c r="T633" s="3">
        <v>99.222099999999998</v>
      </c>
      <c r="U633" s="3">
        <v>93.991500000000002</v>
      </c>
      <c r="V633" s="3">
        <v>93.649600000000007</v>
      </c>
    </row>
    <row r="634" spans="1:22" x14ac:dyDescent="0.25">
      <c r="A634" s="1" t="s">
        <v>318</v>
      </c>
      <c r="B634" t="s">
        <v>1157</v>
      </c>
      <c r="C634" t="s">
        <v>1199</v>
      </c>
      <c r="D634" s="2">
        <f>_xll.BDH($A634, $D$1, $B634, $C634, "Direction", "H", "Period", "Y","cols=19;rows=2")</f>
        <v>37986</v>
      </c>
      <c r="E634" s="2">
        <v>38352</v>
      </c>
      <c r="F634" s="2">
        <v>38716</v>
      </c>
      <c r="G634" s="2">
        <v>39080</v>
      </c>
      <c r="H634" s="2">
        <v>39447</v>
      </c>
      <c r="I634" s="2">
        <v>39813</v>
      </c>
      <c r="J634" s="2">
        <v>40178</v>
      </c>
      <c r="K634" s="2">
        <v>40543</v>
      </c>
      <c r="L634" s="2">
        <v>40907</v>
      </c>
      <c r="M634" s="2">
        <v>41274</v>
      </c>
      <c r="N634" s="2">
        <v>41639</v>
      </c>
      <c r="O634" s="2">
        <v>42004</v>
      </c>
      <c r="P634" s="2">
        <v>42369</v>
      </c>
      <c r="Q634" s="2">
        <v>42734</v>
      </c>
      <c r="R634" s="2">
        <v>43098</v>
      </c>
      <c r="S634" s="2">
        <v>43465</v>
      </c>
      <c r="T634" s="2">
        <v>43830</v>
      </c>
      <c r="U634" s="2">
        <v>44196</v>
      </c>
      <c r="V634" s="2">
        <v>44561</v>
      </c>
    </row>
    <row r="635" spans="1:22" x14ac:dyDescent="0.25">
      <c r="A635" s="4"/>
      <c r="D635" s="3">
        <v>93.460499999999996</v>
      </c>
      <c r="E635" s="3">
        <v>93.389399999999995</v>
      </c>
      <c r="F635" s="3">
        <v>93.2136</v>
      </c>
      <c r="G635" s="3">
        <v>96.090199999999996</v>
      </c>
      <c r="H635" s="3">
        <v>96.2941</v>
      </c>
      <c r="I635" s="3">
        <v>96.278099999999995</v>
      </c>
      <c r="J635" s="3">
        <v>96.238299999999995</v>
      </c>
      <c r="K635" s="3">
        <v>95.987099999999998</v>
      </c>
      <c r="L635" s="3">
        <v>95.776799999999994</v>
      </c>
      <c r="M635" s="3">
        <v>94.433999999999997</v>
      </c>
      <c r="N635" s="3">
        <v>94.767799999999994</v>
      </c>
      <c r="O635" s="3">
        <v>94.445400000000006</v>
      </c>
      <c r="P635" s="3">
        <v>94.100300000000004</v>
      </c>
      <c r="Q635" s="3">
        <v>95.193299999999994</v>
      </c>
      <c r="R635" s="3">
        <v>95.346999999999994</v>
      </c>
      <c r="S635" s="3">
        <v>95.184399999999997</v>
      </c>
      <c r="T635" s="3">
        <v>99.844899999999996</v>
      </c>
      <c r="U635" s="3">
        <v>99.946399999999997</v>
      </c>
      <c r="V635" s="3">
        <v>99.661000000000001</v>
      </c>
    </row>
    <row r="636" spans="1:22" x14ac:dyDescent="0.25">
      <c r="A636" s="1" t="s">
        <v>319</v>
      </c>
      <c r="B636" t="s">
        <v>1157</v>
      </c>
      <c r="C636" t="s">
        <v>1183</v>
      </c>
      <c r="D636" s="2">
        <f>_xll.BDH($A636, $D$1, $B636, $C636, "Direction", "H", "Period", "Y","cols=4;rows=2")</f>
        <v>37986</v>
      </c>
      <c r="E636" s="2">
        <v>38352</v>
      </c>
      <c r="F636" s="2">
        <v>38716</v>
      </c>
      <c r="G636" s="2">
        <v>39080</v>
      </c>
    </row>
    <row r="637" spans="1:22" x14ac:dyDescent="0.25">
      <c r="A637" s="4"/>
      <c r="D637" s="3">
        <v>93.314300000000003</v>
      </c>
      <c r="E637" s="3">
        <v>95.680300000000003</v>
      </c>
      <c r="F637" s="3">
        <v>88.992199999999997</v>
      </c>
      <c r="G637" s="3">
        <v>95.255300000000005</v>
      </c>
    </row>
    <row r="638" spans="1:22" x14ac:dyDescent="0.25">
      <c r="A638" s="1" t="s">
        <v>320</v>
      </c>
      <c r="B638" t="s">
        <v>1157</v>
      </c>
      <c r="C638" t="s">
        <v>1199</v>
      </c>
      <c r="D638" s="2">
        <f>_xll.BDH($A638, $D$1, $B638, $C638, "Direction", "H", "Period", "Y","cols=19;rows=2")</f>
        <v>37986</v>
      </c>
      <c r="E638" s="2">
        <v>38352</v>
      </c>
      <c r="F638" s="2">
        <v>38716</v>
      </c>
      <c r="G638" s="2">
        <v>39080</v>
      </c>
      <c r="H638" s="2">
        <v>39447</v>
      </c>
      <c r="I638" s="2">
        <v>39813</v>
      </c>
      <c r="J638" s="2">
        <v>40178</v>
      </c>
      <c r="K638" s="2">
        <v>40543</v>
      </c>
      <c r="L638" s="2">
        <v>40907</v>
      </c>
      <c r="M638" s="2">
        <v>41274</v>
      </c>
      <c r="N638" s="2">
        <v>41639</v>
      </c>
      <c r="O638" s="2">
        <v>42004</v>
      </c>
      <c r="P638" s="2">
        <v>42369</v>
      </c>
      <c r="Q638" s="2">
        <v>42734</v>
      </c>
      <c r="R638" s="2">
        <v>43098</v>
      </c>
      <c r="S638" s="2">
        <v>43465</v>
      </c>
      <c r="T638" s="2">
        <v>43830</v>
      </c>
      <c r="U638" s="2">
        <v>44196</v>
      </c>
      <c r="V638" s="2">
        <v>44561</v>
      </c>
    </row>
    <row r="639" spans="1:22" x14ac:dyDescent="0.25">
      <c r="A639" s="4"/>
      <c r="D639" s="3">
        <v>92.807500000000005</v>
      </c>
      <c r="E639" s="3">
        <v>93.871099999999998</v>
      </c>
      <c r="F639" s="3">
        <v>99.130300000000005</v>
      </c>
      <c r="G639" s="3">
        <v>93.707999999999998</v>
      </c>
      <c r="H639" s="3">
        <v>89.086299999999994</v>
      </c>
      <c r="I639" s="3">
        <v>94.682699999999997</v>
      </c>
      <c r="J639" s="3">
        <v>98.105400000000003</v>
      </c>
      <c r="K639" s="3">
        <v>99.245199999999997</v>
      </c>
      <c r="L639" s="3">
        <v>99.418199999999999</v>
      </c>
      <c r="M639" s="3">
        <v>99.537499999999994</v>
      </c>
      <c r="N639" s="3">
        <v>99.568100000000001</v>
      </c>
      <c r="O639" s="3">
        <v>99.563999999999993</v>
      </c>
      <c r="P639" s="3">
        <v>99.506699999999995</v>
      </c>
      <c r="Q639" s="3">
        <v>99.427599999999998</v>
      </c>
      <c r="R639" s="3">
        <v>99.244100000000003</v>
      </c>
      <c r="S639" s="3">
        <v>99.176299999999998</v>
      </c>
      <c r="T639" s="3">
        <v>99.262600000000006</v>
      </c>
      <c r="U639" s="3">
        <v>99.234700000000004</v>
      </c>
      <c r="V639" s="3">
        <v>99.038799999999995</v>
      </c>
    </row>
    <row r="640" spans="1:22" x14ac:dyDescent="0.25">
      <c r="A640" s="1" t="s">
        <v>321</v>
      </c>
      <c r="B640" t="s">
        <v>1157</v>
      </c>
      <c r="C640" t="s">
        <v>1199</v>
      </c>
      <c r="D640" s="2">
        <f>_xll.BDH($A640, $D$1, $B640, $C640, "Direction", "H", "Period", "Y","cols=19;rows=2")</f>
        <v>37986</v>
      </c>
      <c r="E640" s="2">
        <v>38352</v>
      </c>
      <c r="F640" s="2">
        <v>38716</v>
      </c>
      <c r="G640" s="2">
        <v>39080</v>
      </c>
      <c r="H640" s="2">
        <v>39447</v>
      </c>
      <c r="I640" s="2">
        <v>39813</v>
      </c>
      <c r="J640" s="2">
        <v>40178</v>
      </c>
      <c r="K640" s="2">
        <v>40543</v>
      </c>
      <c r="L640" s="2">
        <v>40907</v>
      </c>
      <c r="M640" s="2">
        <v>41274</v>
      </c>
      <c r="N640" s="2">
        <v>41639</v>
      </c>
      <c r="O640" s="2">
        <v>42004</v>
      </c>
      <c r="P640" s="2">
        <v>42369</v>
      </c>
      <c r="Q640" s="2">
        <v>42734</v>
      </c>
      <c r="R640" s="2">
        <v>43098</v>
      </c>
      <c r="S640" s="2">
        <v>43465</v>
      </c>
      <c r="T640" s="2">
        <v>43830</v>
      </c>
      <c r="U640" s="2">
        <v>44196</v>
      </c>
      <c r="V640" s="2">
        <v>44561</v>
      </c>
    </row>
    <row r="641" spans="1:22" x14ac:dyDescent="0.25">
      <c r="A641" s="4"/>
      <c r="D641" s="3">
        <v>98.995099999999994</v>
      </c>
      <c r="E641" s="3">
        <v>99.118499999999997</v>
      </c>
      <c r="F641" s="3">
        <v>99.157899999999998</v>
      </c>
      <c r="G641" s="3">
        <v>99.220600000000005</v>
      </c>
      <c r="H641" s="3">
        <v>99.305000000000007</v>
      </c>
      <c r="I641" s="3">
        <v>99.440799999999996</v>
      </c>
      <c r="J641" s="3">
        <v>99.443600000000004</v>
      </c>
      <c r="K641" s="3">
        <v>99.391099999999994</v>
      </c>
      <c r="L641" s="3">
        <v>99.398799999999994</v>
      </c>
      <c r="M641" s="3">
        <v>99.224500000000006</v>
      </c>
      <c r="N641" s="3">
        <v>99.178600000000003</v>
      </c>
      <c r="O641" s="3">
        <v>99.730500000000006</v>
      </c>
      <c r="P641" s="3">
        <v>99.756799999999998</v>
      </c>
      <c r="Q641" s="3">
        <v>99.728099999999998</v>
      </c>
      <c r="R641" s="3">
        <v>91.6905</v>
      </c>
      <c r="S641" s="3">
        <v>89.73</v>
      </c>
      <c r="T641" s="3">
        <v>89.4465</v>
      </c>
      <c r="U641" s="3">
        <v>99.628399999999999</v>
      </c>
      <c r="V641" s="3">
        <v>99.588999999999999</v>
      </c>
    </row>
    <row r="642" spans="1:22" x14ac:dyDescent="0.25">
      <c r="A642" s="1" t="s">
        <v>322</v>
      </c>
      <c r="B642" t="s">
        <v>1157</v>
      </c>
      <c r="C642" t="s">
        <v>1188</v>
      </c>
      <c r="D642" s="2">
        <f>_xll.BDH($A642, $D$1, $B642, $C642, "Direction", "H", "Period", "Y","cols=10;rows=2")</f>
        <v>37986</v>
      </c>
      <c r="E642" s="2">
        <v>38352</v>
      </c>
      <c r="F642" s="2">
        <v>38716</v>
      </c>
      <c r="G642" s="2">
        <v>39080</v>
      </c>
      <c r="H642" s="2">
        <v>39447</v>
      </c>
      <c r="I642" s="2">
        <v>39813</v>
      </c>
      <c r="J642" s="2">
        <v>40178</v>
      </c>
      <c r="K642" s="2">
        <v>40543</v>
      </c>
      <c r="L642" s="2">
        <v>40907</v>
      </c>
      <c r="M642" s="2">
        <v>41274</v>
      </c>
    </row>
    <row r="643" spans="1:22" x14ac:dyDescent="0.25">
      <c r="A643" s="4"/>
      <c r="D643" s="3">
        <v>99.0779</v>
      </c>
      <c r="E643" s="3">
        <v>99.136399999999995</v>
      </c>
      <c r="F643" s="3">
        <v>98.971299999999999</v>
      </c>
      <c r="G643" s="3">
        <v>98.789000000000001</v>
      </c>
      <c r="H643" s="3">
        <v>98.711799999999997</v>
      </c>
      <c r="I643" s="3">
        <v>98.372100000000003</v>
      </c>
      <c r="J643" s="3">
        <v>98.651300000000006</v>
      </c>
      <c r="K643" s="3">
        <v>98.7102</v>
      </c>
      <c r="L643" s="3">
        <v>98.460499999999996</v>
      </c>
      <c r="M643" s="3">
        <v>98.185100000000006</v>
      </c>
    </row>
    <row r="644" spans="1:22" x14ac:dyDescent="0.25">
      <c r="A644" s="1" t="s">
        <v>323</v>
      </c>
      <c r="B644" t="s">
        <v>1157</v>
      </c>
      <c r="C644" t="s">
        <v>1200</v>
      </c>
      <c r="D644" s="2">
        <f>_xll.BDH($A644, $D$1, $B644, $C644, "Direction", "H", "Period", "Y","cols=18;rows=2")</f>
        <v>37986</v>
      </c>
      <c r="E644" s="2">
        <v>38352</v>
      </c>
      <c r="F644" s="2">
        <v>38716</v>
      </c>
      <c r="G644" s="2">
        <v>39080</v>
      </c>
      <c r="H644" s="2">
        <v>39447</v>
      </c>
      <c r="I644" s="2">
        <v>39813</v>
      </c>
      <c r="J644" s="2">
        <v>40178</v>
      </c>
      <c r="K644" s="2">
        <v>40543</v>
      </c>
      <c r="L644" s="2">
        <v>40907</v>
      </c>
      <c r="M644" s="2">
        <v>41274</v>
      </c>
      <c r="N644" s="2">
        <v>41639</v>
      </c>
      <c r="O644" s="2">
        <v>42004</v>
      </c>
      <c r="P644" s="2">
        <v>42369</v>
      </c>
      <c r="Q644" s="2">
        <v>42734</v>
      </c>
      <c r="R644" s="2">
        <v>43098</v>
      </c>
      <c r="S644" s="2">
        <v>43465</v>
      </c>
      <c r="T644" s="2">
        <v>43830</v>
      </c>
      <c r="U644" s="2">
        <v>44196</v>
      </c>
    </row>
    <row r="645" spans="1:22" x14ac:dyDescent="0.25">
      <c r="A645" s="4"/>
      <c r="D645" s="3">
        <v>99.722499999999997</v>
      </c>
      <c r="E645" s="3">
        <v>99.743399999999994</v>
      </c>
      <c r="F645" s="3">
        <v>99.446799999999996</v>
      </c>
      <c r="G645" s="3">
        <v>99.7483</v>
      </c>
      <c r="H645" s="3">
        <v>99.691699999999997</v>
      </c>
      <c r="I645" s="3">
        <v>99.822999999999993</v>
      </c>
      <c r="J645" s="3">
        <v>99.838099999999997</v>
      </c>
      <c r="K645" s="3">
        <v>99.871099999999998</v>
      </c>
      <c r="L645" s="3">
        <v>99.880799999999994</v>
      </c>
      <c r="M645" s="3">
        <v>99.689300000000003</v>
      </c>
      <c r="N645" s="3">
        <v>99.578699999999998</v>
      </c>
      <c r="O645" s="3">
        <v>99.625799999999998</v>
      </c>
      <c r="P645" s="3">
        <v>99.639399999999995</v>
      </c>
      <c r="Q645" s="3">
        <v>99.632300000000001</v>
      </c>
      <c r="R645" s="3">
        <v>99.676100000000005</v>
      </c>
      <c r="S645" s="3">
        <v>99.750900000000001</v>
      </c>
      <c r="T645" s="3">
        <v>95.228300000000004</v>
      </c>
      <c r="U645" s="3">
        <v>99.865499999999997</v>
      </c>
    </row>
    <row r="646" spans="1:22" x14ac:dyDescent="0.25">
      <c r="A646" s="1" t="s">
        <v>324</v>
      </c>
      <c r="B646" t="s">
        <v>1157</v>
      </c>
      <c r="C646" t="s">
        <v>1184</v>
      </c>
      <c r="D646" s="2">
        <f>_xll.BDH($A646, $D$1, $B646, $C646, "Direction", "H", "Period", "Y","cols=11;rows=2")</f>
        <v>37986</v>
      </c>
      <c r="E646" s="2">
        <v>38352</v>
      </c>
      <c r="F646" s="2">
        <v>38716</v>
      </c>
      <c r="G646" s="2">
        <v>39080</v>
      </c>
      <c r="H646" s="2">
        <v>39447</v>
      </c>
      <c r="I646" s="2">
        <v>39813</v>
      </c>
      <c r="J646" s="2">
        <v>40178</v>
      </c>
      <c r="K646" s="2">
        <v>40543</v>
      </c>
      <c r="L646" s="2">
        <v>40907</v>
      </c>
      <c r="M646" s="2">
        <v>41274</v>
      </c>
      <c r="N646" s="2">
        <v>41639</v>
      </c>
    </row>
    <row r="647" spans="1:22" x14ac:dyDescent="0.25">
      <c r="A647" s="4"/>
      <c r="D647" s="3">
        <v>82.021199999999993</v>
      </c>
      <c r="E647" s="3">
        <v>83.600200000000001</v>
      </c>
      <c r="F647" s="3">
        <v>82.409700000000001</v>
      </c>
      <c r="G647" s="3">
        <v>80.511600000000001</v>
      </c>
      <c r="H647" s="3">
        <v>79.032499999999999</v>
      </c>
      <c r="I647" s="3">
        <v>78.463800000000006</v>
      </c>
      <c r="J647" s="3">
        <v>79.596900000000005</v>
      </c>
      <c r="K647" s="3">
        <v>76.957999999999998</v>
      </c>
      <c r="L647" s="3">
        <v>75.447599999999994</v>
      </c>
      <c r="M647" s="3">
        <v>61.098300000000002</v>
      </c>
      <c r="N647" s="3">
        <v>66.990499999999997</v>
      </c>
    </row>
    <row r="648" spans="1:22" x14ac:dyDescent="0.25">
      <c r="A648" s="1" t="s">
        <v>325</v>
      </c>
      <c r="B648" t="s">
        <v>1157</v>
      </c>
      <c r="C648" t="s">
        <v>1199</v>
      </c>
      <c r="D648" s="2">
        <f>_xll.BDH($A648, $D$1, $B648, $C648, "Direction", "H", "Period", "Y","cols=19;rows=2")</f>
        <v>37986</v>
      </c>
      <c r="E648" s="2">
        <v>38352</v>
      </c>
      <c r="F648" s="2">
        <v>38716</v>
      </c>
      <c r="G648" s="2">
        <v>39080</v>
      </c>
      <c r="H648" s="2">
        <v>39447</v>
      </c>
      <c r="I648" s="2">
        <v>39813</v>
      </c>
      <c r="J648" s="2">
        <v>40178</v>
      </c>
      <c r="K648" s="2">
        <v>40543</v>
      </c>
      <c r="L648" s="2">
        <v>40907</v>
      </c>
      <c r="M648" s="2">
        <v>41274</v>
      </c>
      <c r="N648" s="2">
        <v>41639</v>
      </c>
      <c r="O648" s="2">
        <v>42004</v>
      </c>
      <c r="P648" s="2">
        <v>42369</v>
      </c>
      <c r="Q648" s="2">
        <v>42734</v>
      </c>
      <c r="R648" s="2">
        <v>43098</v>
      </c>
      <c r="S648" s="2">
        <v>43465</v>
      </c>
      <c r="T648" s="2">
        <v>43830</v>
      </c>
      <c r="U648" s="2">
        <v>44196</v>
      </c>
      <c r="V648" s="2">
        <v>44561</v>
      </c>
    </row>
    <row r="649" spans="1:22" x14ac:dyDescent="0.25">
      <c r="A649" s="4"/>
      <c r="D649" s="3">
        <v>97.8643</v>
      </c>
      <c r="E649" s="3">
        <v>98.176500000000004</v>
      </c>
      <c r="F649" s="3">
        <v>98.179900000000004</v>
      </c>
      <c r="G649" s="3">
        <v>98.011300000000006</v>
      </c>
      <c r="H649" s="3">
        <v>97.314400000000006</v>
      </c>
      <c r="I649" s="3">
        <v>97.415000000000006</v>
      </c>
      <c r="J649" s="3">
        <v>97.736699999999999</v>
      </c>
      <c r="K649" s="3">
        <v>97.605400000000003</v>
      </c>
      <c r="L649" s="3">
        <v>97.608400000000003</v>
      </c>
      <c r="M649" s="3">
        <v>97.842500000000001</v>
      </c>
      <c r="N649" s="3">
        <v>98.564899999999994</v>
      </c>
      <c r="O649" s="3">
        <v>98.817499999999995</v>
      </c>
      <c r="P649" s="3">
        <v>99.373400000000004</v>
      </c>
      <c r="Q649" s="3">
        <v>99.473399999999998</v>
      </c>
      <c r="R649" s="3">
        <v>99.423000000000002</v>
      </c>
      <c r="S649" s="3">
        <v>99.369299999999996</v>
      </c>
      <c r="T649" s="3">
        <v>99.427199999999999</v>
      </c>
      <c r="U649" s="3">
        <v>99.483900000000006</v>
      </c>
      <c r="V649" s="3">
        <v>99.426699999999997</v>
      </c>
    </row>
    <row r="650" spans="1:22" x14ac:dyDescent="0.25">
      <c r="A650" s="1" t="s">
        <v>326</v>
      </c>
      <c r="B650" t="s">
        <v>1157</v>
      </c>
      <c r="C650" t="s">
        <v>1182</v>
      </c>
      <c r="D650" s="2">
        <f>_xll.BDH($A650, $D$1, $B650, $C650, "Direction", "H", "Period", "Y","cols=7;rows=2")</f>
        <v>37986</v>
      </c>
      <c r="E650" s="2">
        <v>38352</v>
      </c>
      <c r="F650" s="2">
        <v>38716</v>
      </c>
      <c r="G650" s="2">
        <v>39080</v>
      </c>
      <c r="H650" s="2">
        <v>39447</v>
      </c>
      <c r="I650" s="2">
        <v>39813</v>
      </c>
      <c r="J650" s="2">
        <v>40178</v>
      </c>
    </row>
    <row r="651" spans="1:22" x14ac:dyDescent="0.25">
      <c r="A651" s="4"/>
      <c r="D651" s="3">
        <v>99.571600000000004</v>
      </c>
      <c r="E651" s="3">
        <v>99.602699999999999</v>
      </c>
      <c r="F651" s="3">
        <v>99.605199999999996</v>
      </c>
      <c r="G651" s="3">
        <v>99.575800000000001</v>
      </c>
      <c r="H651" s="3">
        <v>99.778999999999996</v>
      </c>
      <c r="I651" s="3">
        <v>99.757199999999997</v>
      </c>
      <c r="J651" s="3">
        <v>99.841899999999995</v>
      </c>
    </row>
    <row r="652" spans="1:22" x14ac:dyDescent="0.25">
      <c r="A652" s="1" t="s">
        <v>327</v>
      </c>
      <c r="B652" t="s">
        <v>1157</v>
      </c>
      <c r="C652" t="s">
        <v>1182</v>
      </c>
      <c r="D652" s="2">
        <f>_xll.BDH($A652, $D$1, $B652, $C652, "Direction", "H", "Period", "Y","cols=7;rows=2")</f>
        <v>37986</v>
      </c>
      <c r="E652" s="2">
        <v>38352</v>
      </c>
      <c r="F652" s="2">
        <v>38716</v>
      </c>
      <c r="G652" s="2">
        <v>39080</v>
      </c>
      <c r="H652" s="2">
        <v>39447</v>
      </c>
      <c r="I652" s="2">
        <v>39813</v>
      </c>
      <c r="J652" s="2">
        <v>40178</v>
      </c>
    </row>
    <row r="653" spans="1:22" x14ac:dyDescent="0.25">
      <c r="A653" s="4"/>
      <c r="D653" s="3">
        <v>99.081699999999998</v>
      </c>
      <c r="E653" s="3">
        <v>98.630200000000002</v>
      </c>
      <c r="F653" s="3">
        <v>98.393600000000006</v>
      </c>
      <c r="G653" s="3">
        <v>98.153800000000004</v>
      </c>
      <c r="H653" s="3">
        <v>97.880399999999995</v>
      </c>
      <c r="I653" s="3">
        <v>98.436199999999999</v>
      </c>
      <c r="J653" s="3">
        <v>75.044799999999995</v>
      </c>
    </row>
    <row r="654" spans="1:22" x14ac:dyDescent="0.25">
      <c r="A654" s="1" t="s">
        <v>328</v>
      </c>
      <c r="B654" t="s">
        <v>1157</v>
      </c>
      <c r="C654" t="s">
        <v>1199</v>
      </c>
      <c r="D654" s="2">
        <f>_xll.BDH($A654, $D$1, $B654, $C654, "Direction", "H", "Period", "Y","cols=19;rows=2")</f>
        <v>37986</v>
      </c>
      <c r="E654" s="2">
        <v>38352</v>
      </c>
      <c r="F654" s="2">
        <v>38716</v>
      </c>
      <c r="G654" s="2">
        <v>39080</v>
      </c>
      <c r="H654" s="2">
        <v>39447</v>
      </c>
      <c r="I654" s="2">
        <v>39813</v>
      </c>
      <c r="J654" s="2">
        <v>40178</v>
      </c>
      <c r="K654" s="2">
        <v>40543</v>
      </c>
      <c r="L654" s="2">
        <v>40907</v>
      </c>
      <c r="M654" s="2">
        <v>41274</v>
      </c>
      <c r="N654" s="2">
        <v>41639</v>
      </c>
      <c r="O654" s="2">
        <v>42004</v>
      </c>
      <c r="P654" s="2">
        <v>42369</v>
      </c>
      <c r="Q654" s="2">
        <v>42734</v>
      </c>
      <c r="R654" s="2">
        <v>43098</v>
      </c>
      <c r="S654" s="2">
        <v>43465</v>
      </c>
      <c r="T654" s="2">
        <v>43830</v>
      </c>
      <c r="U654" s="2">
        <v>44196</v>
      </c>
      <c r="V654" s="2">
        <v>44561</v>
      </c>
    </row>
    <row r="655" spans="1:22" x14ac:dyDescent="0.25">
      <c r="A655" s="4"/>
      <c r="D655" s="3">
        <v>99.703699999999998</v>
      </c>
      <c r="E655" s="3">
        <v>99.700999999999993</v>
      </c>
      <c r="F655" s="3">
        <v>99.628200000000007</v>
      </c>
      <c r="G655" s="3">
        <v>99.761300000000006</v>
      </c>
      <c r="H655" s="3">
        <v>99.735399999999998</v>
      </c>
      <c r="I655" s="3">
        <v>99.836299999999994</v>
      </c>
      <c r="J655" s="3">
        <v>99.913300000000007</v>
      </c>
      <c r="K655" s="3">
        <v>99.892099999999999</v>
      </c>
      <c r="L655" s="3">
        <v>99.898200000000003</v>
      </c>
      <c r="M655" s="3">
        <v>99.918499999999995</v>
      </c>
      <c r="N655" s="3">
        <v>99.918199999999999</v>
      </c>
      <c r="O655" s="3">
        <v>99.954999999999998</v>
      </c>
      <c r="P655" s="3">
        <v>99.950900000000004</v>
      </c>
      <c r="Q655" s="3">
        <v>99.9542</v>
      </c>
      <c r="R655" s="3">
        <v>99.957400000000007</v>
      </c>
      <c r="S655" s="3">
        <v>99.953999999999994</v>
      </c>
      <c r="T655" s="3">
        <v>99.9499</v>
      </c>
      <c r="U655" s="3">
        <v>99.943899999999999</v>
      </c>
      <c r="V655" s="3">
        <v>99.960899999999995</v>
      </c>
    </row>
    <row r="656" spans="1:22" x14ac:dyDescent="0.25">
      <c r="A656" s="1" t="s">
        <v>329</v>
      </c>
      <c r="B656" t="s">
        <v>1157</v>
      </c>
      <c r="C656" t="s">
        <v>1199</v>
      </c>
      <c r="D656" s="2">
        <f>_xll.BDH($A656, $D$1, $B656, $C656, "Direction", "H", "Period", "Y","cols=19;rows=2")</f>
        <v>37986</v>
      </c>
      <c r="E656" s="2">
        <v>38352</v>
      </c>
      <c r="F656" s="2">
        <v>38716</v>
      </c>
      <c r="G656" s="2">
        <v>39080</v>
      </c>
      <c r="H656" s="2">
        <v>39447</v>
      </c>
      <c r="I656" s="2">
        <v>39813</v>
      </c>
      <c r="J656" s="2">
        <v>40178</v>
      </c>
      <c r="K656" s="2">
        <v>40543</v>
      </c>
      <c r="L656" s="2">
        <v>40907</v>
      </c>
      <c r="M656" s="2">
        <v>41274</v>
      </c>
      <c r="N656" s="2">
        <v>41639</v>
      </c>
      <c r="O656" s="2">
        <v>42004</v>
      </c>
      <c r="P656" s="2">
        <v>42369</v>
      </c>
      <c r="Q656" s="2">
        <v>42734</v>
      </c>
      <c r="R656" s="2">
        <v>43098</v>
      </c>
      <c r="S656" s="2">
        <v>43465</v>
      </c>
      <c r="T656" s="2">
        <v>43830</v>
      </c>
      <c r="U656" s="2">
        <v>44196</v>
      </c>
      <c r="V656" s="2">
        <v>44561</v>
      </c>
    </row>
    <row r="657" spans="1:22" x14ac:dyDescent="0.25">
      <c r="A657" s="4"/>
      <c r="D657" s="3">
        <v>94.292400000000001</v>
      </c>
      <c r="E657" s="3">
        <v>94.659499999999994</v>
      </c>
      <c r="F657" s="3">
        <v>95.364800000000002</v>
      </c>
      <c r="G657" s="3">
        <v>95.197000000000003</v>
      </c>
      <c r="H657" s="3">
        <v>95.068299999999994</v>
      </c>
      <c r="I657" s="3">
        <v>99.829899999999995</v>
      </c>
      <c r="J657" s="3">
        <v>99.722399999999993</v>
      </c>
      <c r="K657" s="3">
        <v>99.704400000000007</v>
      </c>
      <c r="L657" s="3">
        <v>99.678799999999995</v>
      </c>
      <c r="M657" s="3">
        <v>99.662099999999995</v>
      </c>
      <c r="N657" s="3">
        <v>99.657300000000006</v>
      </c>
      <c r="O657" s="3">
        <v>99.691199999999995</v>
      </c>
      <c r="P657" s="3">
        <v>99.680999999999997</v>
      </c>
      <c r="Q657" s="3">
        <v>99.675799999999995</v>
      </c>
      <c r="R657" s="3">
        <v>99.747900000000001</v>
      </c>
      <c r="S657" s="3">
        <v>99.732299999999995</v>
      </c>
      <c r="T657" s="3">
        <v>99.724100000000007</v>
      </c>
      <c r="U657" s="3">
        <v>99.950999999999993</v>
      </c>
      <c r="V657" s="3">
        <v>99.931600000000003</v>
      </c>
    </row>
    <row r="658" spans="1:22" x14ac:dyDescent="0.25">
      <c r="A658" s="1" t="s">
        <v>330</v>
      </c>
      <c r="B658" t="s">
        <v>1157</v>
      </c>
      <c r="C658" t="s">
        <v>1199</v>
      </c>
      <c r="D658" s="2">
        <f>_xll.BDH($A658, $D$1, $B658, $C658, "Direction", "H", "Period", "Y","cols=19;rows=2")</f>
        <v>37986</v>
      </c>
      <c r="E658" s="2">
        <v>38352</v>
      </c>
      <c r="F658" s="2">
        <v>38716</v>
      </c>
      <c r="G658" s="2">
        <v>39080</v>
      </c>
      <c r="H658" s="2">
        <v>39447</v>
      </c>
      <c r="I658" s="2">
        <v>39813</v>
      </c>
      <c r="J658" s="2">
        <v>40178</v>
      </c>
      <c r="K658" s="2">
        <v>40543</v>
      </c>
      <c r="L658" s="2">
        <v>40907</v>
      </c>
      <c r="M658" s="2">
        <v>41274</v>
      </c>
      <c r="N658" s="2">
        <v>41639</v>
      </c>
      <c r="O658" s="2">
        <v>42004</v>
      </c>
      <c r="P658" s="2">
        <v>42369</v>
      </c>
      <c r="Q658" s="2">
        <v>42734</v>
      </c>
      <c r="R658" s="2">
        <v>43098</v>
      </c>
      <c r="S658" s="2">
        <v>43465</v>
      </c>
      <c r="T658" s="2">
        <v>43830</v>
      </c>
      <c r="U658" s="2">
        <v>44196</v>
      </c>
      <c r="V658" s="2">
        <v>44561</v>
      </c>
    </row>
    <row r="659" spans="1:22" x14ac:dyDescent="0.25">
      <c r="A659" s="4"/>
      <c r="D659" s="3">
        <v>99.832899999999995</v>
      </c>
      <c r="E659" s="3">
        <v>99.827200000000005</v>
      </c>
      <c r="F659" s="3">
        <v>99.808199999999999</v>
      </c>
      <c r="G659" s="3">
        <v>99.763499999999993</v>
      </c>
      <c r="H659" s="3">
        <v>99.651600000000002</v>
      </c>
      <c r="I659" s="3">
        <v>99.711699999999993</v>
      </c>
      <c r="J659" s="3">
        <v>99.729600000000005</v>
      </c>
      <c r="K659" s="3">
        <v>99.644400000000005</v>
      </c>
      <c r="L659" s="3">
        <v>99.643699999999995</v>
      </c>
      <c r="M659" s="3">
        <v>99.660700000000006</v>
      </c>
      <c r="N659" s="3">
        <v>99.592399999999998</v>
      </c>
      <c r="O659" s="3">
        <v>99.554299999999998</v>
      </c>
      <c r="P659" s="3">
        <v>87.037599999999998</v>
      </c>
      <c r="Q659" s="3">
        <v>86.560599999999994</v>
      </c>
      <c r="R659" s="3">
        <v>86.622799999999998</v>
      </c>
      <c r="S659" s="3">
        <v>86.628699999999995</v>
      </c>
      <c r="T659" s="3">
        <v>86.410799999999995</v>
      </c>
      <c r="U659" s="3">
        <v>86.451800000000006</v>
      </c>
      <c r="V659" s="3">
        <v>85.992900000000006</v>
      </c>
    </row>
    <row r="660" spans="1:22" x14ac:dyDescent="0.25">
      <c r="A660" s="1" t="s">
        <v>331</v>
      </c>
      <c r="B660" t="s">
        <v>1157</v>
      </c>
      <c r="C660" t="s">
        <v>1180</v>
      </c>
      <c r="D660" s="2">
        <f>_xll.BDH($A660, $D$1, $B660, $C660, "Direction", "H", "Period", "Y","cols=9;rows=2")</f>
        <v>37986</v>
      </c>
      <c r="E660" s="2">
        <v>38352</v>
      </c>
      <c r="F660" s="2">
        <v>38716</v>
      </c>
      <c r="G660" s="2">
        <v>39080</v>
      </c>
      <c r="H660" s="2">
        <v>39447</v>
      </c>
      <c r="I660" s="2">
        <v>39813</v>
      </c>
      <c r="J660" s="2">
        <v>40178</v>
      </c>
      <c r="K660" s="2">
        <v>40543</v>
      </c>
      <c r="L660" s="2">
        <v>40907</v>
      </c>
    </row>
    <row r="661" spans="1:22" x14ac:dyDescent="0.25">
      <c r="A661" s="4"/>
      <c r="D661" s="3">
        <v>88.785700000000006</v>
      </c>
      <c r="E661" s="3">
        <v>90.124899999999997</v>
      </c>
      <c r="F661" s="3">
        <v>89.964500000000001</v>
      </c>
      <c r="G661" s="3">
        <v>91.899600000000007</v>
      </c>
      <c r="H661" s="3">
        <v>96.189599999999999</v>
      </c>
      <c r="I661" s="3">
        <v>98.325900000000004</v>
      </c>
      <c r="J661" s="3">
        <v>98.371499999999997</v>
      </c>
      <c r="K661" s="3">
        <v>98.2761</v>
      </c>
      <c r="L661" s="3">
        <v>98.369900000000001</v>
      </c>
    </row>
    <row r="662" spans="1:22" x14ac:dyDescent="0.25">
      <c r="A662" s="1" t="s">
        <v>332</v>
      </c>
      <c r="B662" t="s">
        <v>1157</v>
      </c>
      <c r="C662" t="s">
        <v>1197</v>
      </c>
      <c r="D662" s="2">
        <f>_xll.BDH($A662, $D$1, $B662, $C662, "Direction", "H", "Period", "Y","cols=1;rows=2")</f>
        <v>37986</v>
      </c>
    </row>
    <row r="663" spans="1:22" x14ac:dyDescent="0.25">
      <c r="A663" s="4"/>
      <c r="D663" s="3">
        <v>86.074299999999994</v>
      </c>
    </row>
    <row r="664" spans="1:22" x14ac:dyDescent="0.25">
      <c r="A664" s="1" t="s">
        <v>333</v>
      </c>
      <c r="B664" t="s">
        <v>1157</v>
      </c>
      <c r="C664" t="s">
        <v>1199</v>
      </c>
      <c r="D664" s="2">
        <f>_xll.BDH($A664, $D$1, $B664, $C664, "Direction", "H", "Period", "Y","cols=19;rows=2")</f>
        <v>37986</v>
      </c>
      <c r="E664" s="2">
        <v>38352</v>
      </c>
      <c r="F664" s="2">
        <v>38716</v>
      </c>
      <c r="G664" s="2">
        <v>39080</v>
      </c>
      <c r="H664" s="2">
        <v>39447</v>
      </c>
      <c r="I664" s="2">
        <v>39813</v>
      </c>
      <c r="J664" s="2">
        <v>40178</v>
      </c>
      <c r="K664" s="2">
        <v>40543</v>
      </c>
      <c r="L664" s="2">
        <v>40907</v>
      </c>
      <c r="M664" s="2">
        <v>41274</v>
      </c>
      <c r="N664" s="2">
        <v>41639</v>
      </c>
      <c r="O664" s="2">
        <v>42004</v>
      </c>
      <c r="P664" s="2">
        <v>42369</v>
      </c>
      <c r="Q664" s="2">
        <v>42734</v>
      </c>
      <c r="R664" s="2">
        <v>43098</v>
      </c>
      <c r="S664" s="2">
        <v>43465</v>
      </c>
      <c r="T664" s="2">
        <v>43830</v>
      </c>
      <c r="U664" s="2">
        <v>44196</v>
      </c>
      <c r="V664" s="2">
        <v>44561</v>
      </c>
    </row>
    <row r="665" spans="1:22" x14ac:dyDescent="0.25">
      <c r="A665" s="4"/>
      <c r="D665" s="3">
        <v>99.607399999999998</v>
      </c>
      <c r="E665" s="3">
        <v>99.607900000000001</v>
      </c>
      <c r="F665" s="3">
        <v>99.537999999999997</v>
      </c>
      <c r="G665" s="3">
        <v>99.469099999999997</v>
      </c>
      <c r="H665" s="3">
        <v>99.720699999999994</v>
      </c>
      <c r="I665" s="3">
        <v>99.653000000000006</v>
      </c>
      <c r="J665" s="3">
        <v>99.665999999999997</v>
      </c>
      <c r="K665" s="3">
        <v>99.765000000000001</v>
      </c>
      <c r="L665" s="3">
        <v>99.757800000000003</v>
      </c>
      <c r="M665" s="3">
        <v>99.676900000000003</v>
      </c>
      <c r="N665" s="3">
        <v>99.6892</v>
      </c>
      <c r="O665" s="3">
        <v>99.845600000000005</v>
      </c>
      <c r="P665" s="3">
        <v>99.877899999999997</v>
      </c>
      <c r="Q665" s="3">
        <v>99.864400000000003</v>
      </c>
      <c r="R665" s="3">
        <v>99.815600000000003</v>
      </c>
      <c r="S665" s="3">
        <v>99.803799999999995</v>
      </c>
      <c r="T665" s="3">
        <v>99.871499999999997</v>
      </c>
      <c r="U665" s="3">
        <v>99.871600000000001</v>
      </c>
      <c r="V665" s="3">
        <v>99.877300000000005</v>
      </c>
    </row>
    <row r="666" spans="1:22" x14ac:dyDescent="0.25">
      <c r="A666" s="1" t="s">
        <v>334</v>
      </c>
      <c r="B666" t="s">
        <v>1157</v>
      </c>
      <c r="C666" t="s">
        <v>1185</v>
      </c>
      <c r="D666" s="2" t="str">
        <f>_xll.BDH($A666, $D$1, $B666, $C666, "Direction", "H", "Period", "Y")</f>
        <v>#N/A N/A</v>
      </c>
    </row>
    <row r="667" spans="1:22" x14ac:dyDescent="0.25">
      <c r="A667" s="4"/>
    </row>
    <row r="668" spans="1:22" x14ac:dyDescent="0.25">
      <c r="A668" s="1" t="s">
        <v>335</v>
      </c>
      <c r="B668" t="s">
        <v>1157</v>
      </c>
      <c r="C668" t="s">
        <v>1186</v>
      </c>
      <c r="D668" s="2">
        <f>_xll.BDH($A668, $D$1, $B668, $C668, "Direction", "H", "Period", "Y","cols=5;rows=2")</f>
        <v>37986</v>
      </c>
      <c r="E668" s="2">
        <v>38352</v>
      </c>
      <c r="F668" s="2">
        <v>38716</v>
      </c>
      <c r="G668" s="2">
        <v>39080</v>
      </c>
      <c r="H668" s="2">
        <v>39447</v>
      </c>
    </row>
    <row r="669" spans="1:22" x14ac:dyDescent="0.25">
      <c r="A669" s="4"/>
      <c r="D669" s="3">
        <v>98.934299999999993</v>
      </c>
      <c r="E669" s="3">
        <v>98.825299999999999</v>
      </c>
      <c r="F669" s="3">
        <v>98.877600000000001</v>
      </c>
      <c r="G669" s="3">
        <v>98.736000000000004</v>
      </c>
      <c r="H669" s="3">
        <v>98.8232</v>
      </c>
    </row>
    <row r="670" spans="1:22" x14ac:dyDescent="0.25">
      <c r="A670" s="1" t="s">
        <v>336</v>
      </c>
      <c r="B670" t="s">
        <v>1157</v>
      </c>
      <c r="C670" t="s">
        <v>1182</v>
      </c>
      <c r="D670" s="2">
        <f>_xll.BDH($A670, $D$1, $B670, $C670, "Direction", "H", "Period", "Y","cols=6;rows=2")</f>
        <v>37986</v>
      </c>
      <c r="E670" s="2">
        <v>38352</v>
      </c>
      <c r="F670" s="2">
        <v>38716</v>
      </c>
      <c r="G670" s="2">
        <v>39080</v>
      </c>
      <c r="H670" s="2">
        <v>39447</v>
      </c>
      <c r="I670" s="2">
        <v>39813</v>
      </c>
    </row>
    <row r="671" spans="1:22" x14ac:dyDescent="0.25">
      <c r="A671" s="4"/>
      <c r="D671" s="3">
        <v>99.492699999999999</v>
      </c>
      <c r="E671" s="3">
        <v>99.456900000000005</v>
      </c>
      <c r="F671" s="3">
        <v>99.296899999999994</v>
      </c>
      <c r="G671" s="3">
        <v>99.148700000000005</v>
      </c>
      <c r="H671" s="3">
        <v>98.961600000000004</v>
      </c>
      <c r="I671" s="3">
        <v>90.278499999999994</v>
      </c>
    </row>
    <row r="672" spans="1:22" x14ac:dyDescent="0.25">
      <c r="A672" s="1" t="s">
        <v>337</v>
      </c>
      <c r="B672" t="s">
        <v>1157</v>
      </c>
      <c r="C672" t="s">
        <v>1185</v>
      </c>
      <c r="D672" s="2" t="str">
        <f>_xll.BDH($A672, $D$1, $B672, $C672, "Direction", "H", "Period", "Y")</f>
        <v>#N/A N/A</v>
      </c>
    </row>
    <row r="673" spans="1:22" x14ac:dyDescent="0.25">
      <c r="A673" s="4"/>
    </row>
    <row r="674" spans="1:22" x14ac:dyDescent="0.25">
      <c r="A674" s="1" t="s">
        <v>338</v>
      </c>
      <c r="B674" t="s">
        <v>1157</v>
      </c>
      <c r="C674" t="s">
        <v>1199</v>
      </c>
      <c r="D674" s="2">
        <f>_xll.BDH($A674, $D$1, $B674, $C674, "Direction", "H", "Period", "Y","cols=19;rows=2")</f>
        <v>37986</v>
      </c>
      <c r="E674" s="2">
        <v>38352</v>
      </c>
      <c r="F674" s="2">
        <v>38716</v>
      </c>
      <c r="G674" s="2">
        <v>39080</v>
      </c>
      <c r="H674" s="2">
        <v>39447</v>
      </c>
      <c r="I674" s="2">
        <v>39813</v>
      </c>
      <c r="J674" s="2">
        <v>40178</v>
      </c>
      <c r="K674" s="2">
        <v>40543</v>
      </c>
      <c r="L674" s="2">
        <v>40907</v>
      </c>
      <c r="M674" s="2">
        <v>41274</v>
      </c>
      <c r="N674" s="2">
        <v>41639</v>
      </c>
      <c r="O674" s="2">
        <v>42004</v>
      </c>
      <c r="P674" s="2">
        <v>42369</v>
      </c>
      <c r="Q674" s="2">
        <v>42734</v>
      </c>
      <c r="R674" s="2">
        <v>43098</v>
      </c>
      <c r="S674" s="2">
        <v>43465</v>
      </c>
      <c r="T674" s="2">
        <v>43830</v>
      </c>
      <c r="U674" s="2">
        <v>44196</v>
      </c>
      <c r="V674" s="2">
        <v>44561</v>
      </c>
    </row>
    <row r="675" spans="1:22" x14ac:dyDescent="0.25">
      <c r="A675" s="4"/>
      <c r="D675" s="3">
        <v>99.270399999999995</v>
      </c>
      <c r="E675" s="3">
        <v>99.058499999999995</v>
      </c>
      <c r="F675" s="3">
        <v>99.061300000000003</v>
      </c>
      <c r="G675" s="3">
        <v>99.054299999999998</v>
      </c>
      <c r="H675" s="3">
        <v>99.563299999999998</v>
      </c>
      <c r="I675" s="3">
        <v>99.595399999999998</v>
      </c>
      <c r="J675" s="3">
        <v>99.647000000000006</v>
      </c>
      <c r="K675" s="3">
        <v>99.625200000000007</v>
      </c>
      <c r="L675" s="3">
        <v>99.729699999999994</v>
      </c>
      <c r="M675" s="3">
        <v>99.742999999999995</v>
      </c>
      <c r="N675" s="3">
        <v>99.722499999999997</v>
      </c>
      <c r="O675" s="3">
        <v>99.805300000000003</v>
      </c>
      <c r="P675" s="3">
        <v>99.7774</v>
      </c>
      <c r="Q675" s="3">
        <v>99.776899999999998</v>
      </c>
      <c r="R675" s="3">
        <v>99.783799999999999</v>
      </c>
      <c r="S675" s="3">
        <v>99.765699999999995</v>
      </c>
      <c r="T675" s="3">
        <v>99.804599999999994</v>
      </c>
      <c r="U675" s="3">
        <v>99.766499999999994</v>
      </c>
      <c r="V675" s="3">
        <v>99.218400000000003</v>
      </c>
    </row>
    <row r="676" spans="1:22" x14ac:dyDescent="0.25">
      <c r="A676" s="1" t="s">
        <v>339</v>
      </c>
      <c r="B676" t="s">
        <v>1157</v>
      </c>
      <c r="C676" t="s">
        <v>1199</v>
      </c>
      <c r="D676" s="2">
        <f>_xll.BDH($A676, $D$1, $B676, $C676, "Direction", "H", "Period", "Y","cols=19;rows=2")</f>
        <v>37986</v>
      </c>
      <c r="E676" s="2">
        <v>38352</v>
      </c>
      <c r="F676" s="2">
        <v>38716</v>
      </c>
      <c r="G676" s="2">
        <v>39080</v>
      </c>
      <c r="H676" s="2">
        <v>39447</v>
      </c>
      <c r="I676" s="2">
        <v>39813</v>
      </c>
      <c r="J676" s="2">
        <v>40178</v>
      </c>
      <c r="K676" s="2">
        <v>40543</v>
      </c>
      <c r="L676" s="2">
        <v>40907</v>
      </c>
      <c r="M676" s="2">
        <v>41274</v>
      </c>
      <c r="N676" s="2">
        <v>41639</v>
      </c>
      <c r="O676" s="2">
        <v>42004</v>
      </c>
      <c r="P676" s="2">
        <v>42369</v>
      </c>
      <c r="Q676" s="2">
        <v>42734</v>
      </c>
      <c r="R676" s="2">
        <v>43098</v>
      </c>
      <c r="S676" s="2">
        <v>43465</v>
      </c>
      <c r="T676" s="2">
        <v>43830</v>
      </c>
      <c r="U676" s="2">
        <v>44196</v>
      </c>
      <c r="V676" s="2">
        <v>44561</v>
      </c>
    </row>
    <row r="677" spans="1:22" x14ac:dyDescent="0.25">
      <c r="A677" s="4"/>
      <c r="D677" s="3">
        <v>99.8369</v>
      </c>
      <c r="E677" s="3">
        <v>99.804299999999998</v>
      </c>
      <c r="F677" s="3">
        <v>99.787700000000001</v>
      </c>
      <c r="G677" s="3">
        <v>99.743300000000005</v>
      </c>
      <c r="H677" s="3">
        <v>99.731800000000007</v>
      </c>
      <c r="I677" s="3">
        <v>99.808300000000003</v>
      </c>
      <c r="J677" s="3">
        <v>99.817999999999998</v>
      </c>
      <c r="K677" s="3">
        <v>99.900499999999994</v>
      </c>
      <c r="L677" s="3">
        <v>99.900800000000004</v>
      </c>
      <c r="M677" s="3">
        <v>99.884699999999995</v>
      </c>
      <c r="N677" s="3">
        <v>99.864199999999997</v>
      </c>
      <c r="O677" s="3">
        <v>99.911000000000001</v>
      </c>
      <c r="P677" s="3">
        <v>99.915099999999995</v>
      </c>
      <c r="Q677" s="3">
        <v>99.889799999999994</v>
      </c>
      <c r="R677" s="3">
        <v>99.886700000000005</v>
      </c>
      <c r="S677" s="3">
        <v>99.625600000000006</v>
      </c>
      <c r="T677" s="3">
        <v>99.8583</v>
      </c>
      <c r="U677" s="3">
        <v>99.641400000000004</v>
      </c>
      <c r="V677" s="3">
        <v>99.841399999999993</v>
      </c>
    </row>
    <row r="678" spans="1:22" x14ac:dyDescent="0.25">
      <c r="A678" s="1" t="s">
        <v>340</v>
      </c>
      <c r="B678" t="s">
        <v>1157</v>
      </c>
      <c r="C678" t="s">
        <v>1199</v>
      </c>
      <c r="D678" s="2">
        <f>_xll.BDH($A678, $D$1, $B678, $C678, "Direction", "H", "Period", "Y","cols=19;rows=2")</f>
        <v>37986</v>
      </c>
      <c r="E678" s="2">
        <v>38352</v>
      </c>
      <c r="F678" s="2">
        <v>38716</v>
      </c>
      <c r="G678" s="2">
        <v>39080</v>
      </c>
      <c r="H678" s="2">
        <v>39447</v>
      </c>
      <c r="I678" s="2">
        <v>39813</v>
      </c>
      <c r="J678" s="2">
        <v>40178</v>
      </c>
      <c r="K678" s="2">
        <v>40543</v>
      </c>
      <c r="L678" s="2">
        <v>40907</v>
      </c>
      <c r="M678" s="2">
        <v>41274</v>
      </c>
      <c r="N678" s="2">
        <v>41639</v>
      </c>
      <c r="O678" s="2">
        <v>42004</v>
      </c>
      <c r="P678" s="2">
        <v>42369</v>
      </c>
      <c r="Q678" s="2">
        <v>42734</v>
      </c>
      <c r="R678" s="2">
        <v>43098</v>
      </c>
      <c r="S678" s="2">
        <v>43465</v>
      </c>
      <c r="T678" s="2">
        <v>43830</v>
      </c>
      <c r="U678" s="2">
        <v>44196</v>
      </c>
      <c r="V678" s="2">
        <v>44561</v>
      </c>
    </row>
    <row r="679" spans="1:22" x14ac:dyDescent="0.25">
      <c r="A679" s="4"/>
      <c r="D679" s="3">
        <v>99.496799999999993</v>
      </c>
      <c r="E679" s="3">
        <v>86.0929</v>
      </c>
      <c r="F679" s="3">
        <v>99.662300000000002</v>
      </c>
      <c r="G679" s="3">
        <v>99.750200000000007</v>
      </c>
      <c r="H679" s="3">
        <v>99.760599999999997</v>
      </c>
      <c r="I679" s="3">
        <v>99.692400000000006</v>
      </c>
      <c r="J679" s="3">
        <v>99.752300000000005</v>
      </c>
      <c r="K679" s="3">
        <v>99.693600000000004</v>
      </c>
      <c r="L679" s="3">
        <v>99.7453</v>
      </c>
      <c r="M679" s="3">
        <v>99.725700000000003</v>
      </c>
      <c r="N679" s="3">
        <v>99.667199999999994</v>
      </c>
      <c r="O679" s="3">
        <v>99.784099999999995</v>
      </c>
      <c r="P679" s="3">
        <v>99.787599999999998</v>
      </c>
      <c r="Q679" s="3">
        <v>99.821100000000001</v>
      </c>
      <c r="R679" s="3">
        <v>99.845699999999994</v>
      </c>
      <c r="S679" s="3">
        <v>99.837000000000003</v>
      </c>
      <c r="T679" s="3">
        <v>99.855699999999999</v>
      </c>
      <c r="U679" s="3">
        <v>99.884</v>
      </c>
      <c r="V679" s="3">
        <v>99.869299999999996</v>
      </c>
    </row>
    <row r="680" spans="1:22" x14ac:dyDescent="0.25">
      <c r="A680" s="1" t="s">
        <v>341</v>
      </c>
      <c r="B680" t="s">
        <v>1157</v>
      </c>
      <c r="C680" t="s">
        <v>1183</v>
      </c>
      <c r="D680" s="2">
        <f>_xll.BDH($A680, $D$1, $B680, $C680, "Direction", "H", "Period", "Y","cols=4;rows=2")</f>
        <v>37986</v>
      </c>
      <c r="E680" s="2">
        <v>38352</v>
      </c>
      <c r="F680" s="2">
        <v>38716</v>
      </c>
      <c r="G680" s="2">
        <v>39080</v>
      </c>
    </row>
    <row r="681" spans="1:22" x14ac:dyDescent="0.25">
      <c r="A681" s="4"/>
      <c r="D681" s="3">
        <v>59.2014</v>
      </c>
      <c r="E681" s="3">
        <v>60.550699999999999</v>
      </c>
      <c r="F681" s="3">
        <v>60.018900000000002</v>
      </c>
      <c r="G681" s="3">
        <v>64.531000000000006</v>
      </c>
    </row>
    <row r="682" spans="1:22" x14ac:dyDescent="0.25">
      <c r="A682" s="1" t="s">
        <v>342</v>
      </c>
      <c r="B682" t="s">
        <v>1157</v>
      </c>
      <c r="C682" t="s">
        <v>1199</v>
      </c>
      <c r="D682" s="2">
        <f>_xll.BDH($A682, $D$1, $B682, $C682, "Direction", "H", "Period", "Y","cols=19;rows=2")</f>
        <v>37986</v>
      </c>
      <c r="E682" s="2">
        <v>38352</v>
      </c>
      <c r="F682" s="2">
        <v>38716</v>
      </c>
      <c r="G682" s="2">
        <v>39080</v>
      </c>
      <c r="H682" s="2">
        <v>39447</v>
      </c>
      <c r="I682" s="2">
        <v>39813</v>
      </c>
      <c r="J682" s="2">
        <v>40178</v>
      </c>
      <c r="K682" s="2">
        <v>40543</v>
      </c>
      <c r="L682" s="2">
        <v>40907</v>
      </c>
      <c r="M682" s="2">
        <v>41274</v>
      </c>
      <c r="N682" s="2">
        <v>41639</v>
      </c>
      <c r="O682" s="2">
        <v>42004</v>
      </c>
      <c r="P682" s="2">
        <v>42369</v>
      </c>
      <c r="Q682" s="2">
        <v>42734</v>
      </c>
      <c r="R682" s="2">
        <v>43098</v>
      </c>
      <c r="S682" s="2">
        <v>43465</v>
      </c>
      <c r="T682" s="2">
        <v>43830</v>
      </c>
      <c r="U682" s="2">
        <v>44196</v>
      </c>
      <c r="V682" s="2">
        <v>44561</v>
      </c>
    </row>
    <row r="683" spans="1:22" x14ac:dyDescent="0.25">
      <c r="A683" s="4"/>
      <c r="D683" s="3">
        <v>99.939499999999995</v>
      </c>
      <c r="E683" s="3">
        <v>99.912999999999997</v>
      </c>
      <c r="F683" s="3">
        <v>99.889499999999998</v>
      </c>
      <c r="G683" s="3">
        <v>99.887500000000003</v>
      </c>
      <c r="H683" s="3">
        <v>99.893199999999993</v>
      </c>
      <c r="I683" s="3">
        <v>99.927599999999998</v>
      </c>
      <c r="J683" s="3">
        <v>99.9773</v>
      </c>
      <c r="K683" s="3">
        <v>99.966200000000001</v>
      </c>
      <c r="L683" s="3">
        <v>99.956299999999999</v>
      </c>
      <c r="M683" s="3">
        <v>99.964299999999994</v>
      </c>
      <c r="N683" s="3">
        <v>99.956400000000002</v>
      </c>
      <c r="O683" s="3">
        <v>99.961100000000002</v>
      </c>
      <c r="P683" s="3">
        <v>99.952299999999994</v>
      </c>
      <c r="Q683" s="3">
        <v>99.954300000000003</v>
      </c>
      <c r="R683" s="3">
        <v>99.915800000000004</v>
      </c>
      <c r="S683" s="3">
        <v>99.91</v>
      </c>
      <c r="T683" s="3">
        <v>99.937600000000003</v>
      </c>
      <c r="U683" s="3">
        <v>99.068299999999994</v>
      </c>
      <c r="V683" s="3">
        <v>99.572599999999994</v>
      </c>
    </row>
    <row r="684" spans="1:22" x14ac:dyDescent="0.25">
      <c r="A684" s="1" t="s">
        <v>343</v>
      </c>
      <c r="B684" t="s">
        <v>1157</v>
      </c>
      <c r="C684" t="s">
        <v>1199</v>
      </c>
      <c r="D684" s="2">
        <f>_xll.BDH($A684, $D$1, $B684, $C684, "Direction", "H", "Period", "Y","cols=19;rows=2")</f>
        <v>37986</v>
      </c>
      <c r="E684" s="2">
        <v>38352</v>
      </c>
      <c r="F684" s="2">
        <v>38716</v>
      </c>
      <c r="G684" s="2">
        <v>39080</v>
      </c>
      <c r="H684" s="2">
        <v>39447</v>
      </c>
      <c r="I684" s="2">
        <v>39813</v>
      </c>
      <c r="J684" s="2">
        <v>40178</v>
      </c>
      <c r="K684" s="2">
        <v>40543</v>
      </c>
      <c r="L684" s="2">
        <v>40907</v>
      </c>
      <c r="M684" s="2">
        <v>41274</v>
      </c>
      <c r="N684" s="2">
        <v>41639</v>
      </c>
      <c r="O684" s="2">
        <v>42004</v>
      </c>
      <c r="P684" s="2">
        <v>42369</v>
      </c>
      <c r="Q684" s="2">
        <v>42734</v>
      </c>
      <c r="R684" s="2">
        <v>43098</v>
      </c>
      <c r="S684" s="2">
        <v>43465</v>
      </c>
      <c r="T684" s="2">
        <v>43830</v>
      </c>
      <c r="U684" s="2">
        <v>44196</v>
      </c>
      <c r="V684" s="2">
        <v>44561</v>
      </c>
    </row>
    <row r="685" spans="1:22" x14ac:dyDescent="0.25">
      <c r="A685" s="4"/>
      <c r="D685" s="3">
        <v>99.792400000000001</v>
      </c>
      <c r="E685" s="3">
        <v>99.776899999999998</v>
      </c>
      <c r="F685" s="3">
        <v>99.747100000000003</v>
      </c>
      <c r="G685" s="3">
        <v>99.7346</v>
      </c>
      <c r="H685" s="3">
        <v>99.711500000000001</v>
      </c>
      <c r="I685" s="3">
        <v>99.711100000000002</v>
      </c>
      <c r="J685" s="3">
        <v>99.724299999999999</v>
      </c>
      <c r="K685" s="3">
        <v>99.712299999999999</v>
      </c>
      <c r="L685" s="3">
        <v>99.6952</v>
      </c>
      <c r="M685" s="3">
        <v>99.712900000000005</v>
      </c>
      <c r="N685" s="3">
        <v>99.694400000000002</v>
      </c>
      <c r="O685" s="3">
        <v>99.669700000000006</v>
      </c>
      <c r="P685" s="3">
        <v>99.826099999999997</v>
      </c>
      <c r="Q685" s="3">
        <v>99.809899999999999</v>
      </c>
      <c r="R685" s="3">
        <v>99.776700000000005</v>
      </c>
      <c r="S685" s="3">
        <v>99.727400000000003</v>
      </c>
      <c r="T685" s="3">
        <v>99.733400000000003</v>
      </c>
      <c r="U685" s="3">
        <v>99.643299999999996</v>
      </c>
      <c r="V685" s="3">
        <v>99.561000000000007</v>
      </c>
    </row>
    <row r="686" spans="1:22" x14ac:dyDescent="0.25">
      <c r="A686" s="1" t="s">
        <v>344</v>
      </c>
      <c r="B686" t="s">
        <v>1157</v>
      </c>
      <c r="C686" t="s">
        <v>1199</v>
      </c>
      <c r="D686" s="2">
        <f>_xll.BDH($A686, $D$1, $B686, $C686, "Direction", "H", "Period", "Y","cols=19;rows=2")</f>
        <v>37986</v>
      </c>
      <c r="E686" s="2">
        <v>38352</v>
      </c>
      <c r="F686" s="2">
        <v>38716</v>
      </c>
      <c r="G686" s="2">
        <v>39080</v>
      </c>
      <c r="H686" s="2">
        <v>39447</v>
      </c>
      <c r="I686" s="2">
        <v>39813</v>
      </c>
      <c r="J686" s="2">
        <v>40178</v>
      </c>
      <c r="K686" s="2">
        <v>40543</v>
      </c>
      <c r="L686" s="2">
        <v>40907</v>
      </c>
      <c r="M686" s="2">
        <v>41274</v>
      </c>
      <c r="N686" s="2">
        <v>41639</v>
      </c>
      <c r="O686" s="2">
        <v>42004</v>
      </c>
      <c r="P686" s="2">
        <v>42369</v>
      </c>
      <c r="Q686" s="2">
        <v>42734</v>
      </c>
      <c r="R686" s="2">
        <v>43098</v>
      </c>
      <c r="S686" s="2">
        <v>43465</v>
      </c>
      <c r="T686" s="2">
        <v>43830</v>
      </c>
      <c r="U686" s="2">
        <v>44196</v>
      </c>
      <c r="V686" s="2">
        <v>44561</v>
      </c>
    </row>
    <row r="687" spans="1:22" x14ac:dyDescent="0.25">
      <c r="A687" s="4"/>
      <c r="D687" s="3">
        <v>98.680099999999996</v>
      </c>
      <c r="E687" s="3">
        <v>99.231200000000001</v>
      </c>
      <c r="F687" s="3">
        <v>97.689800000000005</v>
      </c>
      <c r="G687" s="3">
        <v>97.515900000000002</v>
      </c>
      <c r="H687" s="3">
        <v>97.400400000000005</v>
      </c>
      <c r="I687" s="3">
        <v>98.968100000000007</v>
      </c>
      <c r="J687" s="3">
        <v>99.5197</v>
      </c>
      <c r="K687" s="3">
        <v>97.161299999999997</v>
      </c>
      <c r="L687" s="3">
        <v>69.254300000000001</v>
      </c>
      <c r="M687" s="3">
        <v>70.1404</v>
      </c>
      <c r="N687" s="3">
        <v>70.958699999999993</v>
      </c>
      <c r="O687" s="3">
        <v>77.518000000000001</v>
      </c>
      <c r="P687" s="3">
        <v>77.238</v>
      </c>
      <c r="Q687" s="3">
        <v>76.431899999999999</v>
      </c>
      <c r="R687" s="3">
        <v>75.852800000000002</v>
      </c>
      <c r="S687" s="3">
        <v>75.662199999999999</v>
      </c>
      <c r="T687" s="3">
        <v>76.025599999999997</v>
      </c>
      <c r="U687" s="3">
        <v>78.735500000000002</v>
      </c>
      <c r="V687" s="3">
        <v>78.187100000000001</v>
      </c>
    </row>
    <row r="688" spans="1:22" x14ac:dyDescent="0.25">
      <c r="A688" s="1" t="s">
        <v>345</v>
      </c>
      <c r="B688" t="s">
        <v>1157</v>
      </c>
      <c r="C688" t="s">
        <v>1183</v>
      </c>
      <c r="D688" s="2">
        <f>_xll.BDH($A688, $D$1, $B688, $C688, "Direction", "H", "Period", "Y","cols=4;rows=2")</f>
        <v>37986</v>
      </c>
      <c r="E688" s="2">
        <v>38352</v>
      </c>
      <c r="F688" s="2">
        <v>38716</v>
      </c>
      <c r="G688" s="2">
        <v>39080</v>
      </c>
    </row>
    <row r="689" spans="1:22" x14ac:dyDescent="0.25">
      <c r="A689" s="4"/>
      <c r="D689" s="3">
        <v>85.254999999999995</v>
      </c>
      <c r="E689" s="3">
        <v>86.103999999999999</v>
      </c>
      <c r="F689" s="3">
        <v>86.606399999999994</v>
      </c>
      <c r="G689" s="3">
        <v>86.139600000000002</v>
      </c>
    </row>
    <row r="690" spans="1:22" x14ac:dyDescent="0.25">
      <c r="A690" s="1" t="s">
        <v>346</v>
      </c>
      <c r="B690" t="s">
        <v>1157</v>
      </c>
      <c r="C690" t="s">
        <v>1199</v>
      </c>
      <c r="D690" s="2">
        <f>_xll.BDH($A690, $D$1, $B690, $C690, "Direction", "H", "Period", "Y","cols=19;rows=2")</f>
        <v>37986</v>
      </c>
      <c r="E690" s="2">
        <v>38352</v>
      </c>
      <c r="F690" s="2">
        <v>38716</v>
      </c>
      <c r="G690" s="2">
        <v>39080</v>
      </c>
      <c r="H690" s="2">
        <v>39447</v>
      </c>
      <c r="I690" s="2">
        <v>39813</v>
      </c>
      <c r="J690" s="2">
        <v>40178</v>
      </c>
      <c r="K690" s="2">
        <v>40543</v>
      </c>
      <c r="L690" s="2">
        <v>40907</v>
      </c>
      <c r="M690" s="2">
        <v>41274</v>
      </c>
      <c r="N690" s="2">
        <v>41639</v>
      </c>
      <c r="O690" s="2">
        <v>42004</v>
      </c>
      <c r="P690" s="2">
        <v>42369</v>
      </c>
      <c r="Q690" s="2">
        <v>42734</v>
      </c>
      <c r="R690" s="2">
        <v>43098</v>
      </c>
      <c r="S690" s="2">
        <v>43465</v>
      </c>
      <c r="T690" s="2">
        <v>43830</v>
      </c>
      <c r="U690" s="2">
        <v>44196</v>
      </c>
      <c r="V690" s="2">
        <v>44561</v>
      </c>
    </row>
    <row r="691" spans="1:22" x14ac:dyDescent="0.25">
      <c r="A691" s="4"/>
      <c r="D691" s="3">
        <v>99.505700000000004</v>
      </c>
      <c r="E691" s="3">
        <v>99.493600000000001</v>
      </c>
      <c r="F691" s="3">
        <v>99.479100000000003</v>
      </c>
      <c r="G691" s="3">
        <v>99.417699999999996</v>
      </c>
      <c r="H691" s="3">
        <v>99.336799999999997</v>
      </c>
      <c r="I691" s="3">
        <v>99.558999999999997</v>
      </c>
      <c r="J691" s="3">
        <v>99.578199999999995</v>
      </c>
      <c r="K691" s="3">
        <v>88.154200000000003</v>
      </c>
      <c r="L691" s="3">
        <v>87.289199999999994</v>
      </c>
      <c r="M691" s="3">
        <v>89.166899999999998</v>
      </c>
      <c r="N691" s="3">
        <v>88.270499999999998</v>
      </c>
      <c r="O691" s="3">
        <v>92.238299999999995</v>
      </c>
      <c r="P691" s="3">
        <v>89.462800000000001</v>
      </c>
      <c r="Q691" s="3">
        <v>99.615399999999994</v>
      </c>
      <c r="R691" s="3">
        <v>99.627099999999999</v>
      </c>
      <c r="S691" s="3">
        <v>99.595399999999998</v>
      </c>
      <c r="T691" s="3">
        <v>99.619399999999999</v>
      </c>
      <c r="U691" s="3">
        <v>99.592600000000004</v>
      </c>
      <c r="V691" s="3">
        <v>99.556700000000006</v>
      </c>
    </row>
    <row r="692" spans="1:22" x14ac:dyDescent="0.25">
      <c r="A692" s="1" t="s">
        <v>347</v>
      </c>
      <c r="B692" t="s">
        <v>1157</v>
      </c>
      <c r="C692" t="s">
        <v>1198</v>
      </c>
      <c r="D692" s="2">
        <f>_xll.BDH($A692, $D$1, $B692, $C692, "Direction", "H", "Period", "Y","cols=6;rows=2")</f>
        <v>37986</v>
      </c>
      <c r="E692" s="2">
        <v>38352</v>
      </c>
      <c r="F692" s="2">
        <v>38716</v>
      </c>
      <c r="G692" s="2">
        <v>39080</v>
      </c>
      <c r="H692" s="2">
        <v>39447</v>
      </c>
      <c r="I692" s="2">
        <v>39813</v>
      </c>
    </row>
    <row r="693" spans="1:22" x14ac:dyDescent="0.25">
      <c r="A693" s="4"/>
      <c r="D693" s="3">
        <v>99.532399999999996</v>
      </c>
      <c r="E693" s="3">
        <v>99.402299999999997</v>
      </c>
      <c r="F693" s="3">
        <v>99.020799999999994</v>
      </c>
      <c r="G693" s="3">
        <v>98.596699999999998</v>
      </c>
      <c r="H693" s="3">
        <v>87.232200000000006</v>
      </c>
      <c r="I693" s="3">
        <v>91.001099999999994</v>
      </c>
    </row>
    <row r="694" spans="1:22" x14ac:dyDescent="0.25">
      <c r="A694" s="1" t="s">
        <v>348</v>
      </c>
      <c r="B694" t="s">
        <v>1157</v>
      </c>
      <c r="C694" t="s">
        <v>1182</v>
      </c>
      <c r="D694" s="2">
        <f>_xll.BDH($A694, $D$1, $B694, $C694, "Direction", "H", "Period", "Y","cols=7;rows=2")</f>
        <v>37986</v>
      </c>
      <c r="E694" s="2">
        <v>38352</v>
      </c>
      <c r="F694" s="2">
        <v>38716</v>
      </c>
      <c r="G694" s="2">
        <v>39080</v>
      </c>
      <c r="H694" s="2">
        <v>39447</v>
      </c>
      <c r="I694" s="2">
        <v>39813</v>
      </c>
      <c r="J694" s="2">
        <v>40178</v>
      </c>
    </row>
    <row r="695" spans="1:22" x14ac:dyDescent="0.25">
      <c r="A695" s="4"/>
      <c r="D695" s="3">
        <v>94.089600000000004</v>
      </c>
      <c r="E695" s="3">
        <v>99.823999999999998</v>
      </c>
      <c r="F695" s="3">
        <v>92.024900000000002</v>
      </c>
      <c r="G695" s="3">
        <v>94.848600000000005</v>
      </c>
      <c r="H695" s="3">
        <v>94.744</v>
      </c>
      <c r="I695" s="3">
        <v>99.805099999999996</v>
      </c>
      <c r="J695" s="3">
        <v>99.945300000000003</v>
      </c>
    </row>
    <row r="696" spans="1:22" x14ac:dyDescent="0.25">
      <c r="A696" s="1" t="s">
        <v>349</v>
      </c>
      <c r="B696" t="s">
        <v>1157</v>
      </c>
      <c r="C696" t="s">
        <v>1182</v>
      </c>
      <c r="D696" s="2">
        <f>_xll.BDH($A696, $D$1, $B696, $C696, "Direction", "H", "Period", "Y","cols=7;rows=2")</f>
        <v>37986</v>
      </c>
      <c r="E696" s="2">
        <v>38352</v>
      </c>
      <c r="F696" s="2">
        <v>38716</v>
      </c>
      <c r="G696" s="2">
        <v>39080</v>
      </c>
      <c r="H696" s="2">
        <v>39447</v>
      </c>
      <c r="I696" s="2">
        <v>39813</v>
      </c>
      <c r="J696" s="2">
        <v>40178</v>
      </c>
    </row>
    <row r="697" spans="1:22" x14ac:dyDescent="0.25">
      <c r="A697" s="4"/>
      <c r="D697" s="3">
        <v>99.313699999999997</v>
      </c>
      <c r="E697" s="3">
        <v>99.289699999999996</v>
      </c>
      <c r="F697" s="3">
        <v>99.108500000000006</v>
      </c>
      <c r="G697" s="3">
        <v>99.086200000000005</v>
      </c>
      <c r="H697" s="3">
        <v>98.816699999999997</v>
      </c>
      <c r="I697" s="3">
        <v>98.866399999999999</v>
      </c>
      <c r="J697" s="3">
        <v>99.036699999999996</v>
      </c>
    </row>
    <row r="698" spans="1:22" x14ac:dyDescent="0.25">
      <c r="A698" s="1" t="s">
        <v>350</v>
      </c>
      <c r="B698" t="s">
        <v>1157</v>
      </c>
      <c r="C698" t="s">
        <v>1185</v>
      </c>
      <c r="D698" s="2" t="str">
        <f>_xll.BDH($A698, $D$1, $B698, $C698, "Direction", "H", "Period", "Y")</f>
        <v>#N/A N/A</v>
      </c>
    </row>
    <row r="699" spans="1:22" x14ac:dyDescent="0.25">
      <c r="A699" s="4"/>
    </row>
    <row r="700" spans="1:22" x14ac:dyDescent="0.25">
      <c r="A700" s="1" t="s">
        <v>351</v>
      </c>
      <c r="B700" t="s">
        <v>1157</v>
      </c>
      <c r="C700" t="s">
        <v>1183</v>
      </c>
      <c r="D700" s="2">
        <f>_xll.BDH($A700, $D$1, $B700, $C700, "Direction", "H", "Period", "Y","cols=4;rows=2")</f>
        <v>37986</v>
      </c>
      <c r="E700" s="2">
        <v>38352</v>
      </c>
      <c r="F700" s="2">
        <v>38716</v>
      </c>
      <c r="G700" s="2">
        <v>39080</v>
      </c>
    </row>
    <row r="701" spans="1:22" x14ac:dyDescent="0.25">
      <c r="A701" s="4"/>
      <c r="D701" s="3">
        <v>83.540599999999998</v>
      </c>
      <c r="E701" s="3">
        <v>94.689599999999999</v>
      </c>
      <c r="F701" s="3">
        <v>80.055499999999995</v>
      </c>
      <c r="G701" s="3">
        <v>87.831199999999995</v>
      </c>
    </row>
    <row r="702" spans="1:22" x14ac:dyDescent="0.25">
      <c r="A702" s="1" t="s">
        <v>352</v>
      </c>
      <c r="B702" t="s">
        <v>1157</v>
      </c>
      <c r="C702" t="s">
        <v>1185</v>
      </c>
      <c r="D702" s="2" t="str">
        <f>_xll.BDH($A702, $D$1, $B702, $C702, "Direction", "H", "Period", "Y")</f>
        <v>#N/A N/A</v>
      </c>
    </row>
    <row r="703" spans="1:22" x14ac:dyDescent="0.25">
      <c r="A703" s="4"/>
    </row>
    <row r="704" spans="1:22" x14ac:dyDescent="0.25">
      <c r="A704" s="1" t="s">
        <v>353</v>
      </c>
      <c r="B704" t="s">
        <v>1157</v>
      </c>
      <c r="C704" t="s">
        <v>1182</v>
      </c>
      <c r="D704" s="2">
        <f>_xll.BDH($A704, $D$1, $B704, $C704, "Direction", "H", "Period", "Y","cols=6;rows=2")</f>
        <v>37986</v>
      </c>
      <c r="E704" s="2">
        <v>38352</v>
      </c>
      <c r="F704" s="2">
        <v>38716</v>
      </c>
      <c r="G704" s="2">
        <v>39080</v>
      </c>
      <c r="H704" s="2">
        <v>39447</v>
      </c>
      <c r="I704" s="2">
        <v>39813</v>
      </c>
    </row>
    <row r="705" spans="1:22" x14ac:dyDescent="0.25">
      <c r="A705" s="4"/>
      <c r="D705" s="3">
        <v>99.226699999999994</v>
      </c>
      <c r="E705" s="3">
        <v>99.212699999999998</v>
      </c>
      <c r="F705" s="3">
        <v>98.383600000000001</v>
      </c>
      <c r="G705" s="3">
        <v>98.433499999999995</v>
      </c>
      <c r="H705" s="3">
        <v>98.250399999999999</v>
      </c>
      <c r="I705" s="3">
        <v>99.502899999999997</v>
      </c>
    </row>
    <row r="706" spans="1:22" x14ac:dyDescent="0.25">
      <c r="A706" s="1" t="s">
        <v>354</v>
      </c>
      <c r="B706" t="s">
        <v>1157</v>
      </c>
      <c r="C706" t="s">
        <v>1185</v>
      </c>
      <c r="D706" s="2" t="str">
        <f>_xll.BDH($A706, $D$1, $B706, $C706, "Direction", "H", "Period", "Y")</f>
        <v>#N/A N/A</v>
      </c>
    </row>
    <row r="707" spans="1:22" x14ac:dyDescent="0.25">
      <c r="A707" s="4"/>
    </row>
    <row r="708" spans="1:22" x14ac:dyDescent="0.25">
      <c r="A708" s="1" t="s">
        <v>355</v>
      </c>
      <c r="B708" t="s">
        <v>1157</v>
      </c>
      <c r="C708" t="s">
        <v>1199</v>
      </c>
      <c r="D708" s="2">
        <f>_xll.BDH($A708, $D$1, $B708, $C708, "Direction", "H", "Period", "Y","cols=19;rows=2")</f>
        <v>37986</v>
      </c>
      <c r="E708" s="2">
        <v>38352</v>
      </c>
      <c r="F708" s="2">
        <v>38716</v>
      </c>
      <c r="G708" s="2">
        <v>39080</v>
      </c>
      <c r="H708" s="2">
        <v>39447</v>
      </c>
      <c r="I708" s="2">
        <v>39813</v>
      </c>
      <c r="J708" s="2">
        <v>40178</v>
      </c>
      <c r="K708" s="2">
        <v>40543</v>
      </c>
      <c r="L708" s="2">
        <v>40907</v>
      </c>
      <c r="M708" s="2">
        <v>41274</v>
      </c>
      <c r="N708" s="2">
        <v>41639</v>
      </c>
      <c r="O708" s="2">
        <v>42004</v>
      </c>
      <c r="P708" s="2">
        <v>42369</v>
      </c>
      <c r="Q708" s="2">
        <v>42734</v>
      </c>
      <c r="R708" s="2">
        <v>43098</v>
      </c>
      <c r="S708" s="2">
        <v>43465</v>
      </c>
      <c r="T708" s="2">
        <v>43830</v>
      </c>
      <c r="U708" s="2">
        <v>44196</v>
      </c>
      <c r="V708" s="2">
        <v>44561</v>
      </c>
    </row>
    <row r="709" spans="1:22" x14ac:dyDescent="0.25">
      <c r="A709" s="4"/>
      <c r="D709" s="3">
        <v>99.670299999999997</v>
      </c>
      <c r="E709" s="3">
        <v>99.634699999999995</v>
      </c>
      <c r="F709" s="3">
        <v>99.604699999999994</v>
      </c>
      <c r="G709" s="3">
        <v>99.528099999999995</v>
      </c>
      <c r="H709" s="3">
        <v>99.270700000000005</v>
      </c>
      <c r="I709" s="3">
        <v>99.383399999999995</v>
      </c>
      <c r="J709" s="3">
        <v>99.565899999999999</v>
      </c>
      <c r="K709" s="3">
        <v>99.539400000000001</v>
      </c>
      <c r="L709" s="3">
        <v>99.520600000000002</v>
      </c>
      <c r="M709" s="3">
        <v>99.479900000000001</v>
      </c>
      <c r="N709" s="3">
        <v>99.501099999999994</v>
      </c>
      <c r="O709" s="3">
        <v>99.549899999999994</v>
      </c>
      <c r="P709" s="3">
        <v>99.563500000000005</v>
      </c>
      <c r="Q709" s="3">
        <v>99.665400000000005</v>
      </c>
      <c r="R709" s="3">
        <v>99.745900000000006</v>
      </c>
      <c r="S709" s="3">
        <v>99.753900000000002</v>
      </c>
      <c r="T709" s="3">
        <v>99.752399999999994</v>
      </c>
      <c r="U709" s="3">
        <v>99.782300000000006</v>
      </c>
      <c r="V709" s="3">
        <v>99.771500000000003</v>
      </c>
    </row>
    <row r="710" spans="1:22" x14ac:dyDescent="0.25">
      <c r="A710" s="1" t="s">
        <v>356</v>
      </c>
      <c r="B710" t="s">
        <v>1157</v>
      </c>
      <c r="C710" t="s">
        <v>1199</v>
      </c>
      <c r="D710" s="2">
        <f>_xll.BDH($A710, $D$1, $B710, $C710, "Direction", "H", "Period", "Y","cols=19;rows=2")</f>
        <v>37986</v>
      </c>
      <c r="E710" s="2">
        <v>38352</v>
      </c>
      <c r="F710" s="2">
        <v>38716</v>
      </c>
      <c r="G710" s="2">
        <v>39080</v>
      </c>
      <c r="H710" s="2">
        <v>39447</v>
      </c>
      <c r="I710" s="2">
        <v>39813</v>
      </c>
      <c r="J710" s="2">
        <v>40178</v>
      </c>
      <c r="K710" s="2">
        <v>40543</v>
      </c>
      <c r="L710" s="2">
        <v>40907</v>
      </c>
      <c r="M710" s="2">
        <v>41274</v>
      </c>
      <c r="N710" s="2">
        <v>41639</v>
      </c>
      <c r="O710" s="2">
        <v>42004</v>
      </c>
      <c r="P710" s="2">
        <v>42369</v>
      </c>
      <c r="Q710" s="2">
        <v>42734</v>
      </c>
      <c r="R710" s="2">
        <v>43098</v>
      </c>
      <c r="S710" s="2">
        <v>43465</v>
      </c>
      <c r="T710" s="2">
        <v>43830</v>
      </c>
      <c r="U710" s="2">
        <v>44196</v>
      </c>
      <c r="V710" s="2">
        <v>44561</v>
      </c>
    </row>
    <row r="711" spans="1:22" x14ac:dyDescent="0.25">
      <c r="A711" s="4"/>
      <c r="D711" s="3">
        <v>99.867900000000006</v>
      </c>
      <c r="E711" s="3">
        <v>99.862700000000004</v>
      </c>
      <c r="F711" s="3">
        <v>99.844099999999997</v>
      </c>
      <c r="G711" s="3">
        <v>99.837100000000007</v>
      </c>
      <c r="H711" s="3">
        <v>99.816299999999998</v>
      </c>
      <c r="I711" s="3">
        <v>99.794300000000007</v>
      </c>
      <c r="J711" s="3">
        <v>99.842500000000001</v>
      </c>
      <c r="K711" s="3">
        <v>99.805599999999998</v>
      </c>
      <c r="L711" s="3">
        <v>99.7774</v>
      </c>
      <c r="M711" s="3">
        <v>99.776300000000006</v>
      </c>
      <c r="N711" s="3">
        <v>99.734899999999996</v>
      </c>
      <c r="O711" s="3">
        <v>99.789100000000005</v>
      </c>
      <c r="P711" s="3">
        <v>99.786199999999994</v>
      </c>
      <c r="Q711" s="3">
        <v>99.682199999999995</v>
      </c>
      <c r="R711" s="3">
        <v>99.670699999999997</v>
      </c>
      <c r="S711" s="3">
        <v>99.593400000000003</v>
      </c>
      <c r="T711" s="3">
        <v>99.657700000000006</v>
      </c>
      <c r="U711" s="3">
        <v>99.6524</v>
      </c>
      <c r="V711" s="3">
        <v>99.846999999999994</v>
      </c>
    </row>
    <row r="712" spans="1:22" x14ac:dyDescent="0.25">
      <c r="A712" s="1" t="s">
        <v>357</v>
      </c>
      <c r="B712" t="s">
        <v>1157</v>
      </c>
      <c r="C712" t="s">
        <v>1185</v>
      </c>
      <c r="D712" s="2" t="str">
        <f>_xll.BDH($A712, $D$1, $B712, $C712, "Direction", "H", "Period", "Y")</f>
        <v>#N/A N/A</v>
      </c>
    </row>
    <row r="713" spans="1:22" x14ac:dyDescent="0.25">
      <c r="A713" s="4"/>
    </row>
    <row r="714" spans="1:22" x14ac:dyDescent="0.25">
      <c r="A714" s="1" t="s">
        <v>358</v>
      </c>
      <c r="B714" t="s">
        <v>1157</v>
      </c>
      <c r="C714" t="s">
        <v>1199</v>
      </c>
      <c r="D714" s="2">
        <f>_xll.BDH($A714, $D$1, $B714, $C714, "Direction", "H", "Period", "Y","cols=19;rows=2")</f>
        <v>37986</v>
      </c>
      <c r="E714" s="2">
        <v>38352</v>
      </c>
      <c r="F714" s="2">
        <v>38716</v>
      </c>
      <c r="G714" s="2">
        <v>39080</v>
      </c>
      <c r="H714" s="2">
        <v>39447</v>
      </c>
      <c r="I714" s="2">
        <v>39813</v>
      </c>
      <c r="J714" s="2">
        <v>40178</v>
      </c>
      <c r="K714" s="2">
        <v>40543</v>
      </c>
      <c r="L714" s="2">
        <v>40907</v>
      </c>
      <c r="M714" s="2">
        <v>41274</v>
      </c>
      <c r="N714" s="2">
        <v>41639</v>
      </c>
      <c r="O714" s="2">
        <v>42004</v>
      </c>
      <c r="P714" s="2">
        <v>42369</v>
      </c>
      <c r="Q714" s="2">
        <v>42734</v>
      </c>
      <c r="R714" s="2">
        <v>43098</v>
      </c>
      <c r="S714" s="2">
        <v>43465</v>
      </c>
      <c r="T714" s="2">
        <v>43830</v>
      </c>
      <c r="U714" s="2">
        <v>44196</v>
      </c>
      <c r="V714" s="2">
        <v>44561</v>
      </c>
    </row>
    <row r="715" spans="1:22" x14ac:dyDescent="0.25">
      <c r="A715" s="4"/>
      <c r="D715" s="3">
        <v>99.021199999999993</v>
      </c>
      <c r="E715" s="3">
        <v>91.953599999999994</v>
      </c>
      <c r="F715" s="3">
        <v>98.8369</v>
      </c>
      <c r="G715" s="3">
        <v>98.733000000000004</v>
      </c>
      <c r="H715" s="3">
        <v>98.902199999999993</v>
      </c>
      <c r="I715" s="3">
        <v>98.904200000000003</v>
      </c>
      <c r="J715" s="3">
        <v>99.694400000000002</v>
      </c>
      <c r="K715" s="3">
        <v>99.681799999999996</v>
      </c>
      <c r="L715" s="3">
        <v>99.666499999999999</v>
      </c>
      <c r="M715" s="3">
        <v>98.846299999999999</v>
      </c>
      <c r="N715" s="3">
        <v>98.572299999999998</v>
      </c>
      <c r="O715" s="3">
        <v>99.161100000000005</v>
      </c>
      <c r="P715" s="3">
        <v>99.354900000000001</v>
      </c>
      <c r="Q715" s="3">
        <v>98.058800000000005</v>
      </c>
      <c r="R715" s="3">
        <v>98.2804</v>
      </c>
      <c r="S715" s="3">
        <v>98.767700000000005</v>
      </c>
      <c r="T715" s="3">
        <v>98.818600000000004</v>
      </c>
      <c r="U715" s="3">
        <v>98.663700000000006</v>
      </c>
      <c r="V715" s="3">
        <v>98.713399999999993</v>
      </c>
    </row>
    <row r="716" spans="1:22" x14ac:dyDescent="0.25">
      <c r="A716" s="1" t="s">
        <v>359</v>
      </c>
      <c r="B716" t="s">
        <v>1157</v>
      </c>
      <c r="C716" t="s">
        <v>1190</v>
      </c>
      <c r="D716" s="2" t="str">
        <f>_xll.BDH($A716, $D$1, $B716, $C716, "Direction", "H", "Period", "Y")</f>
        <v>#N/A N/A</v>
      </c>
    </row>
    <row r="717" spans="1:22" x14ac:dyDescent="0.25">
      <c r="A717" s="4"/>
    </row>
    <row r="718" spans="1:22" x14ac:dyDescent="0.25">
      <c r="A718" s="1" t="s">
        <v>360</v>
      </c>
      <c r="B718" t="s">
        <v>1157</v>
      </c>
      <c r="C718" t="s">
        <v>1199</v>
      </c>
      <c r="D718" s="2">
        <f>_xll.BDH($A718, $D$1, $B718, $C718, "Direction", "H", "Period", "Y","cols=19;rows=2")</f>
        <v>37986</v>
      </c>
      <c r="E718" s="2">
        <v>38352</v>
      </c>
      <c r="F718" s="2">
        <v>38716</v>
      </c>
      <c r="G718" s="2">
        <v>39080</v>
      </c>
      <c r="H718" s="2">
        <v>39447</v>
      </c>
      <c r="I718" s="2">
        <v>39813</v>
      </c>
      <c r="J718" s="2">
        <v>40178</v>
      </c>
      <c r="K718" s="2">
        <v>40543</v>
      </c>
      <c r="L718" s="2">
        <v>40907</v>
      </c>
      <c r="M718" s="2">
        <v>41274</v>
      </c>
      <c r="N718" s="2">
        <v>41639</v>
      </c>
      <c r="O718" s="2">
        <v>42004</v>
      </c>
      <c r="P718" s="2">
        <v>42369</v>
      </c>
      <c r="Q718" s="2">
        <v>42734</v>
      </c>
      <c r="R718" s="2">
        <v>43098</v>
      </c>
      <c r="S718" s="2">
        <v>43465</v>
      </c>
      <c r="T718" s="2">
        <v>43830</v>
      </c>
      <c r="U718" s="2">
        <v>44196</v>
      </c>
      <c r="V718" s="2">
        <v>44561</v>
      </c>
    </row>
    <row r="719" spans="1:22" x14ac:dyDescent="0.25">
      <c r="A719" s="4"/>
      <c r="D719" s="3">
        <v>94.152100000000004</v>
      </c>
      <c r="E719" s="3">
        <v>94.026899999999998</v>
      </c>
      <c r="F719" s="3">
        <v>93.959699999999998</v>
      </c>
      <c r="G719" s="3">
        <v>99.456400000000002</v>
      </c>
      <c r="H719" s="3">
        <v>99.343400000000003</v>
      </c>
      <c r="I719" s="3">
        <v>99.514700000000005</v>
      </c>
      <c r="J719" s="3">
        <v>99.4114</v>
      </c>
      <c r="K719" s="3">
        <v>99.512500000000003</v>
      </c>
      <c r="L719" s="3">
        <v>99.513099999999994</v>
      </c>
      <c r="M719" s="3">
        <v>93.150800000000004</v>
      </c>
      <c r="N719" s="3">
        <v>91.703900000000004</v>
      </c>
      <c r="O719" s="3">
        <v>98.661699999999996</v>
      </c>
      <c r="P719" s="3">
        <v>98.589799999999997</v>
      </c>
      <c r="Q719" s="3">
        <v>99.213499999999996</v>
      </c>
      <c r="R719" s="3">
        <v>98.989699999999999</v>
      </c>
      <c r="S719" s="3">
        <v>88.484099999999998</v>
      </c>
      <c r="T719" s="3">
        <v>89.545299999999997</v>
      </c>
      <c r="U719" s="3">
        <v>89.647199999999998</v>
      </c>
      <c r="V719" s="3">
        <v>89.381799999999998</v>
      </c>
    </row>
    <row r="720" spans="1:22" x14ac:dyDescent="0.25">
      <c r="A720" s="1" t="s">
        <v>361</v>
      </c>
      <c r="B720" t="s">
        <v>1157</v>
      </c>
      <c r="C720" t="s">
        <v>1183</v>
      </c>
      <c r="D720" s="2">
        <f>_xll.BDH($A720, $D$1, $B720, $C720, "Direction", "H", "Period", "Y","cols=4;rows=2")</f>
        <v>37986</v>
      </c>
      <c r="E720" s="2">
        <v>38352</v>
      </c>
      <c r="F720" s="2">
        <v>38716</v>
      </c>
      <c r="G720" s="2">
        <v>39080</v>
      </c>
    </row>
    <row r="721" spans="1:22" x14ac:dyDescent="0.25">
      <c r="A721" s="4"/>
      <c r="D721" s="3">
        <v>99.4786</v>
      </c>
      <c r="E721" s="3">
        <v>99.453000000000003</v>
      </c>
      <c r="F721" s="3">
        <v>99.273700000000005</v>
      </c>
      <c r="G721" s="3">
        <v>99.225899999999996</v>
      </c>
    </row>
    <row r="722" spans="1:22" x14ac:dyDescent="0.25">
      <c r="A722" s="1" t="s">
        <v>362</v>
      </c>
      <c r="B722" t="s">
        <v>1157</v>
      </c>
      <c r="C722" t="s">
        <v>1190</v>
      </c>
      <c r="D722" s="2" t="str">
        <f>_xll.BDH($A722, $D$1, $B722, $C722, "Direction", "H", "Period", "Y")</f>
        <v>#N/A N/A</v>
      </c>
    </row>
    <row r="723" spans="1:22" x14ac:dyDescent="0.25">
      <c r="A723" s="4"/>
    </row>
    <row r="724" spans="1:22" x14ac:dyDescent="0.25">
      <c r="A724" s="1" t="s">
        <v>363</v>
      </c>
      <c r="B724" t="s">
        <v>1157</v>
      </c>
      <c r="C724" t="s">
        <v>1199</v>
      </c>
      <c r="D724" s="2">
        <f>_xll.BDH($A724, $D$1, $B724, $C724, "Direction", "H", "Period", "Y","cols=19;rows=2")</f>
        <v>37986</v>
      </c>
      <c r="E724" s="2">
        <v>38352</v>
      </c>
      <c r="F724" s="2">
        <v>38716</v>
      </c>
      <c r="G724" s="2">
        <v>39080</v>
      </c>
      <c r="H724" s="2">
        <v>39447</v>
      </c>
      <c r="I724" s="2">
        <v>39813</v>
      </c>
      <c r="J724" s="2">
        <v>40178</v>
      </c>
      <c r="K724" s="2">
        <v>40543</v>
      </c>
      <c r="L724" s="2">
        <v>40907</v>
      </c>
      <c r="M724" s="2">
        <v>41274</v>
      </c>
      <c r="N724" s="2">
        <v>41639</v>
      </c>
      <c r="O724" s="2">
        <v>42004</v>
      </c>
      <c r="P724" s="2">
        <v>42369</v>
      </c>
      <c r="Q724" s="2">
        <v>42734</v>
      </c>
      <c r="R724" s="2">
        <v>43098</v>
      </c>
      <c r="S724" s="2">
        <v>43465</v>
      </c>
      <c r="T724" s="2">
        <v>43830</v>
      </c>
      <c r="U724" s="2">
        <v>44196</v>
      </c>
      <c r="V724" s="2">
        <v>44561</v>
      </c>
    </row>
    <row r="725" spans="1:22" x14ac:dyDescent="0.25">
      <c r="A725" s="4"/>
      <c r="D725" s="3">
        <v>99.636600000000001</v>
      </c>
      <c r="E725" s="3">
        <v>99.5518</v>
      </c>
      <c r="F725" s="3">
        <v>99.440399999999997</v>
      </c>
      <c r="G725" s="3">
        <v>99.352699999999999</v>
      </c>
      <c r="H725" s="3">
        <v>99.344499999999996</v>
      </c>
      <c r="I725" s="3">
        <v>99.580299999999994</v>
      </c>
      <c r="J725" s="3">
        <v>99.651499999999999</v>
      </c>
      <c r="K725" s="3">
        <v>99.673900000000003</v>
      </c>
      <c r="L725" s="3">
        <v>99.708200000000005</v>
      </c>
      <c r="M725" s="3">
        <v>99.6815</v>
      </c>
      <c r="N725" s="3">
        <v>99.633700000000005</v>
      </c>
      <c r="O725" s="3">
        <v>99.618899999999996</v>
      </c>
      <c r="P725" s="3">
        <v>99.581299999999999</v>
      </c>
      <c r="Q725" s="3">
        <v>99.834999999999994</v>
      </c>
      <c r="R725" s="3">
        <v>99.839100000000002</v>
      </c>
      <c r="S725" s="3">
        <v>99.825299999999999</v>
      </c>
      <c r="T725" s="3">
        <v>99.904200000000003</v>
      </c>
      <c r="U725" s="3">
        <v>99.876900000000006</v>
      </c>
      <c r="V725" s="3">
        <v>99.865399999999994</v>
      </c>
    </row>
    <row r="726" spans="1:22" x14ac:dyDescent="0.25">
      <c r="A726" s="1" t="s">
        <v>364</v>
      </c>
      <c r="B726" t="s">
        <v>1157</v>
      </c>
      <c r="C726" t="s">
        <v>1183</v>
      </c>
      <c r="D726" s="2">
        <f>_xll.BDH($A726, $D$1, $B726, $C726, "Direction", "H", "Period", "Y","cols=4;rows=2")</f>
        <v>37986</v>
      </c>
      <c r="E726" s="2">
        <v>38352</v>
      </c>
      <c r="F726" s="2">
        <v>38716</v>
      </c>
      <c r="G726" s="2">
        <v>39080</v>
      </c>
    </row>
    <row r="727" spans="1:22" x14ac:dyDescent="0.25">
      <c r="A727" s="4"/>
      <c r="D727" s="3">
        <v>93.177800000000005</v>
      </c>
      <c r="E727" s="3">
        <v>94.127399999999994</v>
      </c>
      <c r="F727" s="3">
        <v>95.164000000000001</v>
      </c>
      <c r="G727" s="3">
        <v>95.659899999999993</v>
      </c>
    </row>
    <row r="728" spans="1:22" x14ac:dyDescent="0.25">
      <c r="A728" s="1" t="s">
        <v>365</v>
      </c>
      <c r="B728" t="s">
        <v>1157</v>
      </c>
      <c r="C728" t="s">
        <v>1183</v>
      </c>
      <c r="D728" s="2">
        <f>_xll.BDH($A728, $D$1, $B728, $C728, "Direction", "H", "Period", "Y","cols=4;rows=2")</f>
        <v>37986</v>
      </c>
      <c r="E728" s="2">
        <v>38352</v>
      </c>
      <c r="F728" s="2">
        <v>38716</v>
      </c>
      <c r="G728" s="2">
        <v>39080</v>
      </c>
    </row>
    <row r="729" spans="1:22" x14ac:dyDescent="0.25">
      <c r="A729" s="4"/>
      <c r="D729" s="3">
        <v>94.317700000000002</v>
      </c>
      <c r="E729" s="3">
        <v>95.256600000000006</v>
      </c>
      <c r="F729" s="3">
        <v>95.110100000000003</v>
      </c>
      <c r="G729" s="3">
        <v>95.158299999999997</v>
      </c>
    </row>
    <row r="730" spans="1:22" x14ac:dyDescent="0.25">
      <c r="A730" s="1" t="s">
        <v>366</v>
      </c>
      <c r="B730" t="s">
        <v>1157</v>
      </c>
      <c r="C730" t="s">
        <v>1199</v>
      </c>
      <c r="D730" s="2">
        <f>_xll.BDH($A730, $D$1, $B730, $C730, "Direction", "H", "Period", "Y","cols=19;rows=2")</f>
        <v>37986</v>
      </c>
      <c r="E730" s="2">
        <v>38352</v>
      </c>
      <c r="F730" s="2">
        <v>38716</v>
      </c>
      <c r="G730" s="2">
        <v>39080</v>
      </c>
      <c r="H730" s="2">
        <v>39447</v>
      </c>
      <c r="I730" s="2">
        <v>39813</v>
      </c>
      <c r="J730" s="2">
        <v>40178</v>
      </c>
      <c r="K730" s="2">
        <v>40543</v>
      </c>
      <c r="L730" s="2">
        <v>40907</v>
      </c>
      <c r="M730" s="2">
        <v>41274</v>
      </c>
      <c r="N730" s="2">
        <v>41639</v>
      </c>
      <c r="O730" s="2">
        <v>42004</v>
      </c>
      <c r="P730" s="2">
        <v>42369</v>
      </c>
      <c r="Q730" s="2">
        <v>42734</v>
      </c>
      <c r="R730" s="2">
        <v>43098</v>
      </c>
      <c r="S730" s="2">
        <v>43465</v>
      </c>
      <c r="T730" s="2">
        <v>43830</v>
      </c>
      <c r="U730" s="2">
        <v>44196</v>
      </c>
      <c r="V730" s="2">
        <v>44561</v>
      </c>
    </row>
    <row r="731" spans="1:22" x14ac:dyDescent="0.25">
      <c r="A731" s="4"/>
      <c r="D731" s="3">
        <v>99.620599999999996</v>
      </c>
      <c r="E731" s="3">
        <v>99.615399999999994</v>
      </c>
      <c r="F731" s="3">
        <v>99.530799999999999</v>
      </c>
      <c r="G731" s="3">
        <v>99.436400000000006</v>
      </c>
      <c r="H731" s="3">
        <v>99.317300000000003</v>
      </c>
      <c r="I731" s="3">
        <v>99.318799999999996</v>
      </c>
      <c r="J731" s="3">
        <v>99.472200000000001</v>
      </c>
      <c r="K731" s="3">
        <v>99.367099999999994</v>
      </c>
      <c r="L731" s="3">
        <v>99.380600000000001</v>
      </c>
      <c r="M731" s="3">
        <v>99.395700000000005</v>
      </c>
      <c r="N731" s="3">
        <v>99.326700000000002</v>
      </c>
      <c r="O731" s="3">
        <v>99.295599999999993</v>
      </c>
      <c r="P731" s="3">
        <v>99.497</v>
      </c>
      <c r="Q731" s="3">
        <v>99.527299999999997</v>
      </c>
      <c r="R731" s="3">
        <v>99.5167</v>
      </c>
      <c r="S731" s="3">
        <v>99.403099999999995</v>
      </c>
      <c r="T731" s="3">
        <v>99.261200000000002</v>
      </c>
      <c r="U731" s="3">
        <v>99.261399999999995</v>
      </c>
      <c r="V731" s="3">
        <v>99.292299999999997</v>
      </c>
    </row>
    <row r="732" spans="1:22" x14ac:dyDescent="0.25">
      <c r="A732" s="1" t="s">
        <v>367</v>
      </c>
      <c r="B732" t="s">
        <v>1157</v>
      </c>
      <c r="C732" t="s">
        <v>1196</v>
      </c>
      <c r="D732" s="2">
        <f>_xll.BDH($A732, $D$1, $B732, $C732, "Direction", "H", "Period", "Y","cols=16;rows=2")</f>
        <v>37986</v>
      </c>
      <c r="E732" s="2">
        <v>38352</v>
      </c>
      <c r="F732" s="2">
        <v>38716</v>
      </c>
      <c r="G732" s="2">
        <v>39080</v>
      </c>
      <c r="H732" s="2">
        <v>39447</v>
      </c>
      <c r="I732" s="2">
        <v>39813</v>
      </c>
      <c r="J732" s="2">
        <v>40178</v>
      </c>
      <c r="K732" s="2">
        <v>40543</v>
      </c>
      <c r="L732" s="2">
        <v>40907</v>
      </c>
      <c r="M732" s="2">
        <v>41274</v>
      </c>
      <c r="N732" s="2">
        <v>41639</v>
      </c>
      <c r="O732" s="2">
        <v>42004</v>
      </c>
      <c r="P732" s="2">
        <v>42369</v>
      </c>
      <c r="Q732" s="2">
        <v>42734</v>
      </c>
      <c r="R732" s="2">
        <v>43098</v>
      </c>
      <c r="S732" s="2">
        <v>43465</v>
      </c>
    </row>
    <row r="733" spans="1:22" x14ac:dyDescent="0.25">
      <c r="A733" s="4"/>
      <c r="D733" s="3">
        <v>98.79</v>
      </c>
      <c r="E733" s="3">
        <v>98.923699999999997</v>
      </c>
      <c r="F733" s="3">
        <v>98.453299999999999</v>
      </c>
      <c r="G733" s="3">
        <v>98.881200000000007</v>
      </c>
      <c r="H733" s="3">
        <v>98.770099999999999</v>
      </c>
      <c r="I733" s="3">
        <v>99.028300000000002</v>
      </c>
      <c r="J733" s="3">
        <v>99.513099999999994</v>
      </c>
      <c r="K733" s="3">
        <v>99.573499999999996</v>
      </c>
      <c r="L733" s="3">
        <v>99.629800000000003</v>
      </c>
      <c r="M733" s="3">
        <v>99.480599999999995</v>
      </c>
      <c r="N733" s="3">
        <v>99.314700000000002</v>
      </c>
      <c r="O733" s="3">
        <v>99.463899999999995</v>
      </c>
      <c r="P733" s="3">
        <v>99.406800000000004</v>
      </c>
      <c r="Q733" s="3">
        <v>98.3339</v>
      </c>
      <c r="R733" s="3">
        <v>99.066699999999997</v>
      </c>
      <c r="S733" s="3">
        <v>89.992199999999997</v>
      </c>
    </row>
    <row r="734" spans="1:22" x14ac:dyDescent="0.25">
      <c r="A734" s="1" t="s">
        <v>368</v>
      </c>
      <c r="B734" t="s">
        <v>1157</v>
      </c>
      <c r="C734" t="s">
        <v>1189</v>
      </c>
      <c r="D734" s="2">
        <f>_xll.BDH($A734, $D$1, $B734, $C734, "Direction", "H", "Period", "Y","cols=3;rows=2")</f>
        <v>37986</v>
      </c>
      <c r="E734" s="2">
        <v>38352</v>
      </c>
      <c r="F734" s="2">
        <v>38716</v>
      </c>
    </row>
    <row r="735" spans="1:22" x14ac:dyDescent="0.25">
      <c r="A735" s="4"/>
      <c r="D735" s="3">
        <v>90.009699999999995</v>
      </c>
      <c r="E735" s="3">
        <v>90.151300000000006</v>
      </c>
      <c r="F735" s="3">
        <v>94.846000000000004</v>
      </c>
    </row>
    <row r="736" spans="1:22" x14ac:dyDescent="0.25">
      <c r="A736" s="1" t="s">
        <v>369</v>
      </c>
      <c r="B736" t="s">
        <v>1157</v>
      </c>
      <c r="C736" t="s">
        <v>1181</v>
      </c>
      <c r="D736" s="2">
        <f>_xll.BDH($A736, $D$1, $B736, $C736, "Direction", "H", "Period", "Y","cols=8;rows=2")</f>
        <v>37986</v>
      </c>
      <c r="E736" s="2">
        <v>38352</v>
      </c>
      <c r="F736" s="2">
        <v>38716</v>
      </c>
      <c r="G736" s="2">
        <v>39080</v>
      </c>
      <c r="H736" s="2">
        <v>39447</v>
      </c>
      <c r="I736" s="2">
        <v>39813</v>
      </c>
      <c r="J736" s="2">
        <v>40178</v>
      </c>
      <c r="K736" s="2">
        <v>40543</v>
      </c>
    </row>
    <row r="737" spans="1:22" x14ac:dyDescent="0.25">
      <c r="A737" s="4"/>
      <c r="D737" s="3">
        <v>80.969200000000001</v>
      </c>
      <c r="E737" s="3">
        <v>79.516900000000007</v>
      </c>
      <c r="F737" s="3">
        <v>79.585999999999999</v>
      </c>
      <c r="G737" s="3">
        <v>93.350700000000003</v>
      </c>
      <c r="H737" s="3">
        <v>93.198099999999997</v>
      </c>
      <c r="I737" s="3">
        <v>90.527500000000003</v>
      </c>
      <c r="J737" s="3">
        <v>89.303799999999995</v>
      </c>
      <c r="K737" s="3">
        <v>89.653700000000001</v>
      </c>
    </row>
    <row r="738" spans="1:22" x14ac:dyDescent="0.25">
      <c r="A738" s="1" t="s">
        <v>370</v>
      </c>
      <c r="B738" t="s">
        <v>1157</v>
      </c>
      <c r="C738" t="s">
        <v>1191</v>
      </c>
      <c r="D738" s="2" t="str">
        <f>_xll.BDH($A738, $D$1, $B738, $C738, "Direction", "H", "Period", "Y")</f>
        <v>#N/A N/A</v>
      </c>
    </row>
    <row r="739" spans="1:22" x14ac:dyDescent="0.25">
      <c r="A739" s="4"/>
    </row>
    <row r="740" spans="1:22" x14ac:dyDescent="0.25">
      <c r="A740" s="1" t="s">
        <v>371</v>
      </c>
      <c r="B740" t="s">
        <v>1157</v>
      </c>
      <c r="C740" t="s">
        <v>1185</v>
      </c>
      <c r="D740" s="2" t="str">
        <f>_xll.BDH($A740, $D$1, $B740, $C740, "Direction", "H", "Period", "Y")</f>
        <v>#N/A N/A</v>
      </c>
    </row>
    <row r="741" spans="1:22" x14ac:dyDescent="0.25">
      <c r="A741" s="4"/>
    </row>
    <row r="742" spans="1:22" x14ac:dyDescent="0.25">
      <c r="A742" s="1" t="s">
        <v>372</v>
      </c>
      <c r="B742" t="s">
        <v>1157</v>
      </c>
      <c r="C742" t="s">
        <v>1191</v>
      </c>
      <c r="D742" s="2" t="str">
        <f>_xll.BDH($A742, $D$1, $B742, $C742, "Direction", "H", "Period", "Y")</f>
        <v>#N/A N/A</v>
      </c>
    </row>
    <row r="743" spans="1:22" x14ac:dyDescent="0.25">
      <c r="A743" s="4"/>
    </row>
    <row r="744" spans="1:22" x14ac:dyDescent="0.25">
      <c r="A744" s="1" t="s">
        <v>373</v>
      </c>
      <c r="B744" t="s">
        <v>1157</v>
      </c>
      <c r="C744" t="s">
        <v>1191</v>
      </c>
      <c r="D744" s="2" t="str">
        <f>_xll.BDH($A744, $D$1, $B744, $C744, "Direction", "H", "Period", "Y")</f>
        <v>#N/A N/A</v>
      </c>
    </row>
    <row r="745" spans="1:22" x14ac:dyDescent="0.25">
      <c r="A745" s="4"/>
    </row>
    <row r="746" spans="1:22" x14ac:dyDescent="0.25">
      <c r="A746" s="1" t="s">
        <v>374</v>
      </c>
      <c r="B746" t="s">
        <v>1157</v>
      </c>
      <c r="C746" t="s">
        <v>1199</v>
      </c>
      <c r="D746" s="2">
        <f>_xll.BDH($A746, $D$1, $B746, $C746, "Direction", "H", "Period", "Y","cols=19;rows=2")</f>
        <v>37986</v>
      </c>
      <c r="E746" s="2">
        <v>38352</v>
      </c>
      <c r="F746" s="2">
        <v>38716</v>
      </c>
      <c r="G746" s="2">
        <v>39080</v>
      </c>
      <c r="H746" s="2">
        <v>39447</v>
      </c>
      <c r="I746" s="2">
        <v>39813</v>
      </c>
      <c r="J746" s="2">
        <v>40178</v>
      </c>
      <c r="K746" s="2">
        <v>40543</v>
      </c>
      <c r="L746" s="2">
        <v>40907</v>
      </c>
      <c r="M746" s="2">
        <v>41274</v>
      </c>
      <c r="N746" s="2">
        <v>41639</v>
      </c>
      <c r="O746" s="2">
        <v>42004</v>
      </c>
      <c r="P746" s="2">
        <v>42369</v>
      </c>
      <c r="Q746" s="2">
        <v>42734</v>
      </c>
      <c r="R746" s="2">
        <v>43098</v>
      </c>
      <c r="S746" s="2">
        <v>43465</v>
      </c>
      <c r="T746" s="2">
        <v>43830</v>
      </c>
      <c r="U746" s="2">
        <v>44196</v>
      </c>
      <c r="V746" s="2">
        <v>44561</v>
      </c>
    </row>
    <row r="747" spans="1:22" x14ac:dyDescent="0.25">
      <c r="A747" s="4"/>
      <c r="D747" s="3">
        <v>99.331999999999994</v>
      </c>
      <c r="E747" s="3">
        <v>99.251300000000001</v>
      </c>
      <c r="F747" s="3">
        <v>99.1614</v>
      </c>
      <c r="G747" s="3">
        <v>99.100800000000007</v>
      </c>
      <c r="H747" s="3">
        <v>98.825599999999994</v>
      </c>
      <c r="I747" s="3">
        <v>99.07</v>
      </c>
      <c r="J747" s="3">
        <v>99.1387</v>
      </c>
      <c r="K747" s="3">
        <v>98.804199999999994</v>
      </c>
      <c r="L747" s="3">
        <v>98.671899999999994</v>
      </c>
      <c r="M747" s="3">
        <v>99.079899999999995</v>
      </c>
      <c r="N747" s="3">
        <v>99.104100000000003</v>
      </c>
      <c r="O747" s="3">
        <v>99.077200000000005</v>
      </c>
      <c r="P747" s="3">
        <v>99.016400000000004</v>
      </c>
      <c r="Q747" s="3">
        <v>99.270799999999994</v>
      </c>
      <c r="R747" s="3">
        <v>99.236500000000007</v>
      </c>
      <c r="S747" s="3">
        <v>99.094300000000004</v>
      </c>
      <c r="T747" s="3">
        <v>99.1614</v>
      </c>
      <c r="U747" s="3">
        <v>99.085300000000004</v>
      </c>
      <c r="V747" s="3">
        <v>99</v>
      </c>
    </row>
    <row r="748" spans="1:22" x14ac:dyDescent="0.25">
      <c r="A748" s="1" t="s">
        <v>375</v>
      </c>
      <c r="B748" t="s">
        <v>1157</v>
      </c>
      <c r="C748" t="s">
        <v>1198</v>
      </c>
      <c r="D748" s="2">
        <f>_xll.BDH($A748, $D$1, $B748, $C748, "Direction", "H", "Period", "Y","cols=6;rows=2")</f>
        <v>37986</v>
      </c>
      <c r="E748" s="2">
        <v>38352</v>
      </c>
      <c r="F748" s="2">
        <v>38716</v>
      </c>
      <c r="G748" s="2">
        <v>39080</v>
      </c>
      <c r="H748" s="2">
        <v>39447</v>
      </c>
      <c r="I748" s="2">
        <v>39813</v>
      </c>
    </row>
    <row r="749" spans="1:22" x14ac:dyDescent="0.25">
      <c r="A749" s="4"/>
      <c r="D749" s="3">
        <v>98.953599999999994</v>
      </c>
      <c r="E749" s="3">
        <v>99.089299999999994</v>
      </c>
      <c r="F749" s="3">
        <v>98.637299999999996</v>
      </c>
      <c r="G749" s="3">
        <v>98.454800000000006</v>
      </c>
      <c r="H749" s="3">
        <v>98.312399999999997</v>
      </c>
      <c r="I749" s="3">
        <v>99.039199999999994</v>
      </c>
    </row>
    <row r="750" spans="1:22" x14ac:dyDescent="0.25">
      <c r="A750" s="1" t="s">
        <v>376</v>
      </c>
      <c r="B750" t="s">
        <v>1157</v>
      </c>
      <c r="C750" t="s">
        <v>1183</v>
      </c>
      <c r="D750" s="2">
        <f>_xll.BDH($A750, $D$1, $B750, $C750, "Direction", "H", "Period", "Y","cols=4;rows=2")</f>
        <v>37986</v>
      </c>
      <c r="E750" s="2">
        <v>38352</v>
      </c>
      <c r="F750" s="2">
        <v>38716</v>
      </c>
      <c r="G750" s="2">
        <v>39080</v>
      </c>
    </row>
    <row r="751" spans="1:22" x14ac:dyDescent="0.25">
      <c r="A751" s="4"/>
      <c r="D751" s="3">
        <v>74.692300000000003</v>
      </c>
      <c r="E751" s="3">
        <v>76.372100000000003</v>
      </c>
      <c r="F751" s="3">
        <v>76.412199999999999</v>
      </c>
      <c r="G751" s="3">
        <v>76.438500000000005</v>
      </c>
    </row>
    <row r="752" spans="1:22" x14ac:dyDescent="0.25">
      <c r="A752" s="1" t="s">
        <v>377</v>
      </c>
      <c r="B752" t="s">
        <v>1157</v>
      </c>
      <c r="C752" t="s">
        <v>1185</v>
      </c>
      <c r="D752" s="2" t="str">
        <f>_xll.BDH($A752, $D$1, $B752, $C752, "Direction", "H", "Period", "Y")</f>
        <v>#N/A N/A</v>
      </c>
    </row>
    <row r="753" spans="1:22" x14ac:dyDescent="0.25">
      <c r="A753" s="4"/>
    </row>
    <row r="754" spans="1:22" x14ac:dyDescent="0.25">
      <c r="A754" s="1" t="s">
        <v>378</v>
      </c>
      <c r="B754" t="s">
        <v>1157</v>
      </c>
      <c r="C754" t="s">
        <v>1199</v>
      </c>
      <c r="D754" s="2">
        <f>_xll.BDH($A754, $D$1, $B754, $C754, "Direction", "H", "Period", "Y","cols=19;rows=2")</f>
        <v>37986</v>
      </c>
      <c r="E754" s="2">
        <v>38352</v>
      </c>
      <c r="F754" s="2">
        <v>38716</v>
      </c>
      <c r="G754" s="2">
        <v>39080</v>
      </c>
      <c r="H754" s="2">
        <v>39447</v>
      </c>
      <c r="I754" s="2">
        <v>39813</v>
      </c>
      <c r="J754" s="2">
        <v>40178</v>
      </c>
      <c r="K754" s="2">
        <v>40543</v>
      </c>
      <c r="L754" s="2">
        <v>40907</v>
      </c>
      <c r="M754" s="2">
        <v>41274</v>
      </c>
      <c r="N754" s="2">
        <v>41639</v>
      </c>
      <c r="O754" s="2">
        <v>42004</v>
      </c>
      <c r="P754" s="2">
        <v>42369</v>
      </c>
      <c r="Q754" s="2">
        <v>42734</v>
      </c>
      <c r="R754" s="2">
        <v>43098</v>
      </c>
      <c r="S754" s="2">
        <v>43465</v>
      </c>
      <c r="T754" s="2">
        <v>43830</v>
      </c>
      <c r="U754" s="2">
        <v>44196</v>
      </c>
      <c r="V754" s="2">
        <v>44561</v>
      </c>
    </row>
    <row r="755" spans="1:22" x14ac:dyDescent="0.25">
      <c r="A755" s="4"/>
      <c r="D755" s="3">
        <v>99.050899999999999</v>
      </c>
      <c r="E755" s="3">
        <v>98.781000000000006</v>
      </c>
      <c r="F755" s="3">
        <v>98.548400000000001</v>
      </c>
      <c r="G755" s="3">
        <v>98.408699999999996</v>
      </c>
      <c r="H755" s="3">
        <v>98.529499999999999</v>
      </c>
      <c r="I755" s="3">
        <v>98.597200000000001</v>
      </c>
      <c r="J755" s="3">
        <v>98.5732</v>
      </c>
      <c r="K755" s="3">
        <v>98.564300000000003</v>
      </c>
      <c r="L755" s="3">
        <v>98.552199999999999</v>
      </c>
      <c r="M755" s="3">
        <v>98.533000000000001</v>
      </c>
      <c r="N755" s="3">
        <v>98.588300000000004</v>
      </c>
      <c r="O755" s="3">
        <v>98.584400000000002</v>
      </c>
      <c r="P755" s="3">
        <v>99.676500000000004</v>
      </c>
      <c r="Q755" s="3">
        <v>99.706100000000006</v>
      </c>
      <c r="R755" s="3">
        <v>99.703199999999995</v>
      </c>
      <c r="S755" s="3">
        <v>99.656599999999997</v>
      </c>
      <c r="T755" s="3">
        <v>98.979799999999997</v>
      </c>
      <c r="U755" s="3">
        <v>99.7316</v>
      </c>
      <c r="V755" s="3">
        <v>94.728999999999999</v>
      </c>
    </row>
    <row r="756" spans="1:22" x14ac:dyDescent="0.25">
      <c r="A756" s="1" t="s">
        <v>379</v>
      </c>
      <c r="B756" t="s">
        <v>1157</v>
      </c>
      <c r="C756" t="s">
        <v>1201</v>
      </c>
      <c r="D756" s="2">
        <f>_xll.BDH($A756, $D$1, $B756, $C756, "Direction", "H", "Period", "Y","cols=17;rows=2")</f>
        <v>37986</v>
      </c>
      <c r="E756" s="2">
        <v>38352</v>
      </c>
      <c r="F756" s="2">
        <v>38716</v>
      </c>
      <c r="G756" s="2">
        <v>39080</v>
      </c>
      <c r="H756" s="2">
        <v>39447</v>
      </c>
      <c r="I756" s="2">
        <v>39813</v>
      </c>
      <c r="J756" s="2">
        <v>40178</v>
      </c>
      <c r="K756" s="2">
        <v>40543</v>
      </c>
      <c r="L756" s="2">
        <v>40907</v>
      </c>
      <c r="M756" s="2">
        <v>41274</v>
      </c>
      <c r="N756" s="2">
        <v>41639</v>
      </c>
      <c r="O756" s="2">
        <v>42004</v>
      </c>
      <c r="P756" s="2">
        <v>42369</v>
      </c>
      <c r="Q756" s="2">
        <v>42734</v>
      </c>
      <c r="R756" s="2">
        <v>43098</v>
      </c>
      <c r="S756" s="2">
        <v>43465</v>
      </c>
      <c r="T756" s="2">
        <v>43830</v>
      </c>
    </row>
    <row r="757" spans="1:22" x14ac:dyDescent="0.25">
      <c r="A757" s="4"/>
      <c r="D757" s="3">
        <v>93.386700000000005</v>
      </c>
      <c r="E757" s="3">
        <v>93.522400000000005</v>
      </c>
      <c r="F757" s="3">
        <v>94.161299999999997</v>
      </c>
      <c r="G757" s="3">
        <v>94.0364</v>
      </c>
      <c r="H757" s="3">
        <v>93.087400000000002</v>
      </c>
      <c r="I757" s="3">
        <v>95.817400000000006</v>
      </c>
      <c r="J757" s="3">
        <v>99.664100000000005</v>
      </c>
      <c r="K757" s="3">
        <v>99.660499999999999</v>
      </c>
      <c r="L757" s="3">
        <v>98.575900000000004</v>
      </c>
      <c r="M757" s="3">
        <v>98.517899999999997</v>
      </c>
      <c r="N757" s="3">
        <v>97.929100000000005</v>
      </c>
      <c r="O757" s="3">
        <v>97.320700000000002</v>
      </c>
      <c r="P757" s="3">
        <v>97.152000000000001</v>
      </c>
      <c r="Q757" s="3">
        <v>96.775899999999993</v>
      </c>
      <c r="R757" s="3">
        <v>96.5047</v>
      </c>
      <c r="S757" s="3">
        <v>99.209599999999995</v>
      </c>
      <c r="T757" s="3">
        <v>95.595600000000005</v>
      </c>
    </row>
    <row r="758" spans="1:22" x14ac:dyDescent="0.25">
      <c r="A758" s="1" t="s">
        <v>380</v>
      </c>
      <c r="B758" t="s">
        <v>1157</v>
      </c>
      <c r="C758" t="s">
        <v>1183</v>
      </c>
      <c r="D758" s="2">
        <f>_xll.BDH($A758, $D$1, $B758, $C758, "Direction", "H", "Period", "Y","cols=4;rows=2")</f>
        <v>37986</v>
      </c>
      <c r="E758" s="2">
        <v>38352</v>
      </c>
      <c r="F758" s="2">
        <v>38716</v>
      </c>
      <c r="G758" s="2">
        <v>39080</v>
      </c>
    </row>
    <row r="759" spans="1:22" x14ac:dyDescent="0.25">
      <c r="A759" s="4"/>
      <c r="D759" s="3">
        <v>87.918599999999998</v>
      </c>
      <c r="E759" s="3">
        <v>88.337299999999999</v>
      </c>
      <c r="F759" s="3">
        <v>88.704700000000003</v>
      </c>
      <c r="G759" s="3">
        <v>88.769499999999994</v>
      </c>
    </row>
    <row r="760" spans="1:22" x14ac:dyDescent="0.25">
      <c r="A760" s="1" t="s">
        <v>381</v>
      </c>
      <c r="B760" t="s">
        <v>1157</v>
      </c>
      <c r="C760" t="s">
        <v>1194</v>
      </c>
      <c r="D760" s="2">
        <f>_xll.BDH($A760, $D$1, $B760, $C760, "Direction", "H", "Period", "Y","cols=15;rows=2")</f>
        <v>37986</v>
      </c>
      <c r="E760" s="2">
        <v>38352</v>
      </c>
      <c r="F760" s="2">
        <v>38716</v>
      </c>
      <c r="G760" s="2">
        <v>39080</v>
      </c>
      <c r="H760" s="2">
        <v>39447</v>
      </c>
      <c r="I760" s="2">
        <v>39813</v>
      </c>
      <c r="J760" s="2">
        <v>40178</v>
      </c>
      <c r="K760" s="2">
        <v>40543</v>
      </c>
      <c r="L760" s="2">
        <v>40907</v>
      </c>
      <c r="M760" s="2">
        <v>41274</v>
      </c>
      <c r="N760" s="2">
        <v>41639</v>
      </c>
      <c r="O760" s="2">
        <v>42004</v>
      </c>
      <c r="P760" s="2">
        <v>42369</v>
      </c>
      <c r="Q760" s="2">
        <v>42734</v>
      </c>
      <c r="R760" s="2">
        <v>43098</v>
      </c>
    </row>
    <row r="761" spans="1:22" x14ac:dyDescent="0.25">
      <c r="A761" s="4"/>
      <c r="D761" s="3">
        <v>99.682100000000005</v>
      </c>
      <c r="E761" s="3">
        <v>99.643500000000003</v>
      </c>
      <c r="F761" s="3">
        <v>99.597800000000007</v>
      </c>
      <c r="G761" s="3">
        <v>99.562100000000001</v>
      </c>
      <c r="H761" s="3">
        <v>99.54</v>
      </c>
      <c r="I761" s="3">
        <v>99.513000000000005</v>
      </c>
      <c r="J761" s="3">
        <v>99.732200000000006</v>
      </c>
      <c r="K761" s="3">
        <v>99.704400000000007</v>
      </c>
      <c r="L761" s="3">
        <v>88.864599999999996</v>
      </c>
      <c r="M761" s="3">
        <v>99.614999999999995</v>
      </c>
      <c r="N761" s="3">
        <v>99.568899999999999</v>
      </c>
      <c r="O761" s="3">
        <v>99.513599999999997</v>
      </c>
      <c r="P761" s="3">
        <v>99.642099999999999</v>
      </c>
      <c r="Q761" s="3">
        <v>99.534300000000002</v>
      </c>
      <c r="R761" s="3">
        <v>99.402000000000001</v>
      </c>
    </row>
    <row r="762" spans="1:22" x14ac:dyDescent="0.25">
      <c r="A762" s="1" t="s">
        <v>382</v>
      </c>
      <c r="B762" t="s">
        <v>1157</v>
      </c>
      <c r="C762" t="s">
        <v>1183</v>
      </c>
      <c r="D762" s="2">
        <f>_xll.BDH($A762, $D$1, $B762, $C762, "Direction", "H", "Period", "Y","cols=4;rows=2")</f>
        <v>37986</v>
      </c>
      <c r="E762" s="2">
        <v>38352</v>
      </c>
      <c r="F762" s="2">
        <v>38716</v>
      </c>
      <c r="G762" s="2">
        <v>39080</v>
      </c>
    </row>
    <row r="763" spans="1:22" x14ac:dyDescent="0.25">
      <c r="A763" s="4"/>
      <c r="D763" s="3">
        <v>90.889799999999994</v>
      </c>
      <c r="E763" s="3">
        <v>90.806799999999996</v>
      </c>
      <c r="F763" s="3">
        <v>95.771199999999993</v>
      </c>
      <c r="G763" s="3">
        <v>95.671199999999999</v>
      </c>
    </row>
    <row r="764" spans="1:22" x14ac:dyDescent="0.25">
      <c r="A764" s="1" t="s">
        <v>383</v>
      </c>
      <c r="B764" t="s">
        <v>1157</v>
      </c>
      <c r="C764" t="s">
        <v>1201</v>
      </c>
      <c r="D764" s="2">
        <f>_xll.BDH($A764, $D$1, $B764, $C764, "Direction", "H", "Period", "Y","cols=17;rows=2")</f>
        <v>37986</v>
      </c>
      <c r="E764" s="2">
        <v>38352</v>
      </c>
      <c r="F764" s="2">
        <v>38716</v>
      </c>
      <c r="G764" s="2">
        <v>39080</v>
      </c>
      <c r="H764" s="2">
        <v>39447</v>
      </c>
      <c r="I764" s="2">
        <v>39813</v>
      </c>
      <c r="J764" s="2">
        <v>40178</v>
      </c>
      <c r="K764" s="2">
        <v>40543</v>
      </c>
      <c r="L764" s="2">
        <v>40907</v>
      </c>
      <c r="M764" s="2">
        <v>41274</v>
      </c>
      <c r="N764" s="2">
        <v>41639</v>
      </c>
      <c r="O764" s="2">
        <v>42004</v>
      </c>
      <c r="P764" s="2">
        <v>42369</v>
      </c>
      <c r="Q764" s="2">
        <v>42734</v>
      </c>
      <c r="R764" s="2">
        <v>43098</v>
      </c>
      <c r="S764" s="2">
        <v>43465</v>
      </c>
      <c r="T764" s="2">
        <v>43830</v>
      </c>
    </row>
    <row r="765" spans="1:22" x14ac:dyDescent="0.25">
      <c r="A765" s="4"/>
      <c r="D765" s="3">
        <v>99.814300000000003</v>
      </c>
      <c r="E765" s="3">
        <v>99.795100000000005</v>
      </c>
      <c r="F765" s="3">
        <v>99.823400000000007</v>
      </c>
      <c r="G765" s="3">
        <v>99.793000000000006</v>
      </c>
      <c r="H765" s="3">
        <v>99.734399999999994</v>
      </c>
      <c r="I765" s="3">
        <v>99.793400000000005</v>
      </c>
      <c r="J765" s="3">
        <v>99.786100000000005</v>
      </c>
      <c r="K765" s="3">
        <v>99.802000000000007</v>
      </c>
      <c r="L765" s="3">
        <v>99.805199999999999</v>
      </c>
      <c r="M765" s="3">
        <v>99.859700000000004</v>
      </c>
      <c r="N765" s="3">
        <v>99.847999999999999</v>
      </c>
      <c r="O765" s="3">
        <v>99.8279</v>
      </c>
      <c r="P765" s="3">
        <v>99.793400000000005</v>
      </c>
      <c r="Q765" s="3">
        <v>99.801400000000001</v>
      </c>
      <c r="R765" s="3">
        <v>99.797200000000004</v>
      </c>
      <c r="S765" s="3">
        <v>99.756600000000006</v>
      </c>
      <c r="T765" s="3">
        <v>99.795500000000004</v>
      </c>
    </row>
    <row r="766" spans="1:22" x14ac:dyDescent="0.25">
      <c r="A766" s="1" t="s">
        <v>384</v>
      </c>
      <c r="B766" t="s">
        <v>1157</v>
      </c>
      <c r="C766" t="s">
        <v>1191</v>
      </c>
      <c r="D766" s="2" t="str">
        <f>_xll.BDH($A766, $D$1, $B766, $C766, "Direction", "H", "Period", "Y")</f>
        <v>#N/A N/A</v>
      </c>
    </row>
    <row r="767" spans="1:22" x14ac:dyDescent="0.25">
      <c r="A767" s="4"/>
    </row>
    <row r="768" spans="1:22" x14ac:dyDescent="0.25">
      <c r="A768" s="1" t="s">
        <v>385</v>
      </c>
      <c r="B768" t="s">
        <v>1157</v>
      </c>
      <c r="C768" t="s">
        <v>1190</v>
      </c>
      <c r="D768" s="2" t="str">
        <f>_xll.BDH($A768, $D$1, $B768, $C768, "Direction", "H", "Period", "Y")</f>
        <v>#N/A N/A</v>
      </c>
    </row>
    <row r="769" spans="1:22" x14ac:dyDescent="0.25">
      <c r="A769" s="4"/>
    </row>
    <row r="770" spans="1:22" x14ac:dyDescent="0.25">
      <c r="A770" s="1" t="s">
        <v>386</v>
      </c>
      <c r="B770" t="s">
        <v>1157</v>
      </c>
      <c r="C770" t="s">
        <v>1199</v>
      </c>
      <c r="D770" s="2">
        <f>_xll.BDH($A770, $D$1, $B770, $C770, "Direction", "H", "Period", "Y","cols=19;rows=2")</f>
        <v>37986</v>
      </c>
      <c r="E770" s="2">
        <v>38352</v>
      </c>
      <c r="F770" s="2">
        <v>38716</v>
      </c>
      <c r="G770" s="2">
        <v>39080</v>
      </c>
      <c r="H770" s="2">
        <v>39447</v>
      </c>
      <c r="I770" s="2">
        <v>39813</v>
      </c>
      <c r="J770" s="2">
        <v>40178</v>
      </c>
      <c r="K770" s="2">
        <v>40543</v>
      </c>
      <c r="L770" s="2">
        <v>40907</v>
      </c>
      <c r="M770" s="2">
        <v>41274</v>
      </c>
      <c r="N770" s="2">
        <v>41639</v>
      </c>
      <c r="O770" s="2">
        <v>42004</v>
      </c>
      <c r="P770" s="2">
        <v>42369</v>
      </c>
      <c r="Q770" s="2">
        <v>42734</v>
      </c>
      <c r="R770" s="2">
        <v>43098</v>
      </c>
      <c r="S770" s="2">
        <v>43465</v>
      </c>
      <c r="T770" s="2">
        <v>43830</v>
      </c>
      <c r="U770" s="2">
        <v>44196</v>
      </c>
      <c r="V770" s="2">
        <v>44561</v>
      </c>
    </row>
    <row r="771" spans="1:22" x14ac:dyDescent="0.25">
      <c r="A771" s="4"/>
      <c r="D771" s="3">
        <v>99.775199999999998</v>
      </c>
      <c r="E771" s="3">
        <v>99.756600000000006</v>
      </c>
      <c r="F771" s="3">
        <v>99.663399999999996</v>
      </c>
      <c r="G771" s="3">
        <v>99.686700000000002</v>
      </c>
      <c r="H771" s="3">
        <v>99.719200000000001</v>
      </c>
      <c r="I771" s="3">
        <v>99.709699999999998</v>
      </c>
      <c r="J771" s="3">
        <v>99.750399999999999</v>
      </c>
      <c r="K771" s="3">
        <v>99.712100000000007</v>
      </c>
      <c r="L771" s="3">
        <v>99.827200000000005</v>
      </c>
      <c r="M771" s="3">
        <v>99.817499999999995</v>
      </c>
      <c r="N771" s="3">
        <v>99.8185</v>
      </c>
      <c r="O771" s="3">
        <v>99.832999999999998</v>
      </c>
      <c r="P771" s="3">
        <v>99.8339</v>
      </c>
      <c r="Q771" s="3">
        <v>99.744600000000005</v>
      </c>
      <c r="R771" s="3">
        <v>99.7864</v>
      </c>
      <c r="S771" s="3">
        <v>99.814999999999998</v>
      </c>
      <c r="T771" s="3">
        <v>99.806399999999996</v>
      </c>
      <c r="U771" s="3">
        <v>99.794499999999999</v>
      </c>
      <c r="V771" s="3">
        <v>99.825299999999999</v>
      </c>
    </row>
    <row r="772" spans="1:22" x14ac:dyDescent="0.25">
      <c r="A772" s="1" t="s">
        <v>387</v>
      </c>
      <c r="B772" t="s">
        <v>1157</v>
      </c>
      <c r="C772" t="s">
        <v>1194</v>
      </c>
      <c r="D772" s="2">
        <f>_xll.BDH($A772, $D$1, $B772, $C772, "Direction", "H", "Period", "Y","cols=15;rows=2")</f>
        <v>37986</v>
      </c>
      <c r="E772" s="2">
        <v>38352</v>
      </c>
      <c r="F772" s="2">
        <v>38716</v>
      </c>
      <c r="G772" s="2">
        <v>39080</v>
      </c>
      <c r="H772" s="2">
        <v>39447</v>
      </c>
      <c r="I772" s="2">
        <v>39813</v>
      </c>
      <c r="J772" s="2">
        <v>40178</v>
      </c>
      <c r="K772" s="2">
        <v>40543</v>
      </c>
      <c r="L772" s="2">
        <v>40907</v>
      </c>
      <c r="M772" s="2">
        <v>41274</v>
      </c>
      <c r="N772" s="2">
        <v>41639</v>
      </c>
      <c r="O772" s="2">
        <v>42004</v>
      </c>
      <c r="P772" s="2">
        <v>42369</v>
      </c>
      <c r="Q772" s="2">
        <v>42734</v>
      </c>
      <c r="R772" s="2">
        <v>43098</v>
      </c>
    </row>
    <row r="773" spans="1:22" x14ac:dyDescent="0.25">
      <c r="A773" s="4"/>
      <c r="D773" s="3">
        <v>99.929400000000001</v>
      </c>
      <c r="E773" s="3">
        <v>99.902199999999993</v>
      </c>
      <c r="F773" s="3">
        <v>99.882800000000003</v>
      </c>
      <c r="G773" s="3">
        <v>99.840400000000002</v>
      </c>
      <c r="H773" s="3">
        <v>99.815299999999993</v>
      </c>
      <c r="I773" s="3">
        <v>99.817999999999998</v>
      </c>
      <c r="J773" s="3">
        <v>99.866200000000006</v>
      </c>
      <c r="K773" s="3">
        <v>99.839500000000001</v>
      </c>
      <c r="L773" s="3">
        <v>99.819900000000004</v>
      </c>
      <c r="M773" s="3">
        <v>99.821799999999996</v>
      </c>
      <c r="N773" s="3">
        <v>99.784999999999997</v>
      </c>
      <c r="O773" s="3">
        <v>99.8185</v>
      </c>
      <c r="P773" s="3">
        <v>99.677199999999999</v>
      </c>
      <c r="Q773" s="3">
        <v>99.6965</v>
      </c>
      <c r="R773" s="3">
        <v>99.745900000000006</v>
      </c>
    </row>
    <row r="774" spans="1:22" x14ac:dyDescent="0.25">
      <c r="A774" s="1" t="s">
        <v>388</v>
      </c>
      <c r="B774" t="s">
        <v>1157</v>
      </c>
      <c r="C774" t="s">
        <v>1199</v>
      </c>
      <c r="D774" s="2">
        <f>_xll.BDH($A774, $D$1, $B774, $C774, "Direction", "H", "Period", "Y","cols=19;rows=2")</f>
        <v>37986</v>
      </c>
      <c r="E774" s="2">
        <v>38352</v>
      </c>
      <c r="F774" s="2">
        <v>38716</v>
      </c>
      <c r="G774" s="2">
        <v>39080</v>
      </c>
      <c r="H774" s="2">
        <v>39447</v>
      </c>
      <c r="I774" s="2">
        <v>39813</v>
      </c>
      <c r="J774" s="2">
        <v>40178</v>
      </c>
      <c r="K774" s="2">
        <v>40543</v>
      </c>
      <c r="L774" s="2">
        <v>40907</v>
      </c>
      <c r="M774" s="2">
        <v>41274</v>
      </c>
      <c r="N774" s="2">
        <v>41639</v>
      </c>
      <c r="O774" s="2">
        <v>42004</v>
      </c>
      <c r="P774" s="2">
        <v>42369</v>
      </c>
      <c r="Q774" s="2">
        <v>42734</v>
      </c>
      <c r="R774" s="2">
        <v>43098</v>
      </c>
      <c r="S774" s="2">
        <v>43465</v>
      </c>
      <c r="T774" s="2">
        <v>43830</v>
      </c>
      <c r="U774" s="2">
        <v>44196</v>
      </c>
      <c r="V774" s="2">
        <v>44561</v>
      </c>
    </row>
    <row r="775" spans="1:22" x14ac:dyDescent="0.25">
      <c r="A775" s="4"/>
      <c r="D775" s="3">
        <v>99.886899999999997</v>
      </c>
      <c r="E775" s="3">
        <v>99.873999999999995</v>
      </c>
      <c r="F775" s="3">
        <v>99.860299999999995</v>
      </c>
      <c r="G775" s="3">
        <v>99.847200000000001</v>
      </c>
      <c r="H775" s="3">
        <v>99.825999999999993</v>
      </c>
      <c r="I775" s="3">
        <v>99.855199999999996</v>
      </c>
      <c r="J775" s="3">
        <v>99.930800000000005</v>
      </c>
      <c r="K775" s="3">
        <v>99.9131</v>
      </c>
      <c r="L775" s="3">
        <v>99.913799999999995</v>
      </c>
      <c r="M775" s="3">
        <v>99.942400000000006</v>
      </c>
      <c r="N775" s="3">
        <v>99.9315</v>
      </c>
      <c r="O775" s="3">
        <v>97.922300000000007</v>
      </c>
      <c r="P775" s="3">
        <v>97.844300000000004</v>
      </c>
      <c r="Q775" s="3">
        <v>99.946600000000004</v>
      </c>
      <c r="R775" s="3">
        <v>99.958399999999997</v>
      </c>
      <c r="S775" s="3">
        <v>99.932100000000005</v>
      </c>
      <c r="T775" s="3">
        <v>99.9358</v>
      </c>
      <c r="U775" s="3">
        <v>99.880399999999995</v>
      </c>
      <c r="V775" s="3">
        <v>99.951499999999996</v>
      </c>
    </row>
    <row r="776" spans="1:22" x14ac:dyDescent="0.25">
      <c r="A776" s="1" t="s">
        <v>389</v>
      </c>
      <c r="B776" t="s">
        <v>1157</v>
      </c>
      <c r="C776" t="s">
        <v>1199</v>
      </c>
      <c r="D776" s="2">
        <f>_xll.BDH($A776, $D$1, $B776, $C776, "Direction", "H", "Period", "Y","cols=19;rows=2")</f>
        <v>37986</v>
      </c>
      <c r="E776" s="2">
        <v>38352</v>
      </c>
      <c r="F776" s="2">
        <v>38716</v>
      </c>
      <c r="G776" s="2">
        <v>39080</v>
      </c>
      <c r="H776" s="2">
        <v>39447</v>
      </c>
      <c r="I776" s="2">
        <v>39813</v>
      </c>
      <c r="J776" s="2">
        <v>40178</v>
      </c>
      <c r="K776" s="2">
        <v>40543</v>
      </c>
      <c r="L776" s="2">
        <v>40907</v>
      </c>
      <c r="M776" s="2">
        <v>41274</v>
      </c>
      <c r="N776" s="2">
        <v>41639</v>
      </c>
      <c r="O776" s="2">
        <v>42004</v>
      </c>
      <c r="P776" s="2">
        <v>42369</v>
      </c>
      <c r="Q776" s="2">
        <v>42734</v>
      </c>
      <c r="R776" s="2">
        <v>43098</v>
      </c>
      <c r="S776" s="2">
        <v>43465</v>
      </c>
      <c r="T776" s="2">
        <v>43830</v>
      </c>
      <c r="U776" s="2">
        <v>44196</v>
      </c>
      <c r="V776" s="2">
        <v>44561</v>
      </c>
    </row>
    <row r="777" spans="1:22" x14ac:dyDescent="0.25">
      <c r="A777" s="4"/>
      <c r="D777" s="3">
        <v>94.848600000000005</v>
      </c>
      <c r="E777" s="3">
        <v>94.995599999999996</v>
      </c>
      <c r="F777" s="3">
        <v>94.9482</v>
      </c>
      <c r="G777" s="3">
        <v>96.137699999999995</v>
      </c>
      <c r="H777" s="3">
        <v>99.775499999999994</v>
      </c>
      <c r="I777" s="3">
        <v>99.7744</v>
      </c>
      <c r="J777" s="3">
        <v>99.881500000000003</v>
      </c>
      <c r="K777" s="3">
        <v>99.886300000000006</v>
      </c>
      <c r="L777" s="3">
        <v>99.935000000000002</v>
      </c>
      <c r="M777" s="3">
        <v>99.941800000000001</v>
      </c>
      <c r="N777" s="3">
        <v>99.874499999999998</v>
      </c>
      <c r="O777" s="3">
        <v>99.892200000000003</v>
      </c>
      <c r="P777" s="3">
        <v>97.965999999999994</v>
      </c>
      <c r="Q777" s="3">
        <v>99.884399999999999</v>
      </c>
      <c r="R777" s="3">
        <v>99.918199999999999</v>
      </c>
      <c r="S777" s="3">
        <v>98.392099999999999</v>
      </c>
      <c r="T777" s="3">
        <v>98.624200000000002</v>
      </c>
      <c r="U777" s="3">
        <v>99.519300000000001</v>
      </c>
      <c r="V777" s="3">
        <v>99.880399999999995</v>
      </c>
    </row>
    <row r="778" spans="1:22" x14ac:dyDescent="0.25">
      <c r="A778" s="1" t="s">
        <v>390</v>
      </c>
      <c r="B778" t="s">
        <v>1157</v>
      </c>
      <c r="C778" t="s">
        <v>1186</v>
      </c>
      <c r="D778" s="2">
        <f>_xll.BDH($A778, $D$1, $B778, $C778, "Direction", "H", "Period", "Y","cols=5;rows=2")</f>
        <v>37986</v>
      </c>
      <c r="E778" s="2">
        <v>38352</v>
      </c>
      <c r="F778" s="2">
        <v>38716</v>
      </c>
      <c r="G778" s="2">
        <v>39080</v>
      </c>
      <c r="H778" s="2">
        <v>39447</v>
      </c>
    </row>
    <row r="779" spans="1:22" x14ac:dyDescent="0.25">
      <c r="A779" s="4"/>
      <c r="D779" s="3">
        <v>99.041799999999995</v>
      </c>
      <c r="E779" s="3">
        <v>99.1751</v>
      </c>
      <c r="F779" s="3">
        <v>99.0869</v>
      </c>
      <c r="G779" s="3">
        <v>99.124799999999993</v>
      </c>
      <c r="H779" s="3">
        <v>99.031000000000006</v>
      </c>
    </row>
    <row r="780" spans="1:22" x14ac:dyDescent="0.25">
      <c r="A780" s="1" t="s">
        <v>391</v>
      </c>
      <c r="B780" t="s">
        <v>1157</v>
      </c>
      <c r="C780" t="s">
        <v>1199</v>
      </c>
      <c r="D780" s="2">
        <f>_xll.BDH($A780, $D$1, $B780, $C780, "Direction", "H", "Period", "Y","cols=19;rows=2")</f>
        <v>37986</v>
      </c>
      <c r="E780" s="2">
        <v>38352</v>
      </c>
      <c r="F780" s="2">
        <v>38716</v>
      </c>
      <c r="G780" s="2">
        <v>39080</v>
      </c>
      <c r="H780" s="2">
        <v>39447</v>
      </c>
      <c r="I780" s="2">
        <v>39813</v>
      </c>
      <c r="J780" s="2">
        <v>40178</v>
      </c>
      <c r="K780" s="2">
        <v>40543</v>
      </c>
      <c r="L780" s="2">
        <v>40907</v>
      </c>
      <c r="M780" s="2">
        <v>41274</v>
      </c>
      <c r="N780" s="2">
        <v>41639</v>
      </c>
      <c r="O780" s="2">
        <v>42004</v>
      </c>
      <c r="P780" s="2">
        <v>42369</v>
      </c>
      <c r="Q780" s="2">
        <v>42734</v>
      </c>
      <c r="R780" s="2">
        <v>43098</v>
      </c>
      <c r="S780" s="2">
        <v>43465</v>
      </c>
      <c r="T780" s="2">
        <v>43830</v>
      </c>
      <c r="U780" s="2">
        <v>44196</v>
      </c>
      <c r="V780" s="2">
        <v>44561</v>
      </c>
    </row>
    <row r="781" spans="1:22" x14ac:dyDescent="0.25">
      <c r="A781" s="4"/>
      <c r="D781" s="3">
        <v>91.037499999999994</v>
      </c>
      <c r="E781" s="3">
        <v>91.346999999999994</v>
      </c>
      <c r="F781" s="3">
        <v>92.871600000000001</v>
      </c>
      <c r="G781" s="3">
        <v>92.760300000000001</v>
      </c>
      <c r="H781" s="3">
        <v>92.364500000000007</v>
      </c>
      <c r="I781" s="3">
        <v>91.877099999999999</v>
      </c>
      <c r="J781" s="3">
        <v>91.795299999999997</v>
      </c>
      <c r="K781" s="3">
        <v>91.703800000000001</v>
      </c>
      <c r="L781" s="3">
        <v>91.244699999999995</v>
      </c>
      <c r="M781" s="3">
        <v>91.964600000000004</v>
      </c>
      <c r="N781" s="3">
        <v>90.461399999999998</v>
      </c>
      <c r="O781" s="3">
        <v>97.432400000000001</v>
      </c>
      <c r="P781" s="3">
        <v>97.433099999999996</v>
      </c>
      <c r="Q781" s="3">
        <v>99.366</v>
      </c>
      <c r="R781" s="3">
        <v>99.384500000000003</v>
      </c>
      <c r="S781" s="3">
        <v>99.298299999999998</v>
      </c>
      <c r="T781" s="3">
        <v>99.670900000000003</v>
      </c>
      <c r="U781" s="3">
        <v>99.680199999999999</v>
      </c>
      <c r="V781" s="3">
        <v>99.697599999999994</v>
      </c>
    </row>
    <row r="782" spans="1:22" x14ac:dyDescent="0.25">
      <c r="A782" s="1" t="s">
        <v>392</v>
      </c>
      <c r="B782" t="s">
        <v>1157</v>
      </c>
      <c r="C782" t="s">
        <v>1199</v>
      </c>
      <c r="D782" s="2">
        <f>_xll.BDH($A782, $D$1, $B782, $C782, "Direction", "H", "Period", "Y","cols=19;rows=2")</f>
        <v>37986</v>
      </c>
      <c r="E782" s="2">
        <v>38352</v>
      </c>
      <c r="F782" s="2">
        <v>38716</v>
      </c>
      <c r="G782" s="2">
        <v>39080</v>
      </c>
      <c r="H782" s="2">
        <v>39447</v>
      </c>
      <c r="I782" s="2">
        <v>39813</v>
      </c>
      <c r="J782" s="2">
        <v>40178</v>
      </c>
      <c r="K782" s="2">
        <v>40543</v>
      </c>
      <c r="L782" s="2">
        <v>40907</v>
      </c>
      <c r="M782" s="2">
        <v>41274</v>
      </c>
      <c r="N782" s="2">
        <v>41639</v>
      </c>
      <c r="O782" s="2">
        <v>42004</v>
      </c>
      <c r="P782" s="2">
        <v>42369</v>
      </c>
      <c r="Q782" s="2">
        <v>42734</v>
      </c>
      <c r="R782" s="2">
        <v>43098</v>
      </c>
      <c r="S782" s="2">
        <v>43465</v>
      </c>
      <c r="T782" s="2">
        <v>43830</v>
      </c>
      <c r="U782" s="2">
        <v>44196</v>
      </c>
      <c r="V782" s="2">
        <v>44561</v>
      </c>
    </row>
    <row r="783" spans="1:22" x14ac:dyDescent="0.25">
      <c r="A783" s="4"/>
      <c r="D783" s="3">
        <v>99.573599999999999</v>
      </c>
      <c r="E783" s="3">
        <v>99.488600000000005</v>
      </c>
      <c r="F783" s="3">
        <v>99.379900000000006</v>
      </c>
      <c r="G783" s="3">
        <v>99.118899999999996</v>
      </c>
      <c r="H783" s="3">
        <v>98.782899999999998</v>
      </c>
      <c r="I783" s="3">
        <v>98.947299999999998</v>
      </c>
      <c r="J783" s="3">
        <v>99.0077</v>
      </c>
      <c r="K783" s="3">
        <v>99.094700000000003</v>
      </c>
      <c r="L783" s="3">
        <v>98.985500000000002</v>
      </c>
      <c r="M783" s="3">
        <v>98.718100000000007</v>
      </c>
      <c r="N783" s="3">
        <v>98.726799999999997</v>
      </c>
      <c r="O783" s="3">
        <v>98.765100000000004</v>
      </c>
      <c r="P783" s="3">
        <v>98.808000000000007</v>
      </c>
      <c r="Q783" s="3">
        <v>98.778599999999997</v>
      </c>
      <c r="R783" s="3">
        <v>98.708100000000002</v>
      </c>
      <c r="S783" s="3">
        <v>98.601900000000001</v>
      </c>
      <c r="T783" s="3">
        <v>99.4191</v>
      </c>
      <c r="U783" s="3">
        <v>99.477999999999994</v>
      </c>
      <c r="V783" s="3">
        <v>99.460999999999999</v>
      </c>
    </row>
    <row r="784" spans="1:22" x14ac:dyDescent="0.25">
      <c r="A784" s="1" t="s">
        <v>393</v>
      </c>
      <c r="B784" t="s">
        <v>1157</v>
      </c>
      <c r="C784" t="s">
        <v>1199</v>
      </c>
      <c r="D784" s="2">
        <f>_xll.BDH($A784, $D$1, $B784, $C784, "Direction", "H", "Period", "Y","cols=19;rows=2")</f>
        <v>37986</v>
      </c>
      <c r="E784" s="2">
        <v>38352</v>
      </c>
      <c r="F784" s="2">
        <v>38716</v>
      </c>
      <c r="G784" s="2">
        <v>39080</v>
      </c>
      <c r="H784" s="2">
        <v>39447</v>
      </c>
      <c r="I784" s="2">
        <v>39813</v>
      </c>
      <c r="J784" s="2">
        <v>40178</v>
      </c>
      <c r="K784" s="2">
        <v>40543</v>
      </c>
      <c r="L784" s="2">
        <v>40907</v>
      </c>
      <c r="M784" s="2">
        <v>41274</v>
      </c>
      <c r="N784" s="2">
        <v>41639</v>
      </c>
      <c r="O784" s="2">
        <v>42004</v>
      </c>
      <c r="P784" s="2">
        <v>42369</v>
      </c>
      <c r="Q784" s="2">
        <v>42734</v>
      </c>
      <c r="R784" s="2">
        <v>43098</v>
      </c>
      <c r="S784" s="2">
        <v>43465</v>
      </c>
      <c r="T784" s="2">
        <v>43830</v>
      </c>
      <c r="U784" s="2">
        <v>44196</v>
      </c>
      <c r="V784" s="2">
        <v>44561</v>
      </c>
    </row>
    <row r="785" spans="1:22" x14ac:dyDescent="0.25">
      <c r="A785" s="4"/>
      <c r="D785" s="3">
        <v>82.4846</v>
      </c>
      <c r="E785" s="3">
        <v>83.062299999999993</v>
      </c>
      <c r="F785" s="3">
        <v>83.126000000000005</v>
      </c>
      <c r="G785" s="3">
        <v>82.666499999999999</v>
      </c>
      <c r="H785" s="3">
        <v>82.551599999999993</v>
      </c>
      <c r="I785" s="3">
        <v>82.735399999999998</v>
      </c>
      <c r="J785" s="3">
        <v>87.891800000000003</v>
      </c>
      <c r="K785" s="3">
        <v>87.937899999999999</v>
      </c>
      <c r="L785" s="3">
        <v>87.822299999999998</v>
      </c>
      <c r="M785" s="3">
        <v>89.8309</v>
      </c>
      <c r="N785" s="3">
        <v>89.650599999999997</v>
      </c>
      <c r="O785" s="3">
        <v>90.765699999999995</v>
      </c>
      <c r="P785" s="3">
        <v>89.610600000000005</v>
      </c>
      <c r="Q785" s="3">
        <v>89.095500000000001</v>
      </c>
      <c r="R785" s="3">
        <v>91.378</v>
      </c>
      <c r="S785" s="3">
        <v>91.011899999999997</v>
      </c>
      <c r="T785" s="3">
        <v>93.971599999999995</v>
      </c>
      <c r="U785" s="3">
        <v>96.709900000000005</v>
      </c>
      <c r="V785" s="3">
        <v>96.579300000000003</v>
      </c>
    </row>
    <row r="786" spans="1:22" x14ac:dyDescent="0.25">
      <c r="A786" s="1" t="s">
        <v>394</v>
      </c>
      <c r="B786" t="s">
        <v>1157</v>
      </c>
      <c r="C786" t="s">
        <v>1199</v>
      </c>
      <c r="D786" s="2">
        <f>_xll.BDH($A786, $D$1, $B786, $C786, "Direction", "H", "Period", "Y","cols=19;rows=2")</f>
        <v>37986</v>
      </c>
      <c r="E786" s="2">
        <v>38352</v>
      </c>
      <c r="F786" s="2">
        <v>38716</v>
      </c>
      <c r="G786" s="2">
        <v>39080</v>
      </c>
      <c r="H786" s="2">
        <v>39447</v>
      </c>
      <c r="I786" s="2">
        <v>39813</v>
      </c>
      <c r="J786" s="2">
        <v>40178</v>
      </c>
      <c r="K786" s="2">
        <v>40543</v>
      </c>
      <c r="L786" s="2">
        <v>40907</v>
      </c>
      <c r="M786" s="2">
        <v>41274</v>
      </c>
      <c r="N786" s="2">
        <v>41639</v>
      </c>
      <c r="O786" s="2">
        <v>42004</v>
      </c>
      <c r="P786" s="2">
        <v>42369</v>
      </c>
      <c r="Q786" s="2">
        <v>42734</v>
      </c>
      <c r="R786" s="2">
        <v>43098</v>
      </c>
      <c r="S786" s="2">
        <v>43465</v>
      </c>
      <c r="T786" s="2">
        <v>43830</v>
      </c>
      <c r="U786" s="2">
        <v>44196</v>
      </c>
      <c r="V786" s="2">
        <v>44561</v>
      </c>
    </row>
    <row r="787" spans="1:22" x14ac:dyDescent="0.25">
      <c r="A787" s="4"/>
      <c r="D787" s="3">
        <v>91.611400000000003</v>
      </c>
      <c r="E787" s="3">
        <v>93.044799999999995</v>
      </c>
      <c r="F787" s="3">
        <v>98.740300000000005</v>
      </c>
      <c r="G787" s="3">
        <v>98.409199999999998</v>
      </c>
      <c r="H787" s="3">
        <v>98.295400000000001</v>
      </c>
      <c r="I787" s="3">
        <v>98.4101</v>
      </c>
      <c r="J787" s="3">
        <v>98.590999999999994</v>
      </c>
      <c r="K787" s="3">
        <v>98.507300000000001</v>
      </c>
      <c r="L787" s="3">
        <v>98.638499999999993</v>
      </c>
      <c r="M787" s="3">
        <v>98.993799999999993</v>
      </c>
      <c r="N787" s="3">
        <v>98.944500000000005</v>
      </c>
      <c r="O787" s="3">
        <v>99.002600000000001</v>
      </c>
      <c r="P787" s="3">
        <v>99.022199999999998</v>
      </c>
      <c r="Q787" s="3">
        <v>99.053899999999999</v>
      </c>
      <c r="R787" s="3">
        <v>99.063800000000001</v>
      </c>
      <c r="S787" s="3">
        <v>99.055400000000006</v>
      </c>
      <c r="T787" s="3">
        <v>99.154799999999994</v>
      </c>
      <c r="U787" s="3">
        <v>99.122799999999998</v>
      </c>
      <c r="V787" s="3">
        <v>99.7102</v>
      </c>
    </row>
    <row r="788" spans="1:22" x14ac:dyDescent="0.25">
      <c r="A788" s="1" t="s">
        <v>395</v>
      </c>
      <c r="B788" t="s">
        <v>1157</v>
      </c>
      <c r="C788" t="s">
        <v>1199</v>
      </c>
      <c r="D788" s="2">
        <f>_xll.BDH($A788, $D$1, $B788, $C788, "Direction", "H", "Period", "Y","cols=19;rows=2")</f>
        <v>37986</v>
      </c>
      <c r="E788" s="2">
        <v>38352</v>
      </c>
      <c r="F788" s="2">
        <v>38716</v>
      </c>
      <c r="G788" s="2">
        <v>39080</v>
      </c>
      <c r="H788" s="2">
        <v>39447</v>
      </c>
      <c r="I788" s="2">
        <v>39813</v>
      </c>
      <c r="J788" s="2">
        <v>40178</v>
      </c>
      <c r="K788" s="2">
        <v>40543</v>
      </c>
      <c r="L788" s="2">
        <v>40907</v>
      </c>
      <c r="M788" s="2">
        <v>41274</v>
      </c>
      <c r="N788" s="2">
        <v>41639</v>
      </c>
      <c r="O788" s="2">
        <v>42004</v>
      </c>
      <c r="P788" s="2">
        <v>42369</v>
      </c>
      <c r="Q788" s="2">
        <v>42734</v>
      </c>
      <c r="R788" s="2">
        <v>43098</v>
      </c>
      <c r="S788" s="2">
        <v>43465</v>
      </c>
      <c r="T788" s="2">
        <v>43830</v>
      </c>
      <c r="U788" s="2">
        <v>44196</v>
      </c>
      <c r="V788" s="2">
        <v>44561</v>
      </c>
    </row>
    <row r="789" spans="1:22" x14ac:dyDescent="0.25">
      <c r="A789" s="4"/>
      <c r="D789" s="3">
        <v>99.478899999999996</v>
      </c>
      <c r="E789" s="3">
        <v>99.408000000000001</v>
      </c>
      <c r="F789" s="3">
        <v>99.364099999999993</v>
      </c>
      <c r="G789" s="3">
        <v>99.369799999999998</v>
      </c>
      <c r="H789" s="3">
        <v>99.434600000000003</v>
      </c>
      <c r="I789" s="3">
        <v>99.494799999999998</v>
      </c>
      <c r="J789" s="3">
        <v>99.675399999999996</v>
      </c>
      <c r="K789" s="3">
        <v>99.644400000000005</v>
      </c>
      <c r="L789" s="3">
        <v>99.646900000000002</v>
      </c>
      <c r="M789" s="3">
        <v>99.214600000000004</v>
      </c>
      <c r="N789" s="3">
        <v>99.277699999999996</v>
      </c>
      <c r="O789" s="3">
        <v>99.331000000000003</v>
      </c>
      <c r="P789" s="3">
        <v>99.3279</v>
      </c>
      <c r="Q789" s="3">
        <v>99.120900000000006</v>
      </c>
      <c r="R789" s="3">
        <v>99.4114</v>
      </c>
      <c r="S789" s="3">
        <v>92.133399999999995</v>
      </c>
      <c r="T789" s="3">
        <v>91.257800000000003</v>
      </c>
      <c r="U789" s="3">
        <v>98.530900000000003</v>
      </c>
      <c r="V789" s="3">
        <v>99.379400000000004</v>
      </c>
    </row>
    <row r="790" spans="1:22" x14ac:dyDescent="0.25">
      <c r="A790" s="1" t="s">
        <v>396</v>
      </c>
      <c r="B790" t="s">
        <v>1157</v>
      </c>
      <c r="C790" t="s">
        <v>1199</v>
      </c>
      <c r="D790" s="2">
        <f>_xll.BDH($A790, $D$1, $B790, $C790, "Direction", "H", "Period", "Y","cols=19;rows=2")</f>
        <v>37986</v>
      </c>
      <c r="E790" s="2">
        <v>38352</v>
      </c>
      <c r="F790" s="2">
        <v>38716</v>
      </c>
      <c r="G790" s="2">
        <v>39080</v>
      </c>
      <c r="H790" s="2">
        <v>39447</v>
      </c>
      <c r="I790" s="2">
        <v>39813</v>
      </c>
      <c r="J790" s="2">
        <v>40178</v>
      </c>
      <c r="K790" s="2">
        <v>40543</v>
      </c>
      <c r="L790" s="2">
        <v>40907</v>
      </c>
      <c r="M790" s="2">
        <v>41274</v>
      </c>
      <c r="N790" s="2">
        <v>41639</v>
      </c>
      <c r="O790" s="2">
        <v>42004</v>
      </c>
      <c r="P790" s="2">
        <v>42369</v>
      </c>
      <c r="Q790" s="2">
        <v>42734</v>
      </c>
      <c r="R790" s="2">
        <v>43098</v>
      </c>
      <c r="S790" s="2">
        <v>43465</v>
      </c>
      <c r="T790" s="2">
        <v>43830</v>
      </c>
      <c r="U790" s="2">
        <v>44196</v>
      </c>
      <c r="V790" s="2">
        <v>44561</v>
      </c>
    </row>
    <row r="791" spans="1:22" x14ac:dyDescent="0.25">
      <c r="A791" s="4"/>
      <c r="D791" s="3">
        <v>99.418499999999995</v>
      </c>
      <c r="E791" s="3">
        <v>99.284999999999997</v>
      </c>
      <c r="F791" s="3">
        <v>99.4953</v>
      </c>
      <c r="G791" s="3">
        <v>99.466099999999997</v>
      </c>
      <c r="H791" s="3">
        <v>99.386300000000006</v>
      </c>
      <c r="I791" s="3">
        <v>99.360100000000003</v>
      </c>
      <c r="J791" s="3">
        <v>99.372500000000002</v>
      </c>
      <c r="K791" s="3">
        <v>99.388499999999993</v>
      </c>
      <c r="L791" s="3">
        <v>99.601600000000005</v>
      </c>
      <c r="M791" s="3">
        <v>99.541200000000003</v>
      </c>
      <c r="N791" s="3">
        <v>99.475300000000004</v>
      </c>
      <c r="O791" s="3">
        <v>99.479200000000006</v>
      </c>
      <c r="P791" s="3">
        <v>99.486599999999996</v>
      </c>
      <c r="Q791" s="3">
        <v>99.464699999999993</v>
      </c>
      <c r="R791" s="3">
        <v>99.537700000000001</v>
      </c>
      <c r="S791" s="3">
        <v>99.575199999999995</v>
      </c>
      <c r="T791" s="3">
        <v>99.669300000000007</v>
      </c>
      <c r="U791" s="3">
        <v>99.652799999999999</v>
      </c>
      <c r="V791" s="3">
        <v>99.633700000000005</v>
      </c>
    </row>
    <row r="792" spans="1:22" x14ac:dyDescent="0.25">
      <c r="A792" s="1" t="s">
        <v>397</v>
      </c>
      <c r="B792" t="s">
        <v>1157</v>
      </c>
      <c r="C792" t="s">
        <v>1199</v>
      </c>
      <c r="D792" s="2">
        <f>_xll.BDH($A792, $D$1, $B792, $C792, "Direction", "H", "Period", "Y","cols=19;rows=2")</f>
        <v>37986</v>
      </c>
      <c r="E792" s="2">
        <v>38352</v>
      </c>
      <c r="F792" s="2">
        <v>38716</v>
      </c>
      <c r="G792" s="2">
        <v>39080</v>
      </c>
      <c r="H792" s="2">
        <v>39447</v>
      </c>
      <c r="I792" s="2">
        <v>39813</v>
      </c>
      <c r="J792" s="2">
        <v>40178</v>
      </c>
      <c r="K792" s="2">
        <v>40543</v>
      </c>
      <c r="L792" s="2">
        <v>40907</v>
      </c>
      <c r="M792" s="2">
        <v>41274</v>
      </c>
      <c r="N792" s="2">
        <v>41639</v>
      </c>
      <c r="O792" s="2">
        <v>42004</v>
      </c>
      <c r="P792" s="2">
        <v>42369</v>
      </c>
      <c r="Q792" s="2">
        <v>42734</v>
      </c>
      <c r="R792" s="2">
        <v>43098</v>
      </c>
      <c r="S792" s="2">
        <v>43465</v>
      </c>
      <c r="T792" s="2">
        <v>43830</v>
      </c>
      <c r="U792" s="2">
        <v>44196</v>
      </c>
      <c r="V792" s="2">
        <v>44561</v>
      </c>
    </row>
    <row r="793" spans="1:22" x14ac:dyDescent="0.25">
      <c r="A793" s="4"/>
      <c r="D793" s="3">
        <v>99.811000000000007</v>
      </c>
      <c r="E793" s="3">
        <v>99.771000000000001</v>
      </c>
      <c r="F793" s="3">
        <v>99.810900000000004</v>
      </c>
      <c r="G793" s="3">
        <v>99.8005</v>
      </c>
      <c r="H793" s="3">
        <v>99.791600000000003</v>
      </c>
      <c r="I793" s="3">
        <v>99.784000000000006</v>
      </c>
      <c r="J793" s="3">
        <v>99.748500000000007</v>
      </c>
      <c r="K793" s="3">
        <v>99.687299999999993</v>
      </c>
      <c r="L793" s="3">
        <v>99.697100000000006</v>
      </c>
      <c r="M793" s="3">
        <v>99.650999999999996</v>
      </c>
      <c r="N793" s="3">
        <v>94.170199999999994</v>
      </c>
      <c r="O793" s="3">
        <v>99.572500000000005</v>
      </c>
      <c r="P793" s="3">
        <v>99.587299999999999</v>
      </c>
      <c r="Q793" s="3">
        <v>99.572299999999998</v>
      </c>
      <c r="R793" s="3">
        <v>99.595200000000006</v>
      </c>
      <c r="S793" s="3">
        <v>99.859499999999997</v>
      </c>
      <c r="T793" s="3">
        <v>99.8553</v>
      </c>
      <c r="U793" s="3">
        <v>99.863900000000001</v>
      </c>
      <c r="V793" s="3">
        <v>99.824299999999994</v>
      </c>
    </row>
    <row r="794" spans="1:22" x14ac:dyDescent="0.25">
      <c r="A794" s="1" t="s">
        <v>398</v>
      </c>
      <c r="B794" t="s">
        <v>1157</v>
      </c>
      <c r="C794" t="s">
        <v>1199</v>
      </c>
      <c r="D794" s="2">
        <f>_xll.BDH($A794, $D$1, $B794, $C794, "Direction", "H", "Period", "Y","cols=19;rows=2")</f>
        <v>37986</v>
      </c>
      <c r="E794" s="2">
        <v>38352</v>
      </c>
      <c r="F794" s="2">
        <v>38716</v>
      </c>
      <c r="G794" s="2">
        <v>39080</v>
      </c>
      <c r="H794" s="2">
        <v>39447</v>
      </c>
      <c r="I794" s="2">
        <v>39813</v>
      </c>
      <c r="J794" s="2">
        <v>40178</v>
      </c>
      <c r="K794" s="2">
        <v>40543</v>
      </c>
      <c r="L794" s="2">
        <v>40907</v>
      </c>
      <c r="M794" s="2">
        <v>41274</v>
      </c>
      <c r="N794" s="2">
        <v>41639</v>
      </c>
      <c r="O794" s="2">
        <v>42004</v>
      </c>
      <c r="P794" s="2">
        <v>42369</v>
      </c>
      <c r="Q794" s="2">
        <v>42734</v>
      </c>
      <c r="R794" s="2">
        <v>43098</v>
      </c>
      <c r="S794" s="2">
        <v>43465</v>
      </c>
      <c r="T794" s="2">
        <v>43830</v>
      </c>
      <c r="U794" s="2">
        <v>44196</v>
      </c>
      <c r="V794" s="2">
        <v>44561</v>
      </c>
    </row>
    <row r="795" spans="1:22" x14ac:dyDescent="0.25">
      <c r="A795" s="4"/>
      <c r="D795" s="3">
        <v>99.670699999999997</v>
      </c>
      <c r="E795" s="3">
        <v>99.701599999999999</v>
      </c>
      <c r="F795" s="3">
        <v>99.689700000000002</v>
      </c>
      <c r="G795" s="3">
        <v>99.726200000000006</v>
      </c>
      <c r="H795" s="3">
        <v>99.700999999999993</v>
      </c>
      <c r="I795" s="3">
        <v>99.741699999999994</v>
      </c>
      <c r="J795" s="3">
        <v>99.751000000000005</v>
      </c>
      <c r="K795" s="3">
        <v>99.867800000000003</v>
      </c>
      <c r="L795" s="3">
        <v>99.930199999999999</v>
      </c>
      <c r="M795" s="3">
        <v>99.945400000000006</v>
      </c>
      <c r="N795" s="3">
        <v>99.952500000000001</v>
      </c>
      <c r="O795" s="3">
        <v>99.955399999999997</v>
      </c>
      <c r="P795" s="3">
        <v>99.962999999999994</v>
      </c>
      <c r="Q795" s="3">
        <v>99.972899999999996</v>
      </c>
      <c r="R795" s="3">
        <v>99.984399999999994</v>
      </c>
      <c r="S795" s="3">
        <v>99.971500000000006</v>
      </c>
      <c r="T795" s="3">
        <v>99.954599999999999</v>
      </c>
      <c r="U795" s="3">
        <v>99.929699999999997</v>
      </c>
      <c r="V795" s="3">
        <v>98.437200000000004</v>
      </c>
    </row>
    <row r="796" spans="1:22" x14ac:dyDescent="0.25">
      <c r="A796" s="1" t="s">
        <v>399</v>
      </c>
      <c r="B796" t="s">
        <v>1157</v>
      </c>
      <c r="C796" t="s">
        <v>1185</v>
      </c>
      <c r="D796" s="2" t="str">
        <f>_xll.BDH($A796, $D$1, $B796, $C796, "Direction", "H", "Period", "Y")</f>
        <v>#N/A N/A</v>
      </c>
    </row>
    <row r="797" spans="1:22" x14ac:dyDescent="0.25">
      <c r="A797" s="4"/>
    </row>
    <row r="798" spans="1:22" x14ac:dyDescent="0.25">
      <c r="A798" s="1" t="s">
        <v>400</v>
      </c>
      <c r="B798" t="s">
        <v>1157</v>
      </c>
      <c r="C798" t="s">
        <v>1183</v>
      </c>
      <c r="D798" s="2">
        <f>_xll.BDH($A798, $D$1, $B798, $C798, "Direction", "H", "Period", "Y","cols=4;rows=2")</f>
        <v>37986</v>
      </c>
      <c r="E798" s="2">
        <v>38352</v>
      </c>
      <c r="F798" s="2">
        <v>38716</v>
      </c>
      <c r="G798" s="2">
        <v>39080</v>
      </c>
    </row>
    <row r="799" spans="1:22" x14ac:dyDescent="0.25">
      <c r="A799" s="4"/>
      <c r="D799" s="3">
        <v>99.611099999999993</v>
      </c>
      <c r="E799" s="3">
        <v>99.646900000000002</v>
      </c>
      <c r="F799" s="3">
        <v>98.441900000000004</v>
      </c>
      <c r="G799" s="3">
        <v>98.290599999999998</v>
      </c>
    </row>
    <row r="800" spans="1:22" x14ac:dyDescent="0.25">
      <c r="A800" s="1" t="s">
        <v>401</v>
      </c>
      <c r="B800" t="s">
        <v>1157</v>
      </c>
      <c r="C800" t="s">
        <v>1181</v>
      </c>
      <c r="D800" s="2">
        <f>_xll.BDH($A800, $D$1, $B800, $C800, "Direction", "H", "Period", "Y","cols=8;rows=2")</f>
        <v>37986</v>
      </c>
      <c r="E800" s="2">
        <v>38352</v>
      </c>
      <c r="F800" s="2">
        <v>38716</v>
      </c>
      <c r="G800" s="2">
        <v>39080</v>
      </c>
      <c r="H800" s="2">
        <v>39447</v>
      </c>
      <c r="I800" s="2">
        <v>39813</v>
      </c>
      <c r="J800" s="2">
        <v>40178</v>
      </c>
      <c r="K800" s="2">
        <v>40543</v>
      </c>
    </row>
    <row r="801" spans="1:18" x14ac:dyDescent="0.25">
      <c r="A801" s="4"/>
      <c r="D801" s="3">
        <v>99.691599999999994</v>
      </c>
      <c r="E801" s="3">
        <v>99.632800000000003</v>
      </c>
      <c r="F801" s="3">
        <v>99.607299999999995</v>
      </c>
      <c r="G801" s="3">
        <v>99.579499999999996</v>
      </c>
      <c r="H801" s="3">
        <v>99.565899999999999</v>
      </c>
      <c r="I801" s="3">
        <v>99.395799999999994</v>
      </c>
      <c r="J801" s="3">
        <v>99.408000000000001</v>
      </c>
      <c r="K801" s="3">
        <v>99.293199999999999</v>
      </c>
    </row>
    <row r="802" spans="1:18" x14ac:dyDescent="0.25">
      <c r="A802" s="1" t="s">
        <v>402</v>
      </c>
      <c r="B802" t="s">
        <v>1157</v>
      </c>
      <c r="C802" t="s">
        <v>1189</v>
      </c>
      <c r="D802" s="2">
        <f>_xll.BDH($A802, $D$1, $B802, $C802, "Direction", "H", "Period", "Y","cols=3;rows=2")</f>
        <v>37986</v>
      </c>
      <c r="E802" s="2">
        <v>38352</v>
      </c>
      <c r="F802" s="2">
        <v>38716</v>
      </c>
    </row>
    <row r="803" spans="1:18" x14ac:dyDescent="0.25">
      <c r="A803" s="4"/>
      <c r="D803" s="3">
        <v>98.511200000000002</v>
      </c>
      <c r="E803" s="3">
        <v>98.425700000000006</v>
      </c>
      <c r="F803" s="3">
        <v>98.695599999999999</v>
      </c>
    </row>
    <row r="804" spans="1:18" x14ac:dyDescent="0.25">
      <c r="A804" s="1" t="s">
        <v>403</v>
      </c>
      <c r="B804" t="s">
        <v>1157</v>
      </c>
      <c r="C804" t="s">
        <v>1183</v>
      </c>
      <c r="D804" s="2">
        <f>_xll.BDH($A804, $D$1, $B804, $C804, "Direction", "H", "Period", "Y","cols=4;rows=2")</f>
        <v>37986</v>
      </c>
      <c r="E804" s="2">
        <v>38352</v>
      </c>
      <c r="F804" s="2">
        <v>38716</v>
      </c>
      <c r="G804" s="2">
        <v>39080</v>
      </c>
    </row>
    <row r="805" spans="1:18" x14ac:dyDescent="0.25">
      <c r="A805" s="4"/>
      <c r="D805" s="3">
        <v>96.668599999999998</v>
      </c>
      <c r="E805" s="3">
        <v>96.968699999999998</v>
      </c>
      <c r="F805" s="3">
        <v>97.087199999999996</v>
      </c>
      <c r="G805" s="3">
        <v>97.904200000000003</v>
      </c>
    </row>
    <row r="806" spans="1:18" x14ac:dyDescent="0.25">
      <c r="A806" s="1" t="s">
        <v>404</v>
      </c>
      <c r="B806" t="s">
        <v>1157</v>
      </c>
      <c r="C806" t="s">
        <v>1197</v>
      </c>
      <c r="D806" s="2" t="str">
        <f>_xll.BDH($A806, $D$1, $B806, $C806, "Direction", "H", "Period", "Y")</f>
        <v>#N/A N/A</v>
      </c>
    </row>
    <row r="807" spans="1:18" x14ac:dyDescent="0.25">
      <c r="A807" s="4"/>
    </row>
    <row r="808" spans="1:18" x14ac:dyDescent="0.25">
      <c r="A808" s="1" t="s">
        <v>405</v>
      </c>
      <c r="B808" t="s">
        <v>1157</v>
      </c>
      <c r="C808" t="s">
        <v>1194</v>
      </c>
      <c r="D808" s="2">
        <f>_xll.BDH($A808, $D$1, $B808, $C808, "Direction", "H", "Period", "Y","cols=15;rows=2")</f>
        <v>37986</v>
      </c>
      <c r="E808" s="2">
        <v>38352</v>
      </c>
      <c r="F808" s="2">
        <v>38716</v>
      </c>
      <c r="G808" s="2">
        <v>39080</v>
      </c>
      <c r="H808" s="2">
        <v>39447</v>
      </c>
      <c r="I808" s="2">
        <v>39813</v>
      </c>
      <c r="J808" s="2">
        <v>40178</v>
      </c>
      <c r="K808" s="2">
        <v>40543</v>
      </c>
      <c r="L808" s="2">
        <v>40907</v>
      </c>
      <c r="M808" s="2">
        <v>41274</v>
      </c>
      <c r="N808" s="2">
        <v>41639</v>
      </c>
      <c r="O808" s="2">
        <v>42004</v>
      </c>
      <c r="P808" s="2">
        <v>42369</v>
      </c>
      <c r="Q808" s="2">
        <v>42734</v>
      </c>
      <c r="R808" s="2">
        <v>43098</v>
      </c>
    </row>
    <row r="809" spans="1:18" x14ac:dyDescent="0.25">
      <c r="A809" s="4"/>
      <c r="D809" s="3">
        <v>99.235699999999994</v>
      </c>
      <c r="E809" s="3">
        <v>99.395700000000005</v>
      </c>
      <c r="F809" s="3">
        <v>99.257499999999993</v>
      </c>
      <c r="G809" s="3">
        <v>99.164000000000001</v>
      </c>
      <c r="H809" s="3">
        <v>99.145600000000002</v>
      </c>
      <c r="I809" s="3">
        <v>99.174499999999995</v>
      </c>
      <c r="J809" s="3">
        <v>99.3292</v>
      </c>
      <c r="K809" s="3">
        <v>99.0608</v>
      </c>
      <c r="L809" s="3">
        <v>98.952799999999996</v>
      </c>
      <c r="M809" s="3">
        <v>98.904799999999994</v>
      </c>
      <c r="N809" s="3">
        <v>99.001499999999993</v>
      </c>
      <c r="O809" s="3">
        <v>99.170900000000003</v>
      </c>
      <c r="P809" s="3">
        <v>99.287400000000005</v>
      </c>
      <c r="Q809" s="3">
        <v>99.290400000000005</v>
      </c>
      <c r="R809" s="3">
        <v>99.248000000000005</v>
      </c>
    </row>
    <row r="810" spans="1:18" x14ac:dyDescent="0.25">
      <c r="A810" s="1" t="s">
        <v>406</v>
      </c>
      <c r="B810" t="s">
        <v>1157</v>
      </c>
      <c r="C810" t="s">
        <v>1185</v>
      </c>
      <c r="D810" s="2" t="str">
        <f>_xll.BDH($A810, $D$1, $B810, $C810, "Direction", "H", "Period", "Y")</f>
        <v>#N/A N/A</v>
      </c>
    </row>
    <row r="811" spans="1:18" x14ac:dyDescent="0.25">
      <c r="A811" s="4"/>
    </row>
    <row r="812" spans="1:18" x14ac:dyDescent="0.25">
      <c r="A812" s="1" t="s">
        <v>407</v>
      </c>
      <c r="B812" t="s">
        <v>1157</v>
      </c>
      <c r="C812" t="s">
        <v>1191</v>
      </c>
      <c r="D812" s="2" t="str">
        <f>_xll.BDH($A812, $D$1, $B812, $C812, "Direction", "H", "Period", "Y")</f>
        <v>#N/A N/A</v>
      </c>
    </row>
    <row r="813" spans="1:18" x14ac:dyDescent="0.25">
      <c r="A813" s="4"/>
    </row>
    <row r="814" spans="1:18" x14ac:dyDescent="0.25">
      <c r="A814" s="1" t="s">
        <v>408</v>
      </c>
      <c r="B814" t="s">
        <v>1157</v>
      </c>
      <c r="C814" t="s">
        <v>1183</v>
      </c>
      <c r="D814" s="2">
        <f>_xll.BDH($A814, $D$1, $B814, $C814, "Direction", "H", "Period", "Y","cols=4;rows=2")</f>
        <v>37986</v>
      </c>
      <c r="E814" s="2">
        <v>38352</v>
      </c>
      <c r="F814" s="2">
        <v>38716</v>
      </c>
      <c r="G814" s="2">
        <v>39080</v>
      </c>
    </row>
    <row r="815" spans="1:18" x14ac:dyDescent="0.25">
      <c r="A815" s="4"/>
      <c r="D815" s="3">
        <v>77.359899999999996</v>
      </c>
      <c r="E815" s="3">
        <v>77.690700000000007</v>
      </c>
      <c r="F815" s="3">
        <v>76.9619</v>
      </c>
      <c r="G815" s="3">
        <v>76.970500000000001</v>
      </c>
    </row>
    <row r="816" spans="1:18" x14ac:dyDescent="0.25">
      <c r="A816" s="1" t="s">
        <v>409</v>
      </c>
      <c r="B816" t="s">
        <v>1157</v>
      </c>
      <c r="C816" t="s">
        <v>1195</v>
      </c>
      <c r="D816" s="2">
        <f>_xll.BDH($A816, $D$1, $B816, $C816, "Direction", "H", "Period", "Y","cols=12;rows=2")</f>
        <v>37986</v>
      </c>
      <c r="E816" s="2">
        <v>38352</v>
      </c>
      <c r="F816" s="2">
        <v>38716</v>
      </c>
      <c r="G816" s="2">
        <v>39080</v>
      </c>
      <c r="H816" s="2">
        <v>39447</v>
      </c>
      <c r="I816" s="2">
        <v>39813</v>
      </c>
      <c r="J816" s="2">
        <v>40178</v>
      </c>
      <c r="K816" s="2">
        <v>40543</v>
      </c>
      <c r="L816" s="2">
        <v>40907</v>
      </c>
      <c r="M816" s="2">
        <v>41274</v>
      </c>
      <c r="N816" s="2">
        <v>41639</v>
      </c>
      <c r="O816" s="2">
        <v>42004</v>
      </c>
    </row>
    <row r="817" spans="1:22" x14ac:dyDescent="0.25">
      <c r="A817" s="4"/>
      <c r="D817" s="3">
        <v>98.986500000000007</v>
      </c>
      <c r="E817" s="3">
        <v>98.195499999999996</v>
      </c>
      <c r="F817" s="3">
        <v>98.048500000000004</v>
      </c>
      <c r="G817" s="3">
        <v>98.004099999999994</v>
      </c>
      <c r="H817" s="3">
        <v>98.353099999999998</v>
      </c>
      <c r="I817" s="3">
        <v>99.161500000000004</v>
      </c>
      <c r="J817" s="3">
        <v>98.995500000000007</v>
      </c>
      <c r="K817" s="3">
        <v>99.206100000000006</v>
      </c>
      <c r="L817" s="3">
        <v>99.198700000000002</v>
      </c>
      <c r="M817" s="3">
        <v>99.240300000000005</v>
      </c>
      <c r="N817" s="3">
        <v>99.139899999999997</v>
      </c>
      <c r="O817" s="3">
        <v>98.986500000000007</v>
      </c>
    </row>
    <row r="818" spans="1:22" x14ac:dyDescent="0.25">
      <c r="A818" s="1" t="s">
        <v>410</v>
      </c>
      <c r="B818" t="s">
        <v>1157</v>
      </c>
      <c r="C818" t="s">
        <v>1190</v>
      </c>
      <c r="D818" s="2" t="str">
        <f>_xll.BDH($A818, $D$1, $B818, $C818, "Direction", "H", "Period", "Y")</f>
        <v>#N/A N/A</v>
      </c>
    </row>
    <row r="819" spans="1:22" x14ac:dyDescent="0.25">
      <c r="A819" s="4"/>
    </row>
    <row r="820" spans="1:22" x14ac:dyDescent="0.25">
      <c r="A820" s="1" t="s">
        <v>411</v>
      </c>
      <c r="B820" t="s">
        <v>1157</v>
      </c>
      <c r="C820" t="s">
        <v>1198</v>
      </c>
      <c r="D820" s="2">
        <f>_xll.BDH($A820, $D$1, $B820, $C820, "Direction", "H", "Period", "Y","cols=6;rows=2")</f>
        <v>37986</v>
      </c>
      <c r="E820" s="2">
        <v>38352</v>
      </c>
      <c r="F820" s="2">
        <v>38716</v>
      </c>
      <c r="G820" s="2">
        <v>39080</v>
      </c>
      <c r="H820" s="2">
        <v>39447</v>
      </c>
      <c r="I820" s="2">
        <v>39813</v>
      </c>
    </row>
    <row r="821" spans="1:22" x14ac:dyDescent="0.25">
      <c r="A821" s="4"/>
      <c r="D821" s="3">
        <v>99.461699999999993</v>
      </c>
      <c r="E821" s="3">
        <v>99.459400000000002</v>
      </c>
      <c r="F821" s="3">
        <v>99.4251</v>
      </c>
      <c r="G821" s="3">
        <v>99.344700000000003</v>
      </c>
      <c r="H821" s="3">
        <v>99.7059</v>
      </c>
      <c r="I821" s="3">
        <v>99.842399999999998</v>
      </c>
    </row>
    <row r="822" spans="1:22" x14ac:dyDescent="0.25">
      <c r="A822" s="1" t="s">
        <v>412</v>
      </c>
      <c r="B822" t="s">
        <v>1157</v>
      </c>
      <c r="C822" t="s">
        <v>1185</v>
      </c>
      <c r="D822" s="2" t="str">
        <f>_xll.BDH($A822, $D$1, $B822, $C822, "Direction", "H", "Period", "Y")</f>
        <v>#N/A N/A</v>
      </c>
    </row>
    <row r="823" spans="1:22" x14ac:dyDescent="0.25">
      <c r="A823" s="4"/>
    </row>
    <row r="824" spans="1:22" x14ac:dyDescent="0.25">
      <c r="A824" s="1" t="s">
        <v>413</v>
      </c>
      <c r="B824" t="s">
        <v>1157</v>
      </c>
      <c r="C824" t="s">
        <v>1185</v>
      </c>
      <c r="D824" s="2" t="str">
        <f>_xll.BDH($A824, $D$1, $B824, $C824, "Direction", "H", "Period", "Y")</f>
        <v>#N/A N/A</v>
      </c>
    </row>
    <row r="825" spans="1:22" x14ac:dyDescent="0.25">
      <c r="A825" s="4"/>
    </row>
    <row r="826" spans="1:22" x14ac:dyDescent="0.25">
      <c r="A826" s="1" t="s">
        <v>414</v>
      </c>
      <c r="B826" t="s">
        <v>1157</v>
      </c>
      <c r="C826" t="s">
        <v>1182</v>
      </c>
      <c r="D826" s="2">
        <f>_xll.BDH($A826, $D$1, $B826, $C826, "Direction", "H", "Period", "Y","cols=7;rows=2")</f>
        <v>37986</v>
      </c>
      <c r="E826" s="2">
        <v>38352</v>
      </c>
      <c r="F826" s="2">
        <v>38716</v>
      </c>
      <c r="G826" s="2">
        <v>39080</v>
      </c>
      <c r="H826" s="2">
        <v>39447</v>
      </c>
      <c r="I826" s="2">
        <v>39813</v>
      </c>
      <c r="J826" s="2">
        <v>40178</v>
      </c>
    </row>
    <row r="827" spans="1:22" x14ac:dyDescent="0.25">
      <c r="A827" s="4"/>
      <c r="D827" s="3">
        <v>64.831000000000003</v>
      </c>
      <c r="E827" s="3">
        <v>65.375299999999996</v>
      </c>
      <c r="F827" s="3">
        <v>64.8934</v>
      </c>
      <c r="G827" s="3">
        <v>64.831299999999999</v>
      </c>
      <c r="H827" s="3">
        <v>92.029799999999994</v>
      </c>
      <c r="I827" s="3">
        <v>92.501199999999997</v>
      </c>
      <c r="J827" s="3">
        <v>92.5</v>
      </c>
    </row>
    <row r="828" spans="1:22" x14ac:dyDescent="0.25">
      <c r="A828" s="1" t="s">
        <v>415</v>
      </c>
      <c r="B828" t="s">
        <v>1157</v>
      </c>
      <c r="C828" t="s">
        <v>1199</v>
      </c>
      <c r="D828" s="2">
        <f>_xll.BDH($A828, $D$1, $B828, $C828, "Direction", "H", "Period", "Y","cols=19;rows=2")</f>
        <v>37986</v>
      </c>
      <c r="E828" s="2">
        <v>38352</v>
      </c>
      <c r="F828" s="2">
        <v>38716</v>
      </c>
      <c r="G828" s="2">
        <v>39080</v>
      </c>
      <c r="H828" s="2">
        <v>39447</v>
      </c>
      <c r="I828" s="2">
        <v>39813</v>
      </c>
      <c r="J828" s="2">
        <v>40178</v>
      </c>
      <c r="K828" s="2">
        <v>40543</v>
      </c>
      <c r="L828" s="2">
        <v>40907</v>
      </c>
      <c r="M828" s="2">
        <v>41274</v>
      </c>
      <c r="N828" s="2">
        <v>41639</v>
      </c>
      <c r="O828" s="2">
        <v>42004</v>
      </c>
      <c r="P828" s="2">
        <v>42369</v>
      </c>
      <c r="Q828" s="2">
        <v>42734</v>
      </c>
      <c r="R828" s="2">
        <v>43098</v>
      </c>
      <c r="S828" s="2">
        <v>43465</v>
      </c>
      <c r="T828" s="2">
        <v>43830</v>
      </c>
      <c r="U828" s="2">
        <v>44196</v>
      </c>
      <c r="V828" s="2">
        <v>44561</v>
      </c>
    </row>
    <row r="829" spans="1:22" x14ac:dyDescent="0.25">
      <c r="A829" s="4"/>
      <c r="D829" s="3">
        <v>99.796999999999997</v>
      </c>
      <c r="E829" s="3">
        <v>99.721299999999999</v>
      </c>
      <c r="F829" s="3">
        <v>99.620099999999994</v>
      </c>
      <c r="G829" s="3">
        <v>99.584100000000007</v>
      </c>
      <c r="H829" s="3">
        <v>99.468699999999998</v>
      </c>
      <c r="I829" s="3">
        <v>99.349500000000006</v>
      </c>
      <c r="J829" s="3">
        <v>99.457700000000003</v>
      </c>
      <c r="K829" s="3">
        <v>99.389099999999999</v>
      </c>
      <c r="L829" s="3">
        <v>99.255399999999995</v>
      </c>
      <c r="M829" s="3">
        <v>99.242400000000004</v>
      </c>
      <c r="N829" s="3">
        <v>99.223100000000002</v>
      </c>
      <c r="O829" s="3">
        <v>99.2179</v>
      </c>
      <c r="P829" s="3">
        <v>99.322900000000004</v>
      </c>
      <c r="Q829" s="3">
        <v>99.438500000000005</v>
      </c>
      <c r="R829" s="3">
        <v>99.365499999999997</v>
      </c>
      <c r="S829" s="3">
        <v>99.309200000000004</v>
      </c>
      <c r="T829" s="3">
        <v>99.281999999999996</v>
      </c>
      <c r="U829" s="3">
        <v>99.782499999999999</v>
      </c>
      <c r="V829" s="3">
        <v>99.771699999999996</v>
      </c>
    </row>
    <row r="830" spans="1:22" x14ac:dyDescent="0.25">
      <c r="A830" s="1" t="s">
        <v>416</v>
      </c>
      <c r="B830" t="s">
        <v>1157</v>
      </c>
      <c r="C830" t="s">
        <v>1182</v>
      </c>
      <c r="D830" s="2">
        <f>_xll.BDH($A830, $D$1, $B830, $C830, "Direction", "H", "Period", "Y","cols=7;rows=2")</f>
        <v>37986</v>
      </c>
      <c r="E830" s="2">
        <v>38352</v>
      </c>
      <c r="F830" s="2">
        <v>38716</v>
      </c>
      <c r="G830" s="2">
        <v>39080</v>
      </c>
      <c r="H830" s="2">
        <v>39447</v>
      </c>
      <c r="I830" s="2">
        <v>39813</v>
      </c>
      <c r="J830" s="2">
        <v>40178</v>
      </c>
    </row>
    <row r="831" spans="1:22" x14ac:dyDescent="0.25">
      <c r="A831" s="4"/>
      <c r="D831" s="3">
        <v>91.865300000000005</v>
      </c>
      <c r="E831" s="3">
        <v>98.856999999999999</v>
      </c>
      <c r="F831" s="3">
        <v>98.694999999999993</v>
      </c>
      <c r="G831" s="3">
        <v>98.744</v>
      </c>
      <c r="H831" s="3">
        <v>98.418000000000006</v>
      </c>
      <c r="I831" s="3">
        <v>98.950699999999998</v>
      </c>
      <c r="J831" s="3">
        <v>99.693299999999994</v>
      </c>
    </row>
    <row r="832" spans="1:22" x14ac:dyDescent="0.25">
      <c r="A832" s="1" t="s">
        <v>417</v>
      </c>
      <c r="B832" t="s">
        <v>1157</v>
      </c>
      <c r="C832" t="s">
        <v>1180</v>
      </c>
      <c r="D832" s="2">
        <f>_xll.BDH($A832, $D$1, $B832, $C832, "Direction", "H", "Period", "Y","cols=9;rows=2")</f>
        <v>37986</v>
      </c>
      <c r="E832" s="2">
        <v>38352</v>
      </c>
      <c r="F832" s="2">
        <v>38716</v>
      </c>
      <c r="G832" s="2">
        <v>39080</v>
      </c>
      <c r="H832" s="2">
        <v>39447</v>
      </c>
      <c r="I832" s="2">
        <v>39813</v>
      </c>
      <c r="J832" s="2">
        <v>40178</v>
      </c>
      <c r="K832" s="2">
        <v>40543</v>
      </c>
      <c r="L832" s="2">
        <v>40907</v>
      </c>
    </row>
    <row r="833" spans="1:22" x14ac:dyDescent="0.25">
      <c r="A833" s="4"/>
      <c r="D833" s="3">
        <v>99.855000000000004</v>
      </c>
      <c r="E833" s="3">
        <v>99.864599999999996</v>
      </c>
      <c r="F833" s="3">
        <v>99.74</v>
      </c>
      <c r="G833" s="3">
        <v>93.617400000000004</v>
      </c>
      <c r="H833" s="3">
        <v>96.213800000000006</v>
      </c>
      <c r="I833" s="3">
        <v>96.128500000000003</v>
      </c>
      <c r="J833" s="3">
        <v>99.647300000000001</v>
      </c>
      <c r="K833" s="3">
        <v>99.516499999999994</v>
      </c>
      <c r="L833" s="3">
        <v>99.408100000000005</v>
      </c>
    </row>
    <row r="834" spans="1:22" x14ac:dyDescent="0.25">
      <c r="A834" s="1" t="s">
        <v>418</v>
      </c>
      <c r="B834" t="s">
        <v>1157</v>
      </c>
      <c r="C834" t="s">
        <v>1200</v>
      </c>
      <c r="D834" s="2">
        <f>_xll.BDH($A834, $D$1, $B834, $C834, "Direction", "H", "Period", "Y","cols=18;rows=2")</f>
        <v>37986</v>
      </c>
      <c r="E834" s="2">
        <v>38352</v>
      </c>
      <c r="F834" s="2">
        <v>38716</v>
      </c>
      <c r="G834" s="2">
        <v>39080</v>
      </c>
      <c r="H834" s="2">
        <v>39447</v>
      </c>
      <c r="I834" s="2">
        <v>39813</v>
      </c>
      <c r="J834" s="2">
        <v>40178</v>
      </c>
      <c r="K834" s="2">
        <v>40543</v>
      </c>
      <c r="L834" s="2">
        <v>40907</v>
      </c>
      <c r="M834" s="2">
        <v>41274</v>
      </c>
      <c r="N834" s="2">
        <v>41639</v>
      </c>
      <c r="O834" s="2">
        <v>42004</v>
      </c>
      <c r="P834" s="2">
        <v>42369</v>
      </c>
      <c r="Q834" s="2">
        <v>42734</v>
      </c>
      <c r="R834" s="2">
        <v>43098</v>
      </c>
      <c r="S834" s="2">
        <v>43465</v>
      </c>
      <c r="T834" s="2">
        <v>43830</v>
      </c>
      <c r="U834" s="2">
        <v>44196</v>
      </c>
    </row>
    <row r="835" spans="1:22" x14ac:dyDescent="0.25">
      <c r="A835" s="4"/>
      <c r="D835" s="3">
        <v>99.832800000000006</v>
      </c>
      <c r="E835" s="3">
        <v>99.793700000000001</v>
      </c>
      <c r="F835" s="3">
        <v>99.732699999999994</v>
      </c>
      <c r="G835" s="3">
        <v>99.667900000000003</v>
      </c>
      <c r="H835" s="3">
        <v>99.567099999999996</v>
      </c>
      <c r="I835" s="3">
        <v>99.531599999999997</v>
      </c>
      <c r="J835" s="3">
        <v>99.494299999999996</v>
      </c>
      <c r="K835" s="3">
        <v>99.353999999999999</v>
      </c>
      <c r="L835" s="3">
        <v>99.3005</v>
      </c>
      <c r="M835" s="3">
        <v>99.414199999999994</v>
      </c>
      <c r="N835" s="3">
        <v>99.484800000000007</v>
      </c>
      <c r="O835" s="3">
        <v>99.495699999999999</v>
      </c>
      <c r="P835" s="3">
        <v>99.506900000000002</v>
      </c>
      <c r="Q835" s="3">
        <v>99.793300000000002</v>
      </c>
      <c r="R835" s="3">
        <v>99.809399999999997</v>
      </c>
      <c r="S835" s="3">
        <v>99.818299999999994</v>
      </c>
      <c r="T835" s="3">
        <v>99.803799999999995</v>
      </c>
      <c r="U835" s="3">
        <v>99.770899999999997</v>
      </c>
    </row>
    <row r="836" spans="1:22" x14ac:dyDescent="0.25">
      <c r="A836" s="1" t="s">
        <v>419</v>
      </c>
      <c r="B836" t="s">
        <v>1157</v>
      </c>
      <c r="C836" t="s">
        <v>1199</v>
      </c>
      <c r="D836" s="2">
        <f>_xll.BDH($A836, $D$1, $B836, $C836, "Direction", "H", "Period", "Y","cols=19;rows=2")</f>
        <v>37986</v>
      </c>
      <c r="E836" s="2">
        <v>38352</v>
      </c>
      <c r="F836" s="2">
        <v>38716</v>
      </c>
      <c r="G836" s="2">
        <v>39080</v>
      </c>
      <c r="H836" s="2">
        <v>39447</v>
      </c>
      <c r="I836" s="2">
        <v>39813</v>
      </c>
      <c r="J836" s="2">
        <v>40178</v>
      </c>
      <c r="K836" s="2">
        <v>40543</v>
      </c>
      <c r="L836" s="2">
        <v>40907</v>
      </c>
      <c r="M836" s="2">
        <v>41274</v>
      </c>
      <c r="N836" s="2">
        <v>41639</v>
      </c>
      <c r="O836" s="2">
        <v>42004</v>
      </c>
      <c r="P836" s="2">
        <v>42369</v>
      </c>
      <c r="Q836" s="2">
        <v>42734</v>
      </c>
      <c r="R836" s="2">
        <v>43098</v>
      </c>
      <c r="S836" s="2">
        <v>43465</v>
      </c>
      <c r="T836" s="2">
        <v>43830</v>
      </c>
      <c r="U836" s="2">
        <v>44196</v>
      </c>
      <c r="V836" s="2">
        <v>44561</v>
      </c>
    </row>
    <row r="837" spans="1:22" x14ac:dyDescent="0.25">
      <c r="A837" s="4"/>
      <c r="D837" s="3">
        <v>99.662899999999993</v>
      </c>
      <c r="E837" s="3">
        <v>99.712500000000006</v>
      </c>
      <c r="F837" s="3">
        <v>99.721100000000007</v>
      </c>
      <c r="G837" s="3">
        <v>99.7042</v>
      </c>
      <c r="H837" s="3">
        <v>99.682000000000002</v>
      </c>
      <c r="I837" s="3">
        <v>99.657700000000006</v>
      </c>
      <c r="J837" s="3">
        <v>99.697599999999994</v>
      </c>
      <c r="K837" s="3">
        <v>99.670599999999993</v>
      </c>
      <c r="L837" s="3">
        <v>99.667199999999994</v>
      </c>
      <c r="M837" s="3">
        <v>92.069100000000006</v>
      </c>
      <c r="N837" s="3">
        <v>92.271799999999999</v>
      </c>
      <c r="O837" s="3">
        <v>92.765100000000004</v>
      </c>
      <c r="P837" s="3">
        <v>92.765799999999999</v>
      </c>
      <c r="Q837" s="3">
        <v>92.480199999999996</v>
      </c>
      <c r="R837" s="3">
        <v>92.9512</v>
      </c>
      <c r="S837" s="3">
        <v>93.460999999999999</v>
      </c>
      <c r="T837" s="3">
        <v>99.924999999999997</v>
      </c>
      <c r="U837" s="3">
        <v>99.896299999999997</v>
      </c>
      <c r="V837" s="3">
        <v>99.879800000000003</v>
      </c>
    </row>
    <row r="838" spans="1:22" x14ac:dyDescent="0.25">
      <c r="A838" s="1" t="s">
        <v>420</v>
      </c>
      <c r="B838" t="s">
        <v>1157</v>
      </c>
      <c r="C838" t="s">
        <v>1181</v>
      </c>
      <c r="D838" s="2">
        <f>_xll.BDH($A838, $D$1, $B838, $C838, "Direction", "H", "Period", "Y","cols=8;rows=2")</f>
        <v>37986</v>
      </c>
      <c r="E838" s="2">
        <v>38352</v>
      </c>
      <c r="F838" s="2">
        <v>38716</v>
      </c>
      <c r="G838" s="2">
        <v>39080</v>
      </c>
      <c r="H838" s="2">
        <v>39447</v>
      </c>
      <c r="I838" s="2">
        <v>39813</v>
      </c>
      <c r="J838" s="2">
        <v>40178</v>
      </c>
      <c r="K838" s="2">
        <v>40543</v>
      </c>
    </row>
    <row r="839" spans="1:22" x14ac:dyDescent="0.25">
      <c r="A839" s="4"/>
      <c r="D839" s="3">
        <v>99.715299999999999</v>
      </c>
      <c r="E839" s="3">
        <v>99.631100000000004</v>
      </c>
      <c r="F839" s="3">
        <v>99.535300000000007</v>
      </c>
      <c r="G839" s="3">
        <v>99.349900000000005</v>
      </c>
      <c r="H839" s="3">
        <v>99.181299999999993</v>
      </c>
      <c r="I839" s="3">
        <v>99.161600000000007</v>
      </c>
      <c r="J839" s="3">
        <v>99.179599999999994</v>
      </c>
      <c r="K839" s="3">
        <v>99.153700000000001</v>
      </c>
    </row>
    <row r="840" spans="1:22" x14ac:dyDescent="0.25">
      <c r="A840" s="1" t="s">
        <v>421</v>
      </c>
      <c r="B840" t="s">
        <v>1157</v>
      </c>
      <c r="C840" t="s">
        <v>1189</v>
      </c>
      <c r="D840" s="2">
        <f>_xll.BDH($A840, $D$1, $B840, $C840, "Direction", "H", "Period", "Y","cols=3;rows=2")</f>
        <v>37986</v>
      </c>
      <c r="E840" s="2">
        <v>38352</v>
      </c>
      <c r="F840" s="2">
        <v>38716</v>
      </c>
    </row>
    <row r="841" spans="1:22" x14ac:dyDescent="0.25">
      <c r="A841" s="4"/>
      <c r="D841" s="3">
        <v>80.906099999999995</v>
      </c>
      <c r="E841" s="3">
        <v>81.054199999999994</v>
      </c>
      <c r="F841" s="3">
        <v>80.555499999999995</v>
      </c>
    </row>
    <row r="842" spans="1:22" x14ac:dyDescent="0.25">
      <c r="A842" s="1" t="s">
        <v>422</v>
      </c>
      <c r="B842" t="s">
        <v>1157</v>
      </c>
      <c r="C842" t="s">
        <v>1185</v>
      </c>
      <c r="D842" s="2" t="str">
        <f>_xll.BDH($A842, $D$1, $B842, $C842, "Direction", "H", "Period", "Y")</f>
        <v>#N/A N/A</v>
      </c>
    </row>
    <row r="843" spans="1:22" x14ac:dyDescent="0.25">
      <c r="A843" s="4"/>
    </row>
    <row r="844" spans="1:22" x14ac:dyDescent="0.25">
      <c r="A844" s="1" t="s">
        <v>423</v>
      </c>
      <c r="B844" t="s">
        <v>1157</v>
      </c>
      <c r="C844" t="s">
        <v>1199</v>
      </c>
      <c r="D844" s="2">
        <f>_xll.BDH($A844, $D$1, $B844, $C844, "Direction", "H", "Period", "Y","cols=19;rows=2")</f>
        <v>37986</v>
      </c>
      <c r="E844" s="2">
        <v>38352</v>
      </c>
      <c r="F844" s="2">
        <v>38716</v>
      </c>
      <c r="G844" s="2">
        <v>39080</v>
      </c>
      <c r="H844" s="2">
        <v>39447</v>
      </c>
      <c r="I844" s="2">
        <v>39813</v>
      </c>
      <c r="J844" s="2">
        <v>40178</v>
      </c>
      <c r="K844" s="2">
        <v>40543</v>
      </c>
      <c r="L844" s="2">
        <v>40907</v>
      </c>
      <c r="M844" s="2">
        <v>41274</v>
      </c>
      <c r="N844" s="2">
        <v>41639</v>
      </c>
      <c r="O844" s="2">
        <v>42004</v>
      </c>
      <c r="P844" s="2">
        <v>42369</v>
      </c>
      <c r="Q844" s="2">
        <v>42734</v>
      </c>
      <c r="R844" s="2">
        <v>43098</v>
      </c>
      <c r="S844" s="2">
        <v>43465</v>
      </c>
      <c r="T844" s="2">
        <v>43830</v>
      </c>
      <c r="U844" s="2">
        <v>44196</v>
      </c>
      <c r="V844" s="2">
        <v>44561</v>
      </c>
    </row>
    <row r="845" spans="1:22" x14ac:dyDescent="0.25">
      <c r="A845" s="4"/>
      <c r="D845" s="3">
        <v>98.258200000000002</v>
      </c>
      <c r="E845" s="3">
        <v>98.228999999999999</v>
      </c>
      <c r="F845" s="3">
        <v>98.178899999999999</v>
      </c>
      <c r="G845" s="3">
        <v>98.096699999999998</v>
      </c>
      <c r="H845" s="3">
        <v>98.028700000000001</v>
      </c>
      <c r="I845" s="3">
        <v>97.954499999999996</v>
      </c>
      <c r="J845" s="3">
        <v>98.036900000000003</v>
      </c>
      <c r="K845" s="3">
        <v>97.882800000000003</v>
      </c>
      <c r="L845" s="3">
        <v>90.780900000000003</v>
      </c>
      <c r="M845" s="3">
        <v>97.715699999999998</v>
      </c>
      <c r="N845" s="3">
        <v>97.8352</v>
      </c>
      <c r="O845" s="3">
        <v>97.881299999999996</v>
      </c>
      <c r="P845" s="3">
        <v>99.1477</v>
      </c>
      <c r="Q845" s="3">
        <v>99.055599999999998</v>
      </c>
      <c r="R845" s="3">
        <v>98.832300000000004</v>
      </c>
      <c r="S845" s="3">
        <v>98.666899999999998</v>
      </c>
      <c r="T845" s="3">
        <v>99.349000000000004</v>
      </c>
      <c r="U845" s="3">
        <v>99.258799999999994</v>
      </c>
      <c r="V845" s="3">
        <v>99.137600000000006</v>
      </c>
    </row>
    <row r="846" spans="1:22" x14ac:dyDescent="0.25">
      <c r="A846" s="1" t="s">
        <v>424</v>
      </c>
      <c r="B846" t="s">
        <v>1157</v>
      </c>
      <c r="C846" t="s">
        <v>1185</v>
      </c>
      <c r="D846" s="2" t="str">
        <f>_xll.BDH($A846, $D$1, $B846, $C846, "Direction", "H", "Period", "Y")</f>
        <v>#N/A N/A</v>
      </c>
    </row>
    <row r="847" spans="1:22" x14ac:dyDescent="0.25">
      <c r="A847" s="4"/>
    </row>
    <row r="848" spans="1:22" x14ac:dyDescent="0.25">
      <c r="A848" s="1" t="s">
        <v>425</v>
      </c>
      <c r="B848" t="s">
        <v>1157</v>
      </c>
      <c r="C848" t="s">
        <v>1182</v>
      </c>
      <c r="D848" s="2">
        <f>_xll.BDH($A848, $D$1, $B848, $C848, "Direction", "H", "Period", "Y","cols=7;rows=2")</f>
        <v>37986</v>
      </c>
      <c r="E848" s="2">
        <v>38352</v>
      </c>
      <c r="F848" s="2">
        <v>38716</v>
      </c>
      <c r="G848" s="2">
        <v>39080</v>
      </c>
      <c r="H848" s="2">
        <v>39447</v>
      </c>
      <c r="I848" s="2">
        <v>39813</v>
      </c>
      <c r="J848" s="2">
        <v>40178</v>
      </c>
    </row>
    <row r="849" spans="1:22" x14ac:dyDescent="0.25">
      <c r="A849" s="4"/>
      <c r="D849" s="3">
        <v>99.862300000000005</v>
      </c>
      <c r="E849" s="3">
        <v>99.863</v>
      </c>
      <c r="F849" s="3">
        <v>99.862700000000004</v>
      </c>
      <c r="G849" s="3">
        <v>99.8459</v>
      </c>
      <c r="H849" s="3">
        <v>99.883200000000002</v>
      </c>
      <c r="I849" s="3">
        <v>99.864599999999996</v>
      </c>
      <c r="J849" s="3">
        <v>99.890699999999995</v>
      </c>
    </row>
    <row r="850" spans="1:22" x14ac:dyDescent="0.25">
      <c r="A850" s="1" t="s">
        <v>426</v>
      </c>
      <c r="B850" t="s">
        <v>1157</v>
      </c>
      <c r="C850" t="s">
        <v>1199</v>
      </c>
      <c r="D850" s="2">
        <f>_xll.BDH($A850, $D$1, $B850, $C850, "Direction", "H", "Period", "Y","cols=19;rows=2")</f>
        <v>37986</v>
      </c>
      <c r="E850" s="2">
        <v>38352</v>
      </c>
      <c r="F850" s="2">
        <v>38716</v>
      </c>
      <c r="G850" s="2">
        <v>39080</v>
      </c>
      <c r="H850" s="2">
        <v>39447</v>
      </c>
      <c r="I850" s="2">
        <v>39813</v>
      </c>
      <c r="J850" s="2">
        <v>40178</v>
      </c>
      <c r="K850" s="2">
        <v>40543</v>
      </c>
      <c r="L850" s="2">
        <v>40907</v>
      </c>
      <c r="M850" s="2">
        <v>41274</v>
      </c>
      <c r="N850" s="2">
        <v>41639</v>
      </c>
      <c r="O850" s="2">
        <v>42004</v>
      </c>
      <c r="P850" s="2">
        <v>42369</v>
      </c>
      <c r="Q850" s="2">
        <v>42734</v>
      </c>
      <c r="R850" s="2">
        <v>43098</v>
      </c>
      <c r="S850" s="2">
        <v>43465</v>
      </c>
      <c r="T850" s="2">
        <v>43830</v>
      </c>
      <c r="U850" s="2">
        <v>44196</v>
      </c>
      <c r="V850" s="2">
        <v>44561</v>
      </c>
    </row>
    <row r="851" spans="1:22" x14ac:dyDescent="0.25">
      <c r="A851" s="4"/>
      <c r="D851" s="3">
        <v>83.041799999999995</v>
      </c>
      <c r="E851" s="3">
        <v>82.309200000000004</v>
      </c>
      <c r="F851" s="3">
        <v>81.355199999999996</v>
      </c>
      <c r="G851" s="3">
        <v>81.668999999999997</v>
      </c>
      <c r="H851" s="3">
        <v>81.882400000000004</v>
      </c>
      <c r="I851" s="3">
        <v>83.012</v>
      </c>
      <c r="J851" s="3">
        <v>83.075400000000002</v>
      </c>
      <c r="K851" s="3">
        <v>82.645799999999994</v>
      </c>
      <c r="L851" s="3">
        <v>82.443899999999999</v>
      </c>
      <c r="M851" s="3">
        <v>83.021799999999999</v>
      </c>
      <c r="N851" s="3">
        <v>84.529499999999999</v>
      </c>
      <c r="O851" s="3">
        <v>84.532300000000006</v>
      </c>
      <c r="P851" s="3">
        <v>85.438199999999995</v>
      </c>
      <c r="Q851" s="3">
        <v>86.652799999999999</v>
      </c>
      <c r="R851" s="3">
        <v>87.631799999999998</v>
      </c>
      <c r="S851" s="3">
        <v>88.36</v>
      </c>
      <c r="T851" s="3">
        <v>89.568100000000001</v>
      </c>
      <c r="U851" s="3">
        <v>90.4435</v>
      </c>
      <c r="V851" s="3">
        <v>91.213200000000001</v>
      </c>
    </row>
    <row r="852" spans="1:22" x14ac:dyDescent="0.25">
      <c r="A852" s="1" t="s">
        <v>427</v>
      </c>
      <c r="B852" t="s">
        <v>1157</v>
      </c>
      <c r="C852" t="s">
        <v>1183</v>
      </c>
      <c r="D852" s="2">
        <f>_xll.BDH($A852, $D$1, $B852, $C852, "Direction", "H", "Period", "Y","cols=4;rows=2")</f>
        <v>37986</v>
      </c>
      <c r="E852" s="2">
        <v>38352</v>
      </c>
      <c r="F852" s="2">
        <v>38716</v>
      </c>
      <c r="G852" s="2">
        <v>39080</v>
      </c>
    </row>
    <row r="853" spans="1:22" x14ac:dyDescent="0.25">
      <c r="A853" s="4"/>
      <c r="D853" s="3">
        <v>93.546700000000001</v>
      </c>
      <c r="E853" s="3">
        <v>94.564599999999999</v>
      </c>
      <c r="F853" s="3">
        <v>94.416899999999998</v>
      </c>
      <c r="G853" s="3">
        <v>94.435900000000004</v>
      </c>
    </row>
    <row r="854" spans="1:22" x14ac:dyDescent="0.25">
      <c r="A854" s="1" t="s">
        <v>428</v>
      </c>
      <c r="B854" t="s">
        <v>1157</v>
      </c>
      <c r="C854" t="s">
        <v>1199</v>
      </c>
      <c r="D854" s="2">
        <f>_xll.BDH($A854, $D$1, $B854, $C854, "Direction", "H", "Period", "Y","cols=19;rows=2")</f>
        <v>37986</v>
      </c>
      <c r="E854" s="2">
        <v>38352</v>
      </c>
      <c r="F854" s="2">
        <v>38716</v>
      </c>
      <c r="G854" s="2">
        <v>39080</v>
      </c>
      <c r="H854" s="2">
        <v>39447</v>
      </c>
      <c r="I854" s="2">
        <v>39813</v>
      </c>
      <c r="J854" s="2">
        <v>40178</v>
      </c>
      <c r="K854" s="2">
        <v>40543</v>
      </c>
      <c r="L854" s="2">
        <v>40907</v>
      </c>
      <c r="M854" s="2">
        <v>41274</v>
      </c>
      <c r="N854" s="2">
        <v>41639</v>
      </c>
      <c r="O854" s="2">
        <v>42004</v>
      </c>
      <c r="P854" s="2">
        <v>42369</v>
      </c>
      <c r="Q854" s="2">
        <v>42734</v>
      </c>
      <c r="R854" s="2">
        <v>43098</v>
      </c>
      <c r="S854" s="2">
        <v>43465</v>
      </c>
      <c r="T854" s="2">
        <v>43830</v>
      </c>
      <c r="U854" s="2">
        <v>44196</v>
      </c>
      <c r="V854" s="2">
        <v>44561</v>
      </c>
    </row>
    <row r="855" spans="1:22" x14ac:dyDescent="0.25">
      <c r="A855" s="4"/>
      <c r="D855" s="3">
        <v>96.711299999999994</v>
      </c>
      <c r="E855" s="3">
        <v>96.772800000000004</v>
      </c>
      <c r="F855" s="3">
        <v>96.819000000000003</v>
      </c>
      <c r="G855" s="3">
        <v>96.983500000000006</v>
      </c>
      <c r="H855" s="3">
        <v>97.185400000000001</v>
      </c>
      <c r="I855" s="3">
        <v>97.148700000000005</v>
      </c>
      <c r="J855" s="3">
        <v>97.122399999999999</v>
      </c>
      <c r="K855" s="3">
        <v>97.472499999999997</v>
      </c>
      <c r="L855" s="3">
        <v>99.727400000000003</v>
      </c>
      <c r="M855" s="3">
        <v>99.754199999999997</v>
      </c>
      <c r="N855" s="3">
        <v>99.7376</v>
      </c>
      <c r="O855" s="3">
        <v>99.898600000000002</v>
      </c>
      <c r="P855" s="3">
        <v>99.918700000000001</v>
      </c>
      <c r="Q855" s="3">
        <v>99.908600000000007</v>
      </c>
      <c r="R855" s="3">
        <v>99.891900000000007</v>
      </c>
      <c r="S855" s="3">
        <v>99.896699999999996</v>
      </c>
      <c r="T855" s="3">
        <v>99.860200000000006</v>
      </c>
      <c r="U855" s="3">
        <v>99.794600000000003</v>
      </c>
      <c r="V855" s="3">
        <v>99.792500000000004</v>
      </c>
    </row>
    <row r="856" spans="1:22" x14ac:dyDescent="0.25">
      <c r="A856" s="1" t="s">
        <v>429</v>
      </c>
      <c r="B856" t="s">
        <v>1157</v>
      </c>
      <c r="C856" t="s">
        <v>1180</v>
      </c>
      <c r="D856" s="2">
        <f>_xll.BDH($A856, $D$1, $B856, $C856, "Direction", "H", "Period", "Y","cols=9;rows=2")</f>
        <v>37986</v>
      </c>
      <c r="E856" s="2">
        <v>38352</v>
      </c>
      <c r="F856" s="2">
        <v>38716</v>
      </c>
      <c r="G856" s="2">
        <v>39080</v>
      </c>
      <c r="H856" s="2">
        <v>39447</v>
      </c>
      <c r="I856" s="2">
        <v>39813</v>
      </c>
      <c r="J856" s="2">
        <v>40178</v>
      </c>
      <c r="K856" s="2">
        <v>40543</v>
      </c>
      <c r="L856" s="2">
        <v>40907</v>
      </c>
    </row>
    <row r="857" spans="1:22" x14ac:dyDescent="0.25">
      <c r="A857" s="4"/>
      <c r="D857" s="3">
        <v>98.680499999999995</v>
      </c>
      <c r="E857" s="3">
        <v>98.611900000000006</v>
      </c>
      <c r="F857" s="3">
        <v>98.6935</v>
      </c>
      <c r="G857" s="3">
        <v>99.101299999999995</v>
      </c>
      <c r="H857" s="3">
        <v>99.41</v>
      </c>
      <c r="I857" s="3">
        <v>99.208200000000005</v>
      </c>
      <c r="J857" s="3">
        <v>99.111699999999999</v>
      </c>
      <c r="K857" s="3">
        <v>99.455299999999994</v>
      </c>
      <c r="L857" s="3">
        <v>99.492800000000003</v>
      </c>
    </row>
    <row r="858" spans="1:22" x14ac:dyDescent="0.25">
      <c r="A858" s="1" t="s">
        <v>430</v>
      </c>
      <c r="B858" t="s">
        <v>1157</v>
      </c>
      <c r="C858" t="s">
        <v>1199</v>
      </c>
      <c r="D858" s="2">
        <f>_xll.BDH($A858, $D$1, $B858, $C858, "Direction", "H", "Period", "Y","cols=19;rows=2")</f>
        <v>37986</v>
      </c>
      <c r="E858" s="2">
        <v>38352</v>
      </c>
      <c r="F858" s="2">
        <v>38716</v>
      </c>
      <c r="G858" s="2">
        <v>39080</v>
      </c>
      <c r="H858" s="2">
        <v>39447</v>
      </c>
      <c r="I858" s="2">
        <v>39813</v>
      </c>
      <c r="J858" s="2">
        <v>40178</v>
      </c>
      <c r="K858" s="2">
        <v>40543</v>
      </c>
      <c r="L858" s="2">
        <v>40907</v>
      </c>
      <c r="M858" s="2">
        <v>41274</v>
      </c>
      <c r="N858" s="2">
        <v>41639</v>
      </c>
      <c r="O858" s="2">
        <v>42004</v>
      </c>
      <c r="P858" s="2">
        <v>42369</v>
      </c>
      <c r="Q858" s="2">
        <v>42734</v>
      </c>
      <c r="R858" s="2">
        <v>43098</v>
      </c>
      <c r="S858" s="2">
        <v>43465</v>
      </c>
      <c r="T858" s="2">
        <v>43830</v>
      </c>
      <c r="U858" s="2">
        <v>44196</v>
      </c>
      <c r="V858" s="2">
        <v>44561</v>
      </c>
    </row>
    <row r="859" spans="1:22" x14ac:dyDescent="0.25">
      <c r="A859" s="4"/>
      <c r="D859" s="3">
        <v>90.535799999999995</v>
      </c>
      <c r="E859" s="3">
        <v>90.892099999999999</v>
      </c>
      <c r="F859" s="3">
        <v>92.009299999999996</v>
      </c>
      <c r="G859" s="3">
        <v>94.094800000000006</v>
      </c>
      <c r="H859" s="3">
        <v>98.721999999999994</v>
      </c>
      <c r="I859" s="3">
        <v>98.161500000000004</v>
      </c>
      <c r="J859" s="3">
        <v>98.983199999999997</v>
      </c>
      <c r="K859" s="3">
        <v>99.141800000000003</v>
      </c>
      <c r="L859" s="3">
        <v>99.366900000000001</v>
      </c>
      <c r="M859" s="3">
        <v>99.526399999999995</v>
      </c>
      <c r="N859" s="3">
        <v>99.205299999999994</v>
      </c>
      <c r="O859" s="3">
        <v>99.147000000000006</v>
      </c>
      <c r="P859" s="3">
        <v>99.206699999999998</v>
      </c>
      <c r="Q859" s="3">
        <v>99.112799999999993</v>
      </c>
      <c r="R859" s="3">
        <v>98.986199999999997</v>
      </c>
      <c r="S859" s="3">
        <v>98.799400000000006</v>
      </c>
      <c r="T859" s="3">
        <v>98.716200000000001</v>
      </c>
      <c r="U859" s="3">
        <v>98.604299999999995</v>
      </c>
      <c r="V859" s="3">
        <v>98.437899999999999</v>
      </c>
    </row>
    <row r="860" spans="1:22" x14ac:dyDescent="0.25">
      <c r="A860" s="1" t="s">
        <v>431</v>
      </c>
      <c r="B860" t="s">
        <v>1157</v>
      </c>
      <c r="C860" t="s">
        <v>1198</v>
      </c>
      <c r="D860" s="2">
        <f>_xll.BDH($A860, $D$1, $B860, $C860, "Direction", "H", "Period", "Y","cols=6;rows=2")</f>
        <v>37986</v>
      </c>
      <c r="E860" s="2">
        <v>38352</v>
      </c>
      <c r="F860" s="2">
        <v>38716</v>
      </c>
      <c r="G860" s="2">
        <v>39080</v>
      </c>
      <c r="H860" s="2">
        <v>39447</v>
      </c>
      <c r="I860" s="2">
        <v>39813</v>
      </c>
    </row>
    <row r="861" spans="1:22" x14ac:dyDescent="0.25">
      <c r="A861" s="4"/>
      <c r="D861" s="3">
        <v>92.203500000000005</v>
      </c>
      <c r="E861" s="3">
        <v>95.948400000000007</v>
      </c>
      <c r="F861" s="3">
        <v>95.360600000000005</v>
      </c>
      <c r="G861" s="3">
        <v>95.618700000000004</v>
      </c>
      <c r="H861" s="3">
        <v>95.686499999999995</v>
      </c>
      <c r="I861" s="3">
        <v>96.963899999999995</v>
      </c>
    </row>
    <row r="862" spans="1:22" x14ac:dyDescent="0.25">
      <c r="A862" s="1" t="s">
        <v>432</v>
      </c>
      <c r="B862" t="s">
        <v>1157</v>
      </c>
      <c r="C862" t="s">
        <v>1199</v>
      </c>
      <c r="D862" s="2">
        <f>_xll.BDH($A862, $D$1, $B862, $C862, "Direction", "H", "Period", "Y","cols=19;rows=2")</f>
        <v>37986</v>
      </c>
      <c r="E862" s="2">
        <v>38352</v>
      </c>
      <c r="F862" s="2">
        <v>38716</v>
      </c>
      <c r="G862" s="2">
        <v>39080</v>
      </c>
      <c r="H862" s="2">
        <v>39447</v>
      </c>
      <c r="I862" s="2">
        <v>39813</v>
      </c>
      <c r="J862" s="2">
        <v>40178</v>
      </c>
      <c r="K862" s="2">
        <v>40543</v>
      </c>
      <c r="L862" s="2">
        <v>40907</v>
      </c>
      <c r="M862" s="2">
        <v>41274</v>
      </c>
      <c r="N862" s="2">
        <v>41639</v>
      </c>
      <c r="O862" s="2">
        <v>42004</v>
      </c>
      <c r="P862" s="2">
        <v>42369</v>
      </c>
      <c r="Q862" s="2">
        <v>42734</v>
      </c>
      <c r="R862" s="2">
        <v>43098</v>
      </c>
      <c r="S862" s="2">
        <v>43465</v>
      </c>
      <c r="T862" s="2">
        <v>43830</v>
      </c>
      <c r="U862" s="2">
        <v>44196</v>
      </c>
      <c r="V862" s="2">
        <v>44561</v>
      </c>
    </row>
    <row r="863" spans="1:22" x14ac:dyDescent="0.25">
      <c r="A863" s="4"/>
      <c r="D863" s="3">
        <v>99.962699999999998</v>
      </c>
      <c r="E863" s="3">
        <v>99.937299999999993</v>
      </c>
      <c r="F863" s="3">
        <v>99.946700000000007</v>
      </c>
      <c r="G863" s="3">
        <v>99.953599999999994</v>
      </c>
      <c r="H863" s="3">
        <v>99.945300000000003</v>
      </c>
      <c r="I863" s="3">
        <v>99.943200000000004</v>
      </c>
      <c r="J863" s="3">
        <v>99.959599999999995</v>
      </c>
      <c r="K863" s="3">
        <v>99.97</v>
      </c>
      <c r="L863" s="3">
        <v>99.975499999999997</v>
      </c>
      <c r="M863" s="3">
        <v>99.531199999999998</v>
      </c>
      <c r="N863" s="3">
        <v>99.958100000000002</v>
      </c>
      <c r="O863" s="3">
        <v>99.962299999999999</v>
      </c>
      <c r="P863" s="3">
        <v>99.957599999999999</v>
      </c>
      <c r="Q863" s="3">
        <v>99.960300000000004</v>
      </c>
      <c r="R863" s="3">
        <v>99.959400000000002</v>
      </c>
      <c r="S863" s="3">
        <v>99.930999999999997</v>
      </c>
      <c r="T863" s="3">
        <v>99.863600000000005</v>
      </c>
      <c r="U863" s="3">
        <v>99.840900000000005</v>
      </c>
      <c r="V863" s="3">
        <v>99.745500000000007</v>
      </c>
    </row>
    <row r="864" spans="1:22" x14ac:dyDescent="0.25">
      <c r="A864" s="1" t="s">
        <v>433</v>
      </c>
      <c r="B864" t="s">
        <v>1157</v>
      </c>
      <c r="C864" t="s">
        <v>1199</v>
      </c>
      <c r="D864" s="2">
        <f>_xll.BDH($A864, $D$1, $B864, $C864, "Direction", "H", "Period", "Y","cols=19;rows=2")</f>
        <v>37986</v>
      </c>
      <c r="E864" s="2">
        <v>38352</v>
      </c>
      <c r="F864" s="2">
        <v>38716</v>
      </c>
      <c r="G864" s="2">
        <v>39080</v>
      </c>
      <c r="H864" s="2">
        <v>39447</v>
      </c>
      <c r="I864" s="2">
        <v>39813</v>
      </c>
      <c r="J864" s="2">
        <v>40178</v>
      </c>
      <c r="K864" s="2">
        <v>40543</v>
      </c>
      <c r="L864" s="2">
        <v>40907</v>
      </c>
      <c r="M864" s="2">
        <v>41274</v>
      </c>
      <c r="N864" s="2">
        <v>41639</v>
      </c>
      <c r="O864" s="2">
        <v>42004</v>
      </c>
      <c r="P864" s="2">
        <v>42369</v>
      </c>
      <c r="Q864" s="2">
        <v>42734</v>
      </c>
      <c r="R864" s="2">
        <v>43098</v>
      </c>
      <c r="S864" s="2">
        <v>43465</v>
      </c>
      <c r="T864" s="2">
        <v>43830</v>
      </c>
      <c r="U864" s="2">
        <v>44196</v>
      </c>
      <c r="V864" s="2">
        <v>44561</v>
      </c>
    </row>
    <row r="865" spans="1:22" x14ac:dyDescent="0.25">
      <c r="A865" s="4"/>
      <c r="D865" s="3">
        <v>99.493700000000004</v>
      </c>
      <c r="E865" s="3">
        <v>99.395499999999998</v>
      </c>
      <c r="F865" s="3">
        <v>99.322999999999993</v>
      </c>
      <c r="G865" s="3">
        <v>99.185599999999994</v>
      </c>
      <c r="H865" s="3">
        <v>99.062600000000003</v>
      </c>
      <c r="I865" s="3">
        <v>98.995400000000004</v>
      </c>
      <c r="J865" s="3">
        <v>98.991600000000005</v>
      </c>
      <c r="K865" s="3">
        <v>98.941299999999998</v>
      </c>
      <c r="L865" s="3">
        <v>98.250799999999998</v>
      </c>
      <c r="M865" s="3">
        <v>98.337900000000005</v>
      </c>
      <c r="N865" s="3">
        <v>97.969700000000003</v>
      </c>
      <c r="O865" s="3">
        <v>98.077500000000001</v>
      </c>
      <c r="P865" s="3">
        <v>98.211600000000004</v>
      </c>
      <c r="Q865" s="3">
        <v>98.1601</v>
      </c>
      <c r="R865" s="3">
        <v>99.878600000000006</v>
      </c>
      <c r="S865" s="3">
        <v>99.880799999999994</v>
      </c>
      <c r="T865" s="3">
        <v>99.881500000000003</v>
      </c>
      <c r="U865" s="3">
        <v>99.890900000000002</v>
      </c>
      <c r="V865" s="3">
        <v>99.789900000000003</v>
      </c>
    </row>
    <row r="866" spans="1:22" x14ac:dyDescent="0.25">
      <c r="A866" s="1" t="s">
        <v>434</v>
      </c>
      <c r="B866" t="s">
        <v>1157</v>
      </c>
      <c r="C866" t="s">
        <v>1183</v>
      </c>
      <c r="D866" s="2">
        <f>_xll.BDH($A866, $D$1, $B866, $C866, "Direction", "H", "Period", "Y","cols=4;rows=2")</f>
        <v>37986</v>
      </c>
      <c r="E866" s="2">
        <v>38352</v>
      </c>
      <c r="F866" s="2">
        <v>38716</v>
      </c>
      <c r="G866" s="2">
        <v>39080</v>
      </c>
    </row>
    <row r="867" spans="1:22" x14ac:dyDescent="0.25">
      <c r="A867" s="4"/>
      <c r="D867" s="3">
        <v>98.277900000000002</v>
      </c>
      <c r="E867" s="3">
        <v>98.149699999999996</v>
      </c>
      <c r="F867" s="3">
        <v>98.114999999999995</v>
      </c>
      <c r="G867" s="3">
        <v>98.074399999999997</v>
      </c>
    </row>
    <row r="868" spans="1:22" x14ac:dyDescent="0.25">
      <c r="A868" s="1" t="s">
        <v>435</v>
      </c>
      <c r="B868" t="s">
        <v>1157</v>
      </c>
      <c r="C868" t="s">
        <v>1199</v>
      </c>
      <c r="D868" s="2">
        <f>_xll.BDH($A868, $D$1, $B868, $C868, "Direction", "H", "Period", "Y","cols=19;rows=2")</f>
        <v>37986</v>
      </c>
      <c r="E868" s="2">
        <v>38352</v>
      </c>
      <c r="F868" s="2">
        <v>38716</v>
      </c>
      <c r="G868" s="2">
        <v>39080</v>
      </c>
      <c r="H868" s="2">
        <v>39447</v>
      </c>
      <c r="I868" s="2">
        <v>39813</v>
      </c>
      <c r="J868" s="2">
        <v>40178</v>
      </c>
      <c r="K868" s="2">
        <v>40543</v>
      </c>
      <c r="L868" s="2">
        <v>40907</v>
      </c>
      <c r="M868" s="2">
        <v>41274</v>
      </c>
      <c r="N868" s="2">
        <v>41639</v>
      </c>
      <c r="O868" s="2">
        <v>42004</v>
      </c>
      <c r="P868" s="2">
        <v>42369</v>
      </c>
      <c r="Q868" s="2">
        <v>42734</v>
      </c>
      <c r="R868" s="2">
        <v>43098</v>
      </c>
      <c r="S868" s="2">
        <v>43465</v>
      </c>
      <c r="T868" s="2">
        <v>43830</v>
      </c>
      <c r="U868" s="2">
        <v>44196</v>
      </c>
      <c r="V868" s="2">
        <v>44561</v>
      </c>
    </row>
    <row r="869" spans="1:22" x14ac:dyDescent="0.25">
      <c r="A869" s="4"/>
      <c r="D869" s="3">
        <v>99.605199999999996</v>
      </c>
      <c r="E869" s="3">
        <v>99.350499999999997</v>
      </c>
      <c r="F869" s="3">
        <v>99.179199999999994</v>
      </c>
      <c r="G869" s="3">
        <v>99.138599999999997</v>
      </c>
      <c r="H869" s="3">
        <v>99.184799999999996</v>
      </c>
      <c r="I869" s="3">
        <v>99.023600000000002</v>
      </c>
      <c r="J869" s="3">
        <v>99.233199999999997</v>
      </c>
      <c r="K869" s="3">
        <v>99.453800000000001</v>
      </c>
      <c r="L869" s="3">
        <v>92.781800000000004</v>
      </c>
      <c r="M869" s="3">
        <v>93.107600000000005</v>
      </c>
      <c r="N869" s="3">
        <v>93.404200000000003</v>
      </c>
      <c r="O869" s="3">
        <v>93.577799999999996</v>
      </c>
      <c r="P869" s="3">
        <v>94.666899999999998</v>
      </c>
      <c r="Q869" s="3">
        <v>99.867599999999996</v>
      </c>
      <c r="R869" s="3">
        <v>99.859099999999998</v>
      </c>
      <c r="S869" s="3">
        <v>99.813400000000001</v>
      </c>
      <c r="T869" s="3">
        <v>99.841399999999993</v>
      </c>
      <c r="U869" s="3">
        <v>99.894999999999996</v>
      </c>
      <c r="V869" s="3">
        <v>99.924199999999999</v>
      </c>
    </row>
    <row r="870" spans="1:22" x14ac:dyDescent="0.25">
      <c r="A870" s="1" t="s">
        <v>436</v>
      </c>
      <c r="B870" t="s">
        <v>1157</v>
      </c>
      <c r="C870" t="s">
        <v>1201</v>
      </c>
      <c r="D870" s="2">
        <f>_xll.BDH($A870, $D$1, $B870, $C870, "Direction", "H", "Period", "Y","cols=17;rows=2")</f>
        <v>37986</v>
      </c>
      <c r="E870" s="2">
        <v>38352</v>
      </c>
      <c r="F870" s="2">
        <v>38716</v>
      </c>
      <c r="G870" s="2">
        <v>39080</v>
      </c>
      <c r="H870" s="2">
        <v>39447</v>
      </c>
      <c r="I870" s="2">
        <v>39813</v>
      </c>
      <c r="J870" s="2">
        <v>40178</v>
      </c>
      <c r="K870" s="2">
        <v>40543</v>
      </c>
      <c r="L870" s="2">
        <v>40907</v>
      </c>
      <c r="M870" s="2">
        <v>41274</v>
      </c>
      <c r="N870" s="2">
        <v>41639</v>
      </c>
      <c r="O870" s="2">
        <v>42004</v>
      </c>
      <c r="P870" s="2">
        <v>42369</v>
      </c>
      <c r="Q870" s="2">
        <v>42734</v>
      </c>
      <c r="R870" s="2">
        <v>43098</v>
      </c>
      <c r="S870" s="2">
        <v>43465</v>
      </c>
      <c r="T870" s="2">
        <v>43830</v>
      </c>
    </row>
    <row r="871" spans="1:22" x14ac:dyDescent="0.25">
      <c r="A871" s="4"/>
      <c r="D871" s="3">
        <v>99.133099999999999</v>
      </c>
      <c r="E871" s="3">
        <v>98.789100000000005</v>
      </c>
      <c r="F871" s="3">
        <v>98.6845</v>
      </c>
      <c r="G871" s="3">
        <v>98.665400000000005</v>
      </c>
      <c r="H871" s="3">
        <v>98.634600000000006</v>
      </c>
      <c r="I871" s="3">
        <v>98.562399999999997</v>
      </c>
      <c r="J871" s="3">
        <v>99.177000000000007</v>
      </c>
      <c r="K871" s="3">
        <v>99.136099999999999</v>
      </c>
      <c r="L871" s="3">
        <v>99.477699999999999</v>
      </c>
      <c r="M871" s="3">
        <v>98.720799999999997</v>
      </c>
      <c r="N871" s="3">
        <v>99.14</v>
      </c>
      <c r="O871" s="3">
        <v>99.321200000000005</v>
      </c>
      <c r="P871" s="3">
        <v>99.350200000000001</v>
      </c>
      <c r="Q871" s="3">
        <v>99.260199999999998</v>
      </c>
      <c r="R871" s="3">
        <v>99.352699999999999</v>
      </c>
      <c r="S871" s="3">
        <v>99.245000000000005</v>
      </c>
      <c r="T871" s="3">
        <v>99.297300000000007</v>
      </c>
    </row>
    <row r="872" spans="1:22" x14ac:dyDescent="0.25">
      <c r="A872" s="1" t="s">
        <v>437</v>
      </c>
      <c r="B872" t="s">
        <v>1157</v>
      </c>
      <c r="C872" t="s">
        <v>1194</v>
      </c>
      <c r="D872" s="2">
        <f>_xll.BDH($A872, $D$1, $B872, $C872, "Direction", "H", "Period", "Y","cols=15;rows=2")</f>
        <v>37986</v>
      </c>
      <c r="E872" s="2">
        <v>38352</v>
      </c>
      <c r="F872" s="2">
        <v>38716</v>
      </c>
      <c r="G872" s="2">
        <v>39080</v>
      </c>
      <c r="H872" s="2">
        <v>39447</v>
      </c>
      <c r="I872" s="2">
        <v>39813</v>
      </c>
      <c r="J872" s="2">
        <v>40178</v>
      </c>
      <c r="K872" s="2">
        <v>40543</v>
      </c>
      <c r="L872" s="2">
        <v>40907</v>
      </c>
      <c r="M872" s="2">
        <v>41274</v>
      </c>
      <c r="N872" s="2">
        <v>41639</v>
      </c>
      <c r="O872" s="2">
        <v>42004</v>
      </c>
      <c r="P872" s="2">
        <v>42369</v>
      </c>
      <c r="Q872" s="2">
        <v>42734</v>
      </c>
      <c r="R872" s="2">
        <v>43098</v>
      </c>
    </row>
    <row r="873" spans="1:22" x14ac:dyDescent="0.25">
      <c r="A873" s="4"/>
      <c r="D873" s="3">
        <v>97.658900000000003</v>
      </c>
      <c r="E873" s="3">
        <v>98.163600000000002</v>
      </c>
      <c r="F873" s="3">
        <v>98.205399999999997</v>
      </c>
      <c r="G873" s="3">
        <v>98.106899999999996</v>
      </c>
      <c r="H873" s="3">
        <v>97.990300000000005</v>
      </c>
      <c r="I873" s="3">
        <v>97.963300000000004</v>
      </c>
      <c r="J873" s="3">
        <v>97.875500000000002</v>
      </c>
      <c r="K873" s="3">
        <v>97.924899999999994</v>
      </c>
      <c r="L873" s="3">
        <v>97.773899999999998</v>
      </c>
      <c r="M873" s="3">
        <v>97.751199999999997</v>
      </c>
      <c r="N873" s="3">
        <v>97.5822</v>
      </c>
      <c r="O873" s="3">
        <v>97.568100000000001</v>
      </c>
      <c r="P873" s="3">
        <v>97.492900000000006</v>
      </c>
      <c r="Q873" s="3">
        <v>97.358400000000003</v>
      </c>
      <c r="R873" s="3">
        <v>97.358400000000003</v>
      </c>
    </row>
    <row r="874" spans="1:22" x14ac:dyDescent="0.25">
      <c r="A874" s="1" t="s">
        <v>438</v>
      </c>
      <c r="B874" t="s">
        <v>1157</v>
      </c>
      <c r="C874" t="s">
        <v>1199</v>
      </c>
      <c r="D874" s="2">
        <f>_xll.BDH($A874, $D$1, $B874, $C874, "Direction", "H", "Period", "Y","cols=19;rows=2")</f>
        <v>37986</v>
      </c>
      <c r="E874" s="2">
        <v>38352</v>
      </c>
      <c r="F874" s="2">
        <v>38716</v>
      </c>
      <c r="G874" s="2">
        <v>39080</v>
      </c>
      <c r="H874" s="2">
        <v>39447</v>
      </c>
      <c r="I874" s="2">
        <v>39813</v>
      </c>
      <c r="J874" s="2">
        <v>40178</v>
      </c>
      <c r="K874" s="2">
        <v>40543</v>
      </c>
      <c r="L874" s="2">
        <v>40907</v>
      </c>
      <c r="M874" s="2">
        <v>41274</v>
      </c>
      <c r="N874" s="2">
        <v>41639</v>
      </c>
      <c r="O874" s="2">
        <v>42004</v>
      </c>
      <c r="P874" s="2">
        <v>42369</v>
      </c>
      <c r="Q874" s="2">
        <v>42734</v>
      </c>
      <c r="R874" s="2">
        <v>43098</v>
      </c>
      <c r="S874" s="2">
        <v>43465</v>
      </c>
      <c r="T874" s="2">
        <v>43830</v>
      </c>
      <c r="U874" s="2">
        <v>44196</v>
      </c>
      <c r="V874" s="2">
        <v>44561</v>
      </c>
    </row>
    <row r="875" spans="1:22" x14ac:dyDescent="0.25">
      <c r="A875" s="4"/>
      <c r="D875" s="3">
        <v>99.453800000000001</v>
      </c>
      <c r="E875" s="3">
        <v>99.437399999999997</v>
      </c>
      <c r="F875" s="3">
        <v>99.322900000000004</v>
      </c>
      <c r="G875" s="3">
        <v>99.290099999999995</v>
      </c>
      <c r="H875" s="3">
        <v>99.352199999999996</v>
      </c>
      <c r="I875" s="3">
        <v>99.647900000000007</v>
      </c>
      <c r="J875" s="3">
        <v>99.588700000000003</v>
      </c>
      <c r="K875" s="3">
        <v>99.3459</v>
      </c>
      <c r="L875" s="3">
        <v>99.3292</v>
      </c>
      <c r="M875" s="3">
        <v>99.046000000000006</v>
      </c>
      <c r="N875" s="3">
        <v>93.914599999999993</v>
      </c>
      <c r="O875" s="3">
        <v>93.921599999999998</v>
      </c>
      <c r="P875" s="3">
        <v>94.185400000000001</v>
      </c>
      <c r="Q875" s="3">
        <v>95.343800000000002</v>
      </c>
      <c r="R875" s="3">
        <v>94.044799999999995</v>
      </c>
      <c r="S875" s="3">
        <v>95.748900000000006</v>
      </c>
      <c r="T875" s="3">
        <v>94.436599999999999</v>
      </c>
      <c r="U875" s="3">
        <v>94.549899999999994</v>
      </c>
      <c r="V875" s="3">
        <v>93.893600000000006</v>
      </c>
    </row>
    <row r="876" spans="1:22" x14ac:dyDescent="0.25">
      <c r="A876" s="1" t="s">
        <v>439</v>
      </c>
      <c r="B876" t="s">
        <v>1157</v>
      </c>
      <c r="C876" t="s">
        <v>1188</v>
      </c>
      <c r="D876" s="2">
        <f>_xll.BDH($A876, $D$1, $B876, $C876, "Direction", "H", "Period", "Y","cols=10;rows=2")</f>
        <v>37986</v>
      </c>
      <c r="E876" s="2">
        <v>38352</v>
      </c>
      <c r="F876" s="2">
        <v>38716</v>
      </c>
      <c r="G876" s="2">
        <v>39080</v>
      </c>
      <c r="H876" s="2">
        <v>39447</v>
      </c>
      <c r="I876" s="2">
        <v>39813</v>
      </c>
      <c r="J876" s="2">
        <v>40178</v>
      </c>
      <c r="K876" s="2">
        <v>40543</v>
      </c>
      <c r="L876" s="2">
        <v>40907</v>
      </c>
      <c r="M876" s="2">
        <v>41274</v>
      </c>
    </row>
    <row r="877" spans="1:22" x14ac:dyDescent="0.25">
      <c r="A877" s="4"/>
      <c r="D877" s="3">
        <v>98.847499999999997</v>
      </c>
      <c r="E877" s="3">
        <v>99.091200000000001</v>
      </c>
      <c r="F877" s="3">
        <v>98.9816</v>
      </c>
      <c r="G877" s="3">
        <v>99.0304</v>
      </c>
      <c r="H877" s="3">
        <v>99.127700000000004</v>
      </c>
      <c r="I877" s="3">
        <v>98.970600000000005</v>
      </c>
      <c r="J877" s="3">
        <v>98.765799999999999</v>
      </c>
      <c r="K877" s="3">
        <v>98.689800000000005</v>
      </c>
      <c r="L877" s="3">
        <v>98.832800000000006</v>
      </c>
      <c r="M877" s="3">
        <v>98.919600000000003</v>
      </c>
    </row>
    <row r="878" spans="1:22" x14ac:dyDescent="0.25">
      <c r="A878" s="1" t="s">
        <v>440</v>
      </c>
      <c r="B878" t="s">
        <v>1157</v>
      </c>
      <c r="C878" t="s">
        <v>1199</v>
      </c>
      <c r="D878" s="2">
        <f>_xll.BDH($A878, $D$1, $B878, $C878, "Direction", "H", "Period", "Y","cols=19;rows=2")</f>
        <v>37986</v>
      </c>
      <c r="E878" s="2">
        <v>38352</v>
      </c>
      <c r="F878" s="2">
        <v>38716</v>
      </c>
      <c r="G878" s="2">
        <v>39080</v>
      </c>
      <c r="H878" s="2">
        <v>39447</v>
      </c>
      <c r="I878" s="2">
        <v>39813</v>
      </c>
      <c r="J878" s="2">
        <v>40178</v>
      </c>
      <c r="K878" s="2">
        <v>40543</v>
      </c>
      <c r="L878" s="2">
        <v>40907</v>
      </c>
      <c r="M878" s="2">
        <v>41274</v>
      </c>
      <c r="N878" s="2">
        <v>41639</v>
      </c>
      <c r="O878" s="2">
        <v>42004</v>
      </c>
      <c r="P878" s="2">
        <v>42369</v>
      </c>
      <c r="Q878" s="2">
        <v>42734</v>
      </c>
      <c r="R878" s="2">
        <v>43098</v>
      </c>
      <c r="S878" s="2">
        <v>43465</v>
      </c>
      <c r="T878" s="2">
        <v>43830</v>
      </c>
      <c r="U878" s="2">
        <v>44196</v>
      </c>
      <c r="V878" s="2">
        <v>44561</v>
      </c>
    </row>
    <row r="879" spans="1:22" x14ac:dyDescent="0.25">
      <c r="A879" s="4"/>
      <c r="D879" s="3">
        <v>99.784000000000006</v>
      </c>
      <c r="E879" s="3">
        <v>99.773300000000006</v>
      </c>
      <c r="F879" s="3">
        <v>99.799700000000001</v>
      </c>
      <c r="G879" s="3">
        <v>99.581500000000005</v>
      </c>
      <c r="H879" s="3">
        <v>99.355099999999993</v>
      </c>
      <c r="I879" s="3">
        <v>99.281199999999998</v>
      </c>
      <c r="J879" s="3">
        <v>99.046000000000006</v>
      </c>
      <c r="K879" s="3">
        <v>98.453900000000004</v>
      </c>
      <c r="L879" s="3">
        <v>98.321899999999999</v>
      </c>
      <c r="M879" s="3">
        <v>98.346500000000006</v>
      </c>
      <c r="N879" s="3">
        <v>98.337199999999996</v>
      </c>
      <c r="O879" s="3">
        <v>98.671099999999996</v>
      </c>
      <c r="P879" s="3">
        <v>99.006600000000006</v>
      </c>
      <c r="Q879" s="3">
        <v>98.974999999999994</v>
      </c>
      <c r="R879" s="3">
        <v>99.145300000000006</v>
      </c>
      <c r="S879" s="3">
        <v>99.139899999999997</v>
      </c>
      <c r="T879" s="3">
        <v>99.665899999999993</v>
      </c>
      <c r="U879" s="3">
        <v>99.683599999999998</v>
      </c>
      <c r="V879" s="3">
        <v>99.674199999999999</v>
      </c>
    </row>
    <row r="880" spans="1:22" x14ac:dyDescent="0.25">
      <c r="A880" s="1" t="s">
        <v>441</v>
      </c>
      <c r="B880" t="s">
        <v>1157</v>
      </c>
      <c r="C880" t="s">
        <v>1192</v>
      </c>
      <c r="D880" s="2">
        <f>_xll.BDH($A880, $D$1, $B880, $C880, "Direction", "H", "Period", "Y","cols=13;rows=2")</f>
        <v>37986</v>
      </c>
      <c r="E880" s="2">
        <v>38352</v>
      </c>
      <c r="F880" s="2">
        <v>38716</v>
      </c>
      <c r="G880" s="2">
        <v>39080</v>
      </c>
      <c r="H880" s="2">
        <v>39447</v>
      </c>
      <c r="I880" s="2">
        <v>39813</v>
      </c>
      <c r="J880" s="2">
        <v>40178</v>
      </c>
      <c r="K880" s="2">
        <v>40543</v>
      </c>
      <c r="L880" s="2">
        <v>40907</v>
      </c>
      <c r="M880" s="2">
        <v>41274</v>
      </c>
      <c r="N880" s="2">
        <v>41639</v>
      </c>
      <c r="O880" s="2">
        <v>42004</v>
      </c>
      <c r="P880" s="2">
        <v>42369</v>
      </c>
    </row>
    <row r="881" spans="1:22" x14ac:dyDescent="0.25">
      <c r="A881" s="4"/>
      <c r="D881" s="3">
        <v>96.847399999999993</v>
      </c>
      <c r="E881" s="3">
        <v>96.568899999999999</v>
      </c>
      <c r="F881" s="3">
        <v>98.775300000000001</v>
      </c>
      <c r="G881" s="3">
        <v>98.783000000000001</v>
      </c>
      <c r="H881" s="3">
        <v>98.626099999999994</v>
      </c>
      <c r="I881" s="3">
        <v>98.660399999999996</v>
      </c>
      <c r="J881" s="3">
        <v>99.567599999999999</v>
      </c>
      <c r="K881" s="3">
        <v>99.080200000000005</v>
      </c>
      <c r="L881" s="3">
        <v>98.839500000000001</v>
      </c>
      <c r="M881" s="3">
        <v>98.331000000000003</v>
      </c>
      <c r="N881" s="3">
        <v>98.276399999999995</v>
      </c>
      <c r="O881" s="3">
        <v>98.714799999999997</v>
      </c>
      <c r="P881" s="3">
        <v>98.543599999999998</v>
      </c>
    </row>
    <row r="882" spans="1:22" x14ac:dyDescent="0.25">
      <c r="A882" s="1" t="s">
        <v>442</v>
      </c>
      <c r="B882" t="s">
        <v>1157</v>
      </c>
      <c r="C882" t="s">
        <v>1191</v>
      </c>
      <c r="D882" s="2" t="str">
        <f>_xll.BDH($A882, $D$1, $B882, $C882, "Direction", "H", "Period", "Y")</f>
        <v>#N/A N/A</v>
      </c>
    </row>
    <row r="883" spans="1:22" x14ac:dyDescent="0.25">
      <c r="A883" s="4"/>
    </row>
    <row r="884" spans="1:22" x14ac:dyDescent="0.25">
      <c r="A884" s="1" t="s">
        <v>443</v>
      </c>
      <c r="B884" t="s">
        <v>1157</v>
      </c>
      <c r="C884" t="s">
        <v>1199</v>
      </c>
      <c r="D884" s="2">
        <f>_xll.BDH($A884, $D$1, $B884, $C884, "Direction", "H", "Period", "Y","cols=19;rows=2")</f>
        <v>37986</v>
      </c>
      <c r="E884" s="2">
        <v>38352</v>
      </c>
      <c r="F884" s="2">
        <v>38716</v>
      </c>
      <c r="G884" s="2">
        <v>39080</v>
      </c>
      <c r="H884" s="2">
        <v>39447</v>
      </c>
      <c r="I884" s="2">
        <v>39813</v>
      </c>
      <c r="J884" s="2">
        <v>40178</v>
      </c>
      <c r="K884" s="2">
        <v>40543</v>
      </c>
      <c r="L884" s="2">
        <v>40907</v>
      </c>
      <c r="M884" s="2">
        <v>41274</v>
      </c>
      <c r="N884" s="2">
        <v>41639</v>
      </c>
      <c r="O884" s="2">
        <v>42004</v>
      </c>
      <c r="P884" s="2">
        <v>42369</v>
      </c>
      <c r="Q884" s="2">
        <v>42734</v>
      </c>
      <c r="R884" s="2">
        <v>43098</v>
      </c>
      <c r="S884" s="2">
        <v>43465</v>
      </c>
      <c r="T884" s="2">
        <v>43830</v>
      </c>
      <c r="U884" s="2">
        <v>44196</v>
      </c>
      <c r="V884" s="2">
        <v>44561</v>
      </c>
    </row>
    <row r="885" spans="1:22" x14ac:dyDescent="0.25">
      <c r="A885" s="4"/>
      <c r="D885" s="3">
        <v>99.494299999999996</v>
      </c>
      <c r="E885" s="3">
        <v>99.449700000000007</v>
      </c>
      <c r="F885" s="3">
        <v>99.427899999999994</v>
      </c>
      <c r="G885" s="3">
        <v>99.477900000000005</v>
      </c>
      <c r="H885" s="3">
        <v>99.426500000000004</v>
      </c>
      <c r="I885" s="3">
        <v>99.463999999999999</v>
      </c>
      <c r="J885" s="3">
        <v>99.785300000000007</v>
      </c>
      <c r="K885" s="3">
        <v>99.791399999999996</v>
      </c>
      <c r="L885" s="3">
        <v>99.762500000000003</v>
      </c>
      <c r="M885" s="3">
        <v>99.784199999999998</v>
      </c>
      <c r="N885" s="3">
        <v>99.711399999999998</v>
      </c>
      <c r="O885" s="3">
        <v>99.6661</v>
      </c>
      <c r="P885" s="3">
        <v>92.146699999999996</v>
      </c>
      <c r="Q885" s="3">
        <v>91.667000000000002</v>
      </c>
      <c r="R885" s="3">
        <v>91.104900000000001</v>
      </c>
      <c r="S885" s="3">
        <v>94.318899999999999</v>
      </c>
      <c r="T885" s="3">
        <v>95.158000000000001</v>
      </c>
      <c r="U885" s="3">
        <v>95.782799999999995</v>
      </c>
      <c r="V885" s="3">
        <v>99.656199999999998</v>
      </c>
    </row>
    <row r="886" spans="1:22" x14ac:dyDescent="0.25">
      <c r="A886" s="1" t="s">
        <v>444</v>
      </c>
      <c r="B886" t="s">
        <v>1157</v>
      </c>
      <c r="C886" t="s">
        <v>1199</v>
      </c>
      <c r="D886" s="2">
        <f>_xll.BDH($A886, $D$1, $B886, $C886, "Direction", "H", "Period", "Y","cols=19;rows=2")</f>
        <v>37986</v>
      </c>
      <c r="E886" s="2">
        <v>38352</v>
      </c>
      <c r="F886" s="2">
        <v>38716</v>
      </c>
      <c r="G886" s="2">
        <v>39080</v>
      </c>
      <c r="H886" s="2">
        <v>39447</v>
      </c>
      <c r="I886" s="2">
        <v>39813</v>
      </c>
      <c r="J886" s="2">
        <v>40178</v>
      </c>
      <c r="K886" s="2">
        <v>40543</v>
      </c>
      <c r="L886" s="2">
        <v>40907</v>
      </c>
      <c r="M886" s="2">
        <v>41274</v>
      </c>
      <c r="N886" s="2">
        <v>41639</v>
      </c>
      <c r="O886" s="2">
        <v>42004</v>
      </c>
      <c r="P886" s="2">
        <v>42369</v>
      </c>
      <c r="Q886" s="2">
        <v>42734</v>
      </c>
      <c r="R886" s="2">
        <v>43098</v>
      </c>
      <c r="S886" s="2">
        <v>43465</v>
      </c>
      <c r="T886" s="2">
        <v>43830</v>
      </c>
      <c r="U886" s="2">
        <v>44196</v>
      </c>
      <c r="V886" s="2">
        <v>44561</v>
      </c>
    </row>
    <row r="887" spans="1:22" x14ac:dyDescent="0.25">
      <c r="A887" s="4"/>
      <c r="D887" s="3">
        <v>99.733099999999993</v>
      </c>
      <c r="E887" s="3">
        <v>99.705200000000005</v>
      </c>
      <c r="F887" s="3">
        <v>99.717200000000005</v>
      </c>
      <c r="G887" s="3">
        <v>99.719099999999997</v>
      </c>
      <c r="H887" s="3">
        <v>99.804299999999998</v>
      </c>
      <c r="I887" s="3">
        <v>99.962400000000002</v>
      </c>
      <c r="J887" s="3">
        <v>99.942700000000002</v>
      </c>
      <c r="K887" s="3">
        <v>99.9328</v>
      </c>
      <c r="L887" s="3">
        <v>99.927899999999994</v>
      </c>
      <c r="M887" s="3">
        <v>99.927999999999997</v>
      </c>
      <c r="N887" s="3">
        <v>99.923000000000002</v>
      </c>
      <c r="O887" s="3">
        <v>99.914599999999993</v>
      </c>
      <c r="P887" s="3">
        <v>98.953599999999994</v>
      </c>
      <c r="Q887" s="3">
        <v>99.906899999999993</v>
      </c>
      <c r="R887" s="3">
        <v>99.909899999999993</v>
      </c>
      <c r="S887" s="3">
        <v>99.911199999999994</v>
      </c>
      <c r="T887" s="3">
        <v>99.918800000000005</v>
      </c>
      <c r="U887" s="3">
        <v>99.905100000000004</v>
      </c>
      <c r="V887" s="3">
        <v>99.499700000000004</v>
      </c>
    </row>
    <row r="888" spans="1:22" x14ac:dyDescent="0.25">
      <c r="A888" s="1" t="s">
        <v>445</v>
      </c>
      <c r="B888" t="s">
        <v>1157</v>
      </c>
      <c r="C888" t="s">
        <v>1199</v>
      </c>
      <c r="D888" s="2">
        <f>_xll.BDH($A888, $D$1, $B888, $C888, "Direction", "H", "Period", "Y","cols=19;rows=2")</f>
        <v>37986</v>
      </c>
      <c r="E888" s="2">
        <v>38352</v>
      </c>
      <c r="F888" s="2">
        <v>38716</v>
      </c>
      <c r="G888" s="2">
        <v>39080</v>
      </c>
      <c r="H888" s="2">
        <v>39447</v>
      </c>
      <c r="I888" s="2">
        <v>39813</v>
      </c>
      <c r="J888" s="2">
        <v>40178</v>
      </c>
      <c r="K888" s="2">
        <v>40543</v>
      </c>
      <c r="L888" s="2">
        <v>40907</v>
      </c>
      <c r="M888" s="2">
        <v>41274</v>
      </c>
      <c r="N888" s="2">
        <v>41639</v>
      </c>
      <c r="O888" s="2">
        <v>42004</v>
      </c>
      <c r="P888" s="2">
        <v>42369</v>
      </c>
      <c r="Q888" s="2">
        <v>42734</v>
      </c>
      <c r="R888" s="2">
        <v>43098</v>
      </c>
      <c r="S888" s="2">
        <v>43465</v>
      </c>
      <c r="T888" s="2">
        <v>43830</v>
      </c>
      <c r="U888" s="2">
        <v>44196</v>
      </c>
      <c r="V888" s="2">
        <v>44561</v>
      </c>
    </row>
    <row r="889" spans="1:22" x14ac:dyDescent="0.25">
      <c r="A889" s="4"/>
      <c r="D889" s="3">
        <v>61.040100000000002</v>
      </c>
      <c r="E889" s="3">
        <v>69.299099999999996</v>
      </c>
      <c r="F889" s="3">
        <v>81.414500000000004</v>
      </c>
      <c r="G889" s="3">
        <v>75.349000000000004</v>
      </c>
      <c r="H889" s="3">
        <v>83.223500000000001</v>
      </c>
      <c r="I889" s="3">
        <v>85.071799999999996</v>
      </c>
      <c r="J889" s="3">
        <v>85.537300000000002</v>
      </c>
      <c r="K889" s="3">
        <v>85.839699999999993</v>
      </c>
      <c r="L889" s="3">
        <v>85.418599999999998</v>
      </c>
      <c r="M889" s="3">
        <v>91.263599999999997</v>
      </c>
      <c r="N889" s="3">
        <v>91.366799999999998</v>
      </c>
      <c r="O889" s="3">
        <v>90.733900000000006</v>
      </c>
      <c r="P889" s="3">
        <v>90.764799999999994</v>
      </c>
      <c r="Q889" s="3">
        <v>92.359899999999996</v>
      </c>
      <c r="R889" s="3">
        <v>92.287999999999997</v>
      </c>
      <c r="S889" s="3">
        <v>88.942700000000002</v>
      </c>
      <c r="T889" s="3">
        <v>92.299199999999999</v>
      </c>
      <c r="U889" s="3">
        <v>92.484999999999999</v>
      </c>
      <c r="V889" s="3">
        <v>92.299599999999998</v>
      </c>
    </row>
    <row r="890" spans="1:22" x14ac:dyDescent="0.25">
      <c r="A890" s="1" t="s">
        <v>446</v>
      </c>
      <c r="B890" t="s">
        <v>1157</v>
      </c>
      <c r="C890" t="s">
        <v>1186</v>
      </c>
      <c r="D890" s="2">
        <f>_xll.BDH($A890, $D$1, $B890, $C890, "Direction", "H", "Period", "Y","cols=5;rows=2")</f>
        <v>37986</v>
      </c>
      <c r="E890" s="2">
        <v>38352</v>
      </c>
      <c r="F890" s="2">
        <v>38716</v>
      </c>
      <c r="G890" s="2">
        <v>39080</v>
      </c>
      <c r="H890" s="2">
        <v>39447</v>
      </c>
    </row>
    <row r="891" spans="1:22" x14ac:dyDescent="0.25">
      <c r="A891" s="4"/>
      <c r="D891" s="3">
        <v>99.322100000000006</v>
      </c>
      <c r="E891" s="3">
        <v>99.296199999999999</v>
      </c>
      <c r="F891" s="3">
        <v>97.842600000000004</v>
      </c>
      <c r="G891" s="3">
        <v>97.882599999999996</v>
      </c>
      <c r="H891" s="3">
        <v>97.599400000000003</v>
      </c>
    </row>
    <row r="892" spans="1:22" x14ac:dyDescent="0.25">
      <c r="A892" s="1" t="s">
        <v>447</v>
      </c>
      <c r="B892" t="s">
        <v>1157</v>
      </c>
      <c r="C892" t="s">
        <v>1184</v>
      </c>
      <c r="D892" s="2">
        <f>_xll.BDH($A892, $D$1, $B892, $C892, "Direction", "H", "Period", "Y","cols=11;rows=2")</f>
        <v>37986</v>
      </c>
      <c r="E892" s="2">
        <v>38352</v>
      </c>
      <c r="F892" s="2">
        <v>38716</v>
      </c>
      <c r="G892" s="2">
        <v>39080</v>
      </c>
      <c r="H892" s="2">
        <v>39447</v>
      </c>
      <c r="I892" s="2">
        <v>39813</v>
      </c>
      <c r="J892" s="2">
        <v>40178</v>
      </c>
      <c r="K892" s="2">
        <v>40543</v>
      </c>
      <c r="L892" s="2">
        <v>40907</v>
      </c>
      <c r="M892" s="2">
        <v>41274</v>
      </c>
      <c r="N892" s="2">
        <v>41639</v>
      </c>
    </row>
    <row r="893" spans="1:22" x14ac:dyDescent="0.25">
      <c r="A893" s="4"/>
      <c r="D893" s="3">
        <v>99.64</v>
      </c>
      <c r="E893" s="3">
        <v>99.6387</v>
      </c>
      <c r="F893" s="3">
        <v>99.629400000000004</v>
      </c>
      <c r="G893" s="3">
        <v>99.606399999999994</v>
      </c>
      <c r="H893" s="3">
        <v>99.537099999999995</v>
      </c>
      <c r="I893" s="3">
        <v>99.424999999999997</v>
      </c>
      <c r="J893" s="3">
        <v>99.595200000000006</v>
      </c>
      <c r="K893" s="3">
        <v>99.474000000000004</v>
      </c>
      <c r="L893" s="3">
        <v>99.521299999999997</v>
      </c>
      <c r="M893" s="3">
        <v>99.457999999999998</v>
      </c>
      <c r="N893" s="3">
        <v>99.364099999999993</v>
      </c>
    </row>
    <row r="894" spans="1:22" x14ac:dyDescent="0.25">
      <c r="A894" s="1" t="s">
        <v>448</v>
      </c>
      <c r="B894" t="s">
        <v>1157</v>
      </c>
      <c r="C894" t="s">
        <v>1199</v>
      </c>
      <c r="D894" s="2">
        <f>_xll.BDH($A894, $D$1, $B894, $C894, "Direction", "H", "Period", "Y","cols=19;rows=2")</f>
        <v>37986</v>
      </c>
      <c r="E894" s="2">
        <v>38352</v>
      </c>
      <c r="F894" s="2">
        <v>38716</v>
      </c>
      <c r="G894" s="2">
        <v>39080</v>
      </c>
      <c r="H894" s="2">
        <v>39447</v>
      </c>
      <c r="I894" s="2">
        <v>39813</v>
      </c>
      <c r="J894" s="2">
        <v>40178</v>
      </c>
      <c r="K894" s="2">
        <v>40543</v>
      </c>
      <c r="L894" s="2">
        <v>40907</v>
      </c>
      <c r="M894" s="2">
        <v>41274</v>
      </c>
      <c r="N894" s="2">
        <v>41639</v>
      </c>
      <c r="O894" s="2">
        <v>42004</v>
      </c>
      <c r="P894" s="2">
        <v>42369</v>
      </c>
      <c r="Q894" s="2">
        <v>42734</v>
      </c>
      <c r="R894" s="2">
        <v>43098</v>
      </c>
      <c r="S894" s="2">
        <v>43465</v>
      </c>
      <c r="T894" s="2">
        <v>43830</v>
      </c>
      <c r="U894" s="2">
        <v>44196</v>
      </c>
      <c r="V894" s="2">
        <v>44561</v>
      </c>
    </row>
    <row r="895" spans="1:22" x14ac:dyDescent="0.25">
      <c r="A895" s="4"/>
      <c r="D895" s="3">
        <v>99.255399999999995</v>
      </c>
      <c r="E895" s="3">
        <v>99.221000000000004</v>
      </c>
      <c r="F895" s="3">
        <v>99.192300000000003</v>
      </c>
      <c r="G895" s="3">
        <v>99.175600000000003</v>
      </c>
      <c r="H895" s="3">
        <v>99.097399999999993</v>
      </c>
      <c r="I895" s="3">
        <v>99.206400000000002</v>
      </c>
      <c r="J895" s="3">
        <v>99.155699999999996</v>
      </c>
      <c r="K895" s="3">
        <v>99.116600000000005</v>
      </c>
      <c r="L895" s="3">
        <v>99.374600000000001</v>
      </c>
      <c r="M895" s="3">
        <v>98.784599999999998</v>
      </c>
      <c r="N895" s="3">
        <v>98.664100000000005</v>
      </c>
      <c r="O895" s="3">
        <v>98.913300000000007</v>
      </c>
      <c r="P895" s="3">
        <v>99.016199999999998</v>
      </c>
      <c r="Q895" s="3">
        <v>99.097899999999996</v>
      </c>
      <c r="R895" s="3">
        <v>99.146000000000001</v>
      </c>
      <c r="S895" s="3">
        <v>99.137299999999996</v>
      </c>
      <c r="T895" s="3">
        <v>99.495999999999995</v>
      </c>
      <c r="U895" s="3">
        <v>99.4786</v>
      </c>
      <c r="V895" s="3">
        <v>99.079099999999997</v>
      </c>
    </row>
    <row r="896" spans="1:22" x14ac:dyDescent="0.25">
      <c r="A896" s="1" t="s">
        <v>449</v>
      </c>
      <c r="B896" t="s">
        <v>1157</v>
      </c>
      <c r="C896" t="s">
        <v>1194</v>
      </c>
      <c r="D896" s="2">
        <f>_xll.BDH($A896, $D$1, $B896, $C896, "Direction", "H", "Period", "Y","cols=15;rows=2")</f>
        <v>37986</v>
      </c>
      <c r="E896" s="2">
        <v>38352</v>
      </c>
      <c r="F896" s="2">
        <v>38716</v>
      </c>
      <c r="G896" s="2">
        <v>39080</v>
      </c>
      <c r="H896" s="2">
        <v>39447</v>
      </c>
      <c r="I896" s="2">
        <v>39813</v>
      </c>
      <c r="J896" s="2">
        <v>40178</v>
      </c>
      <c r="K896" s="2">
        <v>40543</v>
      </c>
      <c r="L896" s="2">
        <v>40907</v>
      </c>
      <c r="M896" s="2">
        <v>41274</v>
      </c>
      <c r="N896" s="2">
        <v>41639</v>
      </c>
      <c r="O896" s="2">
        <v>42004</v>
      </c>
      <c r="P896" s="2">
        <v>42369</v>
      </c>
      <c r="Q896" s="2">
        <v>42734</v>
      </c>
      <c r="R896" s="2">
        <v>43098</v>
      </c>
    </row>
    <row r="897" spans="1:22" x14ac:dyDescent="0.25">
      <c r="A897" s="4"/>
      <c r="D897" s="3">
        <v>99.789000000000001</v>
      </c>
      <c r="E897" s="3">
        <v>99.774799999999999</v>
      </c>
      <c r="F897" s="3">
        <v>99.748900000000006</v>
      </c>
      <c r="G897" s="3">
        <v>99.635300000000001</v>
      </c>
      <c r="H897" s="3">
        <v>99.626099999999994</v>
      </c>
      <c r="I897" s="3">
        <v>99.831900000000005</v>
      </c>
      <c r="J897" s="3">
        <v>99.828800000000001</v>
      </c>
      <c r="K897" s="3">
        <v>99.322599999999994</v>
      </c>
      <c r="L897" s="3">
        <v>99.301699999999997</v>
      </c>
      <c r="M897" s="3">
        <v>99.161199999999994</v>
      </c>
      <c r="N897" s="3">
        <v>99.135000000000005</v>
      </c>
      <c r="O897" s="3">
        <v>99.100499999999997</v>
      </c>
      <c r="P897" s="3">
        <v>99.637500000000003</v>
      </c>
      <c r="Q897" s="3">
        <v>99.723200000000006</v>
      </c>
      <c r="R897" s="3">
        <v>99.662899999999993</v>
      </c>
    </row>
    <row r="898" spans="1:22" x14ac:dyDescent="0.25">
      <c r="A898" s="1" t="s">
        <v>450</v>
      </c>
      <c r="B898" t="s">
        <v>1157</v>
      </c>
      <c r="C898" t="s">
        <v>1199</v>
      </c>
      <c r="D898" s="2">
        <f>_xll.BDH($A898, $D$1, $B898, $C898, "Direction", "H", "Period", "Y","cols=19;rows=2")</f>
        <v>37986</v>
      </c>
      <c r="E898" s="2">
        <v>38352</v>
      </c>
      <c r="F898" s="2">
        <v>38716</v>
      </c>
      <c r="G898" s="2">
        <v>39080</v>
      </c>
      <c r="H898" s="2">
        <v>39447</v>
      </c>
      <c r="I898" s="2">
        <v>39813</v>
      </c>
      <c r="J898" s="2">
        <v>40178</v>
      </c>
      <c r="K898" s="2">
        <v>40543</v>
      </c>
      <c r="L898" s="2">
        <v>40907</v>
      </c>
      <c r="M898" s="2">
        <v>41274</v>
      </c>
      <c r="N898" s="2">
        <v>41639</v>
      </c>
      <c r="O898" s="2">
        <v>42004</v>
      </c>
      <c r="P898" s="2">
        <v>42369</v>
      </c>
      <c r="Q898" s="2">
        <v>42734</v>
      </c>
      <c r="R898" s="2">
        <v>43098</v>
      </c>
      <c r="S898" s="2">
        <v>43465</v>
      </c>
      <c r="T898" s="2">
        <v>43830</v>
      </c>
      <c r="U898" s="2">
        <v>44196</v>
      </c>
      <c r="V898" s="2">
        <v>44561</v>
      </c>
    </row>
    <row r="899" spans="1:22" x14ac:dyDescent="0.25">
      <c r="A899" s="4"/>
      <c r="D899" s="3">
        <v>99.8005</v>
      </c>
      <c r="E899" s="3">
        <v>99.767700000000005</v>
      </c>
      <c r="F899" s="3">
        <v>99.780199999999994</v>
      </c>
      <c r="G899" s="3">
        <v>99.778499999999994</v>
      </c>
      <c r="H899" s="3">
        <v>99.752700000000004</v>
      </c>
      <c r="I899" s="3">
        <v>99.727400000000003</v>
      </c>
      <c r="J899" s="3">
        <v>99.705100000000002</v>
      </c>
      <c r="K899" s="3">
        <v>99.789299999999997</v>
      </c>
      <c r="L899" s="3">
        <v>99.741699999999994</v>
      </c>
      <c r="M899" s="3">
        <v>99.7209</v>
      </c>
      <c r="N899" s="3">
        <v>99.714799999999997</v>
      </c>
      <c r="O899" s="3">
        <v>99.710599999999999</v>
      </c>
      <c r="P899" s="3">
        <v>99.732299999999995</v>
      </c>
      <c r="Q899" s="3">
        <v>99.850499999999997</v>
      </c>
      <c r="R899" s="3">
        <v>99.809200000000004</v>
      </c>
      <c r="S899" s="3">
        <v>99.762699999999995</v>
      </c>
      <c r="T899" s="3">
        <v>99.754900000000006</v>
      </c>
      <c r="U899" s="3">
        <v>99.689800000000005</v>
      </c>
      <c r="V899" s="3">
        <v>99.706999999999994</v>
      </c>
    </row>
    <row r="900" spans="1:22" x14ac:dyDescent="0.25">
      <c r="A900" s="1" t="s">
        <v>451</v>
      </c>
      <c r="B900" t="s">
        <v>1157</v>
      </c>
      <c r="C900" t="s">
        <v>1193</v>
      </c>
      <c r="D900" s="2">
        <f>_xll.BDH($A900, $D$1, $B900, $C900, "Direction", "H", "Period", "Y","cols=14;rows=2")</f>
        <v>37986</v>
      </c>
      <c r="E900" s="2">
        <v>38352</v>
      </c>
      <c r="F900" s="2">
        <v>38716</v>
      </c>
      <c r="G900" s="2">
        <v>39080</v>
      </c>
      <c r="H900" s="2">
        <v>39447</v>
      </c>
      <c r="I900" s="2">
        <v>39813</v>
      </c>
      <c r="J900" s="2">
        <v>40178</v>
      </c>
      <c r="K900" s="2">
        <v>40543</v>
      </c>
      <c r="L900" s="2">
        <v>40907</v>
      </c>
      <c r="M900" s="2">
        <v>41274</v>
      </c>
      <c r="N900" s="2">
        <v>41639</v>
      </c>
      <c r="O900" s="2">
        <v>42004</v>
      </c>
      <c r="P900" s="2">
        <v>42369</v>
      </c>
      <c r="Q900" s="2">
        <v>42734</v>
      </c>
    </row>
    <row r="901" spans="1:22" x14ac:dyDescent="0.25">
      <c r="A901" s="4"/>
      <c r="D901" s="3">
        <v>99.493099999999998</v>
      </c>
      <c r="E901" s="3">
        <v>99.494500000000002</v>
      </c>
      <c r="F901" s="3">
        <v>99.485500000000002</v>
      </c>
      <c r="G901" s="3">
        <v>99.463800000000006</v>
      </c>
      <c r="H901" s="3">
        <v>99.324299999999994</v>
      </c>
      <c r="I901" s="3">
        <v>99.567899999999995</v>
      </c>
      <c r="J901" s="3">
        <v>99.522900000000007</v>
      </c>
      <c r="K901" s="3">
        <v>99.428600000000003</v>
      </c>
      <c r="L901" s="3">
        <v>99.251800000000003</v>
      </c>
      <c r="M901" s="3">
        <v>98.458399999999997</v>
      </c>
      <c r="N901" s="3">
        <v>98.448099999999997</v>
      </c>
      <c r="O901" s="3">
        <v>98.5655</v>
      </c>
      <c r="P901" s="3">
        <v>98.716700000000003</v>
      </c>
      <c r="Q901" s="3">
        <v>80.242999999999995</v>
      </c>
    </row>
    <row r="902" spans="1:22" x14ac:dyDescent="0.25">
      <c r="A902" s="1" t="s">
        <v>452</v>
      </c>
      <c r="B902" t="s">
        <v>1157</v>
      </c>
      <c r="C902" t="s">
        <v>1186</v>
      </c>
      <c r="D902" s="2">
        <f>_xll.BDH($A902, $D$1, $B902, $C902, "Direction", "H", "Period", "Y","cols=5;rows=2")</f>
        <v>37986</v>
      </c>
      <c r="E902" s="2">
        <v>38352</v>
      </c>
      <c r="F902" s="2">
        <v>38716</v>
      </c>
      <c r="G902" s="2">
        <v>39080</v>
      </c>
      <c r="H902" s="2">
        <v>39447</v>
      </c>
    </row>
    <row r="903" spans="1:22" x14ac:dyDescent="0.25">
      <c r="A903" s="4"/>
      <c r="D903" s="3">
        <v>92.5852</v>
      </c>
      <c r="E903" s="3">
        <v>98.416399999999996</v>
      </c>
      <c r="F903" s="3">
        <v>98.265900000000002</v>
      </c>
      <c r="G903" s="3">
        <v>98.156899999999993</v>
      </c>
      <c r="H903" s="3">
        <v>97.925299999999993</v>
      </c>
    </row>
    <row r="904" spans="1:22" x14ac:dyDescent="0.25">
      <c r="A904" s="1" t="s">
        <v>453</v>
      </c>
      <c r="B904" t="s">
        <v>1157</v>
      </c>
      <c r="C904" t="s">
        <v>1199</v>
      </c>
      <c r="D904" s="2">
        <f>_xll.BDH($A904, $D$1, $B904, $C904, "Direction", "H", "Period", "Y","cols=19;rows=2")</f>
        <v>37986</v>
      </c>
      <c r="E904" s="2">
        <v>38352</v>
      </c>
      <c r="F904" s="2">
        <v>38716</v>
      </c>
      <c r="G904" s="2">
        <v>39080</v>
      </c>
      <c r="H904" s="2">
        <v>39447</v>
      </c>
      <c r="I904" s="2">
        <v>39813</v>
      </c>
      <c r="J904" s="2">
        <v>40178</v>
      </c>
      <c r="K904" s="2">
        <v>40543</v>
      </c>
      <c r="L904" s="2">
        <v>40907</v>
      </c>
      <c r="M904" s="2">
        <v>41274</v>
      </c>
      <c r="N904" s="2">
        <v>41639</v>
      </c>
      <c r="O904" s="2">
        <v>42004</v>
      </c>
      <c r="P904" s="2">
        <v>42369</v>
      </c>
      <c r="Q904" s="2">
        <v>42734</v>
      </c>
      <c r="R904" s="2">
        <v>43098</v>
      </c>
      <c r="S904" s="2">
        <v>43465</v>
      </c>
      <c r="T904" s="2">
        <v>43830</v>
      </c>
      <c r="U904" s="2">
        <v>44196</v>
      </c>
      <c r="V904" s="2">
        <v>44561</v>
      </c>
    </row>
    <row r="905" spans="1:22" x14ac:dyDescent="0.25">
      <c r="A905" s="4"/>
      <c r="D905" s="3">
        <v>98.770700000000005</v>
      </c>
      <c r="E905" s="3">
        <v>98.7667</v>
      </c>
      <c r="F905" s="3">
        <v>98.654499999999999</v>
      </c>
      <c r="G905" s="3">
        <v>99.514399999999995</v>
      </c>
      <c r="H905" s="3">
        <v>99.400499999999994</v>
      </c>
      <c r="I905" s="3">
        <v>99.525499999999994</v>
      </c>
      <c r="J905" s="3">
        <v>99.421099999999996</v>
      </c>
      <c r="K905" s="3">
        <v>99.391599999999997</v>
      </c>
      <c r="L905" s="3">
        <v>99.308599999999998</v>
      </c>
      <c r="M905" s="3">
        <v>99.358800000000002</v>
      </c>
      <c r="N905" s="3">
        <v>94.193100000000001</v>
      </c>
      <c r="O905" s="3">
        <v>94.257300000000001</v>
      </c>
      <c r="P905" s="3">
        <v>93.906999999999996</v>
      </c>
      <c r="Q905" s="3">
        <v>93.322500000000005</v>
      </c>
      <c r="R905" s="3">
        <v>92.667400000000001</v>
      </c>
      <c r="S905" s="3">
        <v>92.939800000000005</v>
      </c>
      <c r="T905" s="3">
        <v>92.258499999999998</v>
      </c>
      <c r="U905" s="3">
        <v>91.490499999999997</v>
      </c>
      <c r="V905" s="3">
        <v>92.556200000000004</v>
      </c>
    </row>
    <row r="906" spans="1:22" x14ac:dyDescent="0.25">
      <c r="A906" s="1" t="s">
        <v>454</v>
      </c>
      <c r="B906" t="s">
        <v>1157</v>
      </c>
      <c r="C906" t="s">
        <v>1191</v>
      </c>
      <c r="D906" s="2" t="str">
        <f>_xll.BDH($A906, $D$1, $B906, $C906, "Direction", "H", "Period", "Y")</f>
        <v>#N/A N/A</v>
      </c>
    </row>
    <row r="907" spans="1:22" x14ac:dyDescent="0.25">
      <c r="A907" s="4"/>
    </row>
    <row r="908" spans="1:22" x14ac:dyDescent="0.25">
      <c r="A908" s="1" t="s">
        <v>455</v>
      </c>
      <c r="B908" t="s">
        <v>1157</v>
      </c>
      <c r="C908" t="s">
        <v>1183</v>
      </c>
      <c r="D908" s="2">
        <f>_xll.BDH($A908, $D$1, $B908, $C908, "Direction", "H", "Period", "Y","cols=4;rows=2")</f>
        <v>37986</v>
      </c>
      <c r="E908" s="2">
        <v>38352</v>
      </c>
      <c r="F908" s="2">
        <v>38716</v>
      </c>
      <c r="G908" s="2">
        <v>39080</v>
      </c>
    </row>
    <row r="909" spans="1:22" x14ac:dyDescent="0.25">
      <c r="A909" s="4"/>
      <c r="D909" s="3">
        <v>91.257900000000006</v>
      </c>
      <c r="E909" s="3">
        <v>92.098500000000001</v>
      </c>
      <c r="F909" s="3">
        <v>91.898700000000005</v>
      </c>
      <c r="G909" s="3">
        <v>91.845200000000006</v>
      </c>
    </row>
    <row r="910" spans="1:22" x14ac:dyDescent="0.25">
      <c r="A910" s="1" t="s">
        <v>456</v>
      </c>
      <c r="B910" t="s">
        <v>1157</v>
      </c>
      <c r="C910" t="s">
        <v>1199</v>
      </c>
      <c r="D910" s="2">
        <f>_xll.BDH($A910, $D$1, $B910, $C910, "Direction", "H", "Period", "Y","cols=19;rows=2")</f>
        <v>37986</v>
      </c>
      <c r="E910" s="2">
        <v>38352</v>
      </c>
      <c r="F910" s="2">
        <v>38716</v>
      </c>
      <c r="G910" s="2">
        <v>39080</v>
      </c>
      <c r="H910" s="2">
        <v>39447</v>
      </c>
      <c r="I910" s="2">
        <v>39813</v>
      </c>
      <c r="J910" s="2">
        <v>40178</v>
      </c>
      <c r="K910" s="2">
        <v>40543</v>
      </c>
      <c r="L910" s="2">
        <v>40907</v>
      </c>
      <c r="M910" s="2">
        <v>41274</v>
      </c>
      <c r="N910" s="2">
        <v>41639</v>
      </c>
      <c r="O910" s="2">
        <v>42004</v>
      </c>
      <c r="P910" s="2">
        <v>42369</v>
      </c>
      <c r="Q910" s="2">
        <v>42734</v>
      </c>
      <c r="R910" s="2">
        <v>43098</v>
      </c>
      <c r="S910" s="2">
        <v>43465</v>
      </c>
      <c r="T910" s="2">
        <v>43830</v>
      </c>
      <c r="U910" s="2">
        <v>44196</v>
      </c>
      <c r="V910" s="2">
        <v>44561</v>
      </c>
    </row>
    <row r="911" spans="1:22" x14ac:dyDescent="0.25">
      <c r="A911" s="4"/>
      <c r="D911" s="3">
        <v>99.730099999999993</v>
      </c>
      <c r="E911" s="3">
        <v>99.688199999999995</v>
      </c>
      <c r="F911" s="3">
        <v>99.631100000000004</v>
      </c>
      <c r="G911" s="3">
        <v>99.569100000000006</v>
      </c>
      <c r="H911" s="3">
        <v>99.729799999999997</v>
      </c>
      <c r="I911" s="3">
        <v>99.680099999999996</v>
      </c>
      <c r="J911" s="3">
        <v>99.664000000000001</v>
      </c>
      <c r="K911" s="3">
        <v>99.617199999999997</v>
      </c>
      <c r="L911" s="3">
        <v>99.722999999999999</v>
      </c>
      <c r="M911" s="3">
        <v>99.645899999999997</v>
      </c>
      <c r="N911" s="3">
        <v>99.668999999999997</v>
      </c>
      <c r="O911" s="3">
        <v>99.738100000000003</v>
      </c>
      <c r="P911" s="3">
        <v>98.418800000000005</v>
      </c>
      <c r="Q911" s="3">
        <v>99.732500000000002</v>
      </c>
      <c r="R911" s="3">
        <v>99.768799999999999</v>
      </c>
      <c r="S911" s="3">
        <v>99.770899999999997</v>
      </c>
      <c r="T911" s="3">
        <v>99.799899999999994</v>
      </c>
      <c r="U911" s="3">
        <v>99.7851</v>
      </c>
      <c r="V911" s="3">
        <v>99.821200000000005</v>
      </c>
    </row>
    <row r="912" spans="1:22" x14ac:dyDescent="0.25">
      <c r="A912" s="1" t="s">
        <v>457</v>
      </c>
      <c r="B912" t="s">
        <v>1157</v>
      </c>
      <c r="C912" t="s">
        <v>1187</v>
      </c>
      <c r="D912" s="2">
        <f>_xll.BDH($A912, $D$1, $B912, $C912, "Direction", "H", "Period", "Y","cols=2;rows=2")</f>
        <v>37986</v>
      </c>
      <c r="E912" s="2">
        <v>38352</v>
      </c>
    </row>
    <row r="913" spans="1:22" x14ac:dyDescent="0.25">
      <c r="A913" s="4"/>
      <c r="D913" s="3">
        <v>99.241100000000003</v>
      </c>
      <c r="E913" s="3">
        <v>99.459900000000005</v>
      </c>
    </row>
    <row r="914" spans="1:22" x14ac:dyDescent="0.25">
      <c r="A914" s="1" t="s">
        <v>458</v>
      </c>
      <c r="B914" t="s">
        <v>1157</v>
      </c>
      <c r="C914" t="s">
        <v>1191</v>
      </c>
      <c r="D914" s="2" t="str">
        <f>_xll.BDH($A914, $D$1, $B914, $C914, "Direction", "H", "Period", "Y")</f>
        <v>#N/A N/A</v>
      </c>
    </row>
    <row r="915" spans="1:22" x14ac:dyDescent="0.25">
      <c r="A915" s="4"/>
    </row>
    <row r="916" spans="1:22" x14ac:dyDescent="0.25">
      <c r="A916" s="1" t="s">
        <v>459</v>
      </c>
      <c r="B916" t="s">
        <v>1157</v>
      </c>
      <c r="C916" t="s">
        <v>1189</v>
      </c>
      <c r="D916" s="2">
        <f>_xll.BDH($A916, $D$1, $B916, $C916, "Direction", "H", "Period", "Y","cols=3;rows=2")</f>
        <v>37986</v>
      </c>
      <c r="E916" s="2">
        <v>38352</v>
      </c>
      <c r="F916" s="2">
        <v>38716</v>
      </c>
    </row>
    <row r="917" spans="1:22" x14ac:dyDescent="0.25">
      <c r="A917" s="4"/>
      <c r="D917" s="3">
        <v>99.013499999999993</v>
      </c>
      <c r="E917" s="3">
        <v>99.003100000000003</v>
      </c>
      <c r="F917" s="3">
        <v>99.029700000000005</v>
      </c>
    </row>
    <row r="918" spans="1:22" x14ac:dyDescent="0.25">
      <c r="A918" s="1" t="s">
        <v>460</v>
      </c>
      <c r="B918" t="s">
        <v>1157</v>
      </c>
      <c r="C918" t="s">
        <v>1186</v>
      </c>
      <c r="D918" s="2">
        <f>_xll.BDH($A918, $D$1, $B918, $C918, "Direction", "H", "Period", "Y","cols=5;rows=2")</f>
        <v>37986</v>
      </c>
      <c r="E918" s="2">
        <v>38352</v>
      </c>
      <c r="F918" s="2">
        <v>38716</v>
      </c>
      <c r="G918" s="2">
        <v>39080</v>
      </c>
      <c r="H918" s="2">
        <v>39447</v>
      </c>
    </row>
    <row r="919" spans="1:22" x14ac:dyDescent="0.25">
      <c r="A919" s="4"/>
      <c r="D919" s="3">
        <v>73.947500000000005</v>
      </c>
      <c r="E919" s="3">
        <v>75.736900000000006</v>
      </c>
      <c r="F919" s="3">
        <v>74.938199999999995</v>
      </c>
      <c r="G919" s="3">
        <v>66.537599999999998</v>
      </c>
      <c r="H919" s="3">
        <v>84.421899999999994</v>
      </c>
    </row>
    <row r="920" spans="1:22" x14ac:dyDescent="0.25">
      <c r="A920" s="1" t="s">
        <v>461</v>
      </c>
      <c r="B920" t="s">
        <v>1157</v>
      </c>
      <c r="C920" t="s">
        <v>1183</v>
      </c>
      <c r="D920" s="2">
        <f>_xll.BDH($A920, $D$1, $B920, $C920, "Direction", "H", "Period", "Y","cols=4;rows=2")</f>
        <v>37986</v>
      </c>
      <c r="E920" s="2">
        <v>38352</v>
      </c>
      <c r="F920" s="2">
        <v>38716</v>
      </c>
      <c r="G920" s="2">
        <v>39080</v>
      </c>
    </row>
    <row r="921" spans="1:22" x14ac:dyDescent="0.25">
      <c r="A921" s="4"/>
      <c r="D921" s="3">
        <v>89.299700000000001</v>
      </c>
      <c r="E921" s="3">
        <v>89.517200000000003</v>
      </c>
      <c r="F921" s="3">
        <v>89.791499999999999</v>
      </c>
      <c r="G921" s="3">
        <v>89.684600000000003</v>
      </c>
    </row>
    <row r="922" spans="1:22" x14ac:dyDescent="0.25">
      <c r="A922" s="1" t="s">
        <v>462</v>
      </c>
      <c r="B922" t="s">
        <v>1157</v>
      </c>
      <c r="C922" t="s">
        <v>1199</v>
      </c>
      <c r="D922" s="2">
        <f>_xll.BDH($A922, $D$1, $B922, $C922, "Direction", "H", "Period", "Y","cols=19;rows=2")</f>
        <v>37986</v>
      </c>
      <c r="E922" s="2">
        <v>38352</v>
      </c>
      <c r="F922" s="2">
        <v>38716</v>
      </c>
      <c r="G922" s="2">
        <v>39080</v>
      </c>
      <c r="H922" s="2">
        <v>39447</v>
      </c>
      <c r="I922" s="2">
        <v>39813</v>
      </c>
      <c r="J922" s="2">
        <v>40178</v>
      </c>
      <c r="K922" s="2">
        <v>40543</v>
      </c>
      <c r="L922" s="2">
        <v>40907</v>
      </c>
      <c r="M922" s="2">
        <v>41274</v>
      </c>
      <c r="N922" s="2">
        <v>41639</v>
      </c>
      <c r="O922" s="2">
        <v>42004</v>
      </c>
      <c r="P922" s="2">
        <v>42369</v>
      </c>
      <c r="Q922" s="2">
        <v>42734</v>
      </c>
      <c r="R922" s="2">
        <v>43098</v>
      </c>
      <c r="S922" s="2">
        <v>43465</v>
      </c>
      <c r="T922" s="2">
        <v>43830</v>
      </c>
      <c r="U922" s="2">
        <v>44196</v>
      </c>
      <c r="V922" s="2">
        <v>44561</v>
      </c>
    </row>
    <row r="923" spans="1:22" x14ac:dyDescent="0.25">
      <c r="A923" s="4"/>
      <c r="D923" s="3">
        <v>99.667199999999994</v>
      </c>
      <c r="E923" s="3">
        <v>99.781499999999994</v>
      </c>
      <c r="F923" s="3">
        <v>99.725499999999997</v>
      </c>
      <c r="G923" s="3">
        <v>99.663200000000003</v>
      </c>
      <c r="H923" s="3">
        <v>99.651899999999998</v>
      </c>
      <c r="I923" s="3">
        <v>99.603899999999996</v>
      </c>
      <c r="J923" s="3">
        <v>99.593199999999996</v>
      </c>
      <c r="K923" s="3">
        <v>99.576700000000002</v>
      </c>
      <c r="L923" s="3">
        <v>99.553899999999999</v>
      </c>
      <c r="M923" s="3">
        <v>99.639099999999999</v>
      </c>
      <c r="N923" s="3">
        <v>99.583299999999994</v>
      </c>
      <c r="O923" s="3">
        <v>99.547499999999999</v>
      </c>
      <c r="P923" s="3">
        <v>99.537700000000001</v>
      </c>
      <c r="Q923" s="3">
        <v>99.471199999999996</v>
      </c>
      <c r="R923" s="3">
        <v>99.426000000000002</v>
      </c>
      <c r="S923" s="3">
        <v>98.205399999999997</v>
      </c>
      <c r="T923" s="3">
        <v>97.326599999999999</v>
      </c>
      <c r="U923" s="3">
        <v>99.604900000000001</v>
      </c>
      <c r="V923" s="3">
        <v>99.541499999999999</v>
      </c>
    </row>
    <row r="924" spans="1:22" x14ac:dyDescent="0.25">
      <c r="A924" s="1" t="s">
        <v>463</v>
      </c>
      <c r="B924" t="s">
        <v>1157</v>
      </c>
      <c r="C924" t="s">
        <v>1182</v>
      </c>
      <c r="D924" s="2">
        <f>_xll.BDH($A924, $D$1, $B924, $C924, "Direction", "H", "Period", "Y","cols=7;rows=2")</f>
        <v>37986</v>
      </c>
      <c r="E924" s="2">
        <v>38352</v>
      </c>
      <c r="F924" s="2">
        <v>38716</v>
      </c>
      <c r="G924" s="2">
        <v>39080</v>
      </c>
      <c r="H924" s="2">
        <v>39447</v>
      </c>
      <c r="I924" s="2">
        <v>39813</v>
      </c>
      <c r="J924" s="2">
        <v>40178</v>
      </c>
    </row>
    <row r="925" spans="1:22" x14ac:dyDescent="0.25">
      <c r="A925" s="4"/>
      <c r="D925" s="3">
        <v>99.778899999999993</v>
      </c>
      <c r="E925" s="3">
        <v>99.798900000000003</v>
      </c>
      <c r="F925" s="3">
        <v>99.816299999999998</v>
      </c>
      <c r="G925" s="3">
        <v>99.838300000000004</v>
      </c>
      <c r="H925" s="3">
        <v>99.811499999999995</v>
      </c>
      <c r="I925" s="3">
        <v>99.818299999999994</v>
      </c>
      <c r="J925" s="3">
        <v>99.807599999999994</v>
      </c>
    </row>
    <row r="926" spans="1:22" x14ac:dyDescent="0.25">
      <c r="A926" s="1" t="s">
        <v>464</v>
      </c>
      <c r="B926" t="s">
        <v>1157</v>
      </c>
      <c r="C926" t="s">
        <v>1187</v>
      </c>
      <c r="D926" s="2">
        <f>_xll.BDH($A926, $D$1, $B926, $C926, "Direction", "H", "Period", "Y","cols=2;rows=2")</f>
        <v>37986</v>
      </c>
      <c r="E926" s="2">
        <v>38352</v>
      </c>
    </row>
    <row r="927" spans="1:22" x14ac:dyDescent="0.25">
      <c r="A927" s="4"/>
      <c r="D927" s="3">
        <v>86.402199999999993</v>
      </c>
      <c r="E927" s="3">
        <v>86.266900000000007</v>
      </c>
    </row>
    <row r="928" spans="1:22" x14ac:dyDescent="0.25">
      <c r="A928" s="1" t="s">
        <v>465</v>
      </c>
      <c r="B928" t="s">
        <v>1157</v>
      </c>
      <c r="C928" t="s">
        <v>1196</v>
      </c>
      <c r="D928" s="2">
        <f>_xll.BDH($A928, $D$1, $B928, $C928, "Direction", "H", "Period", "Y","cols=16;rows=2")</f>
        <v>37986</v>
      </c>
      <c r="E928" s="2">
        <v>38352</v>
      </c>
      <c r="F928" s="2">
        <v>38716</v>
      </c>
      <c r="G928" s="2">
        <v>39080</v>
      </c>
      <c r="H928" s="2">
        <v>39447</v>
      </c>
      <c r="I928" s="2">
        <v>39813</v>
      </c>
      <c r="J928" s="2">
        <v>40178</v>
      </c>
      <c r="K928" s="2">
        <v>40543</v>
      </c>
      <c r="L928" s="2">
        <v>40907</v>
      </c>
      <c r="M928" s="2">
        <v>41274</v>
      </c>
      <c r="N928" s="2">
        <v>41639</v>
      </c>
      <c r="O928" s="2">
        <v>42004</v>
      </c>
      <c r="P928" s="2">
        <v>42369</v>
      </c>
      <c r="Q928" s="2">
        <v>42734</v>
      </c>
      <c r="R928" s="2">
        <v>43098</v>
      </c>
      <c r="S928" s="2">
        <v>43465</v>
      </c>
    </row>
    <row r="929" spans="1:22" x14ac:dyDescent="0.25">
      <c r="A929" s="4"/>
      <c r="D929" s="3">
        <v>98.478200000000001</v>
      </c>
      <c r="E929" s="3">
        <v>98.621099999999998</v>
      </c>
      <c r="F929" s="3">
        <v>98.712900000000005</v>
      </c>
      <c r="G929" s="3">
        <v>98.702500000000001</v>
      </c>
      <c r="H929" s="3">
        <v>98.571100000000001</v>
      </c>
      <c r="I929" s="3">
        <v>99.770399999999995</v>
      </c>
      <c r="J929" s="3">
        <v>99.873999999999995</v>
      </c>
      <c r="K929" s="3">
        <v>99.866</v>
      </c>
      <c r="L929" s="3">
        <v>99.914699999999996</v>
      </c>
      <c r="M929" s="3">
        <v>99.903800000000004</v>
      </c>
      <c r="N929" s="3">
        <v>93.955200000000005</v>
      </c>
      <c r="O929" s="3">
        <v>94.388400000000004</v>
      </c>
      <c r="P929" s="3">
        <v>94.099900000000005</v>
      </c>
      <c r="Q929" s="3">
        <v>94.191400000000002</v>
      </c>
      <c r="R929" s="3">
        <v>94.045100000000005</v>
      </c>
      <c r="S929" s="3">
        <v>93.850399999999993</v>
      </c>
    </row>
    <row r="930" spans="1:22" x14ac:dyDescent="0.25">
      <c r="A930" s="1" t="s">
        <v>466</v>
      </c>
      <c r="B930" t="s">
        <v>1157</v>
      </c>
      <c r="C930" t="s">
        <v>1188</v>
      </c>
      <c r="D930" s="2">
        <f>_xll.BDH($A930, $D$1, $B930, $C930, "Direction", "H", "Period", "Y","cols=10;rows=2")</f>
        <v>37986</v>
      </c>
      <c r="E930" s="2">
        <v>38352</v>
      </c>
      <c r="F930" s="2">
        <v>38716</v>
      </c>
      <c r="G930" s="2">
        <v>39080</v>
      </c>
      <c r="H930" s="2">
        <v>39447</v>
      </c>
      <c r="I930" s="2">
        <v>39813</v>
      </c>
      <c r="J930" s="2">
        <v>40178</v>
      </c>
      <c r="K930" s="2">
        <v>40543</v>
      </c>
      <c r="L930" s="2">
        <v>40907</v>
      </c>
      <c r="M930" s="2">
        <v>41274</v>
      </c>
    </row>
    <row r="931" spans="1:22" x14ac:dyDescent="0.25">
      <c r="A931" s="4"/>
      <c r="D931" s="3">
        <v>99.904799999999994</v>
      </c>
      <c r="E931" s="3">
        <v>99.888999999999996</v>
      </c>
      <c r="F931" s="3">
        <v>99.852599999999995</v>
      </c>
      <c r="G931" s="3">
        <v>99.797899999999998</v>
      </c>
      <c r="H931" s="3">
        <v>99.745800000000003</v>
      </c>
      <c r="I931" s="3">
        <v>99.718800000000002</v>
      </c>
      <c r="J931" s="3">
        <v>99.675200000000004</v>
      </c>
      <c r="K931" s="3">
        <v>99.595699999999994</v>
      </c>
      <c r="L931" s="3">
        <v>99.579099999999997</v>
      </c>
      <c r="M931" s="3">
        <v>99.600700000000003</v>
      </c>
    </row>
    <row r="932" spans="1:22" x14ac:dyDescent="0.25">
      <c r="A932" s="1" t="s">
        <v>467</v>
      </c>
      <c r="B932" t="s">
        <v>1157</v>
      </c>
      <c r="C932" t="s">
        <v>1199</v>
      </c>
      <c r="D932" s="2">
        <f>_xll.BDH($A932, $D$1, $B932, $C932, "Direction", "H", "Period", "Y","cols=19;rows=2")</f>
        <v>37986</v>
      </c>
      <c r="E932" s="2">
        <v>38352</v>
      </c>
      <c r="F932" s="2">
        <v>38716</v>
      </c>
      <c r="G932" s="2">
        <v>39080</v>
      </c>
      <c r="H932" s="2">
        <v>39447</v>
      </c>
      <c r="I932" s="2">
        <v>39813</v>
      </c>
      <c r="J932" s="2">
        <v>40178</v>
      </c>
      <c r="K932" s="2">
        <v>40543</v>
      </c>
      <c r="L932" s="2">
        <v>40907</v>
      </c>
      <c r="M932" s="2">
        <v>41274</v>
      </c>
      <c r="N932" s="2">
        <v>41639</v>
      </c>
      <c r="O932" s="2">
        <v>42004</v>
      </c>
      <c r="P932" s="2">
        <v>42369</v>
      </c>
      <c r="Q932" s="2">
        <v>42734</v>
      </c>
      <c r="R932" s="2">
        <v>43098</v>
      </c>
      <c r="S932" s="2">
        <v>43465</v>
      </c>
      <c r="T932" s="2">
        <v>43830</v>
      </c>
      <c r="U932" s="2">
        <v>44196</v>
      </c>
      <c r="V932" s="2">
        <v>44561</v>
      </c>
    </row>
    <row r="933" spans="1:22" x14ac:dyDescent="0.25">
      <c r="A933" s="4"/>
      <c r="D933" s="3">
        <v>99.688100000000006</v>
      </c>
      <c r="E933" s="3">
        <v>99.675799999999995</v>
      </c>
      <c r="F933" s="3">
        <v>99.707099999999997</v>
      </c>
      <c r="G933" s="3">
        <v>99.678600000000003</v>
      </c>
      <c r="H933" s="3">
        <v>99.671300000000002</v>
      </c>
      <c r="I933" s="3">
        <v>99.595100000000002</v>
      </c>
      <c r="J933" s="3">
        <v>99.742699999999999</v>
      </c>
      <c r="K933" s="3">
        <v>99.772199999999998</v>
      </c>
      <c r="L933" s="3">
        <v>99.7393</v>
      </c>
      <c r="M933" s="3">
        <v>88.25</v>
      </c>
      <c r="N933" s="3">
        <v>88.197999999999993</v>
      </c>
      <c r="O933" s="3">
        <v>87.966200000000001</v>
      </c>
      <c r="P933" s="3">
        <v>89.797399999999996</v>
      </c>
      <c r="Q933" s="3">
        <v>90.388999999999996</v>
      </c>
      <c r="R933" s="3">
        <v>91.366399999999999</v>
      </c>
      <c r="S933" s="3">
        <v>90.613600000000005</v>
      </c>
      <c r="T933" s="3">
        <v>99.587199999999996</v>
      </c>
      <c r="U933" s="3">
        <v>99.541200000000003</v>
      </c>
      <c r="V933" s="3">
        <v>99.497200000000007</v>
      </c>
    </row>
    <row r="934" spans="1:22" x14ac:dyDescent="0.25">
      <c r="A934" s="1" t="s">
        <v>468</v>
      </c>
      <c r="B934" t="s">
        <v>1157</v>
      </c>
      <c r="C934" t="s">
        <v>1186</v>
      </c>
      <c r="D934" s="2">
        <f>_xll.BDH($A934, $D$1, $B934, $C934, "Direction", "H", "Period", "Y","cols=5;rows=2")</f>
        <v>37986</v>
      </c>
      <c r="E934" s="2">
        <v>38352</v>
      </c>
      <c r="F934" s="2">
        <v>38716</v>
      </c>
      <c r="G934" s="2">
        <v>39080</v>
      </c>
      <c r="H934" s="2">
        <v>39447</v>
      </c>
    </row>
    <row r="935" spans="1:22" x14ac:dyDescent="0.25">
      <c r="A935" s="4"/>
      <c r="D935" s="3">
        <v>98.0959</v>
      </c>
      <c r="E935" s="3">
        <v>99.234399999999994</v>
      </c>
      <c r="F935" s="3">
        <v>99.056200000000004</v>
      </c>
      <c r="G935" s="3">
        <v>99.003100000000003</v>
      </c>
      <c r="H935" s="3">
        <v>98.954700000000003</v>
      </c>
    </row>
    <row r="936" spans="1:22" x14ac:dyDescent="0.25">
      <c r="A936" s="1" t="s">
        <v>469</v>
      </c>
      <c r="B936" t="s">
        <v>1157</v>
      </c>
      <c r="C936" t="s">
        <v>1190</v>
      </c>
      <c r="D936" s="2" t="str">
        <f>_xll.BDH($A936, $D$1, $B936, $C936, "Direction", "H", "Period", "Y")</f>
        <v>#N/A N/A</v>
      </c>
    </row>
    <row r="937" spans="1:22" x14ac:dyDescent="0.25">
      <c r="A937" s="4"/>
    </row>
    <row r="938" spans="1:22" x14ac:dyDescent="0.25">
      <c r="A938" s="1" t="s">
        <v>470</v>
      </c>
      <c r="B938" t="s">
        <v>1157</v>
      </c>
      <c r="C938" t="s">
        <v>1185</v>
      </c>
      <c r="D938" s="2" t="str">
        <f>_xll.BDH($A938, $D$1, $B938, $C938, "Direction", "H", "Period", "Y")</f>
        <v>#N/A N/A</v>
      </c>
    </row>
    <row r="939" spans="1:22" x14ac:dyDescent="0.25">
      <c r="A939" s="4"/>
    </row>
    <row r="940" spans="1:22" x14ac:dyDescent="0.25">
      <c r="A940" s="1" t="s">
        <v>471</v>
      </c>
      <c r="B940" t="s">
        <v>1157</v>
      </c>
      <c r="C940" t="s">
        <v>1198</v>
      </c>
      <c r="D940" s="2">
        <f>_xll.BDH($A940, $D$1, $B940, $C940, "Direction", "H", "Period", "Y","cols=6;rows=2")</f>
        <v>37986</v>
      </c>
      <c r="E940" s="2">
        <v>38352</v>
      </c>
      <c r="F940" s="2">
        <v>38716</v>
      </c>
      <c r="G940" s="2">
        <v>39080</v>
      </c>
      <c r="H940" s="2">
        <v>39447</v>
      </c>
      <c r="I940" s="2">
        <v>39813</v>
      </c>
    </row>
    <row r="941" spans="1:22" x14ac:dyDescent="0.25">
      <c r="A941" s="4"/>
      <c r="D941" s="3">
        <v>99.848200000000006</v>
      </c>
      <c r="E941" s="3">
        <v>99.850999999999999</v>
      </c>
      <c r="F941" s="3">
        <v>99.855699999999999</v>
      </c>
      <c r="G941" s="3">
        <v>99.832800000000006</v>
      </c>
      <c r="H941" s="3">
        <v>99.791700000000006</v>
      </c>
      <c r="I941" s="3">
        <v>94.234200000000001</v>
      </c>
    </row>
    <row r="942" spans="1:22" x14ac:dyDescent="0.25">
      <c r="A942" s="1" t="s">
        <v>472</v>
      </c>
      <c r="B942" t="s">
        <v>1157</v>
      </c>
      <c r="C942" t="s">
        <v>1185</v>
      </c>
      <c r="D942" s="2" t="str">
        <f>_xll.BDH($A942, $D$1, $B942, $C942, "Direction", "H", "Period", "Y")</f>
        <v>#N/A N/A</v>
      </c>
    </row>
    <row r="943" spans="1:22" x14ac:dyDescent="0.25">
      <c r="A943" s="4"/>
    </row>
    <row r="944" spans="1:22" x14ac:dyDescent="0.25">
      <c r="A944" s="1" t="s">
        <v>473</v>
      </c>
      <c r="B944" t="s">
        <v>1157</v>
      </c>
      <c r="C944" t="s">
        <v>1190</v>
      </c>
      <c r="D944" s="2" t="str">
        <f>_xll.BDH($A944, $D$1, $B944, $C944, "Direction", "H", "Period", "Y")</f>
        <v>#N/A N/A</v>
      </c>
    </row>
    <row r="945" spans="1:22" x14ac:dyDescent="0.25">
      <c r="A945" s="4"/>
    </row>
    <row r="946" spans="1:22" x14ac:dyDescent="0.25">
      <c r="A946" s="1" t="s">
        <v>474</v>
      </c>
      <c r="B946" t="s">
        <v>1157</v>
      </c>
      <c r="C946" t="s">
        <v>1199</v>
      </c>
      <c r="D946" s="2">
        <f>_xll.BDH($A946, $D$1, $B946, $C946, "Direction", "H", "Period", "Y","cols=19;rows=2")</f>
        <v>37986</v>
      </c>
      <c r="E946" s="2">
        <v>38352</v>
      </c>
      <c r="F946" s="2">
        <v>38716</v>
      </c>
      <c r="G946" s="2">
        <v>39080</v>
      </c>
      <c r="H946" s="2">
        <v>39447</v>
      </c>
      <c r="I946" s="2">
        <v>39813</v>
      </c>
      <c r="J946" s="2">
        <v>40178</v>
      </c>
      <c r="K946" s="2">
        <v>40543</v>
      </c>
      <c r="L946" s="2">
        <v>40907</v>
      </c>
      <c r="M946" s="2">
        <v>41274</v>
      </c>
      <c r="N946" s="2">
        <v>41639</v>
      </c>
      <c r="O946" s="2">
        <v>42004</v>
      </c>
      <c r="P946" s="2">
        <v>42369</v>
      </c>
      <c r="Q946" s="2">
        <v>42734</v>
      </c>
      <c r="R946" s="2">
        <v>43098</v>
      </c>
      <c r="S946" s="2">
        <v>43465</v>
      </c>
      <c r="T946" s="2">
        <v>43830</v>
      </c>
      <c r="U946" s="2">
        <v>44196</v>
      </c>
      <c r="V946" s="2">
        <v>44561</v>
      </c>
    </row>
    <row r="947" spans="1:22" x14ac:dyDescent="0.25">
      <c r="A947" s="4"/>
      <c r="D947" s="3">
        <v>99.480099999999993</v>
      </c>
      <c r="E947" s="3">
        <v>99.618700000000004</v>
      </c>
      <c r="F947" s="3">
        <v>99.614400000000003</v>
      </c>
      <c r="G947" s="3">
        <v>99.596999999999994</v>
      </c>
      <c r="H947" s="3">
        <v>99.603200000000001</v>
      </c>
      <c r="I947" s="3">
        <v>99.514399999999995</v>
      </c>
      <c r="J947" s="3">
        <v>99.386899999999997</v>
      </c>
      <c r="K947" s="3">
        <v>99.310100000000006</v>
      </c>
      <c r="L947" s="3">
        <v>99.246099999999998</v>
      </c>
      <c r="M947" s="3">
        <v>98.373999999999995</v>
      </c>
      <c r="N947" s="3">
        <v>98.404499999999999</v>
      </c>
      <c r="O947" s="3">
        <v>98.333100000000002</v>
      </c>
      <c r="P947" s="3">
        <v>98.325500000000005</v>
      </c>
      <c r="Q947" s="3">
        <v>98.401600000000002</v>
      </c>
      <c r="R947" s="3">
        <v>98.414299999999997</v>
      </c>
      <c r="S947" s="3">
        <v>99.3416</v>
      </c>
      <c r="T947" s="3">
        <v>99.356300000000005</v>
      </c>
      <c r="U947" s="3">
        <v>99.432299999999998</v>
      </c>
      <c r="V947" s="3">
        <v>99.514600000000002</v>
      </c>
    </row>
    <row r="948" spans="1:22" x14ac:dyDescent="0.25">
      <c r="A948" s="1" t="s">
        <v>475</v>
      </c>
      <c r="B948" t="s">
        <v>1157</v>
      </c>
      <c r="C948" t="s">
        <v>1202</v>
      </c>
      <c r="D948" s="2">
        <f>_xll.BDH($A948, $D$1, $B948, $C948, "Direction", "H", "Period", "Y","cols=19;rows=2")</f>
        <v>37986</v>
      </c>
      <c r="E948" s="2">
        <v>38352</v>
      </c>
      <c r="F948" s="2">
        <v>38716</v>
      </c>
      <c r="G948" s="2">
        <v>39080</v>
      </c>
      <c r="H948" s="2">
        <v>39447</v>
      </c>
      <c r="I948" s="2">
        <v>39813</v>
      </c>
      <c r="J948" s="2">
        <v>40178</v>
      </c>
      <c r="K948" s="2">
        <v>40543</v>
      </c>
      <c r="L948" s="2">
        <v>40907</v>
      </c>
      <c r="M948" s="2">
        <v>41274</v>
      </c>
      <c r="N948" s="2">
        <v>41639</v>
      </c>
      <c r="O948" s="2">
        <v>42004</v>
      </c>
      <c r="P948" s="2">
        <v>42369</v>
      </c>
      <c r="Q948" s="2">
        <v>42734</v>
      </c>
      <c r="R948" s="2">
        <v>43098</v>
      </c>
      <c r="S948" s="2">
        <v>43465</v>
      </c>
      <c r="T948" s="2">
        <v>43830</v>
      </c>
      <c r="U948" s="2">
        <v>44196</v>
      </c>
      <c r="V948" s="2">
        <v>44561</v>
      </c>
    </row>
    <row r="949" spans="1:22" x14ac:dyDescent="0.25">
      <c r="A949" s="4"/>
      <c r="D949" s="3">
        <v>93.467100000000002</v>
      </c>
      <c r="E949" s="3">
        <v>94.5351</v>
      </c>
      <c r="F949" s="3">
        <v>94.609099999999998</v>
      </c>
      <c r="G949" s="3">
        <v>95.247399999999999</v>
      </c>
      <c r="H949" s="3">
        <v>99.450900000000004</v>
      </c>
      <c r="I949" s="3">
        <v>99.635800000000003</v>
      </c>
      <c r="J949" s="3">
        <v>99.662199999999999</v>
      </c>
      <c r="K949" s="3">
        <v>99.622799999999998</v>
      </c>
      <c r="L949" s="3">
        <v>99.563800000000001</v>
      </c>
      <c r="M949" s="3">
        <v>99.537099999999995</v>
      </c>
      <c r="N949" s="3">
        <v>99.573499999999996</v>
      </c>
      <c r="O949" s="3">
        <v>99.491699999999994</v>
      </c>
      <c r="P949" s="3">
        <v>99.382900000000006</v>
      </c>
      <c r="Q949" s="3">
        <v>99.507199999999997</v>
      </c>
      <c r="R949" s="3">
        <v>91.947699999999998</v>
      </c>
      <c r="S949" s="3">
        <v>91.834400000000002</v>
      </c>
      <c r="T949" s="3">
        <v>90.358099999999993</v>
      </c>
      <c r="U949" s="3">
        <v>90.0505</v>
      </c>
      <c r="V949" s="3">
        <v>88.060299999999998</v>
      </c>
    </row>
    <row r="950" spans="1:22" x14ac:dyDescent="0.25">
      <c r="A950" s="1" t="s">
        <v>476</v>
      </c>
      <c r="B950" t="s">
        <v>1157</v>
      </c>
      <c r="C950" t="s">
        <v>1199</v>
      </c>
      <c r="D950" s="2">
        <f>_xll.BDH($A950, $D$1, $B950, $C950, "Direction", "H", "Period", "Y","cols=19;rows=2")</f>
        <v>37986</v>
      </c>
      <c r="E950" s="2">
        <v>38352</v>
      </c>
      <c r="F950" s="2">
        <v>38716</v>
      </c>
      <c r="G950" s="2">
        <v>39080</v>
      </c>
      <c r="H950" s="2">
        <v>39447</v>
      </c>
      <c r="I950" s="2">
        <v>39813</v>
      </c>
      <c r="J950" s="2">
        <v>40178</v>
      </c>
      <c r="K950" s="2">
        <v>40543</v>
      </c>
      <c r="L950" s="2">
        <v>40907</v>
      </c>
      <c r="M950" s="2">
        <v>41274</v>
      </c>
      <c r="N950" s="2">
        <v>41639</v>
      </c>
      <c r="O950" s="2">
        <v>42004</v>
      </c>
      <c r="P950" s="2">
        <v>42369</v>
      </c>
      <c r="Q950" s="2">
        <v>42734</v>
      </c>
      <c r="R950" s="2">
        <v>43098</v>
      </c>
      <c r="S950" s="2">
        <v>43465</v>
      </c>
      <c r="T950" s="2">
        <v>43830</v>
      </c>
      <c r="U950" s="2">
        <v>44196</v>
      </c>
      <c r="V950" s="2">
        <v>44561</v>
      </c>
    </row>
    <row r="951" spans="1:22" x14ac:dyDescent="0.25">
      <c r="A951" s="4"/>
      <c r="D951" s="3">
        <v>97.872900000000001</v>
      </c>
      <c r="E951" s="3">
        <v>94.398499999999999</v>
      </c>
      <c r="F951" s="3">
        <v>98.141199999999998</v>
      </c>
      <c r="G951" s="3">
        <v>98.477099999999993</v>
      </c>
      <c r="H951" s="3">
        <v>99.073899999999995</v>
      </c>
      <c r="I951" s="3">
        <v>99.077500000000001</v>
      </c>
      <c r="J951" s="3">
        <v>99.558000000000007</v>
      </c>
      <c r="K951" s="3">
        <v>99.449700000000007</v>
      </c>
      <c r="L951" s="3">
        <v>99.353499999999997</v>
      </c>
      <c r="M951" s="3">
        <v>99.478499999999997</v>
      </c>
      <c r="N951" s="3">
        <v>99.456199999999995</v>
      </c>
      <c r="O951" s="3">
        <v>99.518199999999993</v>
      </c>
      <c r="P951" s="3">
        <v>99.489500000000007</v>
      </c>
      <c r="Q951" s="3">
        <v>99.822100000000006</v>
      </c>
      <c r="R951" s="3">
        <v>99.792599999999993</v>
      </c>
      <c r="S951" s="3">
        <v>99.756500000000003</v>
      </c>
      <c r="T951" s="3">
        <v>99.794399999999996</v>
      </c>
      <c r="U951" s="3">
        <v>99.788499999999999</v>
      </c>
      <c r="V951" s="3">
        <v>99.703400000000002</v>
      </c>
    </row>
    <row r="952" spans="1:22" x14ac:dyDescent="0.25">
      <c r="A952" s="1" t="s">
        <v>477</v>
      </c>
      <c r="B952" t="s">
        <v>1157</v>
      </c>
      <c r="C952" t="s">
        <v>1199</v>
      </c>
      <c r="D952" s="2">
        <f>_xll.BDH($A952, $D$1, $B952, $C952, "Direction", "H", "Period", "Y","cols=19;rows=2")</f>
        <v>37986</v>
      </c>
      <c r="E952" s="2">
        <v>38352</v>
      </c>
      <c r="F952" s="2">
        <v>38716</v>
      </c>
      <c r="G952" s="2">
        <v>39080</v>
      </c>
      <c r="H952" s="2">
        <v>39447</v>
      </c>
      <c r="I952" s="2">
        <v>39813</v>
      </c>
      <c r="J952" s="2">
        <v>40178</v>
      </c>
      <c r="K952" s="2">
        <v>40543</v>
      </c>
      <c r="L952" s="2">
        <v>40907</v>
      </c>
      <c r="M952" s="2">
        <v>41274</v>
      </c>
      <c r="N952" s="2">
        <v>41639</v>
      </c>
      <c r="O952" s="2">
        <v>42004</v>
      </c>
      <c r="P952" s="2">
        <v>42369</v>
      </c>
      <c r="Q952" s="2">
        <v>42734</v>
      </c>
      <c r="R952" s="2">
        <v>43098</v>
      </c>
      <c r="S952" s="2">
        <v>43465</v>
      </c>
      <c r="T952" s="2">
        <v>43830</v>
      </c>
      <c r="U952" s="2">
        <v>44196</v>
      </c>
      <c r="V952" s="2">
        <v>44561</v>
      </c>
    </row>
    <row r="953" spans="1:22" x14ac:dyDescent="0.25">
      <c r="A953" s="4"/>
      <c r="D953" s="3">
        <v>98.888300000000001</v>
      </c>
      <c r="E953" s="3">
        <v>99.604900000000001</v>
      </c>
      <c r="F953" s="3">
        <v>99.593800000000002</v>
      </c>
      <c r="G953" s="3">
        <v>99.558300000000003</v>
      </c>
      <c r="H953" s="3">
        <v>99.524299999999997</v>
      </c>
      <c r="I953" s="3">
        <v>99.796999999999997</v>
      </c>
      <c r="J953" s="3">
        <v>99.890500000000003</v>
      </c>
      <c r="K953" s="3">
        <v>99.887299999999996</v>
      </c>
      <c r="L953" s="3">
        <v>99.888800000000003</v>
      </c>
      <c r="M953" s="3">
        <v>99.884200000000007</v>
      </c>
      <c r="N953" s="3">
        <v>99.858800000000002</v>
      </c>
      <c r="O953" s="3">
        <v>99.861400000000003</v>
      </c>
      <c r="P953" s="3">
        <v>94.991</v>
      </c>
      <c r="Q953" s="3">
        <v>94.768500000000003</v>
      </c>
      <c r="R953" s="3">
        <v>94.664900000000003</v>
      </c>
      <c r="S953" s="3">
        <v>91.992199999999997</v>
      </c>
      <c r="T953" s="3">
        <v>91.396299999999997</v>
      </c>
      <c r="U953" s="3">
        <v>90.082800000000006</v>
      </c>
      <c r="V953" s="3">
        <v>89.655299999999997</v>
      </c>
    </row>
    <row r="954" spans="1:22" x14ac:dyDescent="0.25">
      <c r="A954" s="1" t="s">
        <v>478</v>
      </c>
      <c r="B954" t="s">
        <v>1157</v>
      </c>
      <c r="C954" t="s">
        <v>1185</v>
      </c>
      <c r="D954" s="2" t="str">
        <f>_xll.BDH($A954, $D$1, $B954, $C954, "Direction", "H", "Period", "Y")</f>
        <v>#N/A N/A</v>
      </c>
    </row>
    <row r="955" spans="1:22" x14ac:dyDescent="0.25">
      <c r="A955" s="4"/>
    </row>
    <row r="956" spans="1:22" x14ac:dyDescent="0.25">
      <c r="A956" s="1" t="s">
        <v>479</v>
      </c>
      <c r="B956" t="s">
        <v>1157</v>
      </c>
      <c r="C956" t="s">
        <v>1199</v>
      </c>
      <c r="D956" s="2">
        <f>_xll.BDH($A956, $D$1, $B956, $C956, "Direction", "H", "Period", "Y","cols=19;rows=2")</f>
        <v>37986</v>
      </c>
      <c r="E956" s="2">
        <v>38352</v>
      </c>
      <c r="F956" s="2">
        <v>38716</v>
      </c>
      <c r="G956" s="2">
        <v>39080</v>
      </c>
      <c r="H956" s="2">
        <v>39447</v>
      </c>
      <c r="I956" s="2">
        <v>39813</v>
      </c>
      <c r="J956" s="2">
        <v>40178</v>
      </c>
      <c r="K956" s="2">
        <v>40543</v>
      </c>
      <c r="L956" s="2">
        <v>40907</v>
      </c>
      <c r="M956" s="2">
        <v>41274</v>
      </c>
      <c r="N956" s="2">
        <v>41639</v>
      </c>
      <c r="O956" s="2">
        <v>42004</v>
      </c>
      <c r="P956" s="2">
        <v>42369</v>
      </c>
      <c r="Q956" s="2">
        <v>42734</v>
      </c>
      <c r="R956" s="2">
        <v>43098</v>
      </c>
      <c r="S956" s="2">
        <v>43465</v>
      </c>
      <c r="T956" s="2">
        <v>43830</v>
      </c>
      <c r="U956" s="2">
        <v>44196</v>
      </c>
      <c r="V956" s="2">
        <v>44561</v>
      </c>
    </row>
    <row r="957" spans="1:22" x14ac:dyDescent="0.25">
      <c r="A957" s="4"/>
      <c r="D957" s="3">
        <v>99.739500000000007</v>
      </c>
      <c r="E957" s="3">
        <v>99.728099999999998</v>
      </c>
      <c r="F957" s="3">
        <v>99.709100000000007</v>
      </c>
      <c r="G957" s="3">
        <v>99.721100000000007</v>
      </c>
      <c r="H957" s="3">
        <v>99.596599999999995</v>
      </c>
      <c r="I957" s="3">
        <v>99.511700000000005</v>
      </c>
      <c r="J957" s="3">
        <v>99.699700000000007</v>
      </c>
      <c r="K957" s="3">
        <v>99.676000000000002</v>
      </c>
      <c r="L957" s="3">
        <v>99.581000000000003</v>
      </c>
      <c r="M957" s="3">
        <v>79.923000000000002</v>
      </c>
      <c r="N957" s="3">
        <v>80.2346</v>
      </c>
      <c r="O957" s="3">
        <v>79.820700000000002</v>
      </c>
      <c r="P957" s="3">
        <v>79.557599999999994</v>
      </c>
      <c r="Q957" s="3">
        <v>82.296800000000005</v>
      </c>
      <c r="R957" s="3">
        <v>81.748400000000004</v>
      </c>
      <c r="S957" s="3">
        <v>81.837400000000002</v>
      </c>
      <c r="T957" s="3">
        <v>82.640299999999996</v>
      </c>
      <c r="U957" s="3">
        <v>82.372</v>
      </c>
      <c r="V957" s="3">
        <v>89.670299999999997</v>
      </c>
    </row>
    <row r="958" spans="1:22" x14ac:dyDescent="0.25">
      <c r="A958" s="1" t="s">
        <v>480</v>
      </c>
      <c r="B958" t="s">
        <v>1157</v>
      </c>
      <c r="C958" t="s">
        <v>1199</v>
      </c>
      <c r="D958" s="2">
        <f>_xll.BDH($A958, $D$1, $B958, $C958, "Direction", "H", "Period", "Y","cols=19;rows=2")</f>
        <v>37986</v>
      </c>
      <c r="E958" s="2">
        <v>38352</v>
      </c>
      <c r="F958" s="2">
        <v>38716</v>
      </c>
      <c r="G958" s="2">
        <v>39080</v>
      </c>
      <c r="H958" s="2">
        <v>39447</v>
      </c>
      <c r="I958" s="2">
        <v>39813</v>
      </c>
      <c r="J958" s="2">
        <v>40178</v>
      </c>
      <c r="K958" s="2">
        <v>40543</v>
      </c>
      <c r="L958" s="2">
        <v>40907</v>
      </c>
      <c r="M958" s="2">
        <v>41274</v>
      </c>
      <c r="N958" s="2">
        <v>41639</v>
      </c>
      <c r="O958" s="2">
        <v>42004</v>
      </c>
      <c r="P958" s="2">
        <v>42369</v>
      </c>
      <c r="Q958" s="2">
        <v>42734</v>
      </c>
      <c r="R958" s="2">
        <v>43098</v>
      </c>
      <c r="S958" s="2">
        <v>43465</v>
      </c>
      <c r="T958" s="2">
        <v>43830</v>
      </c>
      <c r="U958" s="2">
        <v>44196</v>
      </c>
      <c r="V958" s="2">
        <v>44561</v>
      </c>
    </row>
    <row r="959" spans="1:22" x14ac:dyDescent="0.25">
      <c r="A959" s="4"/>
      <c r="D959" s="3">
        <v>92.586399999999998</v>
      </c>
      <c r="E959" s="3">
        <v>99.519400000000005</v>
      </c>
      <c r="F959" s="3">
        <v>99.485399999999998</v>
      </c>
      <c r="G959" s="3">
        <v>99.102500000000006</v>
      </c>
      <c r="H959" s="3">
        <v>95.303399999999996</v>
      </c>
      <c r="I959" s="3">
        <v>96.045199999999994</v>
      </c>
      <c r="J959" s="3">
        <v>99.523399999999995</v>
      </c>
      <c r="K959" s="3">
        <v>99.592500000000001</v>
      </c>
      <c r="L959" s="3">
        <v>99.652299999999997</v>
      </c>
      <c r="M959" s="3">
        <v>99.6464</v>
      </c>
      <c r="N959" s="3">
        <v>99.718299999999999</v>
      </c>
      <c r="O959" s="3">
        <v>99.761300000000006</v>
      </c>
      <c r="P959" s="3">
        <v>99.656499999999994</v>
      </c>
      <c r="Q959" s="3">
        <v>99.754400000000004</v>
      </c>
      <c r="R959" s="3">
        <v>99.704400000000007</v>
      </c>
      <c r="S959" s="3">
        <v>99.672200000000004</v>
      </c>
      <c r="T959" s="3">
        <v>99.755099999999999</v>
      </c>
      <c r="U959" s="3">
        <v>99.821799999999996</v>
      </c>
      <c r="V959" s="3">
        <v>97.649299999999997</v>
      </c>
    </row>
    <row r="960" spans="1:22" x14ac:dyDescent="0.25">
      <c r="A960" s="1" t="s">
        <v>481</v>
      </c>
      <c r="B960" t="s">
        <v>1157</v>
      </c>
      <c r="C960" t="s">
        <v>1199</v>
      </c>
      <c r="D960" s="2">
        <f>_xll.BDH($A960, $D$1, $B960, $C960, "Direction", "H", "Period", "Y","cols=19;rows=2")</f>
        <v>37986</v>
      </c>
      <c r="E960" s="2">
        <v>38352</v>
      </c>
      <c r="F960" s="2">
        <v>38716</v>
      </c>
      <c r="G960" s="2">
        <v>39080</v>
      </c>
      <c r="H960" s="2">
        <v>39447</v>
      </c>
      <c r="I960" s="2">
        <v>39813</v>
      </c>
      <c r="J960" s="2">
        <v>40178</v>
      </c>
      <c r="K960" s="2">
        <v>40543</v>
      </c>
      <c r="L960" s="2">
        <v>40907</v>
      </c>
      <c r="M960" s="2">
        <v>41274</v>
      </c>
      <c r="N960" s="2">
        <v>41639</v>
      </c>
      <c r="O960" s="2">
        <v>42004</v>
      </c>
      <c r="P960" s="2">
        <v>42369</v>
      </c>
      <c r="Q960" s="2">
        <v>42734</v>
      </c>
      <c r="R960" s="2">
        <v>43098</v>
      </c>
      <c r="S960" s="2">
        <v>43465</v>
      </c>
      <c r="T960" s="2">
        <v>43830</v>
      </c>
      <c r="U960" s="2">
        <v>44196</v>
      </c>
      <c r="V960" s="2">
        <v>44561</v>
      </c>
    </row>
    <row r="961" spans="1:22" x14ac:dyDescent="0.25">
      <c r="A961" s="4"/>
      <c r="D961" s="3">
        <v>99.969399999999993</v>
      </c>
      <c r="E961" s="3">
        <v>99.969200000000001</v>
      </c>
      <c r="F961" s="3">
        <v>99.980199999999996</v>
      </c>
      <c r="G961" s="3">
        <v>99.976900000000001</v>
      </c>
      <c r="H961" s="3">
        <v>99.977999999999994</v>
      </c>
      <c r="I961" s="3">
        <v>99.975300000000004</v>
      </c>
      <c r="J961" s="3">
        <v>99.981099999999998</v>
      </c>
      <c r="K961" s="3">
        <v>99.979699999999994</v>
      </c>
      <c r="L961" s="3">
        <v>97.215900000000005</v>
      </c>
      <c r="M961" s="3">
        <v>99.988299999999995</v>
      </c>
      <c r="N961" s="3">
        <v>99.984899999999996</v>
      </c>
      <c r="O961" s="3">
        <v>99.985799999999998</v>
      </c>
      <c r="P961" s="3">
        <v>99.615200000000002</v>
      </c>
      <c r="Q961" s="3">
        <v>99.605099999999993</v>
      </c>
      <c r="R961" s="3">
        <v>99.977999999999994</v>
      </c>
      <c r="S961" s="3">
        <v>99.974500000000006</v>
      </c>
      <c r="T961" s="3">
        <v>99.980800000000002</v>
      </c>
      <c r="U961" s="3">
        <v>99.978700000000003</v>
      </c>
      <c r="V961" s="3">
        <v>89.367400000000004</v>
      </c>
    </row>
    <row r="962" spans="1:22" x14ac:dyDescent="0.25">
      <c r="A962" s="1" t="s">
        <v>482</v>
      </c>
      <c r="B962" t="s">
        <v>1157</v>
      </c>
      <c r="C962" t="s">
        <v>1198</v>
      </c>
      <c r="D962" s="2">
        <f>_xll.BDH($A962, $D$1, $B962, $C962, "Direction", "H", "Period", "Y","cols=6;rows=2")</f>
        <v>37986</v>
      </c>
      <c r="E962" s="2">
        <v>38352</v>
      </c>
      <c r="F962" s="2">
        <v>38716</v>
      </c>
      <c r="G962" s="2">
        <v>39080</v>
      </c>
      <c r="H962" s="2">
        <v>39447</v>
      </c>
      <c r="I962" s="2">
        <v>39813</v>
      </c>
    </row>
    <row r="963" spans="1:22" x14ac:dyDescent="0.25">
      <c r="A963" s="4"/>
      <c r="D963" s="3">
        <v>99.182699999999997</v>
      </c>
      <c r="E963" s="3">
        <v>99.164599999999993</v>
      </c>
      <c r="F963" s="3">
        <v>99.139899999999997</v>
      </c>
      <c r="G963" s="3">
        <v>99.036699999999996</v>
      </c>
      <c r="H963" s="3">
        <v>98.910700000000006</v>
      </c>
      <c r="I963" s="3">
        <v>86.209900000000005</v>
      </c>
    </row>
    <row r="964" spans="1:22" x14ac:dyDescent="0.25">
      <c r="A964" s="1" t="s">
        <v>483</v>
      </c>
      <c r="B964" t="s">
        <v>1157</v>
      </c>
      <c r="C964" t="s">
        <v>1195</v>
      </c>
      <c r="D964" s="2">
        <f>_xll.BDH($A964, $D$1, $B964, $C964, "Direction", "H", "Period", "Y","cols=12;rows=2")</f>
        <v>37986</v>
      </c>
      <c r="E964" s="2">
        <v>38352</v>
      </c>
      <c r="F964" s="2">
        <v>38716</v>
      </c>
      <c r="G964" s="2">
        <v>39080</v>
      </c>
      <c r="H964" s="2">
        <v>39447</v>
      </c>
      <c r="I964" s="2">
        <v>39813</v>
      </c>
      <c r="J964" s="2">
        <v>40178</v>
      </c>
      <c r="K964" s="2">
        <v>40543</v>
      </c>
      <c r="L964" s="2">
        <v>40907</v>
      </c>
      <c r="M964" s="2">
        <v>41274</v>
      </c>
      <c r="N964" s="2">
        <v>41639</v>
      </c>
      <c r="O964" s="2">
        <v>42004</v>
      </c>
    </row>
    <row r="965" spans="1:22" x14ac:dyDescent="0.25">
      <c r="A965" s="4"/>
      <c r="D965" s="3">
        <v>99.437200000000004</v>
      </c>
      <c r="E965" s="3">
        <v>99.435500000000005</v>
      </c>
      <c r="F965" s="3">
        <v>99.443100000000001</v>
      </c>
      <c r="G965" s="3">
        <v>99.394400000000005</v>
      </c>
      <c r="H965" s="3">
        <v>99.388099999999994</v>
      </c>
      <c r="I965" s="3">
        <v>99.412999999999997</v>
      </c>
      <c r="J965" s="3">
        <v>99.502200000000002</v>
      </c>
      <c r="K965" s="3">
        <v>99.438800000000001</v>
      </c>
      <c r="L965" s="3">
        <v>99.790400000000005</v>
      </c>
      <c r="M965" s="3">
        <v>92.021600000000007</v>
      </c>
      <c r="N965" s="3">
        <v>92.064899999999994</v>
      </c>
      <c r="O965" s="3">
        <v>91.878900000000002</v>
      </c>
    </row>
    <row r="966" spans="1:22" x14ac:dyDescent="0.25">
      <c r="A966" s="1" t="s">
        <v>484</v>
      </c>
      <c r="B966" t="s">
        <v>1157</v>
      </c>
      <c r="C966" t="s">
        <v>1190</v>
      </c>
      <c r="D966" s="2" t="str">
        <f>_xll.BDH($A966, $D$1, $B966, $C966, "Direction", "H", "Period", "Y")</f>
        <v>#N/A N/A</v>
      </c>
    </row>
    <row r="967" spans="1:22" x14ac:dyDescent="0.25">
      <c r="A967" s="4"/>
    </row>
    <row r="968" spans="1:22" x14ac:dyDescent="0.25">
      <c r="A968" s="1" t="s">
        <v>485</v>
      </c>
      <c r="B968" t="s">
        <v>1157</v>
      </c>
      <c r="C968" t="s">
        <v>1199</v>
      </c>
      <c r="D968" s="2">
        <f>_xll.BDH($A968, $D$1, $B968, $C968, "Direction", "H", "Period", "Y","cols=19;rows=2")</f>
        <v>37986</v>
      </c>
      <c r="E968" s="2">
        <v>38352</v>
      </c>
      <c r="F968" s="2">
        <v>38716</v>
      </c>
      <c r="G968" s="2">
        <v>39080</v>
      </c>
      <c r="H968" s="2">
        <v>39447</v>
      </c>
      <c r="I968" s="2">
        <v>39813</v>
      </c>
      <c r="J968" s="2">
        <v>40178</v>
      </c>
      <c r="K968" s="2">
        <v>40543</v>
      </c>
      <c r="L968" s="2">
        <v>40907</v>
      </c>
      <c r="M968" s="2">
        <v>41274</v>
      </c>
      <c r="N968" s="2">
        <v>41639</v>
      </c>
      <c r="O968" s="2">
        <v>42004</v>
      </c>
      <c r="P968" s="2">
        <v>42369</v>
      </c>
      <c r="Q968" s="2">
        <v>42734</v>
      </c>
      <c r="R968" s="2">
        <v>43098</v>
      </c>
      <c r="S968" s="2">
        <v>43465</v>
      </c>
      <c r="T968" s="2">
        <v>43830</v>
      </c>
      <c r="U968" s="2">
        <v>44196</v>
      </c>
      <c r="V968" s="2">
        <v>44561</v>
      </c>
    </row>
    <row r="969" spans="1:22" x14ac:dyDescent="0.25">
      <c r="A969" s="4"/>
      <c r="D969" s="3">
        <v>99.694199999999995</v>
      </c>
      <c r="E969" s="3">
        <v>99.679900000000004</v>
      </c>
      <c r="F969" s="3">
        <v>99.675200000000004</v>
      </c>
      <c r="G969" s="3">
        <v>99.650400000000005</v>
      </c>
      <c r="H969" s="3">
        <v>99.634600000000006</v>
      </c>
      <c r="I969" s="3">
        <v>99.776899999999998</v>
      </c>
      <c r="J969" s="3">
        <v>99.815100000000001</v>
      </c>
      <c r="K969" s="3">
        <v>99.814099999999996</v>
      </c>
      <c r="L969" s="3">
        <v>99.4298</v>
      </c>
      <c r="M969" s="3">
        <v>99.652100000000004</v>
      </c>
      <c r="N969" s="3">
        <v>99.662099999999995</v>
      </c>
      <c r="O969" s="3">
        <v>99.894199999999998</v>
      </c>
      <c r="P969" s="3">
        <v>90.658699999999996</v>
      </c>
      <c r="Q969" s="3">
        <v>90.155199999999994</v>
      </c>
      <c r="R969" s="3">
        <v>90.3947</v>
      </c>
      <c r="S969" s="3">
        <v>90.480400000000003</v>
      </c>
      <c r="T969" s="3">
        <v>90.927800000000005</v>
      </c>
      <c r="U969" s="3">
        <v>96.665999999999997</v>
      </c>
      <c r="V969" s="3">
        <v>99.831800000000001</v>
      </c>
    </row>
    <row r="970" spans="1:22" x14ac:dyDescent="0.25">
      <c r="A970" s="1" t="s">
        <v>486</v>
      </c>
      <c r="B970" t="s">
        <v>1157</v>
      </c>
      <c r="C970" t="s">
        <v>1199</v>
      </c>
      <c r="D970" s="2">
        <f>_xll.BDH($A970, $D$1, $B970, $C970, "Direction", "H", "Period", "Y","cols=19;rows=2")</f>
        <v>37986</v>
      </c>
      <c r="E970" s="2">
        <v>38352</v>
      </c>
      <c r="F970" s="2">
        <v>38716</v>
      </c>
      <c r="G970" s="2">
        <v>39080</v>
      </c>
      <c r="H970" s="2">
        <v>39447</v>
      </c>
      <c r="I970" s="2">
        <v>39813</v>
      </c>
      <c r="J970" s="2">
        <v>40178</v>
      </c>
      <c r="K970" s="2">
        <v>40543</v>
      </c>
      <c r="L970" s="2">
        <v>40907</v>
      </c>
      <c r="M970" s="2">
        <v>41274</v>
      </c>
      <c r="N970" s="2">
        <v>41639</v>
      </c>
      <c r="O970" s="2">
        <v>42004</v>
      </c>
      <c r="P970" s="2">
        <v>42369</v>
      </c>
      <c r="Q970" s="2">
        <v>42734</v>
      </c>
      <c r="R970" s="2">
        <v>43098</v>
      </c>
      <c r="S970" s="2">
        <v>43465</v>
      </c>
      <c r="T970" s="2">
        <v>43830</v>
      </c>
      <c r="U970" s="2">
        <v>44196</v>
      </c>
      <c r="V970" s="2">
        <v>44561</v>
      </c>
    </row>
    <row r="971" spans="1:22" x14ac:dyDescent="0.25">
      <c r="A971" s="4"/>
      <c r="D971" s="3">
        <v>99.531800000000004</v>
      </c>
      <c r="E971" s="3">
        <v>99.452500000000001</v>
      </c>
      <c r="F971" s="3">
        <v>99.418400000000005</v>
      </c>
      <c r="G971" s="3">
        <v>99.444999999999993</v>
      </c>
      <c r="H971" s="3">
        <v>99.337999999999994</v>
      </c>
      <c r="I971" s="3">
        <v>99.311700000000002</v>
      </c>
      <c r="J971" s="3">
        <v>99.179299999999998</v>
      </c>
      <c r="K971" s="3">
        <v>99.177300000000002</v>
      </c>
      <c r="L971" s="3">
        <v>99.158500000000004</v>
      </c>
      <c r="M971" s="3">
        <v>99.346900000000005</v>
      </c>
      <c r="N971" s="3">
        <v>99.302300000000002</v>
      </c>
      <c r="O971" s="3">
        <v>99.3048</v>
      </c>
      <c r="P971" s="3">
        <v>99.373999999999995</v>
      </c>
      <c r="Q971" s="3">
        <v>99.428899999999999</v>
      </c>
      <c r="R971" s="3">
        <v>99.398700000000005</v>
      </c>
      <c r="S971" s="3">
        <v>99.066800000000001</v>
      </c>
      <c r="T971" s="3">
        <v>99.051599999999993</v>
      </c>
      <c r="U971" s="3">
        <v>99.594099999999997</v>
      </c>
      <c r="V971" s="3">
        <v>99.562700000000007</v>
      </c>
    </row>
    <row r="972" spans="1:22" x14ac:dyDescent="0.25">
      <c r="A972" s="1" t="s">
        <v>487</v>
      </c>
      <c r="B972" t="s">
        <v>1157</v>
      </c>
      <c r="C972" t="s">
        <v>1185</v>
      </c>
      <c r="D972" s="2" t="str">
        <f>_xll.BDH($A972, $D$1, $B972, $C972, "Direction", "H", "Period", "Y")</f>
        <v>#N/A N/A</v>
      </c>
    </row>
    <row r="973" spans="1:22" x14ac:dyDescent="0.25">
      <c r="A973" s="4"/>
    </row>
    <row r="974" spans="1:22" x14ac:dyDescent="0.25">
      <c r="A974" s="1" t="s">
        <v>488</v>
      </c>
      <c r="B974" t="s">
        <v>1157</v>
      </c>
      <c r="C974" t="s">
        <v>1199</v>
      </c>
      <c r="D974" s="2">
        <f>_xll.BDH($A974, $D$1, $B974, $C974, "Direction", "H", "Period", "Y","cols=19;rows=2")</f>
        <v>37986</v>
      </c>
      <c r="E974" s="2">
        <v>38352</v>
      </c>
      <c r="F974" s="2">
        <v>38716</v>
      </c>
      <c r="G974" s="2">
        <v>39080</v>
      </c>
      <c r="H974" s="2">
        <v>39447</v>
      </c>
      <c r="I974" s="2">
        <v>39813</v>
      </c>
      <c r="J974" s="2">
        <v>40178</v>
      </c>
      <c r="K974" s="2">
        <v>40543</v>
      </c>
      <c r="L974" s="2">
        <v>40907</v>
      </c>
      <c r="M974" s="2">
        <v>41274</v>
      </c>
      <c r="N974" s="2">
        <v>41639</v>
      </c>
      <c r="O974" s="2">
        <v>42004</v>
      </c>
      <c r="P974" s="2">
        <v>42369</v>
      </c>
      <c r="Q974" s="2">
        <v>42734</v>
      </c>
      <c r="R974" s="2">
        <v>43098</v>
      </c>
      <c r="S974" s="2">
        <v>43465</v>
      </c>
      <c r="T974" s="2">
        <v>43830</v>
      </c>
      <c r="U974" s="2">
        <v>44196</v>
      </c>
      <c r="V974" s="2">
        <v>44561</v>
      </c>
    </row>
    <row r="975" spans="1:22" x14ac:dyDescent="0.25">
      <c r="A975" s="4"/>
      <c r="D975" s="3">
        <v>98.684899999999999</v>
      </c>
      <c r="E975" s="3">
        <v>98.540700000000001</v>
      </c>
      <c r="F975" s="3">
        <v>98.445800000000006</v>
      </c>
      <c r="G975" s="3">
        <v>98.308499999999995</v>
      </c>
      <c r="H975" s="3">
        <v>98.198700000000002</v>
      </c>
      <c r="I975" s="3">
        <v>92.546800000000005</v>
      </c>
      <c r="J975" s="3">
        <v>92.588399999999993</v>
      </c>
      <c r="K975" s="3">
        <v>92.326800000000006</v>
      </c>
      <c r="L975" s="3">
        <v>92.590100000000007</v>
      </c>
      <c r="M975" s="3">
        <v>96.884100000000004</v>
      </c>
      <c r="N975" s="3">
        <v>96.877899999999997</v>
      </c>
      <c r="O975" s="3">
        <v>96.791899999999998</v>
      </c>
      <c r="P975" s="3">
        <v>99.609099999999998</v>
      </c>
      <c r="Q975" s="3">
        <v>99.524799999999999</v>
      </c>
      <c r="R975" s="3">
        <v>99.485200000000006</v>
      </c>
      <c r="S975" s="3">
        <v>99.756699999999995</v>
      </c>
      <c r="T975" s="3">
        <v>99.750100000000003</v>
      </c>
      <c r="U975" s="3">
        <v>99.845399999999998</v>
      </c>
      <c r="V975" s="3">
        <v>99.845399999999998</v>
      </c>
    </row>
    <row r="976" spans="1:22" x14ac:dyDescent="0.25">
      <c r="A976" s="1" t="s">
        <v>489</v>
      </c>
      <c r="B976" t="s">
        <v>1157</v>
      </c>
      <c r="C976" t="s">
        <v>1199</v>
      </c>
      <c r="D976" s="2">
        <f>_xll.BDH($A976, $D$1, $B976, $C976, "Direction", "H", "Period", "Y","cols=19;rows=2")</f>
        <v>37986</v>
      </c>
      <c r="E976" s="2">
        <v>38352</v>
      </c>
      <c r="F976" s="2">
        <v>38716</v>
      </c>
      <c r="G976" s="2">
        <v>39080</v>
      </c>
      <c r="H976" s="2">
        <v>39447</v>
      </c>
      <c r="I976" s="2">
        <v>39813</v>
      </c>
      <c r="J976" s="2">
        <v>40178</v>
      </c>
      <c r="K976" s="2">
        <v>40543</v>
      </c>
      <c r="L976" s="2">
        <v>40907</v>
      </c>
      <c r="M976" s="2">
        <v>41274</v>
      </c>
      <c r="N976" s="2">
        <v>41639</v>
      </c>
      <c r="O976" s="2">
        <v>42004</v>
      </c>
      <c r="P976" s="2">
        <v>42369</v>
      </c>
      <c r="Q976" s="2">
        <v>42734</v>
      </c>
      <c r="R976" s="2">
        <v>43098</v>
      </c>
      <c r="S976" s="2">
        <v>43465</v>
      </c>
      <c r="T976" s="2">
        <v>43830</v>
      </c>
      <c r="U976" s="2">
        <v>44196</v>
      </c>
      <c r="V976" s="2">
        <v>44561</v>
      </c>
    </row>
    <row r="977" spans="1:22" x14ac:dyDescent="0.25">
      <c r="A977" s="4"/>
      <c r="D977" s="3">
        <v>99.302599999999998</v>
      </c>
      <c r="E977" s="3">
        <v>99.372600000000006</v>
      </c>
      <c r="F977" s="3">
        <v>99.341700000000003</v>
      </c>
      <c r="G977" s="3">
        <v>99.316999999999993</v>
      </c>
      <c r="H977" s="3">
        <v>99.349699999999999</v>
      </c>
      <c r="I977" s="3">
        <v>99.711299999999994</v>
      </c>
      <c r="J977" s="3">
        <v>99.742699999999999</v>
      </c>
      <c r="K977" s="3">
        <v>99.742999999999995</v>
      </c>
      <c r="L977" s="3">
        <v>99.7303</v>
      </c>
      <c r="M977" s="3">
        <v>99.813000000000002</v>
      </c>
      <c r="N977" s="3">
        <v>99.837500000000006</v>
      </c>
      <c r="O977" s="3">
        <v>91.466300000000004</v>
      </c>
      <c r="P977" s="3">
        <v>91.453400000000002</v>
      </c>
      <c r="Q977" s="3">
        <v>99.814400000000006</v>
      </c>
      <c r="R977" s="3">
        <v>99.871300000000005</v>
      </c>
      <c r="S977" s="3">
        <v>99.889499999999998</v>
      </c>
      <c r="T977" s="3">
        <v>99.864400000000003</v>
      </c>
      <c r="U977" s="3">
        <v>99.8065</v>
      </c>
      <c r="V977" s="3">
        <v>99.738200000000006</v>
      </c>
    </row>
    <row r="978" spans="1:22" x14ac:dyDescent="0.25">
      <c r="A978" s="1" t="s">
        <v>490</v>
      </c>
      <c r="B978" t="s">
        <v>1157</v>
      </c>
      <c r="C978" t="s">
        <v>1199</v>
      </c>
      <c r="D978" s="2">
        <f>_xll.BDH($A978, $D$1, $B978, $C978, "Direction", "H", "Period", "Y","cols=19;rows=2")</f>
        <v>37986</v>
      </c>
      <c r="E978" s="2">
        <v>38352</v>
      </c>
      <c r="F978" s="2">
        <v>38716</v>
      </c>
      <c r="G978" s="2">
        <v>39080</v>
      </c>
      <c r="H978" s="2">
        <v>39447</v>
      </c>
      <c r="I978" s="2">
        <v>39813</v>
      </c>
      <c r="J978" s="2">
        <v>40178</v>
      </c>
      <c r="K978" s="2">
        <v>40543</v>
      </c>
      <c r="L978" s="2">
        <v>40907</v>
      </c>
      <c r="M978" s="2">
        <v>41274</v>
      </c>
      <c r="N978" s="2">
        <v>41639</v>
      </c>
      <c r="O978" s="2">
        <v>42004</v>
      </c>
      <c r="P978" s="2">
        <v>42369</v>
      </c>
      <c r="Q978" s="2">
        <v>42734</v>
      </c>
      <c r="R978" s="2">
        <v>43098</v>
      </c>
      <c r="S978" s="2">
        <v>43465</v>
      </c>
      <c r="T978" s="2">
        <v>43830</v>
      </c>
      <c r="U978" s="2">
        <v>44196</v>
      </c>
      <c r="V978" s="2">
        <v>44561</v>
      </c>
    </row>
    <row r="979" spans="1:22" x14ac:dyDescent="0.25">
      <c r="A979" s="4"/>
      <c r="D979" s="3">
        <v>59.765500000000003</v>
      </c>
      <c r="E979" s="3">
        <v>59.229700000000001</v>
      </c>
      <c r="F979" s="3">
        <v>58.455199999999998</v>
      </c>
      <c r="G979" s="3">
        <v>58.498600000000003</v>
      </c>
      <c r="H979" s="3">
        <v>56.848100000000002</v>
      </c>
      <c r="I979" s="3">
        <v>56.320700000000002</v>
      </c>
      <c r="J979" s="3">
        <v>55.0291</v>
      </c>
      <c r="K979" s="3">
        <v>51.880899999999997</v>
      </c>
      <c r="L979" s="3">
        <v>52.154899999999998</v>
      </c>
      <c r="M979" s="3">
        <v>51.002200000000002</v>
      </c>
      <c r="N979" s="3">
        <v>49.335700000000003</v>
      </c>
      <c r="O979" s="3">
        <v>49.184199999999997</v>
      </c>
      <c r="P979" s="3">
        <v>47.513500000000001</v>
      </c>
      <c r="Q979" s="3">
        <v>47.685099999999998</v>
      </c>
      <c r="R979" s="3">
        <v>48.4285</v>
      </c>
      <c r="S979" s="3">
        <v>48.824199999999998</v>
      </c>
      <c r="T979" s="3">
        <v>49.1509</v>
      </c>
      <c r="U979" s="3">
        <v>50.551499999999997</v>
      </c>
      <c r="V979" s="3">
        <v>52.4574</v>
      </c>
    </row>
    <row r="980" spans="1:22" x14ac:dyDescent="0.25">
      <c r="A980" s="1" t="s">
        <v>491</v>
      </c>
      <c r="B980" t="s">
        <v>1157</v>
      </c>
      <c r="C980" t="s">
        <v>1187</v>
      </c>
      <c r="D980" s="2">
        <f>_xll.BDH($A980, $D$1, $B980, $C980, "Direction", "H", "Period", "Y","cols=2;rows=2")</f>
        <v>37986</v>
      </c>
      <c r="E980" s="2">
        <v>38352</v>
      </c>
    </row>
    <row r="981" spans="1:22" x14ac:dyDescent="0.25">
      <c r="A981" s="4"/>
      <c r="D981" s="3">
        <v>68.471199999999996</v>
      </c>
      <c r="E981" s="3">
        <v>66.304699999999997</v>
      </c>
    </row>
    <row r="982" spans="1:22" x14ac:dyDescent="0.25">
      <c r="A982" s="1" t="s">
        <v>492</v>
      </c>
      <c r="B982" t="s">
        <v>1157</v>
      </c>
      <c r="C982" t="s">
        <v>1185</v>
      </c>
      <c r="D982" s="2" t="str">
        <f>_xll.BDH($A982, $D$1, $B982, $C982, "Direction", "H", "Period", "Y")</f>
        <v>#N/A N/A</v>
      </c>
    </row>
    <row r="983" spans="1:22" x14ac:dyDescent="0.25">
      <c r="A983" s="4"/>
    </row>
    <row r="984" spans="1:22" x14ac:dyDescent="0.25">
      <c r="A984" s="1" t="s">
        <v>493</v>
      </c>
      <c r="B984" t="s">
        <v>1157</v>
      </c>
      <c r="C984" t="s">
        <v>1198</v>
      </c>
      <c r="D984" s="2">
        <f>_xll.BDH($A984, $D$1, $B984, $C984, "Direction", "H", "Period", "Y","cols=6;rows=2")</f>
        <v>37986</v>
      </c>
      <c r="E984" s="2">
        <v>38352</v>
      </c>
      <c r="F984" s="2">
        <v>38716</v>
      </c>
      <c r="G984" s="2">
        <v>39080</v>
      </c>
      <c r="H984" s="2">
        <v>39447</v>
      </c>
      <c r="I984" s="2">
        <v>39813</v>
      </c>
    </row>
    <row r="985" spans="1:22" x14ac:dyDescent="0.25">
      <c r="A985" s="4"/>
      <c r="D985" s="3">
        <v>75.847300000000004</v>
      </c>
      <c r="E985" s="3">
        <v>86.1</v>
      </c>
      <c r="F985" s="3">
        <v>87.990399999999994</v>
      </c>
      <c r="G985" s="3">
        <v>90.244200000000006</v>
      </c>
      <c r="H985" s="3">
        <v>96.032499999999999</v>
      </c>
      <c r="I985" s="3">
        <v>95.171000000000006</v>
      </c>
    </row>
    <row r="986" spans="1:22" x14ac:dyDescent="0.25">
      <c r="A986" s="1" t="s">
        <v>494</v>
      </c>
      <c r="B986" t="s">
        <v>1157</v>
      </c>
      <c r="C986" t="s">
        <v>1199</v>
      </c>
      <c r="D986" s="2">
        <f>_xll.BDH($A986, $D$1, $B986, $C986, "Direction", "H", "Period", "Y","cols=19;rows=2")</f>
        <v>37986</v>
      </c>
      <c r="E986" s="2">
        <v>38352</v>
      </c>
      <c r="F986" s="2">
        <v>38716</v>
      </c>
      <c r="G986" s="2">
        <v>39080</v>
      </c>
      <c r="H986" s="2">
        <v>39447</v>
      </c>
      <c r="I986" s="2">
        <v>39813</v>
      </c>
      <c r="J986" s="2">
        <v>40178</v>
      </c>
      <c r="K986" s="2">
        <v>40543</v>
      </c>
      <c r="L986" s="2">
        <v>40907</v>
      </c>
      <c r="M986" s="2">
        <v>41274</v>
      </c>
      <c r="N986" s="2">
        <v>41639</v>
      </c>
      <c r="O986" s="2">
        <v>42004</v>
      </c>
      <c r="P986" s="2">
        <v>42369</v>
      </c>
      <c r="Q986" s="2">
        <v>42734</v>
      </c>
      <c r="R986" s="2">
        <v>43098</v>
      </c>
      <c r="S986" s="2">
        <v>43465</v>
      </c>
      <c r="T986" s="2">
        <v>43830</v>
      </c>
      <c r="U986" s="2">
        <v>44196</v>
      </c>
      <c r="V986" s="2">
        <v>44561</v>
      </c>
    </row>
    <row r="987" spans="1:22" x14ac:dyDescent="0.25">
      <c r="A987" s="4"/>
      <c r="D987" s="3">
        <v>98.535600000000002</v>
      </c>
      <c r="E987" s="3">
        <v>98.653099999999995</v>
      </c>
      <c r="F987" s="3">
        <v>98.680599999999998</v>
      </c>
      <c r="G987" s="3">
        <v>98.6387</v>
      </c>
      <c r="H987" s="3">
        <v>98.476799999999997</v>
      </c>
      <c r="I987" s="3">
        <v>99.490300000000005</v>
      </c>
      <c r="J987" s="3">
        <v>99.642899999999997</v>
      </c>
      <c r="K987" s="3">
        <v>98.896900000000002</v>
      </c>
      <c r="L987" s="3">
        <v>98.870999999999995</v>
      </c>
      <c r="M987" s="3">
        <v>98.851399999999998</v>
      </c>
      <c r="N987" s="3">
        <v>99.723200000000006</v>
      </c>
      <c r="O987" s="3">
        <v>99.486199999999997</v>
      </c>
      <c r="P987" s="3">
        <v>99.8048</v>
      </c>
      <c r="Q987" s="3">
        <v>99.582899999999995</v>
      </c>
      <c r="R987" s="3">
        <v>99.530299999999997</v>
      </c>
      <c r="S987" s="3">
        <v>99.726900000000001</v>
      </c>
      <c r="T987" s="3">
        <v>99.700800000000001</v>
      </c>
      <c r="U987" s="3">
        <v>99.738799999999998</v>
      </c>
      <c r="V987" s="3">
        <v>99.7196</v>
      </c>
    </row>
    <row r="988" spans="1:22" x14ac:dyDescent="0.25">
      <c r="A988" s="1" t="s">
        <v>495</v>
      </c>
      <c r="B988" t="s">
        <v>1157</v>
      </c>
      <c r="C988" t="s">
        <v>1182</v>
      </c>
      <c r="D988" s="2">
        <f>_xll.BDH($A988, $D$1, $B988, $C988, "Direction", "H", "Period", "Y","cols=7;rows=2")</f>
        <v>37986</v>
      </c>
      <c r="E988" s="2">
        <v>38352</v>
      </c>
      <c r="F988" s="2">
        <v>38716</v>
      </c>
      <c r="G988" s="2">
        <v>39080</v>
      </c>
      <c r="H988" s="2">
        <v>39447</v>
      </c>
      <c r="I988" s="2">
        <v>39813</v>
      </c>
      <c r="J988" s="2">
        <v>40178</v>
      </c>
    </row>
    <row r="989" spans="1:22" x14ac:dyDescent="0.25">
      <c r="A989" s="4"/>
      <c r="D989" s="3">
        <v>99.935500000000005</v>
      </c>
      <c r="E989" s="3">
        <v>99.968299999999999</v>
      </c>
      <c r="F989" s="3">
        <v>99.961299999999994</v>
      </c>
      <c r="G989" s="3">
        <v>99.912199999999999</v>
      </c>
      <c r="H989" s="3">
        <v>99.803799999999995</v>
      </c>
      <c r="I989" s="3">
        <v>99.746799999999993</v>
      </c>
      <c r="J989" s="3">
        <v>99.729399999999998</v>
      </c>
    </row>
    <row r="990" spans="1:22" x14ac:dyDescent="0.25">
      <c r="A990" s="1" t="s">
        <v>496</v>
      </c>
      <c r="B990" t="s">
        <v>1157</v>
      </c>
      <c r="C990" t="s">
        <v>1195</v>
      </c>
      <c r="D990" s="2">
        <f>_xll.BDH($A990, $D$1, $B990, $C990, "Direction", "H", "Period", "Y","cols=12;rows=2")</f>
        <v>37986</v>
      </c>
      <c r="E990" s="2">
        <v>38352</v>
      </c>
      <c r="F990" s="2">
        <v>38716</v>
      </c>
      <c r="G990" s="2">
        <v>39080</v>
      </c>
      <c r="H990" s="2">
        <v>39447</v>
      </c>
      <c r="I990" s="2">
        <v>39813</v>
      </c>
      <c r="J990" s="2">
        <v>40178</v>
      </c>
      <c r="K990" s="2">
        <v>40543</v>
      </c>
      <c r="L990" s="2">
        <v>40907</v>
      </c>
      <c r="M990" s="2">
        <v>41274</v>
      </c>
      <c r="N990" s="2">
        <v>41639</v>
      </c>
      <c r="O990" s="2">
        <v>42004</v>
      </c>
    </row>
    <row r="991" spans="1:22" x14ac:dyDescent="0.25">
      <c r="A991" s="4"/>
      <c r="D991" s="3">
        <v>99.506799999999998</v>
      </c>
      <c r="E991" s="3">
        <v>99.286100000000005</v>
      </c>
      <c r="F991" s="3">
        <v>99.256299999999996</v>
      </c>
      <c r="G991" s="3">
        <v>99.264799999999994</v>
      </c>
      <c r="H991" s="3">
        <v>99.203100000000006</v>
      </c>
      <c r="I991" s="3">
        <v>99.261899999999997</v>
      </c>
      <c r="J991" s="3">
        <v>99.304400000000001</v>
      </c>
      <c r="K991" s="3">
        <v>99.433099999999996</v>
      </c>
      <c r="L991" s="3">
        <v>99.386700000000005</v>
      </c>
      <c r="M991" s="3">
        <v>99.203999999999994</v>
      </c>
      <c r="N991" s="3">
        <v>93.416300000000007</v>
      </c>
      <c r="O991" s="3">
        <v>93.799099999999996</v>
      </c>
    </row>
    <row r="992" spans="1:22" x14ac:dyDescent="0.25">
      <c r="A992" s="1" t="s">
        <v>497</v>
      </c>
      <c r="B992" t="s">
        <v>1157</v>
      </c>
      <c r="C992" t="s">
        <v>1196</v>
      </c>
      <c r="D992" s="2">
        <f>_xll.BDH($A992, $D$1, $B992, $C992, "Direction", "H", "Period", "Y","cols=16;rows=2")</f>
        <v>37986</v>
      </c>
      <c r="E992" s="2">
        <v>38352</v>
      </c>
      <c r="F992" s="2">
        <v>38716</v>
      </c>
      <c r="G992" s="2">
        <v>39080</v>
      </c>
      <c r="H992" s="2">
        <v>39447</v>
      </c>
      <c r="I992" s="2">
        <v>39813</v>
      </c>
      <c r="J992" s="2">
        <v>40178</v>
      </c>
      <c r="K992" s="2">
        <v>40543</v>
      </c>
      <c r="L992" s="2">
        <v>40907</v>
      </c>
      <c r="M992" s="2">
        <v>41274</v>
      </c>
      <c r="N992" s="2">
        <v>41639</v>
      </c>
      <c r="O992" s="2">
        <v>42004</v>
      </c>
      <c r="P992" s="2">
        <v>42369</v>
      </c>
      <c r="Q992" s="2">
        <v>42734</v>
      </c>
      <c r="R992" s="2">
        <v>43098</v>
      </c>
      <c r="S992" s="2">
        <v>43465</v>
      </c>
    </row>
    <row r="993" spans="1:22" x14ac:dyDescent="0.25">
      <c r="A993" s="4"/>
      <c r="D993" s="3">
        <v>99.905000000000001</v>
      </c>
      <c r="E993" s="3">
        <v>99.81</v>
      </c>
      <c r="F993" s="3">
        <v>99.799800000000005</v>
      </c>
      <c r="G993" s="3">
        <v>99.690700000000007</v>
      </c>
      <c r="H993" s="3">
        <v>99.745999999999995</v>
      </c>
      <c r="I993" s="3">
        <v>99.679500000000004</v>
      </c>
      <c r="J993" s="3">
        <v>99.691599999999994</v>
      </c>
      <c r="K993" s="3">
        <v>99.659899999999993</v>
      </c>
      <c r="L993" s="3">
        <v>99.670900000000003</v>
      </c>
      <c r="M993" s="3">
        <v>99.788899999999998</v>
      </c>
      <c r="N993" s="3">
        <v>99.786500000000004</v>
      </c>
      <c r="O993" s="3">
        <v>99.81</v>
      </c>
      <c r="P993" s="3">
        <v>99.812100000000001</v>
      </c>
      <c r="Q993" s="3">
        <v>99.794700000000006</v>
      </c>
      <c r="R993" s="3">
        <v>99.770899999999997</v>
      </c>
      <c r="S993" s="3">
        <v>99.749300000000005</v>
      </c>
    </row>
    <row r="994" spans="1:22" x14ac:dyDescent="0.25">
      <c r="A994" s="1" t="s">
        <v>498</v>
      </c>
      <c r="B994" t="s">
        <v>1157</v>
      </c>
      <c r="C994" t="s">
        <v>1183</v>
      </c>
      <c r="D994" s="2">
        <f>_xll.BDH($A994, $D$1, $B994, $C994, "Direction", "H", "Period", "Y","cols=4;rows=2")</f>
        <v>37986</v>
      </c>
      <c r="E994" s="2">
        <v>38352</v>
      </c>
      <c r="F994" s="2">
        <v>38716</v>
      </c>
      <c r="G994" s="2">
        <v>39080</v>
      </c>
    </row>
    <row r="995" spans="1:22" x14ac:dyDescent="0.25">
      <c r="A995" s="4"/>
      <c r="D995" s="3">
        <v>98.776799999999994</v>
      </c>
      <c r="E995" s="3">
        <v>98.793999999999997</v>
      </c>
      <c r="F995" s="3">
        <v>99.8874</v>
      </c>
      <c r="G995" s="3">
        <v>99.792599999999993</v>
      </c>
    </row>
    <row r="996" spans="1:22" x14ac:dyDescent="0.25">
      <c r="A996" s="1" t="s">
        <v>499</v>
      </c>
      <c r="B996" t="s">
        <v>1157</v>
      </c>
      <c r="C996" t="s">
        <v>1199</v>
      </c>
      <c r="D996" s="2">
        <f>_xll.BDH($A996, $D$1, $B996, $C996, "Direction", "H", "Period", "Y","cols=19;rows=2")</f>
        <v>37986</v>
      </c>
      <c r="E996" s="2">
        <v>38352</v>
      </c>
      <c r="F996" s="2">
        <v>38716</v>
      </c>
      <c r="G996" s="2">
        <v>39080</v>
      </c>
      <c r="H996" s="2">
        <v>39447</v>
      </c>
      <c r="I996" s="2">
        <v>39813</v>
      </c>
      <c r="J996" s="2">
        <v>40178</v>
      </c>
      <c r="K996" s="2">
        <v>40543</v>
      </c>
      <c r="L996" s="2">
        <v>40907</v>
      </c>
      <c r="M996" s="2">
        <v>41274</v>
      </c>
      <c r="N996" s="2">
        <v>41639</v>
      </c>
      <c r="O996" s="2">
        <v>42004</v>
      </c>
      <c r="P996" s="2">
        <v>42369</v>
      </c>
      <c r="Q996" s="2">
        <v>42734</v>
      </c>
      <c r="R996" s="2">
        <v>43098</v>
      </c>
      <c r="S996" s="2">
        <v>43465</v>
      </c>
      <c r="T996" s="2">
        <v>43830</v>
      </c>
      <c r="U996" s="2">
        <v>44196</v>
      </c>
      <c r="V996" s="2">
        <v>44561</v>
      </c>
    </row>
    <row r="997" spans="1:22" x14ac:dyDescent="0.25">
      <c r="A997" s="4"/>
      <c r="D997" s="3">
        <v>99.868300000000005</v>
      </c>
      <c r="E997" s="3">
        <v>99.831599999999995</v>
      </c>
      <c r="F997" s="3">
        <v>99.881600000000006</v>
      </c>
      <c r="G997" s="3">
        <v>99.839699999999993</v>
      </c>
      <c r="H997" s="3">
        <v>99.798299999999998</v>
      </c>
      <c r="I997" s="3">
        <v>99.77</v>
      </c>
      <c r="J997" s="3">
        <v>99.819699999999997</v>
      </c>
      <c r="K997" s="3">
        <v>99.797499999999999</v>
      </c>
      <c r="L997" s="3">
        <v>99.784999999999997</v>
      </c>
      <c r="M997" s="3">
        <v>99.762799999999999</v>
      </c>
      <c r="N997" s="3">
        <v>99.745000000000005</v>
      </c>
      <c r="O997" s="3">
        <v>99.768900000000002</v>
      </c>
      <c r="P997" s="3">
        <v>99.736900000000006</v>
      </c>
      <c r="Q997" s="3">
        <v>99.726299999999995</v>
      </c>
      <c r="R997" s="3">
        <v>99.712900000000005</v>
      </c>
      <c r="S997" s="3">
        <v>99.780199999999994</v>
      </c>
      <c r="T997" s="3">
        <v>99.818700000000007</v>
      </c>
      <c r="U997" s="3">
        <v>99.810500000000005</v>
      </c>
      <c r="V997" s="3">
        <v>99.626599999999996</v>
      </c>
    </row>
    <row r="998" spans="1:22" x14ac:dyDescent="0.25">
      <c r="A998" s="1" t="s">
        <v>500</v>
      </c>
      <c r="B998" t="s">
        <v>1157</v>
      </c>
      <c r="C998" t="s">
        <v>1202</v>
      </c>
      <c r="D998" s="2">
        <f>_xll.BDH($A998, $D$1, $B998, $C998, "Direction", "H", "Period", "Y","cols=19;rows=2")</f>
        <v>37986</v>
      </c>
      <c r="E998" s="2">
        <v>38352</v>
      </c>
      <c r="F998" s="2">
        <v>38716</v>
      </c>
      <c r="G998" s="2">
        <v>39080</v>
      </c>
      <c r="H998" s="2">
        <v>39447</v>
      </c>
      <c r="I998" s="2">
        <v>39813</v>
      </c>
      <c r="J998" s="2">
        <v>40178</v>
      </c>
      <c r="K998" s="2">
        <v>40543</v>
      </c>
      <c r="L998" s="2">
        <v>40907</v>
      </c>
      <c r="M998" s="2">
        <v>41274</v>
      </c>
      <c r="N998" s="2">
        <v>41639</v>
      </c>
      <c r="O998" s="2">
        <v>42004</v>
      </c>
      <c r="P998" s="2">
        <v>42369</v>
      </c>
      <c r="Q998" s="2">
        <v>42734</v>
      </c>
      <c r="R998" s="2">
        <v>43098</v>
      </c>
      <c r="S998" s="2">
        <v>43465</v>
      </c>
      <c r="T998" s="2">
        <v>43830</v>
      </c>
      <c r="U998" s="2">
        <v>44196</v>
      </c>
      <c r="V998" s="2">
        <v>44561</v>
      </c>
    </row>
    <row r="999" spans="1:22" x14ac:dyDescent="0.25">
      <c r="A999" s="4"/>
      <c r="D999" s="3">
        <v>99.743499999999997</v>
      </c>
      <c r="E999" s="3">
        <v>99.734499999999997</v>
      </c>
      <c r="F999" s="3">
        <v>99.730099999999993</v>
      </c>
      <c r="G999" s="3">
        <v>99.733699999999999</v>
      </c>
      <c r="H999" s="3">
        <v>99.703699999999998</v>
      </c>
      <c r="I999" s="3">
        <v>99.638599999999997</v>
      </c>
      <c r="J999" s="3">
        <v>99.539100000000005</v>
      </c>
      <c r="K999" s="3">
        <v>96.575100000000006</v>
      </c>
      <c r="L999" s="3">
        <v>96.5488</v>
      </c>
      <c r="M999" s="3">
        <v>96.2988</v>
      </c>
      <c r="N999" s="3">
        <v>94.429900000000004</v>
      </c>
      <c r="O999" s="3">
        <v>93.970500000000001</v>
      </c>
      <c r="P999" s="3">
        <v>93.209500000000006</v>
      </c>
      <c r="Q999" s="3">
        <v>83.729100000000003</v>
      </c>
      <c r="R999" s="3">
        <v>92.995500000000007</v>
      </c>
      <c r="S999" s="3">
        <v>85.728099999999998</v>
      </c>
      <c r="T999" s="3">
        <v>84.428100000000001</v>
      </c>
      <c r="U999" s="3">
        <v>79.905100000000004</v>
      </c>
      <c r="V999" s="3">
        <v>75.699700000000007</v>
      </c>
    </row>
    <row r="1000" spans="1:22" x14ac:dyDescent="0.25">
      <c r="A1000" s="1" t="s">
        <v>501</v>
      </c>
      <c r="B1000" t="s">
        <v>1157</v>
      </c>
      <c r="C1000" t="s">
        <v>1199</v>
      </c>
      <c r="D1000" s="2">
        <f>_xll.BDH($A1000, $D$1, $B1000, $C1000, "Direction", "H", "Period", "Y","cols=19;rows=2")</f>
        <v>37986</v>
      </c>
      <c r="E1000" s="2">
        <v>38352</v>
      </c>
      <c r="F1000" s="2">
        <v>38716</v>
      </c>
      <c r="G1000" s="2">
        <v>39080</v>
      </c>
      <c r="H1000" s="2">
        <v>39447</v>
      </c>
      <c r="I1000" s="2">
        <v>39813</v>
      </c>
      <c r="J1000" s="2">
        <v>40178</v>
      </c>
      <c r="K1000" s="2">
        <v>40543</v>
      </c>
      <c r="L1000" s="2">
        <v>40907</v>
      </c>
      <c r="M1000" s="2">
        <v>41274</v>
      </c>
      <c r="N1000" s="2">
        <v>41639</v>
      </c>
      <c r="O1000" s="2">
        <v>42004</v>
      </c>
      <c r="P1000" s="2">
        <v>42369</v>
      </c>
      <c r="Q1000" s="2">
        <v>42734</v>
      </c>
      <c r="R1000" s="2">
        <v>43098</v>
      </c>
      <c r="S1000" s="2">
        <v>43465</v>
      </c>
      <c r="T1000" s="2">
        <v>43830</v>
      </c>
      <c r="U1000" s="2">
        <v>44196</v>
      </c>
      <c r="V1000" s="2">
        <v>44561</v>
      </c>
    </row>
    <row r="1001" spans="1:22" x14ac:dyDescent="0.25">
      <c r="A1001" s="4"/>
      <c r="D1001" s="3">
        <v>99.247399999999999</v>
      </c>
      <c r="E1001" s="3">
        <v>99.292400000000001</v>
      </c>
      <c r="F1001" s="3">
        <v>99.486500000000007</v>
      </c>
      <c r="G1001" s="3">
        <v>99.399000000000001</v>
      </c>
      <c r="H1001" s="3">
        <v>99.365200000000002</v>
      </c>
      <c r="I1001" s="3">
        <v>99.481800000000007</v>
      </c>
      <c r="J1001" s="3">
        <v>99.571799999999996</v>
      </c>
      <c r="K1001" s="3">
        <v>99.547499999999999</v>
      </c>
      <c r="L1001" s="3">
        <v>99.500299999999996</v>
      </c>
      <c r="M1001" s="3">
        <v>99.454899999999995</v>
      </c>
      <c r="N1001" s="3">
        <v>99.708399999999997</v>
      </c>
      <c r="O1001" s="3">
        <v>99.687899999999999</v>
      </c>
      <c r="P1001" s="3">
        <v>99.694100000000006</v>
      </c>
      <c r="Q1001" s="3">
        <v>93.913799999999995</v>
      </c>
      <c r="R1001" s="3">
        <v>99.826899999999995</v>
      </c>
      <c r="S1001" s="3">
        <v>99.828900000000004</v>
      </c>
      <c r="T1001" s="3">
        <v>99.839100000000002</v>
      </c>
      <c r="U1001" s="3">
        <v>99.831299999999999</v>
      </c>
      <c r="V1001" s="3">
        <v>99.804400000000001</v>
      </c>
    </row>
    <row r="1002" spans="1:22" x14ac:dyDescent="0.25">
      <c r="A1002" s="1" t="s">
        <v>502</v>
      </c>
      <c r="B1002" t="s">
        <v>1158</v>
      </c>
      <c r="C1002" t="s">
        <v>1186</v>
      </c>
      <c r="D1002" s="2">
        <f>_xll.BDH($A1002, $D$1, $B1002, $C1002, "Direction", "H", "Period", "Y","cols=5;rows=2")</f>
        <v>37986</v>
      </c>
      <c r="E1002" s="2">
        <v>38352</v>
      </c>
      <c r="F1002" s="2">
        <v>38716</v>
      </c>
      <c r="G1002" s="2">
        <v>39080</v>
      </c>
      <c r="H1002" s="2">
        <v>39447</v>
      </c>
    </row>
    <row r="1003" spans="1:22" x14ac:dyDescent="0.25">
      <c r="A1003" s="4"/>
      <c r="D1003" s="3">
        <v>99.733400000000003</v>
      </c>
      <c r="E1003" s="3">
        <v>99.674099999999996</v>
      </c>
      <c r="F1003" s="3">
        <v>99.625500000000002</v>
      </c>
      <c r="G1003" s="3">
        <v>99.540499999999994</v>
      </c>
      <c r="H1003" s="3">
        <v>99.405100000000004</v>
      </c>
    </row>
    <row r="1004" spans="1:22" x14ac:dyDescent="0.25">
      <c r="A1004" s="1" t="s">
        <v>503</v>
      </c>
      <c r="B1004" t="s">
        <v>1158</v>
      </c>
      <c r="C1004" t="s">
        <v>1183</v>
      </c>
      <c r="D1004" s="2">
        <f>_xll.BDH($A1004, $D$1, $B1004, $C1004, "Direction", "H", "Period", "Y","cols=4;rows=2")</f>
        <v>37986</v>
      </c>
      <c r="E1004" s="2">
        <v>38352</v>
      </c>
      <c r="F1004" s="2">
        <v>38716</v>
      </c>
      <c r="G1004" s="2">
        <v>39080</v>
      </c>
    </row>
    <row r="1005" spans="1:22" x14ac:dyDescent="0.25">
      <c r="A1005" s="4"/>
      <c r="D1005" s="3">
        <v>99.903199999999998</v>
      </c>
      <c r="E1005" s="3">
        <v>99.924700000000001</v>
      </c>
      <c r="F1005" s="3">
        <v>99.929900000000004</v>
      </c>
      <c r="G1005" s="3">
        <v>99.907200000000003</v>
      </c>
    </row>
    <row r="1006" spans="1:22" x14ac:dyDescent="0.25">
      <c r="A1006" s="1" t="s">
        <v>504</v>
      </c>
      <c r="B1006" t="s">
        <v>1158</v>
      </c>
      <c r="C1006" t="s">
        <v>1201</v>
      </c>
      <c r="D1006" s="2">
        <f>_xll.BDH($A1006, $D$1, $B1006, $C1006, "Direction", "H", "Period", "Y","cols=17;rows=2")</f>
        <v>37986</v>
      </c>
      <c r="E1006" s="2">
        <v>38352</v>
      </c>
      <c r="F1006" s="2">
        <v>38716</v>
      </c>
      <c r="G1006" s="2">
        <v>39080</v>
      </c>
      <c r="H1006" s="2">
        <v>39447</v>
      </c>
      <c r="I1006" s="2">
        <v>39813</v>
      </c>
      <c r="J1006" s="2">
        <v>40178</v>
      </c>
      <c r="K1006" s="2">
        <v>40543</v>
      </c>
      <c r="L1006" s="2">
        <v>40907</v>
      </c>
      <c r="M1006" s="2">
        <v>41274</v>
      </c>
      <c r="N1006" s="2">
        <v>41639</v>
      </c>
      <c r="O1006" s="2">
        <v>42004</v>
      </c>
      <c r="P1006" s="2">
        <v>42369</v>
      </c>
      <c r="Q1006" s="2">
        <v>42734</v>
      </c>
      <c r="R1006" s="2">
        <v>43098</v>
      </c>
      <c r="S1006" s="2">
        <v>43465</v>
      </c>
      <c r="T1006" s="2">
        <v>43830</v>
      </c>
    </row>
    <row r="1007" spans="1:22" x14ac:dyDescent="0.25">
      <c r="A1007" s="4"/>
      <c r="D1007" s="3">
        <v>98.852199999999996</v>
      </c>
      <c r="E1007" s="3">
        <v>99.067999999999998</v>
      </c>
      <c r="F1007" s="3">
        <v>99.005200000000002</v>
      </c>
      <c r="G1007" s="3">
        <v>99.057900000000004</v>
      </c>
      <c r="H1007" s="3">
        <v>99.072100000000006</v>
      </c>
      <c r="I1007" s="3">
        <v>99.352500000000006</v>
      </c>
      <c r="J1007" s="3">
        <v>99.397099999999995</v>
      </c>
      <c r="K1007" s="3">
        <v>99.265299999999996</v>
      </c>
      <c r="L1007" s="3">
        <v>99.297899999999998</v>
      </c>
      <c r="M1007" s="3">
        <v>91.839600000000004</v>
      </c>
      <c r="N1007" s="3">
        <v>99.299300000000002</v>
      </c>
      <c r="O1007" s="3">
        <v>99.434799999999996</v>
      </c>
      <c r="P1007" s="3">
        <v>99.480099999999993</v>
      </c>
      <c r="Q1007" s="3">
        <v>99.278099999999995</v>
      </c>
      <c r="R1007" s="3">
        <v>99.204300000000003</v>
      </c>
      <c r="S1007" s="3">
        <v>99.144400000000005</v>
      </c>
      <c r="T1007" s="3">
        <v>98.503799999999998</v>
      </c>
    </row>
    <row r="1008" spans="1:22" x14ac:dyDescent="0.25">
      <c r="A1008" s="1" t="s">
        <v>505</v>
      </c>
      <c r="B1008" t="s">
        <v>1158</v>
      </c>
      <c r="C1008" t="s">
        <v>1190</v>
      </c>
      <c r="D1008" s="2" t="str">
        <f>_xll.BDH($A1008, $D$1, $B1008, $C1008, "Direction", "H", "Period", "Y")</f>
        <v>#N/A N/A</v>
      </c>
    </row>
    <row r="1009" spans="1:22" x14ac:dyDescent="0.25">
      <c r="A1009" s="4"/>
    </row>
    <row r="1010" spans="1:22" x14ac:dyDescent="0.25">
      <c r="A1010" s="1" t="s">
        <v>506</v>
      </c>
      <c r="B1010" t="s">
        <v>1158</v>
      </c>
      <c r="C1010" t="s">
        <v>1182</v>
      </c>
      <c r="D1010" s="2">
        <f>_xll.BDH($A1010, $D$1, $B1010, $C1010, "Direction", "H", "Period", "Y","cols=7;rows=2")</f>
        <v>37986</v>
      </c>
      <c r="E1010" s="2">
        <v>38352</v>
      </c>
      <c r="F1010" s="2">
        <v>38716</v>
      </c>
      <c r="G1010" s="2">
        <v>39080</v>
      </c>
      <c r="H1010" s="2">
        <v>39447</v>
      </c>
      <c r="I1010" s="2">
        <v>39813</v>
      </c>
      <c r="J1010" s="2">
        <v>40178</v>
      </c>
    </row>
    <row r="1011" spans="1:22" x14ac:dyDescent="0.25">
      <c r="A1011" s="4"/>
      <c r="D1011" s="3">
        <v>94.026300000000006</v>
      </c>
      <c r="E1011" s="3">
        <v>93.701099999999997</v>
      </c>
      <c r="F1011" s="3">
        <v>93.541300000000007</v>
      </c>
      <c r="G1011" s="3">
        <v>93.291499999999999</v>
      </c>
      <c r="H1011" s="3">
        <v>98.543000000000006</v>
      </c>
      <c r="I1011" s="3">
        <v>98.396500000000003</v>
      </c>
      <c r="J1011" s="3">
        <v>92.098600000000005</v>
      </c>
    </row>
    <row r="1012" spans="1:22" x14ac:dyDescent="0.25">
      <c r="A1012" s="1" t="s">
        <v>507</v>
      </c>
      <c r="B1012" t="s">
        <v>1158</v>
      </c>
      <c r="C1012" t="s">
        <v>1199</v>
      </c>
      <c r="D1012" s="2">
        <f>_xll.BDH($A1012, $D$1, $B1012, $C1012, "Direction", "H", "Period", "Y","cols=19;rows=2")</f>
        <v>37986</v>
      </c>
      <c r="E1012" s="2">
        <v>38352</v>
      </c>
      <c r="F1012" s="2">
        <v>38716</v>
      </c>
      <c r="G1012" s="2">
        <v>39080</v>
      </c>
      <c r="H1012" s="2">
        <v>39447</v>
      </c>
      <c r="I1012" s="2">
        <v>39813</v>
      </c>
      <c r="J1012" s="2">
        <v>40178</v>
      </c>
      <c r="K1012" s="2">
        <v>40543</v>
      </c>
      <c r="L1012" s="2">
        <v>40907</v>
      </c>
      <c r="M1012" s="2">
        <v>41274</v>
      </c>
      <c r="N1012" s="2">
        <v>41639</v>
      </c>
      <c r="O1012" s="2">
        <v>42004</v>
      </c>
      <c r="P1012" s="2">
        <v>42369</v>
      </c>
      <c r="Q1012" s="2">
        <v>42734</v>
      </c>
      <c r="R1012" s="2">
        <v>43098</v>
      </c>
      <c r="S1012" s="2">
        <v>43465</v>
      </c>
      <c r="T1012" s="2">
        <v>43830</v>
      </c>
      <c r="U1012" s="2">
        <v>44196</v>
      </c>
      <c r="V1012" s="2">
        <v>44561</v>
      </c>
    </row>
    <row r="1013" spans="1:22" x14ac:dyDescent="0.25">
      <c r="A1013" s="4"/>
      <c r="D1013" s="3">
        <v>99.108800000000002</v>
      </c>
      <c r="E1013" s="3">
        <v>99.116100000000003</v>
      </c>
      <c r="F1013" s="3">
        <v>99.243499999999997</v>
      </c>
      <c r="G1013" s="3">
        <v>99.494399999999999</v>
      </c>
      <c r="H1013" s="3">
        <v>99.474599999999995</v>
      </c>
      <c r="I1013" s="3">
        <v>99.3703</v>
      </c>
      <c r="J1013" s="3">
        <v>99.3339</v>
      </c>
      <c r="K1013" s="3">
        <v>99.176199999999994</v>
      </c>
      <c r="L1013" s="3">
        <v>99.202500000000001</v>
      </c>
      <c r="M1013" s="3">
        <v>99.159700000000001</v>
      </c>
      <c r="N1013" s="3">
        <v>99.209100000000007</v>
      </c>
      <c r="O1013" s="3">
        <v>99.174099999999996</v>
      </c>
      <c r="P1013" s="3">
        <v>98.989500000000007</v>
      </c>
      <c r="Q1013" s="3">
        <v>99.318600000000004</v>
      </c>
      <c r="R1013" s="3">
        <v>99.256699999999995</v>
      </c>
      <c r="S1013" s="3">
        <v>99.612300000000005</v>
      </c>
      <c r="T1013" s="3">
        <v>99.618300000000005</v>
      </c>
      <c r="U1013" s="3">
        <v>99.537999999999997</v>
      </c>
      <c r="V1013" s="3">
        <v>99.496499999999997</v>
      </c>
    </row>
    <row r="1014" spans="1:22" x14ac:dyDescent="0.25">
      <c r="A1014" s="1" t="s">
        <v>508</v>
      </c>
      <c r="B1014" t="s">
        <v>1158</v>
      </c>
      <c r="C1014" t="s">
        <v>1190</v>
      </c>
      <c r="D1014" s="2" t="str">
        <f>_xll.BDH($A1014, $D$1, $B1014, $C1014, "Direction", "H", "Period", "Y")</f>
        <v>#N/A N/A</v>
      </c>
    </row>
    <row r="1015" spans="1:22" x14ac:dyDescent="0.25">
      <c r="A1015" s="4"/>
    </row>
    <row r="1016" spans="1:22" x14ac:dyDescent="0.25">
      <c r="A1016" s="1" t="s">
        <v>509</v>
      </c>
      <c r="B1016" t="s">
        <v>1158</v>
      </c>
      <c r="C1016" t="s">
        <v>1191</v>
      </c>
      <c r="D1016" s="2" t="str">
        <f>_xll.BDH($A1016, $D$1, $B1016, $C1016, "Direction", "H", "Period", "Y")</f>
        <v>#N/A N/A</v>
      </c>
    </row>
    <row r="1017" spans="1:22" x14ac:dyDescent="0.25">
      <c r="A1017" s="4"/>
    </row>
    <row r="1018" spans="1:22" x14ac:dyDescent="0.25">
      <c r="A1018" s="1" t="s">
        <v>510</v>
      </c>
      <c r="B1018" t="s">
        <v>1158</v>
      </c>
      <c r="C1018" t="s">
        <v>1180</v>
      </c>
      <c r="D1018" s="2">
        <f>_xll.BDH($A1018, $D$1, $B1018, $C1018, "Direction", "H", "Period", "Y","cols=9;rows=2")</f>
        <v>37986</v>
      </c>
      <c r="E1018" s="2">
        <v>38352</v>
      </c>
      <c r="F1018" s="2">
        <v>38716</v>
      </c>
      <c r="G1018" s="2">
        <v>39080</v>
      </c>
      <c r="H1018" s="2">
        <v>39447</v>
      </c>
      <c r="I1018" s="2">
        <v>39813</v>
      </c>
      <c r="J1018" s="2">
        <v>40178</v>
      </c>
      <c r="K1018" s="2">
        <v>40543</v>
      </c>
      <c r="L1018" s="2">
        <v>40907</v>
      </c>
    </row>
    <row r="1019" spans="1:22" x14ac:dyDescent="0.25">
      <c r="A1019" s="4"/>
      <c r="D1019" s="3">
        <v>99.828699999999998</v>
      </c>
      <c r="E1019" s="3">
        <v>99.7393</v>
      </c>
      <c r="F1019" s="3">
        <v>99.727099999999993</v>
      </c>
      <c r="G1019" s="3">
        <v>99.067499999999995</v>
      </c>
      <c r="H1019" s="3">
        <v>98.837599999999995</v>
      </c>
      <c r="I1019" s="3">
        <v>98.658500000000004</v>
      </c>
      <c r="J1019" s="3">
        <v>98.932299999999998</v>
      </c>
      <c r="K1019" s="3">
        <v>98.806299999999993</v>
      </c>
      <c r="L1019" s="3">
        <v>98.801500000000004</v>
      </c>
    </row>
    <row r="1020" spans="1:22" x14ac:dyDescent="0.25">
      <c r="A1020" s="1" t="s">
        <v>511</v>
      </c>
      <c r="B1020" t="s">
        <v>1158</v>
      </c>
      <c r="C1020" t="s">
        <v>1186</v>
      </c>
      <c r="D1020" s="2">
        <f>_xll.BDH($A1020, $D$1, $B1020, $C1020, "Direction", "H", "Period", "Y","cols=5;rows=2")</f>
        <v>37986</v>
      </c>
      <c r="E1020" s="2">
        <v>38352</v>
      </c>
      <c r="F1020" s="2">
        <v>38716</v>
      </c>
      <c r="G1020" s="2">
        <v>39080</v>
      </c>
      <c r="H1020" s="2">
        <v>39447</v>
      </c>
    </row>
    <row r="1021" spans="1:22" x14ac:dyDescent="0.25">
      <c r="A1021" s="4"/>
      <c r="D1021" s="3">
        <v>99.562399999999997</v>
      </c>
      <c r="E1021" s="3">
        <v>99.382599999999996</v>
      </c>
      <c r="F1021" s="3">
        <v>99.121399999999994</v>
      </c>
      <c r="G1021" s="3">
        <v>99.015500000000003</v>
      </c>
      <c r="H1021" s="3">
        <v>98.996300000000005</v>
      </c>
    </row>
    <row r="1022" spans="1:22" x14ac:dyDescent="0.25">
      <c r="A1022" s="1" t="s">
        <v>512</v>
      </c>
      <c r="B1022" t="s">
        <v>1158</v>
      </c>
      <c r="C1022" t="s">
        <v>1189</v>
      </c>
      <c r="D1022" s="2">
        <f>_xll.BDH($A1022, $D$1, $B1022, $C1022, "Direction", "H", "Period", "Y","cols=3;rows=2")</f>
        <v>37986</v>
      </c>
      <c r="E1022" s="2">
        <v>38352</v>
      </c>
      <c r="F1022" s="2">
        <v>38716</v>
      </c>
    </row>
    <row r="1023" spans="1:22" x14ac:dyDescent="0.25">
      <c r="A1023" s="4"/>
      <c r="D1023" s="3">
        <v>99.707300000000004</v>
      </c>
      <c r="E1023" s="3">
        <v>95.179299999999998</v>
      </c>
      <c r="F1023" s="3">
        <v>95.184600000000003</v>
      </c>
    </row>
    <row r="1024" spans="1:22" x14ac:dyDescent="0.25">
      <c r="A1024" s="1" t="s">
        <v>513</v>
      </c>
      <c r="B1024" t="s">
        <v>1158</v>
      </c>
      <c r="C1024" t="s">
        <v>1200</v>
      </c>
      <c r="D1024" s="2">
        <f>_xll.BDH($A1024, $D$1, $B1024, $C1024, "Direction", "H", "Period", "Y","cols=18;rows=2")</f>
        <v>37986</v>
      </c>
      <c r="E1024" s="2">
        <v>38352</v>
      </c>
      <c r="F1024" s="2">
        <v>38716</v>
      </c>
      <c r="G1024" s="2">
        <v>39080</v>
      </c>
      <c r="H1024" s="2">
        <v>39447</v>
      </c>
      <c r="I1024" s="2">
        <v>39813</v>
      </c>
      <c r="J1024" s="2">
        <v>40178</v>
      </c>
      <c r="K1024" s="2">
        <v>40543</v>
      </c>
      <c r="L1024" s="2">
        <v>40907</v>
      </c>
      <c r="M1024" s="2">
        <v>41274</v>
      </c>
      <c r="N1024" s="2">
        <v>41639</v>
      </c>
      <c r="O1024" s="2">
        <v>42004</v>
      </c>
      <c r="P1024" s="2">
        <v>42369</v>
      </c>
      <c r="Q1024" s="2">
        <v>42734</v>
      </c>
      <c r="R1024" s="2">
        <v>43098</v>
      </c>
      <c r="S1024" s="2">
        <v>43465</v>
      </c>
      <c r="T1024" s="2">
        <v>43830</v>
      </c>
      <c r="U1024" s="2">
        <v>44196</v>
      </c>
    </row>
    <row r="1025" spans="1:22" x14ac:dyDescent="0.25">
      <c r="A1025" s="4"/>
      <c r="D1025" s="3">
        <v>99.404200000000003</v>
      </c>
      <c r="E1025" s="3">
        <v>99.354900000000001</v>
      </c>
      <c r="F1025" s="3">
        <v>99.258399999999995</v>
      </c>
      <c r="G1025" s="3">
        <v>99.221299999999999</v>
      </c>
      <c r="H1025" s="3">
        <v>99.081599999999995</v>
      </c>
      <c r="I1025" s="3">
        <v>99.007199999999997</v>
      </c>
      <c r="J1025" s="3">
        <v>98.976799999999997</v>
      </c>
      <c r="K1025" s="3">
        <v>98.962999999999994</v>
      </c>
      <c r="L1025" s="3">
        <v>99.398899999999998</v>
      </c>
      <c r="M1025" s="3">
        <v>99.538799999999995</v>
      </c>
      <c r="N1025" s="3">
        <v>99.552400000000006</v>
      </c>
      <c r="O1025" s="3">
        <v>99.605199999999996</v>
      </c>
      <c r="P1025" s="3">
        <v>99.538499999999999</v>
      </c>
      <c r="Q1025" s="3">
        <v>99.685900000000004</v>
      </c>
      <c r="R1025" s="3">
        <v>99.727999999999994</v>
      </c>
      <c r="S1025" s="3">
        <v>99.717699999999994</v>
      </c>
      <c r="T1025" s="3">
        <v>99.793700000000001</v>
      </c>
      <c r="U1025" s="3">
        <v>99.622900000000001</v>
      </c>
    </row>
    <row r="1026" spans="1:22" x14ac:dyDescent="0.25">
      <c r="A1026" s="1" t="s">
        <v>514</v>
      </c>
      <c r="B1026" t="s">
        <v>1158</v>
      </c>
      <c r="C1026" t="s">
        <v>1199</v>
      </c>
      <c r="D1026" s="2">
        <f>_xll.BDH($A1026, $D$1, $B1026, $C1026, "Direction", "H", "Period", "Y","cols=19;rows=2")</f>
        <v>37986</v>
      </c>
      <c r="E1026" s="2">
        <v>38352</v>
      </c>
      <c r="F1026" s="2">
        <v>38716</v>
      </c>
      <c r="G1026" s="2">
        <v>39080</v>
      </c>
      <c r="H1026" s="2">
        <v>39447</v>
      </c>
      <c r="I1026" s="2">
        <v>39813</v>
      </c>
      <c r="J1026" s="2">
        <v>40178</v>
      </c>
      <c r="K1026" s="2">
        <v>40543</v>
      </c>
      <c r="L1026" s="2">
        <v>40907</v>
      </c>
      <c r="M1026" s="2">
        <v>41274</v>
      </c>
      <c r="N1026" s="2">
        <v>41639</v>
      </c>
      <c r="O1026" s="2">
        <v>42004</v>
      </c>
      <c r="P1026" s="2">
        <v>42369</v>
      </c>
      <c r="Q1026" s="2">
        <v>42734</v>
      </c>
      <c r="R1026" s="2">
        <v>43098</v>
      </c>
      <c r="S1026" s="2">
        <v>43465</v>
      </c>
      <c r="T1026" s="2">
        <v>43830</v>
      </c>
      <c r="U1026" s="2">
        <v>44196</v>
      </c>
      <c r="V1026" s="2">
        <v>44561</v>
      </c>
    </row>
    <row r="1027" spans="1:22" x14ac:dyDescent="0.25">
      <c r="A1027" s="4"/>
      <c r="D1027" s="3">
        <v>51.308100000000003</v>
      </c>
      <c r="E1027" s="3">
        <v>56.384599999999999</v>
      </c>
      <c r="F1027" s="3">
        <v>60.047199999999997</v>
      </c>
      <c r="G1027" s="3">
        <v>62.878599999999999</v>
      </c>
      <c r="H1027" s="3">
        <v>64.426000000000002</v>
      </c>
      <c r="I1027" s="3">
        <v>69.164599999999993</v>
      </c>
      <c r="J1027" s="3">
        <v>71.236999999999995</v>
      </c>
      <c r="K1027" s="3">
        <v>77.157899999999998</v>
      </c>
      <c r="L1027" s="3">
        <v>79.648499999999999</v>
      </c>
      <c r="M1027" s="3">
        <v>81.189400000000006</v>
      </c>
      <c r="N1027" s="3">
        <v>82.763099999999994</v>
      </c>
      <c r="O1027" s="3">
        <v>77.987799999999993</v>
      </c>
      <c r="P1027" s="3">
        <v>78.407200000000003</v>
      </c>
      <c r="Q1027" s="3">
        <v>78.881</v>
      </c>
      <c r="R1027" s="3">
        <v>78.183300000000003</v>
      </c>
      <c r="S1027" s="3">
        <v>77.484399999999994</v>
      </c>
      <c r="T1027" s="3">
        <v>77.067999999999998</v>
      </c>
      <c r="U1027" s="3">
        <v>77.411799999999999</v>
      </c>
      <c r="V1027" s="3">
        <v>76.694100000000006</v>
      </c>
    </row>
    <row r="1028" spans="1:22" x14ac:dyDescent="0.25">
      <c r="A1028" s="1" t="s">
        <v>515</v>
      </c>
      <c r="B1028" t="s">
        <v>1158</v>
      </c>
      <c r="C1028" t="s">
        <v>1181</v>
      </c>
      <c r="D1028" s="2">
        <f>_xll.BDH($A1028, $D$1, $B1028, $C1028, "Direction", "H", "Period", "Y","cols=8;rows=2")</f>
        <v>37986</v>
      </c>
      <c r="E1028" s="2">
        <v>38352</v>
      </c>
      <c r="F1028" s="2">
        <v>38716</v>
      </c>
      <c r="G1028" s="2">
        <v>39080</v>
      </c>
      <c r="H1028" s="2">
        <v>39447</v>
      </c>
      <c r="I1028" s="2">
        <v>39813</v>
      </c>
      <c r="J1028" s="2">
        <v>40178</v>
      </c>
      <c r="K1028" s="2">
        <v>40543</v>
      </c>
    </row>
    <row r="1029" spans="1:22" x14ac:dyDescent="0.25">
      <c r="A1029" s="4"/>
      <c r="D1029" s="3">
        <v>91.332800000000006</v>
      </c>
      <c r="E1029" s="3">
        <v>89.537899999999993</v>
      </c>
      <c r="F1029" s="3">
        <v>90.783199999999994</v>
      </c>
      <c r="G1029" s="3">
        <v>99.593699999999998</v>
      </c>
      <c r="H1029" s="3">
        <v>99.220500000000001</v>
      </c>
      <c r="I1029" s="3">
        <v>99.1845</v>
      </c>
      <c r="J1029" s="3">
        <v>99.165700000000001</v>
      </c>
      <c r="K1029" s="3">
        <v>99.108400000000003</v>
      </c>
    </row>
    <row r="1030" spans="1:22" x14ac:dyDescent="0.25">
      <c r="A1030" s="1" t="s">
        <v>516</v>
      </c>
      <c r="B1030" t="s">
        <v>1158</v>
      </c>
      <c r="C1030" t="s">
        <v>1198</v>
      </c>
      <c r="D1030" s="2">
        <f>_xll.BDH($A1030, $D$1, $B1030, $C1030, "Direction", "H", "Period", "Y","cols=6;rows=2")</f>
        <v>37986</v>
      </c>
      <c r="E1030" s="2">
        <v>38352</v>
      </c>
      <c r="F1030" s="2">
        <v>38716</v>
      </c>
      <c r="G1030" s="2">
        <v>39080</v>
      </c>
      <c r="H1030" s="2">
        <v>39447</v>
      </c>
      <c r="I1030" s="2">
        <v>39813</v>
      </c>
    </row>
    <row r="1031" spans="1:22" x14ac:dyDescent="0.25">
      <c r="A1031" s="4"/>
      <c r="D1031" s="3">
        <v>97.541899999999998</v>
      </c>
      <c r="E1031" s="3">
        <v>97.357799999999997</v>
      </c>
      <c r="F1031" s="3">
        <v>97.372699999999995</v>
      </c>
      <c r="G1031" s="3">
        <v>97.390500000000003</v>
      </c>
      <c r="H1031" s="3">
        <v>97.189400000000006</v>
      </c>
      <c r="I1031" s="3">
        <v>98.836200000000005</v>
      </c>
    </row>
    <row r="1032" spans="1:22" x14ac:dyDescent="0.25">
      <c r="A1032" s="1" t="s">
        <v>517</v>
      </c>
      <c r="B1032" t="s">
        <v>1158</v>
      </c>
      <c r="C1032" t="s">
        <v>1183</v>
      </c>
      <c r="D1032" s="2">
        <f>_xll.BDH($A1032, $D$1, $B1032, $C1032, "Direction", "H", "Period", "Y","cols=4;rows=2")</f>
        <v>37986</v>
      </c>
      <c r="E1032" s="2">
        <v>38352</v>
      </c>
      <c r="F1032" s="2">
        <v>38716</v>
      </c>
      <c r="G1032" s="2">
        <v>39080</v>
      </c>
    </row>
    <row r="1033" spans="1:22" x14ac:dyDescent="0.25">
      <c r="A1033" s="4"/>
      <c r="D1033" s="3">
        <v>99.452799999999996</v>
      </c>
      <c r="E1033" s="3">
        <v>99.461200000000005</v>
      </c>
      <c r="F1033" s="3">
        <v>99.510199999999998</v>
      </c>
      <c r="G1033" s="3">
        <v>99.348100000000002</v>
      </c>
    </row>
    <row r="1034" spans="1:22" x14ac:dyDescent="0.25">
      <c r="A1034" s="1" t="s">
        <v>518</v>
      </c>
      <c r="B1034" t="s">
        <v>1158</v>
      </c>
      <c r="C1034" t="s">
        <v>1183</v>
      </c>
      <c r="D1034" s="2">
        <f>_xll.BDH($A1034, $D$1, $B1034, $C1034, "Direction", "H", "Period", "Y","cols=4;rows=2")</f>
        <v>37986</v>
      </c>
      <c r="E1034" s="2">
        <v>38352</v>
      </c>
      <c r="F1034" s="2">
        <v>38716</v>
      </c>
      <c r="G1034" s="2">
        <v>39080</v>
      </c>
    </row>
    <row r="1035" spans="1:22" x14ac:dyDescent="0.25">
      <c r="A1035" s="4"/>
      <c r="D1035" s="3">
        <v>97.793899999999994</v>
      </c>
      <c r="E1035" s="3">
        <v>97.840500000000006</v>
      </c>
      <c r="F1035" s="3">
        <v>97.644599999999997</v>
      </c>
      <c r="G1035" s="3">
        <v>97.464600000000004</v>
      </c>
    </row>
    <row r="1036" spans="1:22" x14ac:dyDescent="0.25">
      <c r="A1036" s="1" t="s">
        <v>519</v>
      </c>
      <c r="B1036" t="s">
        <v>1158</v>
      </c>
      <c r="C1036" t="s">
        <v>1182</v>
      </c>
      <c r="D1036" s="2">
        <f>_xll.BDH($A1036, $D$1, $B1036, $C1036, "Direction", "H", "Period", "Y","cols=7;rows=2")</f>
        <v>37986</v>
      </c>
      <c r="E1036" s="2">
        <v>38352</v>
      </c>
      <c r="F1036" s="2">
        <v>38716</v>
      </c>
      <c r="G1036" s="2">
        <v>39080</v>
      </c>
      <c r="H1036" s="2">
        <v>39447</v>
      </c>
      <c r="I1036" s="2">
        <v>39813</v>
      </c>
      <c r="J1036" s="2">
        <v>40178</v>
      </c>
    </row>
    <row r="1037" spans="1:22" x14ac:dyDescent="0.25">
      <c r="A1037" s="4"/>
      <c r="D1037" s="3">
        <v>98.119100000000003</v>
      </c>
      <c r="E1037" s="3">
        <v>99.518000000000001</v>
      </c>
      <c r="F1037" s="3">
        <v>99.385199999999998</v>
      </c>
      <c r="G1037" s="3">
        <v>99.456599999999995</v>
      </c>
      <c r="H1037" s="3">
        <v>99.700299999999999</v>
      </c>
      <c r="I1037" s="3">
        <v>99.627700000000004</v>
      </c>
      <c r="J1037" s="3">
        <v>96.770399999999995</v>
      </c>
    </row>
    <row r="1038" spans="1:22" x14ac:dyDescent="0.25">
      <c r="A1038" s="1" t="s">
        <v>520</v>
      </c>
      <c r="B1038" t="s">
        <v>1158</v>
      </c>
      <c r="C1038" t="s">
        <v>1199</v>
      </c>
      <c r="D1038" s="2">
        <f>_xll.BDH($A1038, $D$1, $B1038, $C1038, "Direction", "H", "Period", "Y","cols=19;rows=2")</f>
        <v>37986</v>
      </c>
      <c r="E1038" s="2">
        <v>38352</v>
      </c>
      <c r="F1038" s="2">
        <v>38716</v>
      </c>
      <c r="G1038" s="2">
        <v>39080</v>
      </c>
      <c r="H1038" s="2">
        <v>39447</v>
      </c>
      <c r="I1038" s="2">
        <v>39813</v>
      </c>
      <c r="J1038" s="2">
        <v>40178</v>
      </c>
      <c r="K1038" s="2">
        <v>40543</v>
      </c>
      <c r="L1038" s="2">
        <v>40907</v>
      </c>
      <c r="M1038" s="2">
        <v>41274</v>
      </c>
      <c r="N1038" s="2">
        <v>41639</v>
      </c>
      <c r="O1038" s="2">
        <v>42004</v>
      </c>
      <c r="P1038" s="2">
        <v>42369</v>
      </c>
      <c r="Q1038" s="2">
        <v>42734</v>
      </c>
      <c r="R1038" s="2">
        <v>43098</v>
      </c>
      <c r="S1038" s="2">
        <v>43465</v>
      </c>
      <c r="T1038" s="2">
        <v>43830</v>
      </c>
      <c r="U1038" s="2">
        <v>44196</v>
      </c>
      <c r="V1038" s="2">
        <v>44561</v>
      </c>
    </row>
    <row r="1039" spans="1:22" x14ac:dyDescent="0.25">
      <c r="A1039" s="4"/>
      <c r="D1039" s="3">
        <v>86.5929</v>
      </c>
      <c r="E1039" s="3">
        <v>90.598100000000002</v>
      </c>
      <c r="F1039" s="3">
        <v>93.019599999999997</v>
      </c>
      <c r="G1039" s="3">
        <v>99.643699999999995</v>
      </c>
      <c r="H1039" s="3">
        <v>99.4666</v>
      </c>
      <c r="I1039" s="3">
        <v>99.690100000000001</v>
      </c>
      <c r="J1039" s="3">
        <v>99.694599999999994</v>
      </c>
      <c r="K1039" s="3">
        <v>99.633300000000006</v>
      </c>
      <c r="L1039" s="3">
        <v>99.682299999999998</v>
      </c>
      <c r="M1039" s="3">
        <v>99.674499999999995</v>
      </c>
      <c r="N1039" s="3">
        <v>99.333100000000002</v>
      </c>
      <c r="O1039" s="3">
        <v>99.5929</v>
      </c>
      <c r="P1039" s="3">
        <v>99.561199999999999</v>
      </c>
      <c r="Q1039" s="3">
        <v>99.603800000000007</v>
      </c>
      <c r="R1039" s="3">
        <v>99.585999999999999</v>
      </c>
      <c r="S1039" s="3">
        <v>99.452500000000001</v>
      </c>
      <c r="T1039" s="3">
        <v>99.485500000000002</v>
      </c>
      <c r="U1039" s="3">
        <v>99.5167</v>
      </c>
      <c r="V1039" s="3">
        <v>99.611699999999999</v>
      </c>
    </row>
    <row r="1040" spans="1:22" x14ac:dyDescent="0.25">
      <c r="A1040" s="1" t="s">
        <v>521</v>
      </c>
      <c r="B1040" t="s">
        <v>1158</v>
      </c>
      <c r="C1040" t="s">
        <v>1180</v>
      </c>
      <c r="D1040" s="2">
        <f>_xll.BDH($A1040, $D$1, $B1040, $C1040, "Direction", "H", "Period", "Y","cols=9;rows=2")</f>
        <v>37986</v>
      </c>
      <c r="E1040" s="2">
        <v>38352</v>
      </c>
      <c r="F1040" s="2">
        <v>38716</v>
      </c>
      <c r="G1040" s="2">
        <v>39080</v>
      </c>
      <c r="H1040" s="2">
        <v>39447</v>
      </c>
      <c r="I1040" s="2">
        <v>39813</v>
      </c>
      <c r="J1040" s="2">
        <v>40178</v>
      </c>
      <c r="K1040" s="2">
        <v>40543</v>
      </c>
      <c r="L1040" s="2">
        <v>40907</v>
      </c>
    </row>
    <row r="1041" spans="1:19" x14ac:dyDescent="0.25">
      <c r="A1041" s="4"/>
      <c r="D1041" s="3">
        <v>97.627099999999999</v>
      </c>
      <c r="E1041" s="3">
        <v>97.836500000000001</v>
      </c>
      <c r="F1041" s="3">
        <v>97.747399999999999</v>
      </c>
      <c r="G1041" s="3">
        <v>97.332899999999995</v>
      </c>
      <c r="H1041" s="3">
        <v>97.021799999999999</v>
      </c>
      <c r="I1041" s="3">
        <v>97.4863</v>
      </c>
      <c r="J1041" s="3">
        <v>97.930700000000002</v>
      </c>
      <c r="K1041" s="3">
        <v>97.362499999999997</v>
      </c>
      <c r="L1041" s="3">
        <v>97.515600000000006</v>
      </c>
    </row>
    <row r="1042" spans="1:19" x14ac:dyDescent="0.25">
      <c r="A1042" s="1" t="s">
        <v>522</v>
      </c>
      <c r="B1042" t="s">
        <v>1158</v>
      </c>
      <c r="C1042" t="s">
        <v>1186</v>
      </c>
      <c r="D1042" s="2">
        <f>_xll.BDH($A1042, $D$1, $B1042, $C1042, "Direction", "H", "Period", "Y","cols=5;rows=2")</f>
        <v>37986</v>
      </c>
      <c r="E1042" s="2">
        <v>38352</v>
      </c>
      <c r="F1042" s="2">
        <v>38716</v>
      </c>
      <c r="G1042" s="2">
        <v>39080</v>
      </c>
      <c r="H1042" s="2">
        <v>39447</v>
      </c>
    </row>
    <row r="1043" spans="1:19" x14ac:dyDescent="0.25">
      <c r="A1043" s="4"/>
      <c r="D1043" s="3">
        <v>97.139399999999995</v>
      </c>
      <c r="E1043" s="3">
        <v>97.713800000000006</v>
      </c>
      <c r="F1043" s="3">
        <v>98.021699999999996</v>
      </c>
      <c r="G1043" s="3">
        <v>98.166300000000007</v>
      </c>
      <c r="H1043" s="3">
        <v>98.166300000000007</v>
      </c>
    </row>
    <row r="1044" spans="1:19" x14ac:dyDescent="0.25">
      <c r="A1044" s="1" t="s">
        <v>523</v>
      </c>
      <c r="B1044" t="s">
        <v>1158</v>
      </c>
      <c r="C1044" t="s">
        <v>1186</v>
      </c>
      <c r="D1044" s="2">
        <f>_xll.BDH($A1044, $D$1, $B1044, $C1044, "Direction", "H", "Period", "Y","cols=5;rows=2")</f>
        <v>37986</v>
      </c>
      <c r="E1044" s="2">
        <v>38352</v>
      </c>
      <c r="F1044" s="2">
        <v>38716</v>
      </c>
      <c r="G1044" s="2">
        <v>39080</v>
      </c>
      <c r="H1044" s="2">
        <v>39447</v>
      </c>
    </row>
    <row r="1045" spans="1:19" x14ac:dyDescent="0.25">
      <c r="A1045" s="4"/>
      <c r="D1045" s="3">
        <v>99.782600000000002</v>
      </c>
      <c r="E1045" s="3">
        <v>99.780500000000004</v>
      </c>
      <c r="F1045" s="3">
        <v>99.779200000000003</v>
      </c>
      <c r="G1045" s="3">
        <v>99.663899999999998</v>
      </c>
      <c r="H1045" s="3">
        <v>99.360100000000003</v>
      </c>
    </row>
    <row r="1046" spans="1:19" x14ac:dyDescent="0.25">
      <c r="A1046" s="1" t="s">
        <v>524</v>
      </c>
      <c r="B1046" t="s">
        <v>1158</v>
      </c>
      <c r="C1046" t="s">
        <v>1191</v>
      </c>
      <c r="D1046" s="2" t="str">
        <f>_xll.BDH($A1046, $D$1, $B1046, $C1046, "Direction", "H", "Period", "Y")</f>
        <v>#N/A N/A</v>
      </c>
    </row>
    <row r="1047" spans="1:19" x14ac:dyDescent="0.25">
      <c r="A1047" s="4"/>
    </row>
    <row r="1048" spans="1:19" x14ac:dyDescent="0.25">
      <c r="A1048" s="1" t="s">
        <v>525</v>
      </c>
      <c r="B1048" t="s">
        <v>1158</v>
      </c>
      <c r="C1048" t="s">
        <v>1190</v>
      </c>
      <c r="D1048" s="2" t="str">
        <f>_xll.BDH($A1048, $D$1, $B1048, $C1048, "Direction", "H", "Period", "Y")</f>
        <v>#N/A N/A</v>
      </c>
    </row>
    <row r="1049" spans="1:19" x14ac:dyDescent="0.25">
      <c r="A1049" s="4"/>
    </row>
    <row r="1050" spans="1:19" x14ac:dyDescent="0.25">
      <c r="A1050" s="1" t="s">
        <v>526</v>
      </c>
      <c r="B1050" t="s">
        <v>1158</v>
      </c>
      <c r="C1050" t="s">
        <v>1190</v>
      </c>
      <c r="D1050" s="2" t="str">
        <f>_xll.BDH($A1050, $D$1, $B1050, $C1050, "Direction", "H", "Period", "Y")</f>
        <v>#N/A N/A</v>
      </c>
    </row>
    <row r="1051" spans="1:19" x14ac:dyDescent="0.25">
      <c r="A1051" s="4"/>
    </row>
    <row r="1052" spans="1:19" x14ac:dyDescent="0.25">
      <c r="A1052" s="1" t="s">
        <v>527</v>
      </c>
      <c r="B1052" t="s">
        <v>1158</v>
      </c>
      <c r="C1052" t="s">
        <v>1183</v>
      </c>
      <c r="D1052" s="2">
        <f>_xll.BDH($A1052, $D$1, $B1052, $C1052, "Direction", "H", "Period", "Y","cols=4;rows=2")</f>
        <v>37986</v>
      </c>
      <c r="E1052" s="2">
        <v>38352</v>
      </c>
      <c r="F1052" s="2">
        <v>38716</v>
      </c>
      <c r="G1052" s="2">
        <v>39080</v>
      </c>
    </row>
    <row r="1053" spans="1:19" x14ac:dyDescent="0.25">
      <c r="A1053" s="4"/>
      <c r="D1053" s="3">
        <v>99.341999999999999</v>
      </c>
      <c r="E1053" s="3">
        <v>99.323800000000006</v>
      </c>
      <c r="F1053" s="3">
        <v>99.369799999999998</v>
      </c>
      <c r="G1053" s="3">
        <v>99.346400000000003</v>
      </c>
    </row>
    <row r="1054" spans="1:19" x14ac:dyDescent="0.25">
      <c r="A1054" s="1" t="s">
        <v>528</v>
      </c>
      <c r="B1054" t="s">
        <v>1158</v>
      </c>
      <c r="C1054" t="s">
        <v>1189</v>
      </c>
      <c r="D1054" s="2">
        <f>_xll.BDH($A1054, $D$1, $B1054, $C1054, "Direction", "H", "Period", "Y","cols=3;rows=2")</f>
        <v>37986</v>
      </c>
      <c r="E1054" s="2">
        <v>38352</v>
      </c>
      <c r="F1054" s="2">
        <v>38716</v>
      </c>
    </row>
    <row r="1055" spans="1:19" x14ac:dyDescent="0.25">
      <c r="A1055" s="4"/>
      <c r="D1055" s="3">
        <v>98.665800000000004</v>
      </c>
      <c r="E1055" s="3">
        <v>98.688500000000005</v>
      </c>
      <c r="F1055" s="3">
        <v>98.546099999999996</v>
      </c>
    </row>
    <row r="1056" spans="1:19" x14ac:dyDescent="0.25">
      <c r="A1056" s="1" t="s">
        <v>529</v>
      </c>
      <c r="B1056" t="s">
        <v>1158</v>
      </c>
      <c r="C1056" t="s">
        <v>1196</v>
      </c>
      <c r="D1056" s="2">
        <f>_xll.BDH($A1056, $D$1, $B1056, $C1056, "Direction", "H", "Period", "Y","cols=16;rows=2")</f>
        <v>37986</v>
      </c>
      <c r="E1056" s="2">
        <v>38352</v>
      </c>
      <c r="F1056" s="2">
        <v>38716</v>
      </c>
      <c r="G1056" s="2">
        <v>39080</v>
      </c>
      <c r="H1056" s="2">
        <v>39447</v>
      </c>
      <c r="I1056" s="2">
        <v>39813</v>
      </c>
      <c r="J1056" s="2">
        <v>40178</v>
      </c>
      <c r="K1056" s="2">
        <v>40543</v>
      </c>
      <c r="L1056" s="2">
        <v>40907</v>
      </c>
      <c r="M1056" s="2">
        <v>41274</v>
      </c>
      <c r="N1056" s="2">
        <v>41639</v>
      </c>
      <c r="O1056" s="2">
        <v>42004</v>
      </c>
      <c r="P1056" s="2">
        <v>42369</v>
      </c>
      <c r="Q1056" s="2">
        <v>42734</v>
      </c>
      <c r="R1056" s="2">
        <v>43098</v>
      </c>
      <c r="S1056" s="2">
        <v>43465</v>
      </c>
    </row>
    <row r="1057" spans="1:22" x14ac:dyDescent="0.25">
      <c r="A1057" s="4"/>
      <c r="D1057" s="3">
        <v>99.898499999999999</v>
      </c>
      <c r="E1057" s="3">
        <v>99.836500000000001</v>
      </c>
      <c r="F1057" s="3">
        <v>99.852599999999995</v>
      </c>
      <c r="G1057" s="3">
        <v>99.819100000000006</v>
      </c>
      <c r="H1057" s="3">
        <v>99.829499999999996</v>
      </c>
      <c r="I1057" s="3">
        <v>99.8429</v>
      </c>
      <c r="J1057" s="3">
        <v>99.828999999999994</v>
      </c>
      <c r="K1057" s="3">
        <v>99.775199999999998</v>
      </c>
      <c r="L1057" s="3">
        <v>99.740600000000001</v>
      </c>
      <c r="M1057" s="3">
        <v>99.627799999999993</v>
      </c>
      <c r="N1057" s="3">
        <v>99.635300000000001</v>
      </c>
      <c r="O1057" s="3">
        <v>99.551299999999998</v>
      </c>
      <c r="P1057" s="3">
        <v>99.630099999999999</v>
      </c>
      <c r="Q1057" s="3">
        <v>99.636700000000005</v>
      </c>
      <c r="R1057" s="3">
        <v>99.599599999999995</v>
      </c>
      <c r="S1057" s="3">
        <v>99.971699999999998</v>
      </c>
    </row>
    <row r="1058" spans="1:22" x14ac:dyDescent="0.25">
      <c r="A1058" s="1" t="s">
        <v>530</v>
      </c>
      <c r="B1058" t="s">
        <v>1158</v>
      </c>
      <c r="C1058" t="s">
        <v>1183</v>
      </c>
      <c r="D1058" s="2">
        <f>_xll.BDH($A1058, $D$1, $B1058, $C1058, "Direction", "H", "Period", "Y","cols=4;rows=2")</f>
        <v>37986</v>
      </c>
      <c r="E1058" s="2">
        <v>38352</v>
      </c>
      <c r="F1058" s="2">
        <v>38716</v>
      </c>
      <c r="G1058" s="2">
        <v>39080</v>
      </c>
    </row>
    <row r="1059" spans="1:22" x14ac:dyDescent="0.25">
      <c r="A1059" s="4"/>
      <c r="D1059" s="3">
        <v>99.432100000000005</v>
      </c>
      <c r="E1059" s="3">
        <v>99.261700000000005</v>
      </c>
      <c r="F1059" s="3">
        <v>99.203500000000005</v>
      </c>
      <c r="G1059" s="3">
        <v>99.001599999999996</v>
      </c>
    </row>
    <row r="1060" spans="1:22" x14ac:dyDescent="0.25">
      <c r="A1060" s="1" t="s">
        <v>531</v>
      </c>
      <c r="B1060" t="s">
        <v>1158</v>
      </c>
      <c r="C1060" t="s">
        <v>1180</v>
      </c>
      <c r="D1060" s="2">
        <f>_xll.BDH($A1060, $D$1, $B1060, $C1060, "Direction", "H", "Period", "Y","cols=9;rows=2")</f>
        <v>37986</v>
      </c>
      <c r="E1060" s="2">
        <v>38352</v>
      </c>
      <c r="F1060" s="2">
        <v>38716</v>
      </c>
      <c r="G1060" s="2">
        <v>39080</v>
      </c>
      <c r="H1060" s="2">
        <v>39447</v>
      </c>
      <c r="I1060" s="2">
        <v>39813</v>
      </c>
      <c r="J1060" s="2">
        <v>40178</v>
      </c>
      <c r="K1060" s="2">
        <v>40543</v>
      </c>
      <c r="L1060" s="2">
        <v>40907</v>
      </c>
    </row>
    <row r="1061" spans="1:22" x14ac:dyDescent="0.25">
      <c r="A1061" s="4"/>
      <c r="D1061" s="3">
        <v>82.952100000000002</v>
      </c>
      <c r="E1061" s="3">
        <v>83.434200000000004</v>
      </c>
      <c r="F1061" s="3">
        <v>83.734800000000007</v>
      </c>
      <c r="G1061" s="3">
        <v>86.677700000000002</v>
      </c>
      <c r="H1061" s="3">
        <v>85.958399999999997</v>
      </c>
      <c r="I1061" s="3">
        <v>85.006799999999998</v>
      </c>
      <c r="J1061" s="3">
        <v>99.576300000000003</v>
      </c>
      <c r="K1061" s="3">
        <v>99.114900000000006</v>
      </c>
      <c r="L1061" s="3">
        <v>99.130499999999998</v>
      </c>
    </row>
    <row r="1062" spans="1:22" x14ac:dyDescent="0.25">
      <c r="A1062" s="1" t="s">
        <v>532</v>
      </c>
      <c r="B1062" t="s">
        <v>1158</v>
      </c>
      <c r="C1062" t="s">
        <v>1202</v>
      </c>
      <c r="D1062" s="2">
        <f>_xll.BDH($A1062, $D$1, $B1062, $C1062, "Direction", "H", "Period", "Y","cols=19;rows=2")</f>
        <v>37986</v>
      </c>
      <c r="E1062" s="2">
        <v>38352</v>
      </c>
      <c r="F1062" s="2">
        <v>38716</v>
      </c>
      <c r="G1062" s="2">
        <v>39080</v>
      </c>
      <c r="H1062" s="2">
        <v>39447</v>
      </c>
      <c r="I1062" s="2">
        <v>39813</v>
      </c>
      <c r="J1062" s="2">
        <v>40178</v>
      </c>
      <c r="K1062" s="2">
        <v>40543</v>
      </c>
      <c r="L1062" s="2">
        <v>40907</v>
      </c>
      <c r="M1062" s="2">
        <v>41274</v>
      </c>
      <c r="N1062" s="2">
        <v>41639</v>
      </c>
      <c r="O1062" s="2">
        <v>42004</v>
      </c>
      <c r="P1062" s="2">
        <v>42369</v>
      </c>
      <c r="Q1062" s="2">
        <v>42734</v>
      </c>
      <c r="R1062" s="2">
        <v>43098</v>
      </c>
      <c r="S1062" s="2">
        <v>43465</v>
      </c>
      <c r="T1062" s="2">
        <v>43830</v>
      </c>
      <c r="U1062" s="2">
        <v>44196</v>
      </c>
      <c r="V1062" s="2">
        <v>44561</v>
      </c>
    </row>
    <row r="1063" spans="1:22" x14ac:dyDescent="0.25">
      <c r="A1063" s="4"/>
      <c r="D1063" s="3">
        <v>98.979699999999994</v>
      </c>
      <c r="E1063" s="3">
        <v>98.953999999999994</v>
      </c>
      <c r="F1063" s="3">
        <v>98.997100000000003</v>
      </c>
      <c r="G1063" s="3">
        <v>98.848299999999995</v>
      </c>
      <c r="H1063" s="3">
        <v>99.021799999999999</v>
      </c>
      <c r="I1063" s="3">
        <v>98.785499999999999</v>
      </c>
      <c r="J1063" s="3">
        <v>99.178200000000004</v>
      </c>
      <c r="K1063" s="3">
        <v>99.138099999999994</v>
      </c>
      <c r="L1063" s="3">
        <v>99.159599999999998</v>
      </c>
      <c r="M1063" s="3">
        <v>91.261200000000002</v>
      </c>
      <c r="N1063" s="3">
        <v>86.4773</v>
      </c>
      <c r="O1063" s="3">
        <v>86.720100000000002</v>
      </c>
      <c r="P1063" s="3">
        <v>86.699600000000004</v>
      </c>
      <c r="Q1063" s="3">
        <v>99.317099999999996</v>
      </c>
      <c r="R1063" s="3">
        <v>95.137200000000007</v>
      </c>
      <c r="S1063" s="3">
        <v>95.906800000000004</v>
      </c>
      <c r="T1063" s="3">
        <v>99.317800000000005</v>
      </c>
      <c r="U1063" s="3">
        <v>99.13</v>
      </c>
      <c r="V1063" s="3">
        <v>99.13</v>
      </c>
    </row>
    <row r="1064" spans="1:22" x14ac:dyDescent="0.25">
      <c r="A1064" s="1" t="s">
        <v>533</v>
      </c>
      <c r="B1064" t="s">
        <v>1158</v>
      </c>
      <c r="C1064" t="s">
        <v>1187</v>
      </c>
      <c r="D1064" s="2">
        <f>_xll.BDH($A1064, $D$1, $B1064, $C1064, "Direction", "H", "Period", "Y","cols=2;rows=2")</f>
        <v>37986</v>
      </c>
      <c r="E1064" s="2">
        <v>38352</v>
      </c>
    </row>
    <row r="1065" spans="1:22" x14ac:dyDescent="0.25">
      <c r="A1065" s="4"/>
      <c r="D1065" s="3">
        <v>89.387299999999996</v>
      </c>
      <c r="E1065" s="3">
        <v>90.309299999999993</v>
      </c>
    </row>
    <row r="1066" spans="1:22" x14ac:dyDescent="0.25">
      <c r="A1066" s="1" t="s">
        <v>534</v>
      </c>
      <c r="B1066" t="s">
        <v>1158</v>
      </c>
      <c r="C1066" t="s">
        <v>1199</v>
      </c>
      <c r="D1066" s="2">
        <f>_xll.BDH($A1066, $D$1, $B1066, $C1066, "Direction", "H", "Period", "Y","cols=19;rows=2")</f>
        <v>37986</v>
      </c>
      <c r="E1066" s="2">
        <v>38352</v>
      </c>
      <c r="F1066" s="2">
        <v>38716</v>
      </c>
      <c r="G1066" s="2">
        <v>39080</v>
      </c>
      <c r="H1066" s="2">
        <v>39447</v>
      </c>
      <c r="I1066" s="2">
        <v>39813</v>
      </c>
      <c r="J1066" s="2">
        <v>40178</v>
      </c>
      <c r="K1066" s="2">
        <v>40543</v>
      </c>
      <c r="L1066" s="2">
        <v>40907</v>
      </c>
      <c r="M1066" s="2">
        <v>41274</v>
      </c>
      <c r="N1066" s="2">
        <v>41639</v>
      </c>
      <c r="O1066" s="2">
        <v>42004</v>
      </c>
      <c r="P1066" s="2">
        <v>42369</v>
      </c>
      <c r="Q1066" s="2">
        <v>42734</v>
      </c>
      <c r="R1066" s="2">
        <v>43098</v>
      </c>
      <c r="S1066" s="2">
        <v>43465</v>
      </c>
      <c r="T1066" s="2">
        <v>43830</v>
      </c>
      <c r="U1066" s="2">
        <v>44196</v>
      </c>
      <c r="V1066" s="2">
        <v>44561</v>
      </c>
    </row>
    <row r="1067" spans="1:22" x14ac:dyDescent="0.25">
      <c r="A1067" s="4"/>
      <c r="D1067" s="3">
        <v>66.313500000000005</v>
      </c>
      <c r="E1067" s="3">
        <v>55.575699999999998</v>
      </c>
      <c r="F1067" s="3">
        <v>70.386399999999995</v>
      </c>
      <c r="G1067" s="3">
        <v>70.823899999999995</v>
      </c>
      <c r="H1067" s="3">
        <v>72.448499999999996</v>
      </c>
      <c r="I1067" s="3">
        <v>72.344300000000004</v>
      </c>
      <c r="J1067" s="3">
        <v>72.828800000000001</v>
      </c>
      <c r="K1067" s="3">
        <v>83.282600000000002</v>
      </c>
      <c r="L1067" s="3">
        <v>75.356800000000007</v>
      </c>
      <c r="M1067" s="3">
        <v>76.182000000000002</v>
      </c>
      <c r="N1067" s="3">
        <v>77.126800000000003</v>
      </c>
      <c r="O1067" s="3">
        <v>87.003100000000003</v>
      </c>
      <c r="P1067" s="3">
        <v>79.700699999999998</v>
      </c>
      <c r="Q1067" s="3">
        <v>80.707700000000003</v>
      </c>
      <c r="R1067" s="3">
        <v>81.448300000000003</v>
      </c>
      <c r="S1067" s="3">
        <v>81.9435</v>
      </c>
      <c r="T1067" s="3">
        <v>86.620599999999996</v>
      </c>
      <c r="U1067" s="3">
        <v>86.928299999999993</v>
      </c>
      <c r="V1067" s="3">
        <v>87.528800000000004</v>
      </c>
    </row>
    <row r="1068" spans="1:22" x14ac:dyDescent="0.25">
      <c r="A1068" s="1" t="s">
        <v>535</v>
      </c>
      <c r="B1068" t="s">
        <v>1158</v>
      </c>
      <c r="C1068" t="s">
        <v>1183</v>
      </c>
      <c r="D1068" s="2">
        <f>_xll.BDH($A1068, $D$1, $B1068, $C1068, "Direction", "H", "Period", "Y","cols=4;rows=2")</f>
        <v>37986</v>
      </c>
      <c r="E1068" s="2">
        <v>38352</v>
      </c>
      <c r="F1068" s="2">
        <v>38716</v>
      </c>
      <c r="G1068" s="2">
        <v>39080</v>
      </c>
    </row>
    <row r="1069" spans="1:22" x14ac:dyDescent="0.25">
      <c r="A1069" s="4"/>
      <c r="D1069" s="3">
        <v>98.632199999999997</v>
      </c>
      <c r="E1069" s="3">
        <v>98.517799999999994</v>
      </c>
      <c r="F1069" s="3">
        <v>98.5227</v>
      </c>
      <c r="G1069" s="3">
        <v>98.277000000000001</v>
      </c>
    </row>
    <row r="1070" spans="1:22" x14ac:dyDescent="0.25">
      <c r="A1070" s="1" t="s">
        <v>536</v>
      </c>
      <c r="B1070" t="s">
        <v>1158</v>
      </c>
      <c r="C1070" t="s">
        <v>1195</v>
      </c>
      <c r="D1070" s="2">
        <f>_xll.BDH($A1070, $D$1, $B1070, $C1070, "Direction", "H", "Period", "Y","cols=12;rows=2")</f>
        <v>37986</v>
      </c>
      <c r="E1070" s="2">
        <v>38352</v>
      </c>
      <c r="F1070" s="2">
        <v>38716</v>
      </c>
      <c r="G1070" s="2">
        <v>39080</v>
      </c>
      <c r="H1070" s="2">
        <v>39447</v>
      </c>
      <c r="I1070" s="2">
        <v>39813</v>
      </c>
      <c r="J1070" s="2">
        <v>40178</v>
      </c>
      <c r="K1070" s="2">
        <v>40543</v>
      </c>
      <c r="L1070" s="2">
        <v>40907</v>
      </c>
      <c r="M1070" s="2">
        <v>41274</v>
      </c>
      <c r="N1070" s="2">
        <v>41639</v>
      </c>
      <c r="O1070" s="2">
        <v>42004</v>
      </c>
    </row>
    <row r="1071" spans="1:22" x14ac:dyDescent="0.25">
      <c r="A1071" s="4"/>
      <c r="D1071" s="3">
        <v>97.667500000000004</v>
      </c>
      <c r="E1071" s="3">
        <v>98.527799999999999</v>
      </c>
      <c r="F1071" s="3">
        <v>98.267300000000006</v>
      </c>
      <c r="G1071" s="3">
        <v>98.221599999999995</v>
      </c>
      <c r="H1071" s="3">
        <v>99.406700000000001</v>
      </c>
      <c r="I1071" s="3">
        <v>99.240899999999996</v>
      </c>
      <c r="J1071" s="3">
        <v>99.081500000000005</v>
      </c>
      <c r="K1071" s="3">
        <v>99.0291</v>
      </c>
      <c r="L1071" s="3">
        <v>98.987099999999998</v>
      </c>
      <c r="M1071" s="3">
        <v>87.608000000000004</v>
      </c>
      <c r="N1071" s="3">
        <v>87.665000000000006</v>
      </c>
      <c r="O1071" s="3">
        <v>87.991600000000005</v>
      </c>
    </row>
    <row r="1072" spans="1:22" x14ac:dyDescent="0.25">
      <c r="A1072" s="1" t="s">
        <v>537</v>
      </c>
      <c r="B1072" t="s">
        <v>1158</v>
      </c>
      <c r="C1072" t="s">
        <v>1197</v>
      </c>
      <c r="D1072" s="2" t="str">
        <f>_xll.BDH($A1072, $D$1, $B1072, $C1072, "Direction", "H", "Period", "Y")</f>
        <v>#N/A N/A</v>
      </c>
    </row>
    <row r="1073" spans="1:22" x14ac:dyDescent="0.25">
      <c r="A1073" s="4"/>
    </row>
    <row r="1074" spans="1:22" x14ac:dyDescent="0.25">
      <c r="A1074" s="1" t="s">
        <v>538</v>
      </c>
      <c r="B1074" t="s">
        <v>1158</v>
      </c>
      <c r="C1074" t="s">
        <v>1199</v>
      </c>
      <c r="D1074" s="2">
        <f>_xll.BDH($A1074, $D$1, $B1074, $C1074, "Direction", "H", "Period", "Y","cols=19;rows=2")</f>
        <v>37986</v>
      </c>
      <c r="E1074" s="2">
        <v>38352</v>
      </c>
      <c r="F1074" s="2">
        <v>38716</v>
      </c>
      <c r="G1074" s="2">
        <v>39080</v>
      </c>
      <c r="H1074" s="2">
        <v>39447</v>
      </c>
      <c r="I1074" s="2">
        <v>39813</v>
      </c>
      <c r="J1074" s="2">
        <v>40178</v>
      </c>
      <c r="K1074" s="2">
        <v>40543</v>
      </c>
      <c r="L1074" s="2">
        <v>40907</v>
      </c>
      <c r="M1074" s="2">
        <v>41274</v>
      </c>
      <c r="N1074" s="2">
        <v>41639</v>
      </c>
      <c r="O1074" s="2">
        <v>42004</v>
      </c>
      <c r="P1074" s="2">
        <v>42369</v>
      </c>
      <c r="Q1074" s="2">
        <v>42734</v>
      </c>
      <c r="R1074" s="2">
        <v>43098</v>
      </c>
      <c r="S1074" s="2">
        <v>43465</v>
      </c>
      <c r="T1074" s="2">
        <v>43830</v>
      </c>
      <c r="U1074" s="2">
        <v>44196</v>
      </c>
      <c r="V1074" s="2">
        <v>44561</v>
      </c>
    </row>
    <row r="1075" spans="1:22" x14ac:dyDescent="0.25">
      <c r="A1075" s="4"/>
      <c r="D1075" s="3">
        <v>99.387699999999995</v>
      </c>
      <c r="E1075" s="3">
        <v>99.372500000000002</v>
      </c>
      <c r="F1075" s="3">
        <v>99.447900000000004</v>
      </c>
      <c r="G1075" s="3">
        <v>99.459000000000003</v>
      </c>
      <c r="H1075" s="3">
        <v>99.389799999999994</v>
      </c>
      <c r="I1075" s="3">
        <v>99.462599999999995</v>
      </c>
      <c r="J1075" s="3">
        <v>99.496899999999997</v>
      </c>
      <c r="K1075" s="3">
        <v>99.479500000000002</v>
      </c>
      <c r="L1075" s="3">
        <v>99.038600000000002</v>
      </c>
      <c r="M1075" s="3">
        <v>99.122</v>
      </c>
      <c r="N1075" s="3">
        <v>99.135400000000004</v>
      </c>
      <c r="O1075" s="3">
        <v>99.229600000000005</v>
      </c>
      <c r="P1075" s="3">
        <v>99.216300000000004</v>
      </c>
      <c r="Q1075" s="3">
        <v>99.596900000000005</v>
      </c>
      <c r="R1075" s="3">
        <v>99.5548</v>
      </c>
      <c r="S1075" s="3">
        <v>99.549099999999996</v>
      </c>
      <c r="T1075" s="3">
        <v>99.545699999999997</v>
      </c>
      <c r="U1075" s="3">
        <v>99.708600000000004</v>
      </c>
      <c r="V1075" s="3">
        <v>99.686700000000002</v>
      </c>
    </row>
    <row r="1076" spans="1:22" x14ac:dyDescent="0.25">
      <c r="A1076" s="1" t="s">
        <v>539</v>
      </c>
      <c r="B1076" t="s">
        <v>1158</v>
      </c>
      <c r="C1076" t="s">
        <v>1198</v>
      </c>
      <c r="D1076" s="2">
        <f>_xll.BDH($A1076, $D$1, $B1076, $C1076, "Direction", "H", "Period", "Y","cols=6;rows=2")</f>
        <v>37986</v>
      </c>
      <c r="E1076" s="2">
        <v>38352</v>
      </c>
      <c r="F1076" s="2">
        <v>38716</v>
      </c>
      <c r="G1076" s="2">
        <v>39080</v>
      </c>
      <c r="H1076" s="2">
        <v>39447</v>
      </c>
      <c r="I1076" s="2">
        <v>39813</v>
      </c>
    </row>
    <row r="1077" spans="1:22" x14ac:dyDescent="0.25">
      <c r="A1077" s="4"/>
      <c r="D1077" s="3">
        <v>98.086799999999997</v>
      </c>
      <c r="E1077" s="3">
        <v>98.226100000000002</v>
      </c>
      <c r="F1077" s="3">
        <v>98.2333</v>
      </c>
      <c r="G1077" s="3">
        <v>98.641900000000007</v>
      </c>
      <c r="H1077" s="3">
        <v>98.543599999999998</v>
      </c>
      <c r="I1077" s="3">
        <v>99.057199999999995</v>
      </c>
    </row>
    <row r="1078" spans="1:22" x14ac:dyDescent="0.25">
      <c r="A1078" s="1" t="s">
        <v>540</v>
      </c>
      <c r="B1078" t="s">
        <v>1158</v>
      </c>
      <c r="C1078" t="s">
        <v>1183</v>
      </c>
      <c r="D1078" s="2">
        <f>_xll.BDH($A1078, $D$1, $B1078, $C1078, "Direction", "H", "Period", "Y","cols=4;rows=2")</f>
        <v>37986</v>
      </c>
      <c r="E1078" s="2">
        <v>38352</v>
      </c>
      <c r="F1078" s="2">
        <v>38716</v>
      </c>
      <c r="G1078" s="2">
        <v>39080</v>
      </c>
    </row>
    <row r="1079" spans="1:22" x14ac:dyDescent="0.25">
      <c r="A1079" s="4"/>
      <c r="D1079" s="3">
        <v>56.014800000000001</v>
      </c>
      <c r="E1079" s="3">
        <v>55.7986</v>
      </c>
      <c r="F1079" s="3">
        <v>55.474899999999998</v>
      </c>
      <c r="G1079" s="3">
        <v>54.6434</v>
      </c>
    </row>
    <row r="1080" spans="1:22" x14ac:dyDescent="0.25">
      <c r="A1080" s="1" t="s">
        <v>541</v>
      </c>
      <c r="B1080" t="s">
        <v>1158</v>
      </c>
      <c r="C1080" t="s">
        <v>1181</v>
      </c>
      <c r="D1080" s="2">
        <f>_xll.BDH($A1080, $D$1, $B1080, $C1080, "Direction", "H", "Period", "Y","cols=8;rows=2")</f>
        <v>37986</v>
      </c>
      <c r="E1080" s="2">
        <v>38352</v>
      </c>
      <c r="F1080" s="2">
        <v>38716</v>
      </c>
      <c r="G1080" s="2">
        <v>39080</v>
      </c>
      <c r="H1080" s="2">
        <v>39447</v>
      </c>
      <c r="I1080" s="2">
        <v>39813</v>
      </c>
      <c r="J1080" s="2">
        <v>40178</v>
      </c>
      <c r="K1080" s="2">
        <v>40543</v>
      </c>
    </row>
    <row r="1081" spans="1:22" x14ac:dyDescent="0.25">
      <c r="A1081" s="4"/>
      <c r="D1081" s="3">
        <v>90.397199999999998</v>
      </c>
      <c r="E1081" s="3">
        <v>90.687299999999993</v>
      </c>
      <c r="F1081" s="3">
        <v>91.002300000000005</v>
      </c>
      <c r="G1081" s="3">
        <v>90.102099999999993</v>
      </c>
      <c r="H1081" s="3">
        <v>89.301299999999998</v>
      </c>
      <c r="I1081" s="3">
        <v>89.025899999999993</v>
      </c>
      <c r="J1081" s="3">
        <v>89.877300000000005</v>
      </c>
      <c r="K1081" s="3">
        <v>89.713099999999997</v>
      </c>
    </row>
    <row r="1082" spans="1:22" x14ac:dyDescent="0.25">
      <c r="A1082" s="1" t="s">
        <v>542</v>
      </c>
      <c r="B1082" t="s">
        <v>1158</v>
      </c>
      <c r="C1082" t="s">
        <v>1187</v>
      </c>
      <c r="D1082" s="2">
        <f>_xll.BDH($A1082, $D$1, $B1082, $C1082, "Direction", "H", "Period", "Y","cols=2;rows=2")</f>
        <v>37986</v>
      </c>
      <c r="E1082" s="2">
        <v>38352</v>
      </c>
    </row>
    <row r="1083" spans="1:22" x14ac:dyDescent="0.25">
      <c r="A1083" s="4"/>
      <c r="D1083" s="3">
        <v>96.375200000000007</v>
      </c>
      <c r="E1083" s="3">
        <v>95.608900000000006</v>
      </c>
    </row>
    <row r="1084" spans="1:22" x14ac:dyDescent="0.25">
      <c r="A1084" s="1" t="s">
        <v>543</v>
      </c>
      <c r="B1084" t="s">
        <v>1158</v>
      </c>
      <c r="C1084" t="s">
        <v>1183</v>
      </c>
      <c r="D1084" s="2">
        <f>_xll.BDH($A1084, $D$1, $B1084, $C1084, "Direction", "H", "Period", "Y","cols=4;rows=2")</f>
        <v>37986</v>
      </c>
      <c r="E1084" s="2">
        <v>38352</v>
      </c>
      <c r="F1084" s="2">
        <v>38716</v>
      </c>
      <c r="G1084" s="2">
        <v>39080</v>
      </c>
    </row>
    <row r="1085" spans="1:22" x14ac:dyDescent="0.25">
      <c r="A1085" s="4"/>
      <c r="D1085" s="3">
        <v>99.420400000000001</v>
      </c>
      <c r="E1085" s="3">
        <v>99.420199999999994</v>
      </c>
      <c r="F1085" s="3">
        <v>99.395499999999998</v>
      </c>
      <c r="G1085" s="3">
        <v>99.309399999999997</v>
      </c>
    </row>
    <row r="1086" spans="1:22" x14ac:dyDescent="0.25">
      <c r="A1086" s="1" t="s">
        <v>544</v>
      </c>
      <c r="B1086" t="s">
        <v>1158</v>
      </c>
      <c r="C1086" t="s">
        <v>1183</v>
      </c>
      <c r="D1086" s="2">
        <f>_xll.BDH($A1086, $D$1, $B1086, $C1086, "Direction", "H", "Period", "Y","cols=4;rows=2")</f>
        <v>37986</v>
      </c>
      <c r="E1086" s="2">
        <v>38352</v>
      </c>
      <c r="F1086" s="2">
        <v>38716</v>
      </c>
      <c r="G1086" s="2">
        <v>39080</v>
      </c>
    </row>
    <row r="1087" spans="1:22" x14ac:dyDescent="0.25">
      <c r="A1087" s="4"/>
      <c r="D1087" s="3">
        <v>98.935100000000006</v>
      </c>
      <c r="E1087" s="3">
        <v>98.924700000000001</v>
      </c>
      <c r="F1087" s="3">
        <v>99.014099999999999</v>
      </c>
      <c r="G1087" s="3">
        <v>98.987300000000005</v>
      </c>
    </row>
    <row r="1088" spans="1:22" x14ac:dyDescent="0.25">
      <c r="A1088" s="1" t="s">
        <v>545</v>
      </c>
      <c r="B1088" t="s">
        <v>1158</v>
      </c>
      <c r="C1088" t="s">
        <v>1183</v>
      </c>
      <c r="D1088" s="2">
        <f>_xll.BDH($A1088, $D$1, $B1088, $C1088, "Direction", "H", "Period", "Y","cols=4;rows=2")</f>
        <v>37986</v>
      </c>
      <c r="E1088" s="2">
        <v>38352</v>
      </c>
      <c r="F1088" s="2">
        <v>38716</v>
      </c>
      <c r="G1088" s="2">
        <v>39080</v>
      </c>
    </row>
    <row r="1089" spans="1:22" x14ac:dyDescent="0.25">
      <c r="A1089" s="4"/>
      <c r="D1089" s="3">
        <v>87.510999999999996</v>
      </c>
      <c r="E1089" s="3">
        <v>88.191299999999998</v>
      </c>
      <c r="F1089" s="3">
        <v>88.585899999999995</v>
      </c>
      <c r="G1089" s="3">
        <v>76.445099999999996</v>
      </c>
    </row>
    <row r="1090" spans="1:22" x14ac:dyDescent="0.25">
      <c r="A1090" s="1" t="s">
        <v>546</v>
      </c>
      <c r="B1090" t="s">
        <v>1158</v>
      </c>
      <c r="C1090" t="s">
        <v>1183</v>
      </c>
      <c r="D1090" s="2">
        <f>_xll.BDH($A1090, $D$1, $B1090, $C1090, "Direction", "H", "Period", "Y","cols=4;rows=2")</f>
        <v>37986</v>
      </c>
      <c r="E1090" s="2">
        <v>38352</v>
      </c>
      <c r="F1090" s="2">
        <v>38716</v>
      </c>
      <c r="G1090" s="2">
        <v>39080</v>
      </c>
    </row>
    <row r="1091" spans="1:22" x14ac:dyDescent="0.25">
      <c r="A1091" s="4"/>
      <c r="D1091" s="3">
        <v>99.333500000000001</v>
      </c>
      <c r="E1091" s="3">
        <v>99.250399999999999</v>
      </c>
      <c r="F1091" s="3">
        <v>98.688999999999993</v>
      </c>
      <c r="G1091" s="3">
        <v>98.670599999999993</v>
      </c>
    </row>
    <row r="1092" spans="1:22" x14ac:dyDescent="0.25">
      <c r="A1092" s="1" t="s">
        <v>547</v>
      </c>
      <c r="B1092" t="s">
        <v>1158</v>
      </c>
      <c r="C1092" t="s">
        <v>1187</v>
      </c>
      <c r="D1092" s="2">
        <f>_xll.BDH($A1092, $D$1, $B1092, $C1092, "Direction", "H", "Period", "Y","cols=2;rows=2")</f>
        <v>37986</v>
      </c>
      <c r="E1092" s="2">
        <v>38352</v>
      </c>
    </row>
    <row r="1093" spans="1:22" x14ac:dyDescent="0.25">
      <c r="A1093" s="4"/>
      <c r="D1093" s="3">
        <v>80.190799999999996</v>
      </c>
      <c r="E1093" s="3">
        <v>81.679400000000001</v>
      </c>
    </row>
    <row r="1094" spans="1:22" x14ac:dyDescent="0.25">
      <c r="A1094" s="1" t="s">
        <v>548</v>
      </c>
      <c r="B1094" t="s">
        <v>1158</v>
      </c>
      <c r="C1094" t="s">
        <v>1189</v>
      </c>
      <c r="D1094" s="2">
        <f>_xll.BDH($A1094, $D$1, $B1094, $C1094, "Direction", "H", "Period", "Y","cols=3;rows=2")</f>
        <v>37986</v>
      </c>
      <c r="E1094" s="2">
        <v>38352</v>
      </c>
      <c r="F1094" s="2">
        <v>38716</v>
      </c>
    </row>
    <row r="1095" spans="1:22" x14ac:dyDescent="0.25">
      <c r="A1095" s="4"/>
      <c r="D1095" s="3">
        <v>79.4696</v>
      </c>
      <c r="E1095" s="3">
        <v>78.729399999999998</v>
      </c>
      <c r="F1095" s="3">
        <v>90.106999999999999</v>
      </c>
    </row>
    <row r="1096" spans="1:22" x14ac:dyDescent="0.25">
      <c r="A1096" s="1" t="s">
        <v>549</v>
      </c>
      <c r="B1096" t="s">
        <v>1158</v>
      </c>
      <c r="C1096" t="s">
        <v>1183</v>
      </c>
      <c r="D1096" s="2">
        <f>_xll.BDH($A1096, $D$1, $B1096, $C1096, "Direction", "H", "Period", "Y","cols=4;rows=2")</f>
        <v>37986</v>
      </c>
      <c r="E1096" s="2">
        <v>38352</v>
      </c>
      <c r="F1096" s="2">
        <v>38716</v>
      </c>
      <c r="G1096" s="2">
        <v>39080</v>
      </c>
    </row>
    <row r="1097" spans="1:22" x14ac:dyDescent="0.25">
      <c r="A1097" s="4"/>
      <c r="D1097" s="3">
        <v>98.436800000000005</v>
      </c>
      <c r="E1097" s="3">
        <v>98.407700000000006</v>
      </c>
      <c r="F1097" s="3">
        <v>98.703100000000006</v>
      </c>
      <c r="G1097" s="3">
        <v>98.764200000000002</v>
      </c>
    </row>
    <row r="1098" spans="1:22" x14ac:dyDescent="0.25">
      <c r="A1098" s="1" t="s">
        <v>550</v>
      </c>
      <c r="B1098" t="s">
        <v>1158</v>
      </c>
      <c r="C1098" t="s">
        <v>1191</v>
      </c>
      <c r="D1098" s="2" t="str">
        <f>_xll.BDH($A1098, $D$1, $B1098, $C1098, "Direction", "H", "Period", "Y")</f>
        <v>#N/A N/A</v>
      </c>
    </row>
    <row r="1099" spans="1:22" x14ac:dyDescent="0.25">
      <c r="A1099" s="4"/>
    </row>
    <row r="1100" spans="1:22" x14ac:dyDescent="0.25">
      <c r="A1100" s="1" t="s">
        <v>551</v>
      </c>
      <c r="B1100" t="s">
        <v>1158</v>
      </c>
      <c r="C1100" t="s">
        <v>1189</v>
      </c>
      <c r="D1100" s="2">
        <f>_xll.BDH($A1100, $D$1, $B1100, $C1100, "Direction", "H", "Period", "Y","cols=3;rows=2")</f>
        <v>37986</v>
      </c>
      <c r="E1100" s="2">
        <v>38352</v>
      </c>
      <c r="F1100" s="2">
        <v>38716</v>
      </c>
    </row>
    <row r="1101" spans="1:22" x14ac:dyDescent="0.25">
      <c r="A1101" s="4"/>
      <c r="D1101" s="3">
        <v>99.539500000000004</v>
      </c>
      <c r="E1101" s="3">
        <v>99.428100000000001</v>
      </c>
      <c r="F1101" s="3">
        <v>99.4285</v>
      </c>
    </row>
    <row r="1102" spans="1:22" x14ac:dyDescent="0.25">
      <c r="A1102" s="1" t="s">
        <v>552</v>
      </c>
      <c r="B1102" t="s">
        <v>1158</v>
      </c>
      <c r="C1102" t="s">
        <v>1199</v>
      </c>
      <c r="D1102" s="2">
        <f>_xll.BDH($A1102, $D$1, $B1102, $C1102, "Direction", "H", "Period", "Y","cols=19;rows=2")</f>
        <v>37986</v>
      </c>
      <c r="E1102" s="2">
        <v>38352</v>
      </c>
      <c r="F1102" s="2">
        <v>38716</v>
      </c>
      <c r="G1102" s="2">
        <v>39080</v>
      </c>
      <c r="H1102" s="2">
        <v>39447</v>
      </c>
      <c r="I1102" s="2">
        <v>39813</v>
      </c>
      <c r="J1102" s="2">
        <v>40178</v>
      </c>
      <c r="K1102" s="2">
        <v>40543</v>
      </c>
      <c r="L1102" s="2">
        <v>40907</v>
      </c>
      <c r="M1102" s="2">
        <v>41274</v>
      </c>
      <c r="N1102" s="2">
        <v>41639</v>
      </c>
      <c r="O1102" s="2">
        <v>42004</v>
      </c>
      <c r="P1102" s="2">
        <v>42369</v>
      </c>
      <c r="Q1102" s="2">
        <v>42734</v>
      </c>
      <c r="R1102" s="2">
        <v>43098</v>
      </c>
      <c r="S1102" s="2">
        <v>43465</v>
      </c>
      <c r="T1102" s="2">
        <v>43830</v>
      </c>
      <c r="U1102" s="2">
        <v>44196</v>
      </c>
      <c r="V1102" s="2">
        <v>44561</v>
      </c>
    </row>
    <row r="1103" spans="1:22" x14ac:dyDescent="0.25">
      <c r="A1103" s="4"/>
      <c r="D1103" s="3">
        <v>92.423000000000002</v>
      </c>
      <c r="E1103" s="3">
        <v>92.637299999999996</v>
      </c>
      <c r="F1103" s="3">
        <v>92.801699999999997</v>
      </c>
      <c r="G1103" s="3">
        <v>92.153199999999998</v>
      </c>
      <c r="H1103" s="3">
        <v>92.989500000000007</v>
      </c>
      <c r="I1103" s="3">
        <v>93.954300000000003</v>
      </c>
      <c r="J1103" s="3">
        <v>93.644900000000007</v>
      </c>
      <c r="K1103" s="3">
        <v>93.440200000000004</v>
      </c>
      <c r="L1103" s="3">
        <v>93.378699999999995</v>
      </c>
      <c r="M1103" s="3">
        <v>93.422200000000004</v>
      </c>
      <c r="N1103" s="3">
        <v>95.736500000000007</v>
      </c>
      <c r="O1103" s="3">
        <v>96.131399999999999</v>
      </c>
      <c r="P1103" s="3">
        <v>96.728099999999998</v>
      </c>
      <c r="Q1103" s="3">
        <v>96.757000000000005</v>
      </c>
      <c r="R1103" s="3">
        <v>96.647099999999995</v>
      </c>
      <c r="S1103" s="3">
        <v>97.219200000000001</v>
      </c>
      <c r="T1103" s="3">
        <v>95.004499999999993</v>
      </c>
      <c r="U1103" s="3">
        <v>97.031700000000001</v>
      </c>
      <c r="V1103" s="3">
        <v>97.116100000000003</v>
      </c>
    </row>
    <row r="1104" spans="1:22" x14ac:dyDescent="0.25">
      <c r="A1104" s="1" t="s">
        <v>553</v>
      </c>
      <c r="B1104" t="s">
        <v>1158</v>
      </c>
      <c r="C1104" t="s">
        <v>1183</v>
      </c>
      <c r="D1104" s="2">
        <f>_xll.BDH($A1104, $D$1, $B1104, $C1104, "Direction", "H", "Period", "Y","cols=4;rows=2")</f>
        <v>37986</v>
      </c>
      <c r="E1104" s="2">
        <v>38352</v>
      </c>
      <c r="F1104" s="2">
        <v>38716</v>
      </c>
      <c r="G1104" s="2">
        <v>39080</v>
      </c>
    </row>
    <row r="1105" spans="1:22" x14ac:dyDescent="0.25">
      <c r="A1105" s="4"/>
      <c r="D1105" s="3">
        <v>91.952600000000004</v>
      </c>
      <c r="E1105" s="3">
        <v>91.509299999999996</v>
      </c>
      <c r="F1105" s="3">
        <v>91.645399999999995</v>
      </c>
      <c r="G1105" s="3">
        <v>91.824100000000001</v>
      </c>
    </row>
    <row r="1106" spans="1:22" x14ac:dyDescent="0.25">
      <c r="A1106" s="1" t="s">
        <v>554</v>
      </c>
      <c r="B1106" t="s">
        <v>1158</v>
      </c>
      <c r="C1106" t="s">
        <v>1186</v>
      </c>
      <c r="D1106" s="2">
        <f>_xll.BDH($A1106, $D$1, $B1106, $C1106, "Direction", "H", "Period", "Y","cols=5;rows=2")</f>
        <v>37986</v>
      </c>
      <c r="E1106" s="2">
        <v>38352</v>
      </c>
      <c r="F1106" s="2">
        <v>38716</v>
      </c>
      <c r="G1106" s="2">
        <v>39080</v>
      </c>
      <c r="H1106" s="2">
        <v>39447</v>
      </c>
    </row>
    <row r="1107" spans="1:22" x14ac:dyDescent="0.25">
      <c r="A1107" s="4"/>
      <c r="D1107" s="3">
        <v>76.6267</v>
      </c>
      <c r="E1107" s="3">
        <v>79.688599999999994</v>
      </c>
      <c r="F1107" s="3">
        <v>81.077299999999994</v>
      </c>
      <c r="G1107" s="3">
        <v>79.376499999999993</v>
      </c>
      <c r="H1107" s="3">
        <v>79.421300000000002</v>
      </c>
    </row>
    <row r="1108" spans="1:22" x14ac:dyDescent="0.25">
      <c r="A1108" s="1" t="s">
        <v>555</v>
      </c>
      <c r="B1108" t="s">
        <v>1158</v>
      </c>
      <c r="C1108" t="s">
        <v>1183</v>
      </c>
      <c r="D1108" s="2">
        <f>_xll.BDH($A1108, $D$1, $B1108, $C1108, "Direction", "H", "Period", "Y","cols=4;rows=2")</f>
        <v>37986</v>
      </c>
      <c r="E1108" s="2">
        <v>38352</v>
      </c>
      <c r="F1108" s="2">
        <v>38716</v>
      </c>
      <c r="G1108" s="2">
        <v>39080</v>
      </c>
    </row>
    <row r="1109" spans="1:22" x14ac:dyDescent="0.25">
      <c r="A1109" s="4"/>
      <c r="D1109" s="3">
        <v>91.141499999999994</v>
      </c>
      <c r="E1109" s="3">
        <v>91.566000000000003</v>
      </c>
      <c r="F1109" s="3">
        <v>92.095500000000001</v>
      </c>
      <c r="G1109" s="3">
        <v>92.096400000000003</v>
      </c>
    </row>
    <row r="1110" spans="1:22" x14ac:dyDescent="0.25">
      <c r="A1110" s="1" t="s">
        <v>556</v>
      </c>
      <c r="B1110" t="s">
        <v>1158</v>
      </c>
      <c r="C1110" t="s">
        <v>1193</v>
      </c>
      <c r="D1110" s="2">
        <f>_xll.BDH($A1110, $D$1, $B1110, $C1110, "Direction", "H", "Period", "Y","cols=14;rows=2")</f>
        <v>37986</v>
      </c>
      <c r="E1110" s="2">
        <v>38352</v>
      </c>
      <c r="F1110" s="2">
        <v>38716</v>
      </c>
      <c r="G1110" s="2">
        <v>39080</v>
      </c>
      <c r="H1110" s="2">
        <v>39447</v>
      </c>
      <c r="I1110" s="2">
        <v>39813</v>
      </c>
      <c r="J1110" s="2">
        <v>40178</v>
      </c>
      <c r="K1110" s="2">
        <v>40543</v>
      </c>
      <c r="L1110" s="2">
        <v>40907</v>
      </c>
      <c r="M1110" s="2">
        <v>41274</v>
      </c>
      <c r="N1110" s="2">
        <v>41639</v>
      </c>
      <c r="O1110" s="2">
        <v>42004</v>
      </c>
      <c r="P1110" s="2">
        <v>42369</v>
      </c>
      <c r="Q1110" s="2">
        <v>42734</v>
      </c>
    </row>
    <row r="1111" spans="1:22" x14ac:dyDescent="0.25">
      <c r="A1111" s="4"/>
      <c r="D1111" s="3">
        <v>99.624200000000002</v>
      </c>
      <c r="E1111" s="3">
        <v>99.526300000000006</v>
      </c>
      <c r="F1111" s="3">
        <v>99.529300000000006</v>
      </c>
      <c r="G1111" s="3">
        <v>99.355099999999993</v>
      </c>
      <c r="H1111" s="3">
        <v>99.272300000000001</v>
      </c>
      <c r="I1111" s="3">
        <v>90.987799999999993</v>
      </c>
      <c r="J1111" s="3">
        <v>91.305300000000003</v>
      </c>
      <c r="K1111" s="3">
        <v>94.562399999999997</v>
      </c>
      <c r="L1111" s="3">
        <v>94.690200000000004</v>
      </c>
      <c r="M1111" s="3">
        <v>99.406400000000005</v>
      </c>
      <c r="N1111" s="3">
        <v>99.465000000000003</v>
      </c>
      <c r="O1111" s="3">
        <v>99.338200000000001</v>
      </c>
      <c r="P1111" s="3">
        <v>99.306700000000006</v>
      </c>
      <c r="Q1111" s="3">
        <v>99.220200000000006</v>
      </c>
    </row>
    <row r="1112" spans="1:22" x14ac:dyDescent="0.25">
      <c r="A1112" s="1" t="s">
        <v>557</v>
      </c>
      <c r="B1112" t="s">
        <v>1158</v>
      </c>
      <c r="C1112" t="s">
        <v>1183</v>
      </c>
      <c r="D1112" s="2">
        <f>_xll.BDH($A1112, $D$1, $B1112, $C1112, "Direction", "H", "Period", "Y","cols=4;rows=2")</f>
        <v>37986</v>
      </c>
      <c r="E1112" s="2">
        <v>38352</v>
      </c>
      <c r="F1112" s="2">
        <v>38716</v>
      </c>
      <c r="G1112" s="2">
        <v>39080</v>
      </c>
    </row>
    <row r="1113" spans="1:22" x14ac:dyDescent="0.25">
      <c r="A1113" s="4"/>
      <c r="D1113" s="3">
        <v>99.600399999999993</v>
      </c>
      <c r="E1113" s="3">
        <v>99.601100000000002</v>
      </c>
      <c r="F1113" s="3">
        <v>99.602900000000005</v>
      </c>
      <c r="G1113" s="3">
        <v>99.643699999999995</v>
      </c>
    </row>
    <row r="1114" spans="1:22" x14ac:dyDescent="0.25">
      <c r="A1114" s="1" t="s">
        <v>558</v>
      </c>
      <c r="B1114" t="s">
        <v>1158</v>
      </c>
      <c r="C1114" t="s">
        <v>1186</v>
      </c>
      <c r="D1114" s="2">
        <f>_xll.BDH($A1114, $D$1, $B1114, $C1114, "Direction", "H", "Period", "Y","cols=5;rows=2")</f>
        <v>37986</v>
      </c>
      <c r="E1114" s="2">
        <v>38352</v>
      </c>
      <c r="F1114" s="2">
        <v>38716</v>
      </c>
      <c r="G1114" s="2">
        <v>39080</v>
      </c>
      <c r="H1114" s="2">
        <v>39447</v>
      </c>
    </row>
    <row r="1115" spans="1:22" x14ac:dyDescent="0.25">
      <c r="A1115" s="4"/>
      <c r="D1115" s="3">
        <v>91.107299999999995</v>
      </c>
      <c r="E1115" s="3">
        <v>91.894099999999995</v>
      </c>
      <c r="F1115" s="3">
        <v>99.503200000000007</v>
      </c>
      <c r="G1115" s="3">
        <v>99.4559</v>
      </c>
      <c r="H1115" s="3">
        <v>99.406000000000006</v>
      </c>
    </row>
    <row r="1116" spans="1:22" x14ac:dyDescent="0.25">
      <c r="A1116" s="1" t="s">
        <v>559</v>
      </c>
      <c r="B1116" t="s">
        <v>1159</v>
      </c>
      <c r="C1116" t="s">
        <v>1183</v>
      </c>
      <c r="D1116" s="2">
        <f>_xll.BDH($A1116, $D$1, $B1116, $C1116, "Direction", "H", "Period", "Y","cols=4;rows=2")</f>
        <v>37986</v>
      </c>
      <c r="E1116" s="2">
        <v>38352</v>
      </c>
      <c r="F1116" s="2">
        <v>38716</v>
      </c>
      <c r="G1116" s="2">
        <v>39080</v>
      </c>
    </row>
    <row r="1117" spans="1:22" x14ac:dyDescent="0.25">
      <c r="A1117" s="4"/>
      <c r="D1117" s="3">
        <v>97.826700000000002</v>
      </c>
      <c r="E1117" s="3">
        <v>98.003900000000002</v>
      </c>
      <c r="F1117" s="3">
        <v>98.104200000000006</v>
      </c>
      <c r="G1117" s="3">
        <v>98.861699999999999</v>
      </c>
    </row>
    <row r="1118" spans="1:22" x14ac:dyDescent="0.25">
      <c r="A1118" s="1" t="s">
        <v>560</v>
      </c>
      <c r="B1118" t="s">
        <v>1159</v>
      </c>
      <c r="C1118" t="s">
        <v>1199</v>
      </c>
      <c r="D1118" s="2">
        <f>_xll.BDH($A1118, $D$1, $B1118, $C1118, "Direction", "H", "Period", "Y","cols=19;rows=2")</f>
        <v>37986</v>
      </c>
      <c r="E1118" s="2">
        <v>38352</v>
      </c>
      <c r="F1118" s="2">
        <v>38716</v>
      </c>
      <c r="G1118" s="2">
        <v>39080</v>
      </c>
      <c r="H1118" s="2">
        <v>39447</v>
      </c>
      <c r="I1118" s="2">
        <v>39813</v>
      </c>
      <c r="J1118" s="2">
        <v>40178</v>
      </c>
      <c r="K1118" s="2">
        <v>40543</v>
      </c>
      <c r="L1118" s="2">
        <v>40907</v>
      </c>
      <c r="M1118" s="2">
        <v>41274</v>
      </c>
      <c r="N1118" s="2">
        <v>41639</v>
      </c>
      <c r="O1118" s="2">
        <v>42004</v>
      </c>
      <c r="P1118" s="2">
        <v>42369</v>
      </c>
      <c r="Q1118" s="2">
        <v>42734</v>
      </c>
      <c r="R1118" s="2">
        <v>43098</v>
      </c>
      <c r="S1118" s="2">
        <v>43465</v>
      </c>
      <c r="T1118" s="2">
        <v>43830</v>
      </c>
      <c r="U1118" s="2">
        <v>44196</v>
      </c>
      <c r="V1118" s="2">
        <v>44561</v>
      </c>
    </row>
    <row r="1119" spans="1:22" x14ac:dyDescent="0.25">
      <c r="A1119" s="4"/>
      <c r="D1119" s="3">
        <v>96.881600000000006</v>
      </c>
      <c r="E1119" s="3">
        <v>97.8904</v>
      </c>
      <c r="F1119" s="3">
        <v>97.916799999999995</v>
      </c>
      <c r="G1119" s="3">
        <v>97.71</v>
      </c>
      <c r="H1119" s="3">
        <v>97.327600000000004</v>
      </c>
      <c r="I1119" s="3">
        <v>99.230599999999995</v>
      </c>
      <c r="J1119" s="3">
        <v>99.338300000000004</v>
      </c>
      <c r="K1119" s="3">
        <v>99.286600000000007</v>
      </c>
      <c r="L1119" s="3">
        <v>99.227800000000002</v>
      </c>
      <c r="M1119" s="3">
        <v>99.811999999999998</v>
      </c>
      <c r="N1119" s="3">
        <v>99.771799999999999</v>
      </c>
      <c r="O1119" s="3">
        <v>94.491600000000005</v>
      </c>
      <c r="P1119" s="3">
        <v>94.124499999999998</v>
      </c>
      <c r="Q1119" s="3">
        <v>73.578500000000005</v>
      </c>
      <c r="R1119" s="3">
        <v>73.658299999999997</v>
      </c>
      <c r="S1119" s="3">
        <v>72.941500000000005</v>
      </c>
      <c r="T1119" s="3">
        <v>72.204899999999995</v>
      </c>
      <c r="U1119" s="3">
        <v>72.014300000000006</v>
      </c>
      <c r="V1119" s="3">
        <v>72.379800000000003</v>
      </c>
    </row>
    <row r="1120" spans="1:22" x14ac:dyDescent="0.25">
      <c r="A1120" s="1" t="s">
        <v>561</v>
      </c>
      <c r="B1120" t="s">
        <v>1159</v>
      </c>
      <c r="C1120" t="s">
        <v>1195</v>
      </c>
      <c r="D1120" s="2">
        <f>_xll.BDH($A1120, $D$1, $B1120, $C1120, "Direction", "H", "Period", "Y","cols=12;rows=2")</f>
        <v>37986</v>
      </c>
      <c r="E1120" s="2">
        <v>38352</v>
      </c>
      <c r="F1120" s="2">
        <v>38716</v>
      </c>
      <c r="G1120" s="2">
        <v>39080</v>
      </c>
      <c r="H1120" s="2">
        <v>39447</v>
      </c>
      <c r="I1120" s="2">
        <v>39813</v>
      </c>
      <c r="J1120" s="2">
        <v>40178</v>
      </c>
      <c r="K1120" s="2">
        <v>40543</v>
      </c>
      <c r="L1120" s="2">
        <v>40907</v>
      </c>
      <c r="M1120" s="2">
        <v>41274</v>
      </c>
      <c r="N1120" s="2">
        <v>41639</v>
      </c>
      <c r="O1120" s="2">
        <v>42004</v>
      </c>
    </row>
    <row r="1121" spans="1:22" x14ac:dyDescent="0.25">
      <c r="A1121" s="4"/>
      <c r="D1121" s="3">
        <v>97.074700000000007</v>
      </c>
      <c r="E1121" s="3">
        <v>97.042299999999997</v>
      </c>
      <c r="F1121" s="3">
        <v>96.245999999999995</v>
      </c>
      <c r="G1121" s="3">
        <v>96.6477</v>
      </c>
      <c r="H1121" s="3">
        <v>96.383600000000001</v>
      </c>
      <c r="I1121" s="3">
        <v>99.378</v>
      </c>
      <c r="J1121" s="3">
        <v>99.456999999999994</v>
      </c>
      <c r="K1121" s="3">
        <v>99.572299999999998</v>
      </c>
      <c r="L1121" s="3">
        <v>99.707700000000003</v>
      </c>
      <c r="M1121" s="3">
        <v>99.657399999999996</v>
      </c>
      <c r="N1121" s="3">
        <v>99.030500000000004</v>
      </c>
      <c r="O1121" s="3">
        <v>98.858500000000006</v>
      </c>
    </row>
    <row r="1122" spans="1:22" x14ac:dyDescent="0.25">
      <c r="A1122" s="1" t="s">
        <v>562</v>
      </c>
      <c r="B1122" t="s">
        <v>1159</v>
      </c>
      <c r="C1122" t="s">
        <v>1183</v>
      </c>
      <c r="D1122" s="2">
        <f>_xll.BDH($A1122, $D$1, $B1122, $C1122, "Direction", "H", "Period", "Y","cols=4;rows=2")</f>
        <v>37986</v>
      </c>
      <c r="E1122" s="2">
        <v>38352</v>
      </c>
      <c r="F1122" s="2">
        <v>38716</v>
      </c>
      <c r="G1122" s="2">
        <v>39080</v>
      </c>
    </row>
    <row r="1123" spans="1:22" x14ac:dyDescent="0.25">
      <c r="A1123" s="4"/>
      <c r="D1123" s="3">
        <v>83.897499999999994</v>
      </c>
      <c r="E1123" s="3">
        <v>91.758899999999997</v>
      </c>
      <c r="F1123" s="3">
        <v>92.569599999999994</v>
      </c>
      <c r="G1123" s="3">
        <v>94.033199999999994</v>
      </c>
    </row>
    <row r="1124" spans="1:22" x14ac:dyDescent="0.25">
      <c r="A1124" s="1" t="s">
        <v>563</v>
      </c>
      <c r="B1124" t="s">
        <v>1159</v>
      </c>
      <c r="C1124" t="s">
        <v>1197</v>
      </c>
      <c r="D1124" s="2">
        <f>_xll.BDH($A1124, $D$1, $B1124, $C1124, "Direction", "H", "Period", "Y","cols=1;rows=2")</f>
        <v>37986</v>
      </c>
    </row>
    <row r="1125" spans="1:22" x14ac:dyDescent="0.25">
      <c r="A1125" s="4"/>
      <c r="D1125" s="3">
        <v>99.906099999999995</v>
      </c>
    </row>
    <row r="1126" spans="1:22" x14ac:dyDescent="0.25">
      <c r="A1126" s="1" t="s">
        <v>564</v>
      </c>
      <c r="B1126" t="s">
        <v>1159</v>
      </c>
      <c r="C1126" t="s">
        <v>1187</v>
      </c>
      <c r="D1126" s="2">
        <f>_xll.BDH($A1126, $D$1, $B1126, $C1126, "Direction", "H", "Period", "Y","cols=2;rows=2")</f>
        <v>37986</v>
      </c>
      <c r="E1126" s="2">
        <v>38352</v>
      </c>
    </row>
    <row r="1127" spans="1:22" x14ac:dyDescent="0.25">
      <c r="A1127" s="4"/>
      <c r="D1127" s="3">
        <v>99.094399999999993</v>
      </c>
      <c r="E1127" s="3">
        <v>99.006399999999999</v>
      </c>
    </row>
    <row r="1128" spans="1:22" x14ac:dyDescent="0.25">
      <c r="A1128" s="1" t="s">
        <v>565</v>
      </c>
      <c r="B1128" t="s">
        <v>1159</v>
      </c>
      <c r="C1128" t="s">
        <v>1192</v>
      </c>
      <c r="D1128" s="2">
        <f>_xll.BDH($A1128, $D$1, $B1128, $C1128, "Direction", "H", "Period", "Y","cols=13;rows=2")</f>
        <v>37986</v>
      </c>
      <c r="E1128" s="2">
        <v>38352</v>
      </c>
      <c r="F1128" s="2">
        <v>38716</v>
      </c>
      <c r="G1128" s="2">
        <v>39080</v>
      </c>
      <c r="H1128" s="2">
        <v>39447</v>
      </c>
      <c r="I1128" s="2">
        <v>39813</v>
      </c>
      <c r="J1128" s="2">
        <v>40178</v>
      </c>
      <c r="K1128" s="2">
        <v>40543</v>
      </c>
      <c r="L1128" s="2">
        <v>40907</v>
      </c>
      <c r="M1128" s="2">
        <v>41274</v>
      </c>
      <c r="N1128" s="2">
        <v>41639</v>
      </c>
      <c r="O1128" s="2">
        <v>42004</v>
      </c>
      <c r="P1128" s="2">
        <v>42369</v>
      </c>
    </row>
    <row r="1129" spans="1:22" x14ac:dyDescent="0.25">
      <c r="A1129" s="4"/>
      <c r="D1129" s="3">
        <v>91.163899999999998</v>
      </c>
      <c r="E1129" s="3">
        <v>93.501999999999995</v>
      </c>
      <c r="F1129" s="3">
        <v>93.288799999999995</v>
      </c>
      <c r="G1129" s="3">
        <v>92.752499999999998</v>
      </c>
      <c r="H1129" s="3">
        <v>92.380799999999994</v>
      </c>
      <c r="I1129" s="3">
        <v>92.285700000000006</v>
      </c>
      <c r="J1129" s="3">
        <v>92.3322</v>
      </c>
      <c r="K1129" s="3">
        <v>91.609899999999996</v>
      </c>
      <c r="L1129" s="3">
        <v>82.675799999999995</v>
      </c>
      <c r="M1129" s="3">
        <v>83.340100000000007</v>
      </c>
      <c r="N1129" s="3">
        <v>83.968900000000005</v>
      </c>
      <c r="O1129" s="3">
        <v>84.514200000000002</v>
      </c>
      <c r="P1129" s="3">
        <v>95.0471</v>
      </c>
    </row>
    <row r="1130" spans="1:22" x14ac:dyDescent="0.25">
      <c r="A1130" s="1" t="s">
        <v>566</v>
      </c>
      <c r="B1130" t="s">
        <v>1159</v>
      </c>
      <c r="C1130" t="s">
        <v>1190</v>
      </c>
      <c r="D1130" s="2" t="str">
        <f>_xll.BDH($A1130, $D$1, $B1130, $C1130, "Direction", "H", "Period", "Y")</f>
        <v>#N/A N/A</v>
      </c>
    </row>
    <row r="1131" spans="1:22" x14ac:dyDescent="0.25">
      <c r="A1131" s="4"/>
    </row>
    <row r="1132" spans="1:22" x14ac:dyDescent="0.25">
      <c r="A1132" s="1" t="s">
        <v>567</v>
      </c>
      <c r="B1132" t="s">
        <v>1159</v>
      </c>
      <c r="C1132" t="s">
        <v>1182</v>
      </c>
      <c r="D1132" s="2">
        <f>_xll.BDH($A1132, $D$1, $B1132, $C1132, "Direction", "H", "Period", "Y","cols=7;rows=2")</f>
        <v>37986</v>
      </c>
      <c r="E1132" s="2">
        <v>38352</v>
      </c>
      <c r="F1132" s="2">
        <v>38716</v>
      </c>
      <c r="G1132" s="2">
        <v>39080</v>
      </c>
      <c r="H1132" s="2">
        <v>39447</v>
      </c>
      <c r="I1132" s="2">
        <v>39813</v>
      </c>
      <c r="J1132" s="2">
        <v>40178</v>
      </c>
    </row>
    <row r="1133" spans="1:22" x14ac:dyDescent="0.25">
      <c r="A1133" s="4"/>
      <c r="D1133" s="3">
        <v>98.681299999999993</v>
      </c>
      <c r="E1133" s="3">
        <v>98.684899999999999</v>
      </c>
      <c r="F1133" s="3">
        <v>98.451899999999995</v>
      </c>
      <c r="G1133" s="3">
        <v>99.266099999999994</v>
      </c>
      <c r="H1133" s="3">
        <v>98.658699999999996</v>
      </c>
      <c r="I1133" s="3">
        <v>98.167400000000001</v>
      </c>
      <c r="J1133" s="3">
        <v>98.4602</v>
      </c>
    </row>
    <row r="1134" spans="1:22" x14ac:dyDescent="0.25">
      <c r="A1134" s="1" t="s">
        <v>568</v>
      </c>
      <c r="B1134" t="s">
        <v>1159</v>
      </c>
      <c r="C1134" t="s">
        <v>1199</v>
      </c>
      <c r="D1134" s="2">
        <f>_xll.BDH($A1134, $D$1, $B1134, $C1134, "Direction", "H", "Period", "Y","cols=19;rows=2")</f>
        <v>37986</v>
      </c>
      <c r="E1134" s="2">
        <v>38352</v>
      </c>
      <c r="F1134" s="2">
        <v>38716</v>
      </c>
      <c r="G1134" s="2">
        <v>39080</v>
      </c>
      <c r="H1134" s="2">
        <v>39447</v>
      </c>
      <c r="I1134" s="2">
        <v>39813</v>
      </c>
      <c r="J1134" s="2">
        <v>40178</v>
      </c>
      <c r="K1134" s="2">
        <v>40543</v>
      </c>
      <c r="L1134" s="2">
        <v>40907</v>
      </c>
      <c r="M1134" s="2">
        <v>41274</v>
      </c>
      <c r="N1134" s="2">
        <v>41639</v>
      </c>
      <c r="O1134" s="2">
        <v>42004</v>
      </c>
      <c r="P1134" s="2">
        <v>42369</v>
      </c>
      <c r="Q1134" s="2">
        <v>42734</v>
      </c>
      <c r="R1134" s="2">
        <v>43098</v>
      </c>
      <c r="S1134" s="2">
        <v>43465</v>
      </c>
      <c r="T1134" s="2">
        <v>43830</v>
      </c>
      <c r="U1134" s="2">
        <v>44196</v>
      </c>
      <c r="V1134" s="2">
        <v>44561</v>
      </c>
    </row>
    <row r="1135" spans="1:22" x14ac:dyDescent="0.25">
      <c r="A1135" s="4"/>
      <c r="D1135" s="3">
        <v>99.930099999999996</v>
      </c>
      <c r="E1135" s="3">
        <v>99.918899999999994</v>
      </c>
      <c r="F1135" s="3">
        <v>99.918400000000005</v>
      </c>
      <c r="G1135" s="3">
        <v>99.909300000000002</v>
      </c>
      <c r="H1135" s="3">
        <v>99.88</v>
      </c>
      <c r="I1135" s="3">
        <v>99.840500000000006</v>
      </c>
      <c r="J1135" s="3">
        <v>99.876999999999995</v>
      </c>
      <c r="K1135" s="3">
        <v>99.867999999999995</v>
      </c>
      <c r="L1135" s="3">
        <v>99.821899999999999</v>
      </c>
      <c r="M1135" s="3">
        <v>99.817999999999998</v>
      </c>
      <c r="N1135" s="3">
        <v>99.811999999999998</v>
      </c>
      <c r="O1135" s="3">
        <v>99.776899999999998</v>
      </c>
      <c r="P1135" s="3">
        <v>84.975700000000003</v>
      </c>
      <c r="Q1135" s="3">
        <v>99.802000000000007</v>
      </c>
      <c r="R1135" s="3">
        <v>99.807400000000001</v>
      </c>
      <c r="S1135" s="3">
        <v>99.935599999999994</v>
      </c>
      <c r="T1135" s="3">
        <v>99.921400000000006</v>
      </c>
      <c r="U1135" s="3">
        <v>99.883200000000002</v>
      </c>
      <c r="V1135" s="3">
        <v>99.865899999999996</v>
      </c>
    </row>
    <row r="1136" spans="1:22" x14ac:dyDescent="0.25">
      <c r="A1136" s="1" t="s">
        <v>569</v>
      </c>
      <c r="B1136" t="s">
        <v>1159</v>
      </c>
      <c r="C1136" t="s">
        <v>1186</v>
      </c>
      <c r="D1136" s="2">
        <f>_xll.BDH($A1136, $D$1, $B1136, $C1136, "Direction", "H", "Period", "Y","cols=5;rows=2")</f>
        <v>37986</v>
      </c>
      <c r="E1136" s="2">
        <v>38352</v>
      </c>
      <c r="F1136" s="2">
        <v>38716</v>
      </c>
      <c r="G1136" s="2">
        <v>39080</v>
      </c>
      <c r="H1136" s="2">
        <v>39447</v>
      </c>
    </row>
    <row r="1137" spans="1:22" x14ac:dyDescent="0.25">
      <c r="A1137" s="4"/>
      <c r="D1137" s="3">
        <v>99.013099999999994</v>
      </c>
      <c r="E1137" s="3">
        <v>93.617900000000006</v>
      </c>
      <c r="F1137" s="3">
        <v>93.628799999999998</v>
      </c>
      <c r="G1137" s="3">
        <v>92.646699999999996</v>
      </c>
      <c r="H1137" s="3">
        <v>98.974599999999995</v>
      </c>
    </row>
    <row r="1138" spans="1:22" x14ac:dyDescent="0.25">
      <c r="A1138" s="1" t="s">
        <v>570</v>
      </c>
      <c r="B1138" t="s">
        <v>1159</v>
      </c>
      <c r="C1138" t="s">
        <v>1190</v>
      </c>
      <c r="D1138" s="2" t="str">
        <f>_xll.BDH($A1138, $D$1, $B1138, $C1138, "Direction", "H", "Period", "Y")</f>
        <v>#N/A N/A</v>
      </c>
    </row>
    <row r="1139" spans="1:22" x14ac:dyDescent="0.25">
      <c r="A1139" s="4"/>
    </row>
    <row r="1140" spans="1:22" x14ac:dyDescent="0.25">
      <c r="A1140" s="1" t="s">
        <v>571</v>
      </c>
      <c r="B1140" t="s">
        <v>1159</v>
      </c>
      <c r="C1140" t="s">
        <v>1183</v>
      </c>
      <c r="D1140" s="2">
        <f>_xll.BDH($A1140, $D$1, $B1140, $C1140, "Direction", "H", "Period", "Y","cols=4;rows=2")</f>
        <v>37986</v>
      </c>
      <c r="E1140" s="2">
        <v>38352</v>
      </c>
      <c r="F1140" s="2">
        <v>38716</v>
      </c>
      <c r="G1140" s="2">
        <v>39080</v>
      </c>
    </row>
    <row r="1141" spans="1:22" x14ac:dyDescent="0.25">
      <c r="A1141" s="4"/>
      <c r="D1141" s="3">
        <v>95.623599999999996</v>
      </c>
      <c r="E1141" s="3">
        <v>95.575699999999998</v>
      </c>
      <c r="F1141" s="3">
        <v>96.262100000000004</v>
      </c>
      <c r="G1141" s="3">
        <v>96.460999999999999</v>
      </c>
    </row>
    <row r="1142" spans="1:22" x14ac:dyDescent="0.25">
      <c r="A1142" s="1" t="s">
        <v>572</v>
      </c>
      <c r="B1142" t="s">
        <v>1159</v>
      </c>
      <c r="C1142" t="s">
        <v>1183</v>
      </c>
      <c r="D1142" s="2">
        <f>_xll.BDH($A1142, $D$1, $B1142, $C1142, "Direction", "H", "Period", "Y","cols=4;rows=2")</f>
        <v>37986</v>
      </c>
      <c r="E1142" s="2">
        <v>38352</v>
      </c>
      <c r="F1142" s="2">
        <v>38716</v>
      </c>
      <c r="G1142" s="2">
        <v>39080</v>
      </c>
    </row>
    <row r="1143" spans="1:22" x14ac:dyDescent="0.25">
      <c r="A1143" s="4"/>
      <c r="D1143" s="3">
        <v>91.849500000000006</v>
      </c>
      <c r="E1143" s="3">
        <v>92.560100000000006</v>
      </c>
      <c r="F1143" s="3">
        <v>93.241399999999999</v>
      </c>
      <c r="G1143" s="3">
        <v>93.433400000000006</v>
      </c>
    </row>
    <row r="1144" spans="1:22" x14ac:dyDescent="0.25">
      <c r="A1144" s="1" t="s">
        <v>573</v>
      </c>
      <c r="B1144" t="s">
        <v>1159</v>
      </c>
      <c r="C1144" t="s">
        <v>1195</v>
      </c>
      <c r="D1144" s="2">
        <f>_xll.BDH($A1144, $D$1, $B1144, $C1144, "Direction", "H", "Period", "Y","cols=12;rows=2")</f>
        <v>37986</v>
      </c>
      <c r="E1144" s="2">
        <v>38352</v>
      </c>
      <c r="F1144" s="2">
        <v>38716</v>
      </c>
      <c r="G1144" s="2">
        <v>39080</v>
      </c>
      <c r="H1144" s="2">
        <v>39447</v>
      </c>
      <c r="I1144" s="2">
        <v>39813</v>
      </c>
      <c r="J1144" s="2">
        <v>40178</v>
      </c>
      <c r="K1144" s="2">
        <v>40543</v>
      </c>
      <c r="L1144" s="2">
        <v>40907</v>
      </c>
      <c r="M1144" s="2">
        <v>41274</v>
      </c>
      <c r="N1144" s="2">
        <v>41639</v>
      </c>
      <c r="O1144" s="2">
        <v>42004</v>
      </c>
    </row>
    <row r="1145" spans="1:22" x14ac:dyDescent="0.25">
      <c r="A1145" s="4"/>
      <c r="D1145" s="3">
        <v>81.143699999999995</v>
      </c>
      <c r="E1145" s="3">
        <v>85.008600000000001</v>
      </c>
      <c r="F1145" s="3">
        <v>86.878299999999996</v>
      </c>
      <c r="G1145" s="3">
        <v>88.593800000000002</v>
      </c>
      <c r="H1145" s="3">
        <v>87.858699999999999</v>
      </c>
      <c r="I1145" s="3">
        <v>87.485600000000005</v>
      </c>
      <c r="J1145" s="3">
        <v>87.476100000000002</v>
      </c>
      <c r="K1145" s="3">
        <v>87.857100000000003</v>
      </c>
      <c r="L1145" s="3">
        <v>82.822900000000004</v>
      </c>
      <c r="M1145" s="3">
        <v>89.307699999999997</v>
      </c>
      <c r="N1145" s="3">
        <v>89.233400000000003</v>
      </c>
      <c r="O1145" s="3">
        <v>89.129099999999994</v>
      </c>
    </row>
    <row r="1146" spans="1:22" x14ac:dyDescent="0.25">
      <c r="A1146" s="1" t="s">
        <v>574</v>
      </c>
      <c r="B1146" t="s">
        <v>1159</v>
      </c>
      <c r="C1146" t="s">
        <v>1183</v>
      </c>
      <c r="D1146" s="2">
        <f>_xll.BDH($A1146, $D$1, $B1146, $C1146, "Direction", "H", "Period", "Y","cols=4;rows=2")</f>
        <v>37986</v>
      </c>
      <c r="E1146" s="2">
        <v>38352</v>
      </c>
      <c r="F1146" s="2">
        <v>38716</v>
      </c>
      <c r="G1146" s="2">
        <v>39080</v>
      </c>
    </row>
    <row r="1147" spans="1:22" x14ac:dyDescent="0.25">
      <c r="A1147" s="4"/>
      <c r="D1147" s="3">
        <v>99.524900000000002</v>
      </c>
      <c r="E1147" s="3">
        <v>99.613500000000002</v>
      </c>
      <c r="F1147" s="3">
        <v>99.636300000000006</v>
      </c>
      <c r="G1147" s="3">
        <v>99.621399999999994</v>
      </c>
    </row>
    <row r="1148" spans="1:22" x14ac:dyDescent="0.25">
      <c r="A1148" s="1" t="s">
        <v>575</v>
      </c>
      <c r="B1148" t="s">
        <v>1159</v>
      </c>
      <c r="C1148" t="s">
        <v>1183</v>
      </c>
      <c r="D1148" s="2">
        <f>_xll.BDH($A1148, $D$1, $B1148, $C1148, "Direction", "H", "Period", "Y","cols=4;rows=2")</f>
        <v>37986</v>
      </c>
      <c r="E1148" s="2">
        <v>38352</v>
      </c>
      <c r="F1148" s="2">
        <v>38716</v>
      </c>
      <c r="G1148" s="2">
        <v>39080</v>
      </c>
    </row>
    <row r="1149" spans="1:22" x14ac:dyDescent="0.25">
      <c r="A1149" s="4"/>
      <c r="D1149" s="3">
        <v>96.002899999999997</v>
      </c>
      <c r="E1149" s="3">
        <v>95.9983</v>
      </c>
      <c r="F1149" s="3">
        <v>95.590699999999998</v>
      </c>
      <c r="G1149" s="3">
        <v>96.694599999999994</v>
      </c>
    </row>
    <row r="1150" spans="1:22" x14ac:dyDescent="0.25">
      <c r="A1150" s="1" t="s">
        <v>576</v>
      </c>
      <c r="B1150" t="s">
        <v>1159</v>
      </c>
      <c r="C1150" t="s">
        <v>1199</v>
      </c>
      <c r="D1150" s="2">
        <f>_xll.BDH($A1150, $D$1, $B1150, $C1150, "Direction", "H", "Period", "Y","cols=19;rows=2")</f>
        <v>37986</v>
      </c>
      <c r="E1150" s="2">
        <v>38352</v>
      </c>
      <c r="F1150" s="2">
        <v>38716</v>
      </c>
      <c r="G1150" s="2">
        <v>39080</v>
      </c>
      <c r="H1150" s="2">
        <v>39447</v>
      </c>
      <c r="I1150" s="2">
        <v>39813</v>
      </c>
      <c r="J1150" s="2">
        <v>40178</v>
      </c>
      <c r="K1150" s="2">
        <v>40543</v>
      </c>
      <c r="L1150" s="2">
        <v>40907</v>
      </c>
      <c r="M1150" s="2">
        <v>41274</v>
      </c>
      <c r="N1150" s="2">
        <v>41639</v>
      </c>
      <c r="O1150" s="2">
        <v>42004</v>
      </c>
      <c r="P1150" s="2">
        <v>42369</v>
      </c>
      <c r="Q1150" s="2">
        <v>42734</v>
      </c>
      <c r="R1150" s="2">
        <v>43098</v>
      </c>
      <c r="S1150" s="2">
        <v>43465</v>
      </c>
      <c r="T1150" s="2">
        <v>43830</v>
      </c>
      <c r="U1150" s="2">
        <v>44196</v>
      </c>
      <c r="V1150" s="2">
        <v>44561</v>
      </c>
    </row>
    <row r="1151" spans="1:22" x14ac:dyDescent="0.25">
      <c r="A1151" s="4"/>
      <c r="D1151" s="3">
        <v>96.371899999999997</v>
      </c>
      <c r="E1151" s="3">
        <v>96.522499999999994</v>
      </c>
      <c r="F1151" s="3">
        <v>96.416799999999995</v>
      </c>
      <c r="G1151" s="3">
        <v>96.266800000000003</v>
      </c>
      <c r="H1151" s="3">
        <v>96.367599999999996</v>
      </c>
      <c r="I1151" s="3">
        <v>95.708500000000001</v>
      </c>
      <c r="J1151" s="3">
        <v>96.369799999999998</v>
      </c>
      <c r="K1151" s="3">
        <v>96.526600000000002</v>
      </c>
      <c r="L1151" s="3">
        <v>96.743700000000004</v>
      </c>
      <c r="M1151" s="3">
        <v>97.008300000000006</v>
      </c>
      <c r="N1151" s="3">
        <v>98.188900000000004</v>
      </c>
      <c r="O1151" s="3">
        <v>98.676699999999997</v>
      </c>
      <c r="P1151" s="3">
        <v>98.595399999999998</v>
      </c>
      <c r="Q1151" s="3">
        <v>98.521600000000007</v>
      </c>
      <c r="R1151" s="3">
        <v>98.502799999999993</v>
      </c>
      <c r="S1151" s="3">
        <v>98.440600000000003</v>
      </c>
      <c r="T1151" s="3">
        <v>98.425899999999999</v>
      </c>
      <c r="U1151" s="3">
        <v>98.536299999999997</v>
      </c>
      <c r="V1151" s="3">
        <v>96.778499999999994</v>
      </c>
    </row>
    <row r="1152" spans="1:22" x14ac:dyDescent="0.25">
      <c r="A1152" s="1" t="s">
        <v>577</v>
      </c>
      <c r="B1152" t="s">
        <v>1159</v>
      </c>
      <c r="C1152" t="s">
        <v>1183</v>
      </c>
      <c r="D1152" s="2">
        <f>_xll.BDH($A1152, $D$1, $B1152, $C1152, "Direction", "H", "Period", "Y","cols=4;rows=2")</f>
        <v>37986</v>
      </c>
      <c r="E1152" s="2">
        <v>38352</v>
      </c>
      <c r="F1152" s="2">
        <v>38716</v>
      </c>
      <c r="G1152" s="2">
        <v>39080</v>
      </c>
    </row>
    <row r="1153" spans="1:17" x14ac:dyDescent="0.25">
      <c r="A1153" s="4"/>
      <c r="D1153" s="3">
        <v>98.923500000000004</v>
      </c>
      <c r="E1153" s="3">
        <v>99.137</v>
      </c>
      <c r="F1153" s="3">
        <v>99.162099999999995</v>
      </c>
      <c r="G1153" s="3">
        <v>98.591099999999997</v>
      </c>
    </row>
    <row r="1154" spans="1:17" x14ac:dyDescent="0.25">
      <c r="A1154" s="1" t="s">
        <v>578</v>
      </c>
      <c r="B1154" t="s">
        <v>1159</v>
      </c>
      <c r="C1154" t="s">
        <v>1181</v>
      </c>
      <c r="D1154" s="2">
        <f>_xll.BDH($A1154, $D$1, $B1154, $C1154, "Direction", "H", "Period", "Y","cols=8;rows=2")</f>
        <v>37986</v>
      </c>
      <c r="E1154" s="2">
        <v>38352</v>
      </c>
      <c r="F1154" s="2">
        <v>38716</v>
      </c>
      <c r="G1154" s="2">
        <v>39080</v>
      </c>
      <c r="H1154" s="2">
        <v>39447</v>
      </c>
      <c r="I1154" s="2">
        <v>39813</v>
      </c>
      <c r="J1154" s="2">
        <v>40178</v>
      </c>
      <c r="K1154" s="2">
        <v>40543</v>
      </c>
    </row>
    <row r="1155" spans="1:17" x14ac:dyDescent="0.25">
      <c r="A1155" s="4"/>
      <c r="D1155" s="3">
        <v>59.3048</v>
      </c>
      <c r="E1155" s="3">
        <v>57.293599999999998</v>
      </c>
      <c r="F1155" s="3">
        <v>58.590400000000002</v>
      </c>
      <c r="G1155" s="3">
        <v>61.925400000000003</v>
      </c>
      <c r="H1155" s="3">
        <v>64.099900000000005</v>
      </c>
      <c r="I1155" s="3">
        <v>66.057299999999998</v>
      </c>
      <c r="J1155" s="3">
        <v>67.305800000000005</v>
      </c>
      <c r="K1155" s="3">
        <v>67.781000000000006</v>
      </c>
    </row>
    <row r="1156" spans="1:17" x14ac:dyDescent="0.25">
      <c r="A1156" s="1" t="s">
        <v>579</v>
      </c>
      <c r="B1156" t="s">
        <v>1159</v>
      </c>
      <c r="C1156" t="s">
        <v>1180</v>
      </c>
      <c r="D1156" s="2">
        <f>_xll.BDH($A1156, $D$1, $B1156, $C1156, "Direction", "H", "Period", "Y","cols=9;rows=2")</f>
        <v>37986</v>
      </c>
      <c r="E1156" s="2">
        <v>38352</v>
      </c>
      <c r="F1156" s="2">
        <v>38716</v>
      </c>
      <c r="G1156" s="2">
        <v>39080</v>
      </c>
      <c r="H1156" s="2">
        <v>39447</v>
      </c>
      <c r="I1156" s="2">
        <v>39813</v>
      </c>
      <c r="J1156" s="2">
        <v>40178</v>
      </c>
      <c r="K1156" s="2">
        <v>40543</v>
      </c>
      <c r="L1156" s="2">
        <v>40907</v>
      </c>
    </row>
    <row r="1157" spans="1:17" x14ac:dyDescent="0.25">
      <c r="A1157" s="4"/>
      <c r="D1157" s="3">
        <v>96.671300000000002</v>
      </c>
      <c r="E1157" s="3">
        <v>97.851600000000005</v>
      </c>
      <c r="F1157" s="3">
        <v>97.807299999999998</v>
      </c>
      <c r="G1157" s="3">
        <v>97.735699999999994</v>
      </c>
      <c r="H1157" s="3">
        <v>97.645200000000003</v>
      </c>
      <c r="I1157" s="3">
        <v>99.051299999999998</v>
      </c>
      <c r="J1157" s="3">
        <v>98.924099999999996</v>
      </c>
      <c r="K1157" s="3">
        <v>99.539100000000005</v>
      </c>
      <c r="L1157" s="3">
        <v>99.522800000000004</v>
      </c>
    </row>
    <row r="1158" spans="1:17" x14ac:dyDescent="0.25">
      <c r="A1158" s="1" t="s">
        <v>580</v>
      </c>
      <c r="B1158" t="s">
        <v>1159</v>
      </c>
      <c r="C1158" t="s">
        <v>1183</v>
      </c>
      <c r="D1158" s="2">
        <f>_xll.BDH($A1158, $D$1, $B1158, $C1158, "Direction", "H", "Period", "Y","cols=4;rows=2")</f>
        <v>37986</v>
      </c>
      <c r="E1158" s="2">
        <v>38352</v>
      </c>
      <c r="F1158" s="2">
        <v>38716</v>
      </c>
      <c r="G1158" s="2">
        <v>39080</v>
      </c>
    </row>
    <row r="1159" spans="1:17" x14ac:dyDescent="0.25">
      <c r="A1159" s="4"/>
      <c r="D1159" s="3">
        <v>98.210300000000004</v>
      </c>
      <c r="E1159" s="3">
        <v>98.406800000000004</v>
      </c>
      <c r="F1159" s="3">
        <v>98.456199999999995</v>
      </c>
      <c r="G1159" s="3">
        <v>98.587699999999998</v>
      </c>
    </row>
    <row r="1160" spans="1:17" x14ac:dyDescent="0.25">
      <c r="A1160" s="1" t="s">
        <v>581</v>
      </c>
      <c r="B1160" t="s">
        <v>1159</v>
      </c>
      <c r="C1160" t="s">
        <v>1193</v>
      </c>
      <c r="D1160" s="2">
        <f>_xll.BDH($A1160, $D$1, $B1160, $C1160, "Direction", "H", "Period", "Y","cols=14;rows=2")</f>
        <v>37986</v>
      </c>
      <c r="E1160" s="2">
        <v>38352</v>
      </c>
      <c r="F1160" s="2">
        <v>38716</v>
      </c>
      <c r="G1160" s="2">
        <v>39080</v>
      </c>
      <c r="H1160" s="2">
        <v>39447</v>
      </c>
      <c r="I1160" s="2">
        <v>39813</v>
      </c>
      <c r="J1160" s="2">
        <v>40178</v>
      </c>
      <c r="K1160" s="2">
        <v>40543</v>
      </c>
      <c r="L1160" s="2">
        <v>40907</v>
      </c>
      <c r="M1160" s="2">
        <v>41274</v>
      </c>
      <c r="N1160" s="2">
        <v>41639</v>
      </c>
      <c r="O1160" s="2">
        <v>42004</v>
      </c>
      <c r="P1160" s="2">
        <v>42369</v>
      </c>
      <c r="Q1160" s="2">
        <v>42734</v>
      </c>
    </row>
    <row r="1161" spans="1:17" x14ac:dyDescent="0.25">
      <c r="A1161" s="4"/>
      <c r="D1161" s="3">
        <v>98.779300000000006</v>
      </c>
      <c r="E1161" s="3">
        <v>98.728499999999997</v>
      </c>
      <c r="F1161" s="3">
        <v>98.804100000000005</v>
      </c>
      <c r="G1161" s="3">
        <v>98.668700000000001</v>
      </c>
      <c r="H1161" s="3">
        <v>92.850499999999997</v>
      </c>
      <c r="I1161" s="3">
        <v>93.167400000000001</v>
      </c>
      <c r="J1161" s="3">
        <v>93.039299999999997</v>
      </c>
      <c r="K1161" s="3">
        <v>92.875799999999998</v>
      </c>
      <c r="L1161" s="3">
        <v>92.956400000000002</v>
      </c>
      <c r="M1161" s="3">
        <v>93.912099999999995</v>
      </c>
      <c r="N1161" s="3">
        <v>98.567899999999995</v>
      </c>
      <c r="O1161" s="3">
        <v>98.657200000000003</v>
      </c>
      <c r="P1161" s="3">
        <v>98.813999999999993</v>
      </c>
      <c r="Q1161" s="3">
        <v>98.89</v>
      </c>
    </row>
    <row r="1162" spans="1:17" x14ac:dyDescent="0.25">
      <c r="A1162" s="1" t="s">
        <v>582</v>
      </c>
      <c r="B1162" t="s">
        <v>1159</v>
      </c>
      <c r="C1162" t="s">
        <v>1186</v>
      </c>
      <c r="D1162" s="2">
        <f>_xll.BDH($A1162, $D$1, $B1162, $C1162, "Direction", "H", "Period", "Y","cols=5;rows=2")</f>
        <v>37986</v>
      </c>
      <c r="E1162" s="2">
        <v>38352</v>
      </c>
      <c r="F1162" s="2">
        <v>38716</v>
      </c>
      <c r="G1162" s="2">
        <v>39080</v>
      </c>
      <c r="H1162" s="2">
        <v>39447</v>
      </c>
    </row>
    <row r="1163" spans="1:17" x14ac:dyDescent="0.25">
      <c r="A1163" s="4"/>
      <c r="D1163" s="3">
        <v>93.529200000000003</v>
      </c>
      <c r="E1163" s="3">
        <v>98.875699999999995</v>
      </c>
      <c r="F1163" s="3">
        <v>86.048500000000004</v>
      </c>
      <c r="G1163" s="3">
        <v>78.983699999999999</v>
      </c>
      <c r="H1163" s="3">
        <v>79.597800000000007</v>
      </c>
    </row>
    <row r="1164" spans="1:17" x14ac:dyDescent="0.25">
      <c r="A1164" s="1" t="s">
        <v>583</v>
      </c>
      <c r="B1164" t="s">
        <v>1159</v>
      </c>
      <c r="C1164" t="s">
        <v>1186</v>
      </c>
      <c r="D1164" s="2">
        <f>_xll.BDH($A1164, $D$1, $B1164, $C1164, "Direction", "H", "Period", "Y","cols=5;rows=2")</f>
        <v>37986</v>
      </c>
      <c r="E1164" s="2">
        <v>38352</v>
      </c>
      <c r="F1164" s="2">
        <v>38716</v>
      </c>
      <c r="G1164" s="2">
        <v>39080</v>
      </c>
      <c r="H1164" s="2">
        <v>39447</v>
      </c>
    </row>
    <row r="1165" spans="1:17" x14ac:dyDescent="0.25">
      <c r="A1165" s="4"/>
      <c r="D1165" s="3">
        <v>96.913700000000006</v>
      </c>
      <c r="E1165" s="3">
        <v>96.764799999999994</v>
      </c>
      <c r="F1165" s="3">
        <v>96.688900000000004</v>
      </c>
      <c r="G1165" s="3">
        <v>96.298400000000001</v>
      </c>
      <c r="H1165" s="3">
        <v>96.130600000000001</v>
      </c>
    </row>
    <row r="1166" spans="1:17" x14ac:dyDescent="0.25">
      <c r="A1166" s="1" t="s">
        <v>584</v>
      </c>
      <c r="B1166" t="s">
        <v>1159</v>
      </c>
      <c r="C1166" t="s">
        <v>1182</v>
      </c>
      <c r="D1166" s="2">
        <f>_xll.BDH($A1166, $D$1, $B1166, $C1166, "Direction", "H", "Period", "Y","cols=7;rows=2")</f>
        <v>37986</v>
      </c>
      <c r="E1166" s="2">
        <v>38352</v>
      </c>
      <c r="F1166" s="2">
        <v>38716</v>
      </c>
      <c r="G1166" s="2">
        <v>39080</v>
      </c>
      <c r="H1166" s="2">
        <v>39447</v>
      </c>
      <c r="I1166" s="2">
        <v>39813</v>
      </c>
      <c r="J1166" s="2">
        <v>40178</v>
      </c>
    </row>
    <row r="1167" spans="1:17" x14ac:dyDescent="0.25">
      <c r="A1167" s="4"/>
      <c r="D1167" s="3">
        <v>99.561599999999999</v>
      </c>
      <c r="E1167" s="3">
        <v>99.477599999999995</v>
      </c>
      <c r="F1167" s="3">
        <v>99.486500000000007</v>
      </c>
      <c r="G1167" s="3">
        <v>99.344800000000006</v>
      </c>
      <c r="H1167" s="3">
        <v>99.165599999999998</v>
      </c>
      <c r="I1167" s="3">
        <v>99.020499999999998</v>
      </c>
      <c r="J1167" s="3">
        <v>99.155000000000001</v>
      </c>
    </row>
    <row r="1168" spans="1:17" x14ac:dyDescent="0.25">
      <c r="A1168" s="1" t="s">
        <v>585</v>
      </c>
      <c r="B1168" t="s">
        <v>1159</v>
      </c>
      <c r="C1168" t="s">
        <v>1182</v>
      </c>
      <c r="D1168" s="2">
        <f>_xll.BDH($A1168, $D$1, $B1168, $C1168, "Direction", "H", "Period", "Y","cols=7;rows=2")</f>
        <v>37986</v>
      </c>
      <c r="E1168" s="2">
        <v>38352</v>
      </c>
      <c r="F1168" s="2">
        <v>38716</v>
      </c>
      <c r="G1168" s="2">
        <v>39080</v>
      </c>
      <c r="H1168" s="2">
        <v>39447</v>
      </c>
      <c r="I1168" s="2">
        <v>39813</v>
      </c>
      <c r="J1168" s="2">
        <v>40178</v>
      </c>
    </row>
    <row r="1169" spans="1:22" x14ac:dyDescent="0.25">
      <c r="A1169" s="4"/>
      <c r="D1169" s="3">
        <v>99.815700000000007</v>
      </c>
      <c r="E1169" s="3">
        <v>99.747600000000006</v>
      </c>
      <c r="F1169" s="3">
        <v>99.706599999999995</v>
      </c>
      <c r="G1169" s="3">
        <v>99.328699999999998</v>
      </c>
      <c r="H1169" s="3">
        <v>99.157399999999996</v>
      </c>
      <c r="I1169" s="3">
        <v>98.840500000000006</v>
      </c>
      <c r="J1169" s="3">
        <v>98.444699999999997</v>
      </c>
    </row>
    <row r="1170" spans="1:22" x14ac:dyDescent="0.25">
      <c r="A1170" s="1" t="s">
        <v>586</v>
      </c>
      <c r="B1170" t="s">
        <v>1159</v>
      </c>
      <c r="C1170" t="s">
        <v>1183</v>
      </c>
      <c r="D1170" s="2">
        <f>_xll.BDH($A1170, $D$1, $B1170, $C1170, "Direction", "H", "Period", "Y","cols=4;rows=2")</f>
        <v>37986</v>
      </c>
      <c r="E1170" s="2">
        <v>38352</v>
      </c>
      <c r="F1170" s="2">
        <v>38716</v>
      </c>
      <c r="G1170" s="2">
        <v>39080</v>
      </c>
    </row>
    <row r="1171" spans="1:22" x14ac:dyDescent="0.25">
      <c r="A1171" s="4"/>
      <c r="D1171" s="3">
        <v>72.128500000000003</v>
      </c>
      <c r="E1171" s="3">
        <v>77.834000000000003</v>
      </c>
      <c r="F1171" s="3">
        <v>78.243700000000004</v>
      </c>
      <c r="G1171" s="3">
        <v>80.179699999999997</v>
      </c>
    </row>
    <row r="1172" spans="1:22" x14ac:dyDescent="0.25">
      <c r="A1172" s="1" t="s">
        <v>587</v>
      </c>
      <c r="B1172" t="s">
        <v>1159</v>
      </c>
      <c r="C1172" t="s">
        <v>1196</v>
      </c>
      <c r="D1172" s="2">
        <f>_xll.BDH($A1172, $D$1, $B1172, $C1172, "Direction", "H", "Period", "Y","cols=16;rows=2")</f>
        <v>37986</v>
      </c>
      <c r="E1172" s="2">
        <v>38352</v>
      </c>
      <c r="F1172" s="2">
        <v>38716</v>
      </c>
      <c r="G1172" s="2">
        <v>39080</v>
      </c>
      <c r="H1172" s="2">
        <v>39447</v>
      </c>
      <c r="I1172" s="2">
        <v>39813</v>
      </c>
      <c r="J1172" s="2">
        <v>40178</v>
      </c>
      <c r="K1172" s="2">
        <v>40543</v>
      </c>
      <c r="L1172" s="2">
        <v>40907</v>
      </c>
      <c r="M1172" s="2">
        <v>41274</v>
      </c>
      <c r="N1172" s="2">
        <v>41639</v>
      </c>
      <c r="O1172" s="2">
        <v>42004</v>
      </c>
      <c r="P1172" s="2">
        <v>42369</v>
      </c>
      <c r="Q1172" s="2">
        <v>42734</v>
      </c>
      <c r="R1172" s="2">
        <v>43098</v>
      </c>
      <c r="S1172" s="2">
        <v>43465</v>
      </c>
    </row>
    <row r="1173" spans="1:22" x14ac:dyDescent="0.25">
      <c r="A1173" s="4"/>
      <c r="D1173" s="3">
        <v>94.535899999999998</v>
      </c>
      <c r="E1173" s="3">
        <v>98.978800000000007</v>
      </c>
      <c r="F1173" s="3">
        <v>98.9756</v>
      </c>
      <c r="G1173" s="3">
        <v>99.096299999999999</v>
      </c>
      <c r="H1173" s="3">
        <v>98.687100000000001</v>
      </c>
      <c r="I1173" s="3">
        <v>99.483099999999993</v>
      </c>
      <c r="J1173" s="3">
        <v>99.435900000000004</v>
      </c>
      <c r="K1173" s="3">
        <v>99.359200000000001</v>
      </c>
      <c r="L1173" s="3">
        <v>99.690799999999996</v>
      </c>
      <c r="M1173" s="3">
        <v>99.716999999999999</v>
      </c>
      <c r="N1173" s="3">
        <v>99.666200000000003</v>
      </c>
      <c r="O1173" s="3">
        <v>99.617900000000006</v>
      </c>
      <c r="P1173" s="3">
        <v>99.188500000000005</v>
      </c>
      <c r="Q1173" s="3">
        <v>99.088399999999993</v>
      </c>
      <c r="R1173" s="3">
        <v>99.010800000000003</v>
      </c>
      <c r="S1173" s="3">
        <v>98.963399999999993</v>
      </c>
    </row>
    <row r="1174" spans="1:22" x14ac:dyDescent="0.25">
      <c r="A1174" s="1" t="s">
        <v>588</v>
      </c>
      <c r="B1174" t="s">
        <v>1159</v>
      </c>
      <c r="C1174" t="s">
        <v>1187</v>
      </c>
      <c r="D1174" s="2">
        <f>_xll.BDH($A1174, $D$1, $B1174, $C1174, "Direction", "H", "Period", "Y","cols=2;rows=2")</f>
        <v>37986</v>
      </c>
      <c r="E1174" s="2">
        <v>38352</v>
      </c>
    </row>
    <row r="1175" spans="1:22" x14ac:dyDescent="0.25">
      <c r="A1175" s="4"/>
      <c r="D1175" s="3">
        <v>79.385900000000007</v>
      </c>
      <c r="E1175" s="3">
        <v>79.481700000000004</v>
      </c>
    </row>
    <row r="1176" spans="1:22" x14ac:dyDescent="0.25">
      <c r="A1176" s="5" t="s">
        <v>589</v>
      </c>
      <c r="B1176" t="s">
        <v>1159</v>
      </c>
      <c r="C1176" t="s">
        <v>1196</v>
      </c>
      <c r="D1176" s="2">
        <f>_xll.BDH($A1176, $D$1, $B1176, $C1176, "Direction", "H", "Period", "Y","cols=16;rows=2")</f>
        <v>37986</v>
      </c>
      <c r="E1176" s="2">
        <v>38352</v>
      </c>
      <c r="F1176" s="2">
        <v>38716</v>
      </c>
      <c r="G1176" s="2">
        <v>39080</v>
      </c>
      <c r="H1176" s="2">
        <v>39447</v>
      </c>
      <c r="I1176" s="2">
        <v>39813</v>
      </c>
      <c r="J1176" s="2">
        <v>40178</v>
      </c>
      <c r="K1176" s="2">
        <v>40543</v>
      </c>
      <c r="L1176" s="2">
        <v>40907</v>
      </c>
      <c r="M1176" s="2">
        <v>41274</v>
      </c>
      <c r="N1176" s="2">
        <v>41639</v>
      </c>
      <c r="O1176" s="2">
        <v>42004</v>
      </c>
      <c r="P1176" s="2">
        <v>42369</v>
      </c>
      <c r="Q1176" s="2">
        <v>42734</v>
      </c>
      <c r="R1176" s="2">
        <v>43098</v>
      </c>
      <c r="S1176" s="2">
        <v>43465</v>
      </c>
    </row>
    <row r="1177" spans="1:22" x14ac:dyDescent="0.25">
      <c r="D1177" s="3">
        <v>99.833500000000001</v>
      </c>
      <c r="E1177" s="3">
        <v>99.864900000000006</v>
      </c>
      <c r="F1177" s="3">
        <v>99.776200000000003</v>
      </c>
      <c r="G1177" s="3">
        <v>99.721199999999996</v>
      </c>
      <c r="H1177" s="3">
        <v>99.691599999999994</v>
      </c>
      <c r="I1177" s="3">
        <v>99.6357</v>
      </c>
      <c r="J1177" s="3">
        <v>99.653199999999998</v>
      </c>
      <c r="K1177" s="3">
        <v>99.651499999999999</v>
      </c>
      <c r="L1177" s="3">
        <v>99.614000000000004</v>
      </c>
      <c r="M1177" s="3">
        <v>99.469800000000006</v>
      </c>
      <c r="N1177" s="3">
        <v>99.370599999999996</v>
      </c>
      <c r="O1177" s="3">
        <v>99.392499999999998</v>
      </c>
      <c r="P1177" s="3">
        <v>99.569500000000005</v>
      </c>
      <c r="Q1177" s="3">
        <v>99.567999999999998</v>
      </c>
      <c r="R1177" s="3">
        <v>99.555099999999996</v>
      </c>
      <c r="S1177" s="3">
        <v>99.538300000000007</v>
      </c>
    </row>
    <row r="1178" spans="1:22" x14ac:dyDescent="0.25">
      <c r="A1178" s="5" t="s">
        <v>590</v>
      </c>
      <c r="B1178" t="s">
        <v>1160</v>
      </c>
      <c r="C1178" t="s">
        <v>1194</v>
      </c>
      <c r="D1178" s="2">
        <f>_xll.BDH($A1178, $D$1, $B1178, $C1178, "Direction", "H", "Period", "Y","cols=15;rows=2")</f>
        <v>37986</v>
      </c>
      <c r="E1178" s="2">
        <v>38352</v>
      </c>
      <c r="F1178" s="2">
        <v>38716</v>
      </c>
      <c r="G1178" s="2">
        <v>39080</v>
      </c>
      <c r="H1178" s="2">
        <v>39447</v>
      </c>
      <c r="I1178" s="2">
        <v>39813</v>
      </c>
      <c r="J1178" s="2">
        <v>40178</v>
      </c>
      <c r="K1178" s="2">
        <v>40543</v>
      </c>
      <c r="L1178" s="2">
        <v>40907</v>
      </c>
      <c r="M1178" s="2">
        <v>41274</v>
      </c>
      <c r="N1178" s="2">
        <v>41639</v>
      </c>
      <c r="O1178" s="2">
        <v>42004</v>
      </c>
      <c r="P1178" s="2">
        <v>42369</v>
      </c>
      <c r="Q1178" s="2">
        <v>42734</v>
      </c>
      <c r="R1178" s="2">
        <v>43098</v>
      </c>
    </row>
    <row r="1179" spans="1:22" x14ac:dyDescent="0.25">
      <c r="D1179" s="3">
        <v>99.903700000000001</v>
      </c>
      <c r="E1179" s="3">
        <v>99.846299999999999</v>
      </c>
      <c r="F1179" s="3">
        <v>99.780199999999994</v>
      </c>
      <c r="G1179" s="3">
        <v>99.745800000000003</v>
      </c>
      <c r="H1179" s="3">
        <v>99.74</v>
      </c>
      <c r="I1179" s="3">
        <v>99.684399999999997</v>
      </c>
      <c r="J1179" s="3">
        <v>99.571399999999997</v>
      </c>
      <c r="K1179" s="3">
        <v>99.549499999999995</v>
      </c>
      <c r="L1179" s="3">
        <v>99.505899999999997</v>
      </c>
      <c r="M1179" s="3">
        <v>99.584800000000001</v>
      </c>
      <c r="N1179" s="3">
        <v>99.464200000000005</v>
      </c>
      <c r="O1179" s="3">
        <v>99.446299999999994</v>
      </c>
      <c r="P1179" s="3">
        <v>99.345299999999995</v>
      </c>
      <c r="Q1179" s="3">
        <v>98.418300000000002</v>
      </c>
      <c r="R1179" s="3">
        <v>98.210300000000004</v>
      </c>
    </row>
    <row r="1180" spans="1:22" x14ac:dyDescent="0.25">
      <c r="A1180" s="5" t="s">
        <v>591</v>
      </c>
      <c r="B1180" t="s">
        <v>1160</v>
      </c>
      <c r="C1180" t="s">
        <v>1199</v>
      </c>
      <c r="D1180" s="2">
        <f>_xll.BDH($A1180, $D$1, $B1180, $C1180, "Direction", "H", "Period", "Y","cols=19;rows=2")</f>
        <v>37986</v>
      </c>
      <c r="E1180" s="2">
        <v>38352</v>
      </c>
      <c r="F1180" s="2">
        <v>38716</v>
      </c>
      <c r="G1180" s="2">
        <v>39080</v>
      </c>
      <c r="H1180" s="2">
        <v>39447</v>
      </c>
      <c r="I1180" s="2">
        <v>39813</v>
      </c>
      <c r="J1180" s="2">
        <v>40178</v>
      </c>
      <c r="K1180" s="2">
        <v>40543</v>
      </c>
      <c r="L1180" s="2">
        <v>40907</v>
      </c>
      <c r="M1180" s="2">
        <v>41274</v>
      </c>
      <c r="N1180" s="2">
        <v>41639</v>
      </c>
      <c r="O1180" s="2">
        <v>42004</v>
      </c>
      <c r="P1180" s="2">
        <v>42369</v>
      </c>
      <c r="Q1180" s="2">
        <v>42734</v>
      </c>
      <c r="R1180" s="2">
        <v>43098</v>
      </c>
      <c r="S1180" s="2">
        <v>43465</v>
      </c>
      <c r="T1180" s="2">
        <v>43830</v>
      </c>
      <c r="U1180" s="2">
        <v>44196</v>
      </c>
      <c r="V1180" s="2">
        <v>44561</v>
      </c>
    </row>
    <row r="1181" spans="1:22" x14ac:dyDescent="0.25">
      <c r="D1181" s="3">
        <v>96.313299999999998</v>
      </c>
      <c r="E1181" s="3">
        <v>96.441500000000005</v>
      </c>
      <c r="F1181" s="3">
        <v>96.142600000000002</v>
      </c>
      <c r="G1181" s="3">
        <v>95.720299999999995</v>
      </c>
      <c r="H1181" s="3">
        <v>96.047899999999998</v>
      </c>
      <c r="I1181" s="3">
        <v>96.248900000000006</v>
      </c>
      <c r="J1181" s="3">
        <v>96.139600000000002</v>
      </c>
      <c r="K1181" s="3">
        <v>96.027600000000007</v>
      </c>
      <c r="L1181" s="3">
        <v>96.533500000000004</v>
      </c>
      <c r="M1181" s="3">
        <v>95.898300000000006</v>
      </c>
      <c r="N1181" s="3">
        <v>95.854900000000001</v>
      </c>
      <c r="O1181" s="3">
        <v>95.686899999999994</v>
      </c>
      <c r="P1181" s="3">
        <v>95.611599999999996</v>
      </c>
      <c r="Q1181" s="3">
        <v>95.494500000000002</v>
      </c>
      <c r="R1181" s="3">
        <v>95.538200000000003</v>
      </c>
      <c r="S1181" s="3">
        <v>95.440700000000007</v>
      </c>
      <c r="T1181" s="3">
        <v>99.561300000000003</v>
      </c>
      <c r="U1181" s="3">
        <v>99.4512</v>
      </c>
      <c r="V1181" s="3">
        <v>99.419499999999999</v>
      </c>
    </row>
    <row r="1182" spans="1:22" x14ac:dyDescent="0.25">
      <c r="A1182" s="5" t="s">
        <v>592</v>
      </c>
      <c r="B1182" t="s">
        <v>1160</v>
      </c>
      <c r="C1182" t="s">
        <v>1183</v>
      </c>
      <c r="D1182" s="2">
        <f>_xll.BDH($A1182, $D$1, $B1182, $C1182, "Direction", "H", "Period", "Y","cols=4;rows=2")</f>
        <v>37986</v>
      </c>
      <c r="E1182" s="2">
        <v>38352</v>
      </c>
      <c r="F1182" s="2">
        <v>38716</v>
      </c>
      <c r="G1182" s="2">
        <v>39080</v>
      </c>
    </row>
    <row r="1183" spans="1:22" x14ac:dyDescent="0.25">
      <c r="D1183" s="3">
        <v>92.313999999999993</v>
      </c>
      <c r="E1183" s="3">
        <v>92.023399999999995</v>
      </c>
      <c r="F1183" s="3">
        <v>92.453299999999999</v>
      </c>
      <c r="G1183" s="3">
        <v>92.584500000000006</v>
      </c>
    </row>
    <row r="1184" spans="1:22" x14ac:dyDescent="0.25">
      <c r="A1184" s="5" t="s">
        <v>593</v>
      </c>
      <c r="B1184" t="s">
        <v>1160</v>
      </c>
      <c r="C1184" t="s">
        <v>1197</v>
      </c>
      <c r="D1184" s="2" t="str">
        <f>_xll.BDH($A1184, $D$1, $B1184, $C1184, "Direction", "H", "Period", "Y")</f>
        <v>#N/A N/A</v>
      </c>
    </row>
    <row r="1186" spans="1:22" x14ac:dyDescent="0.25">
      <c r="A1186" s="5" t="s">
        <v>594</v>
      </c>
      <c r="B1186" t="s">
        <v>1160</v>
      </c>
      <c r="C1186" t="s">
        <v>1199</v>
      </c>
      <c r="D1186" s="2">
        <f>_xll.BDH($A1186, $D$1, $B1186, $C1186, "Direction", "H", "Period", "Y","cols=19;rows=2")</f>
        <v>37986</v>
      </c>
      <c r="E1186" s="2">
        <v>38352</v>
      </c>
      <c r="F1186" s="2">
        <v>38716</v>
      </c>
      <c r="G1186" s="2">
        <v>39080</v>
      </c>
      <c r="H1186" s="2">
        <v>39447</v>
      </c>
      <c r="I1186" s="2">
        <v>39813</v>
      </c>
      <c r="J1186" s="2">
        <v>40178</v>
      </c>
      <c r="K1186" s="2">
        <v>40543</v>
      </c>
      <c r="L1186" s="2">
        <v>40907</v>
      </c>
      <c r="M1186" s="2">
        <v>41274</v>
      </c>
      <c r="N1186" s="2">
        <v>41639</v>
      </c>
      <c r="O1186" s="2">
        <v>42004</v>
      </c>
      <c r="P1186" s="2">
        <v>42369</v>
      </c>
      <c r="Q1186" s="2">
        <v>42734</v>
      </c>
      <c r="R1186" s="2">
        <v>43098</v>
      </c>
      <c r="S1186" s="2">
        <v>43465</v>
      </c>
      <c r="T1186" s="2">
        <v>43830</v>
      </c>
      <c r="U1186" s="2">
        <v>44196</v>
      </c>
      <c r="V1186" s="2">
        <v>44561</v>
      </c>
    </row>
    <row r="1187" spans="1:22" x14ac:dyDescent="0.25">
      <c r="D1187" s="3">
        <v>99.893299999999996</v>
      </c>
      <c r="E1187" s="3">
        <v>98.714299999999994</v>
      </c>
      <c r="F1187" s="3">
        <v>99.112799999999993</v>
      </c>
      <c r="G1187" s="3">
        <v>99.146600000000007</v>
      </c>
      <c r="H1187" s="3">
        <v>99.170500000000004</v>
      </c>
      <c r="I1187" s="3">
        <v>99.674899999999994</v>
      </c>
      <c r="J1187" s="3">
        <v>99.6648</v>
      </c>
      <c r="K1187" s="3">
        <v>99.484399999999994</v>
      </c>
      <c r="L1187" s="3">
        <v>99.557500000000005</v>
      </c>
      <c r="M1187" s="3">
        <v>99.545500000000004</v>
      </c>
      <c r="N1187" s="3">
        <v>99.697000000000003</v>
      </c>
      <c r="O1187" s="3">
        <v>99.673400000000001</v>
      </c>
      <c r="P1187" s="3">
        <v>99.638199999999998</v>
      </c>
      <c r="Q1187" s="3">
        <v>99.807100000000005</v>
      </c>
      <c r="R1187" s="3">
        <v>99.814099999999996</v>
      </c>
      <c r="S1187" s="3">
        <v>99.840400000000002</v>
      </c>
      <c r="T1187" s="3">
        <v>99.8733</v>
      </c>
      <c r="U1187" s="3">
        <v>99.870900000000006</v>
      </c>
      <c r="V1187" s="3">
        <v>99.830200000000005</v>
      </c>
    </row>
    <row r="1188" spans="1:22" x14ac:dyDescent="0.25">
      <c r="A1188" s="5" t="s">
        <v>595</v>
      </c>
      <c r="B1188" t="s">
        <v>1160</v>
      </c>
      <c r="C1188" t="s">
        <v>1181</v>
      </c>
      <c r="D1188" s="2">
        <f>_xll.BDH($A1188, $D$1, $B1188, $C1188, "Direction", "H", "Period", "Y","cols=8;rows=2")</f>
        <v>37986</v>
      </c>
      <c r="E1188" s="2">
        <v>38352</v>
      </c>
      <c r="F1188" s="2">
        <v>38716</v>
      </c>
      <c r="G1188" s="2">
        <v>39080</v>
      </c>
      <c r="H1188" s="2">
        <v>39447</v>
      </c>
      <c r="I1188" s="2">
        <v>39813</v>
      </c>
      <c r="J1188" s="2">
        <v>40178</v>
      </c>
      <c r="K1188" s="2">
        <v>40543</v>
      </c>
    </row>
    <row r="1189" spans="1:22" x14ac:dyDescent="0.25">
      <c r="D1189" s="3">
        <v>99.329300000000003</v>
      </c>
      <c r="E1189" s="3">
        <v>99.371700000000004</v>
      </c>
      <c r="F1189" s="3">
        <v>99.3476</v>
      </c>
      <c r="G1189" s="3">
        <v>99.318200000000004</v>
      </c>
      <c r="H1189" s="3">
        <v>99.198300000000003</v>
      </c>
      <c r="I1189" s="3">
        <v>98.860399999999998</v>
      </c>
      <c r="J1189" s="3">
        <v>98.978099999999998</v>
      </c>
      <c r="K1189" s="3">
        <v>98.646000000000001</v>
      </c>
    </row>
    <row r="1190" spans="1:22" x14ac:dyDescent="0.25">
      <c r="A1190" s="5" t="s">
        <v>596</v>
      </c>
      <c r="B1190" t="s">
        <v>1160</v>
      </c>
      <c r="C1190" t="s">
        <v>1183</v>
      </c>
      <c r="D1190" s="2">
        <f>_xll.BDH($A1190, $D$1, $B1190, $C1190, "Direction", "H", "Period", "Y","cols=4;rows=2")</f>
        <v>37986</v>
      </c>
      <c r="E1190" s="2">
        <v>38352</v>
      </c>
      <c r="F1190" s="2">
        <v>38716</v>
      </c>
      <c r="G1190" s="2">
        <v>39080</v>
      </c>
    </row>
    <row r="1191" spans="1:22" x14ac:dyDescent="0.25">
      <c r="D1191" s="3">
        <v>67.795100000000005</v>
      </c>
      <c r="E1191" s="3">
        <v>70.127899999999997</v>
      </c>
      <c r="F1191" s="3">
        <v>76.766999999999996</v>
      </c>
      <c r="G1191" s="3">
        <v>78.121099999999998</v>
      </c>
    </row>
    <row r="1192" spans="1:22" x14ac:dyDescent="0.25">
      <c r="A1192" s="5" t="s">
        <v>597</v>
      </c>
      <c r="B1192" t="s">
        <v>1160</v>
      </c>
      <c r="C1192" t="s">
        <v>1187</v>
      </c>
      <c r="D1192" s="2">
        <f>_xll.BDH($A1192, $D$1, $B1192, $C1192, "Direction", "H", "Period", "Y","cols=2;rows=2")</f>
        <v>37986</v>
      </c>
      <c r="E1192" s="2">
        <v>38352</v>
      </c>
    </row>
    <row r="1193" spans="1:22" x14ac:dyDescent="0.25">
      <c r="D1193" s="3">
        <v>97.280600000000007</v>
      </c>
      <c r="E1193" s="3">
        <v>97.186099999999996</v>
      </c>
    </row>
    <row r="1194" spans="1:22" x14ac:dyDescent="0.25">
      <c r="A1194" s="5" t="s">
        <v>598</v>
      </c>
      <c r="B1194" t="s">
        <v>1160</v>
      </c>
      <c r="C1194" t="s">
        <v>1183</v>
      </c>
      <c r="D1194" s="2">
        <f>_xll.BDH($A1194, $D$1, $B1194, $C1194, "Direction", "H", "Period", "Y","cols=4;rows=2")</f>
        <v>37986</v>
      </c>
      <c r="E1194" s="2">
        <v>38352</v>
      </c>
      <c r="F1194" s="2">
        <v>38716</v>
      </c>
      <c r="G1194" s="2">
        <v>39080</v>
      </c>
    </row>
    <row r="1195" spans="1:22" x14ac:dyDescent="0.25">
      <c r="D1195" s="3">
        <v>75.601799999999997</v>
      </c>
      <c r="E1195" s="3">
        <v>77.223399999999998</v>
      </c>
      <c r="F1195" s="3">
        <v>77.155799999999999</v>
      </c>
      <c r="G1195" s="3">
        <v>80.958299999999994</v>
      </c>
    </row>
    <row r="1196" spans="1:22" x14ac:dyDescent="0.25">
      <c r="A1196" s="5" t="s">
        <v>599</v>
      </c>
      <c r="B1196" t="s">
        <v>1160</v>
      </c>
      <c r="C1196" t="s">
        <v>1189</v>
      </c>
      <c r="D1196" s="2">
        <f>_xll.BDH($A1196, $D$1, $B1196, $C1196, "Direction", "H", "Period", "Y","cols=3;rows=2")</f>
        <v>37986</v>
      </c>
      <c r="E1196" s="2">
        <v>38352</v>
      </c>
      <c r="F1196" s="2">
        <v>38716</v>
      </c>
    </row>
    <row r="1197" spans="1:22" x14ac:dyDescent="0.25">
      <c r="D1197" s="3">
        <v>99.088899999999995</v>
      </c>
      <c r="E1197" s="3">
        <v>99.020600000000002</v>
      </c>
      <c r="F1197" s="3">
        <v>99.0364</v>
      </c>
    </row>
    <row r="1198" spans="1:22" x14ac:dyDescent="0.25">
      <c r="A1198" s="5" t="s">
        <v>600</v>
      </c>
      <c r="B1198" t="s">
        <v>1160</v>
      </c>
      <c r="C1198" t="s">
        <v>1199</v>
      </c>
      <c r="D1198" s="2">
        <f>_xll.BDH($A1198, $D$1, $B1198, $C1198, "Direction", "H", "Period", "Y","cols=19;rows=2")</f>
        <v>37986</v>
      </c>
      <c r="E1198" s="2">
        <v>38352</v>
      </c>
      <c r="F1198" s="2">
        <v>38716</v>
      </c>
      <c r="G1198" s="2">
        <v>39080</v>
      </c>
      <c r="H1198" s="2">
        <v>39447</v>
      </c>
      <c r="I1198" s="2">
        <v>39813</v>
      </c>
      <c r="J1198" s="2">
        <v>40178</v>
      </c>
      <c r="K1198" s="2">
        <v>40543</v>
      </c>
      <c r="L1198" s="2">
        <v>40907</v>
      </c>
      <c r="M1198" s="2">
        <v>41274</v>
      </c>
      <c r="N1198" s="2">
        <v>41639</v>
      </c>
      <c r="O1198" s="2">
        <v>42004</v>
      </c>
      <c r="P1198" s="2">
        <v>42369</v>
      </c>
      <c r="Q1198" s="2">
        <v>42734</v>
      </c>
      <c r="R1198" s="2">
        <v>43098</v>
      </c>
      <c r="S1198" s="2">
        <v>43465</v>
      </c>
      <c r="T1198" s="2">
        <v>43830</v>
      </c>
      <c r="U1198" s="2">
        <v>44196</v>
      </c>
      <c r="V1198" s="2">
        <v>44561</v>
      </c>
    </row>
    <row r="1199" spans="1:22" x14ac:dyDescent="0.25">
      <c r="D1199" s="3">
        <v>99.879599999999996</v>
      </c>
      <c r="E1199" s="3">
        <v>99.858400000000003</v>
      </c>
      <c r="F1199" s="3">
        <v>99.781599999999997</v>
      </c>
      <c r="G1199" s="3">
        <v>99.807400000000001</v>
      </c>
      <c r="H1199" s="3">
        <v>99.863100000000003</v>
      </c>
      <c r="I1199" s="3">
        <v>99.896799999999999</v>
      </c>
      <c r="J1199" s="3">
        <v>99.898200000000003</v>
      </c>
      <c r="K1199" s="3">
        <v>99.918000000000006</v>
      </c>
      <c r="L1199" s="3">
        <v>99.970600000000005</v>
      </c>
      <c r="M1199" s="3">
        <v>99.944800000000001</v>
      </c>
      <c r="N1199" s="3">
        <v>99.965500000000006</v>
      </c>
      <c r="O1199" s="3">
        <v>99.915599999999998</v>
      </c>
      <c r="P1199" s="3">
        <v>99.866699999999994</v>
      </c>
      <c r="Q1199" s="3">
        <v>99.918899999999994</v>
      </c>
      <c r="R1199" s="3">
        <v>99.940200000000004</v>
      </c>
      <c r="S1199" s="3">
        <v>99.9071</v>
      </c>
      <c r="T1199" s="3">
        <v>99.981999999999999</v>
      </c>
      <c r="U1199" s="3">
        <v>99.965199999999996</v>
      </c>
      <c r="V1199" s="3">
        <v>99.959000000000003</v>
      </c>
    </row>
    <row r="1200" spans="1:22" x14ac:dyDescent="0.25">
      <c r="A1200" s="5" t="s">
        <v>601</v>
      </c>
      <c r="B1200" t="s">
        <v>1160</v>
      </c>
      <c r="C1200" t="s">
        <v>1199</v>
      </c>
      <c r="D1200" s="2">
        <f>_xll.BDH($A1200, $D$1, $B1200, $C1200, "Direction", "H", "Period", "Y","cols=19;rows=2")</f>
        <v>37986</v>
      </c>
      <c r="E1200" s="2">
        <v>38352</v>
      </c>
      <c r="F1200" s="2">
        <v>38716</v>
      </c>
      <c r="G1200" s="2">
        <v>39080</v>
      </c>
      <c r="H1200" s="2">
        <v>39447</v>
      </c>
      <c r="I1200" s="2">
        <v>39813</v>
      </c>
      <c r="J1200" s="2">
        <v>40178</v>
      </c>
      <c r="K1200" s="2">
        <v>40543</v>
      </c>
      <c r="L1200" s="2">
        <v>40907</v>
      </c>
      <c r="M1200" s="2">
        <v>41274</v>
      </c>
      <c r="N1200" s="2">
        <v>41639</v>
      </c>
      <c r="O1200" s="2">
        <v>42004</v>
      </c>
      <c r="P1200" s="2">
        <v>42369</v>
      </c>
      <c r="Q1200" s="2">
        <v>42734</v>
      </c>
      <c r="R1200" s="2">
        <v>43098</v>
      </c>
      <c r="S1200" s="2">
        <v>43465</v>
      </c>
      <c r="T1200" s="2">
        <v>43830</v>
      </c>
      <c r="U1200" s="2">
        <v>44196</v>
      </c>
      <c r="V1200" s="2">
        <v>44561</v>
      </c>
    </row>
    <row r="1201" spans="1:22" x14ac:dyDescent="0.25">
      <c r="D1201" s="3">
        <v>97.8339</v>
      </c>
      <c r="E1201" s="3">
        <v>98.554199999999994</v>
      </c>
      <c r="F1201" s="3">
        <v>91.515500000000003</v>
      </c>
      <c r="G1201" s="3">
        <v>98.011600000000001</v>
      </c>
      <c r="H1201" s="3">
        <v>98.147300000000001</v>
      </c>
      <c r="I1201" s="3">
        <v>91.786100000000005</v>
      </c>
      <c r="J1201" s="3">
        <v>93.977900000000005</v>
      </c>
      <c r="K1201" s="3">
        <v>98.726699999999994</v>
      </c>
      <c r="L1201" s="3">
        <v>98.861099999999993</v>
      </c>
      <c r="M1201" s="3">
        <v>99.058899999999994</v>
      </c>
      <c r="N1201" s="3">
        <v>99.367999999999995</v>
      </c>
      <c r="O1201" s="3">
        <v>99.656700000000001</v>
      </c>
      <c r="P1201" s="3">
        <v>99.551199999999994</v>
      </c>
      <c r="Q1201" s="3">
        <v>99.305000000000007</v>
      </c>
      <c r="R1201" s="3">
        <v>99.253600000000006</v>
      </c>
      <c r="S1201" s="3">
        <v>99.613900000000001</v>
      </c>
      <c r="T1201" s="3">
        <v>96.952100000000002</v>
      </c>
      <c r="U1201" s="3">
        <v>99.461200000000005</v>
      </c>
      <c r="V1201" s="3">
        <v>99.432100000000005</v>
      </c>
    </row>
    <row r="1202" spans="1:22" x14ac:dyDescent="0.25">
      <c r="A1202" s="5" t="s">
        <v>602</v>
      </c>
      <c r="B1202" t="s">
        <v>1160</v>
      </c>
      <c r="C1202" t="s">
        <v>1199</v>
      </c>
      <c r="D1202" s="2">
        <f>_xll.BDH($A1202, $D$1, $B1202, $C1202, "Direction", "H", "Period", "Y","cols=19;rows=2")</f>
        <v>37986</v>
      </c>
      <c r="E1202" s="2">
        <v>38352</v>
      </c>
      <c r="F1202" s="2">
        <v>38716</v>
      </c>
      <c r="G1202" s="2">
        <v>39080</v>
      </c>
      <c r="H1202" s="2">
        <v>39447</v>
      </c>
      <c r="I1202" s="2">
        <v>39813</v>
      </c>
      <c r="J1202" s="2">
        <v>40178</v>
      </c>
      <c r="K1202" s="2">
        <v>40543</v>
      </c>
      <c r="L1202" s="2">
        <v>40907</v>
      </c>
      <c r="M1202" s="2">
        <v>41274</v>
      </c>
      <c r="N1202" s="2">
        <v>41639</v>
      </c>
      <c r="O1202" s="2">
        <v>42004</v>
      </c>
      <c r="P1202" s="2">
        <v>42369</v>
      </c>
      <c r="Q1202" s="2">
        <v>42734</v>
      </c>
      <c r="R1202" s="2">
        <v>43098</v>
      </c>
      <c r="S1202" s="2">
        <v>43465</v>
      </c>
      <c r="T1202" s="2">
        <v>43830</v>
      </c>
      <c r="U1202" s="2">
        <v>44196</v>
      </c>
      <c r="V1202" s="2">
        <v>44561</v>
      </c>
    </row>
    <row r="1203" spans="1:22" x14ac:dyDescent="0.25">
      <c r="D1203" s="3">
        <v>55.460099999999997</v>
      </c>
      <c r="E1203" s="3">
        <v>85.995099999999994</v>
      </c>
      <c r="F1203" s="3">
        <v>87.836200000000005</v>
      </c>
      <c r="G1203" s="3">
        <v>89.165099999999995</v>
      </c>
      <c r="H1203" s="3">
        <v>89.293899999999994</v>
      </c>
      <c r="I1203" s="3">
        <v>92.606399999999994</v>
      </c>
      <c r="J1203" s="3">
        <v>94.159700000000001</v>
      </c>
      <c r="K1203" s="3">
        <v>94.240499999999997</v>
      </c>
      <c r="L1203" s="3">
        <v>93.154799999999994</v>
      </c>
      <c r="M1203" s="3">
        <v>92.867800000000003</v>
      </c>
      <c r="N1203" s="3">
        <v>91.920500000000004</v>
      </c>
      <c r="O1203" s="3">
        <v>92.595200000000006</v>
      </c>
      <c r="P1203" s="3">
        <v>90.754300000000001</v>
      </c>
      <c r="Q1203" s="3">
        <v>90.301599999999993</v>
      </c>
      <c r="R1203" s="3">
        <v>89.933499999999995</v>
      </c>
      <c r="S1203" s="3">
        <v>87.709599999999995</v>
      </c>
      <c r="T1203" s="3">
        <v>93.276300000000006</v>
      </c>
      <c r="U1203" s="3">
        <v>99.531899999999993</v>
      </c>
      <c r="V1203" s="3">
        <v>99.523799999999994</v>
      </c>
    </row>
    <row r="1204" spans="1:22" x14ac:dyDescent="0.25">
      <c r="A1204" s="5" t="s">
        <v>603</v>
      </c>
      <c r="B1204" t="s">
        <v>1160</v>
      </c>
      <c r="C1204" t="s">
        <v>1187</v>
      </c>
      <c r="D1204" s="2">
        <f>_xll.BDH($A1204, $D$1, $B1204, $C1204, "Direction", "H", "Period", "Y","cols=2;rows=2")</f>
        <v>37986</v>
      </c>
      <c r="E1204" s="2">
        <v>38352</v>
      </c>
    </row>
    <row r="1205" spans="1:22" x14ac:dyDescent="0.25">
      <c r="D1205" s="3">
        <v>99.955100000000002</v>
      </c>
      <c r="E1205" s="3">
        <v>99.955200000000005</v>
      </c>
    </row>
    <row r="1206" spans="1:22" x14ac:dyDescent="0.25">
      <c r="A1206" s="5" t="s">
        <v>604</v>
      </c>
      <c r="B1206" t="s">
        <v>1160</v>
      </c>
      <c r="C1206" t="s">
        <v>1180</v>
      </c>
      <c r="D1206" s="2">
        <f>_xll.BDH($A1206, $D$1, $B1206, $C1206, "Direction", "H", "Period", "Y","cols=9;rows=2")</f>
        <v>37986</v>
      </c>
      <c r="E1206" s="2">
        <v>38352</v>
      </c>
      <c r="F1206" s="2">
        <v>38716</v>
      </c>
      <c r="G1206" s="2">
        <v>39080</v>
      </c>
      <c r="H1206" s="2">
        <v>39447</v>
      </c>
      <c r="I1206" s="2">
        <v>39813</v>
      </c>
      <c r="J1206" s="2">
        <v>40178</v>
      </c>
      <c r="K1206" s="2">
        <v>40543</v>
      </c>
      <c r="L1206" s="2">
        <v>40907</v>
      </c>
    </row>
    <row r="1207" spans="1:22" x14ac:dyDescent="0.25">
      <c r="D1207" s="3">
        <v>96.279799999999994</v>
      </c>
      <c r="E1207" s="3">
        <v>96.662899999999993</v>
      </c>
      <c r="F1207" s="3">
        <v>98.312700000000007</v>
      </c>
      <c r="G1207" s="3">
        <v>98.5852</v>
      </c>
      <c r="H1207" s="3">
        <v>98.580600000000004</v>
      </c>
      <c r="I1207" s="3">
        <v>98.459599999999995</v>
      </c>
      <c r="J1207" s="3">
        <v>99.136600000000001</v>
      </c>
      <c r="K1207" s="3">
        <v>98.755799999999994</v>
      </c>
      <c r="L1207" s="3">
        <v>98.466200000000001</v>
      </c>
    </row>
    <row r="1208" spans="1:22" x14ac:dyDescent="0.25">
      <c r="A1208" s="5" t="s">
        <v>605</v>
      </c>
      <c r="B1208" t="s">
        <v>1160</v>
      </c>
      <c r="C1208" t="s">
        <v>1199</v>
      </c>
      <c r="D1208" s="2">
        <f>_xll.BDH($A1208, $D$1, $B1208, $C1208, "Direction", "H", "Period", "Y","cols=19;rows=2")</f>
        <v>37986</v>
      </c>
      <c r="E1208" s="2">
        <v>38352</v>
      </c>
      <c r="F1208" s="2">
        <v>38716</v>
      </c>
      <c r="G1208" s="2">
        <v>39080</v>
      </c>
      <c r="H1208" s="2">
        <v>39447</v>
      </c>
      <c r="I1208" s="2">
        <v>39813</v>
      </c>
      <c r="J1208" s="2">
        <v>40178</v>
      </c>
      <c r="K1208" s="2">
        <v>40543</v>
      </c>
      <c r="L1208" s="2">
        <v>40907</v>
      </c>
      <c r="M1208" s="2">
        <v>41274</v>
      </c>
      <c r="N1208" s="2">
        <v>41639</v>
      </c>
      <c r="O1208" s="2">
        <v>42004</v>
      </c>
      <c r="P1208" s="2">
        <v>42369</v>
      </c>
      <c r="Q1208" s="2">
        <v>42734</v>
      </c>
      <c r="R1208" s="2">
        <v>43098</v>
      </c>
      <c r="S1208" s="2">
        <v>43465</v>
      </c>
      <c r="T1208" s="2">
        <v>43830</v>
      </c>
      <c r="U1208" s="2">
        <v>44196</v>
      </c>
      <c r="V1208" s="2">
        <v>44561</v>
      </c>
    </row>
    <row r="1209" spans="1:22" x14ac:dyDescent="0.25">
      <c r="D1209" s="3">
        <v>78.1006</v>
      </c>
      <c r="E1209" s="3">
        <v>81.5364</v>
      </c>
      <c r="F1209" s="3">
        <v>81.599299999999999</v>
      </c>
      <c r="G1209" s="3">
        <v>80.834400000000002</v>
      </c>
      <c r="H1209" s="3">
        <v>80.643799999999999</v>
      </c>
      <c r="I1209" s="3">
        <v>81.003900000000002</v>
      </c>
      <c r="J1209" s="3">
        <v>83.031099999999995</v>
      </c>
      <c r="K1209" s="3">
        <v>81.473799999999997</v>
      </c>
      <c r="L1209" s="3">
        <v>99.409800000000004</v>
      </c>
      <c r="M1209" s="3">
        <v>99.415899999999993</v>
      </c>
      <c r="N1209" s="3">
        <v>99.341099999999997</v>
      </c>
      <c r="O1209" s="3">
        <v>99.248500000000007</v>
      </c>
      <c r="P1209" s="3">
        <v>99.569400000000002</v>
      </c>
      <c r="Q1209" s="3">
        <v>99.567800000000005</v>
      </c>
      <c r="R1209" s="3">
        <v>99.512699999999995</v>
      </c>
      <c r="S1209" s="3">
        <v>99.525800000000004</v>
      </c>
      <c r="T1209" s="3">
        <v>99.4803</v>
      </c>
      <c r="U1209" s="3">
        <v>99.492900000000006</v>
      </c>
      <c r="V1209" s="3">
        <v>99.350099999999998</v>
      </c>
    </row>
    <row r="1210" spans="1:22" x14ac:dyDescent="0.25">
      <c r="A1210" s="5" t="s">
        <v>606</v>
      </c>
      <c r="B1210" t="s">
        <v>1160</v>
      </c>
      <c r="C1210" t="s">
        <v>1194</v>
      </c>
      <c r="D1210" s="2">
        <f>_xll.BDH($A1210, $D$1, $B1210, $C1210, "Direction", "H", "Period", "Y","cols=15;rows=2")</f>
        <v>37986</v>
      </c>
      <c r="E1210" s="2">
        <v>38352</v>
      </c>
      <c r="F1210" s="2">
        <v>38716</v>
      </c>
      <c r="G1210" s="2">
        <v>39080</v>
      </c>
      <c r="H1210" s="2">
        <v>39447</v>
      </c>
      <c r="I1210" s="2">
        <v>39813</v>
      </c>
      <c r="J1210" s="2">
        <v>40178</v>
      </c>
      <c r="K1210" s="2">
        <v>40543</v>
      </c>
      <c r="L1210" s="2">
        <v>40907</v>
      </c>
      <c r="M1210" s="2">
        <v>41274</v>
      </c>
      <c r="N1210" s="2">
        <v>41639</v>
      </c>
      <c r="O1210" s="2">
        <v>42004</v>
      </c>
      <c r="P1210" s="2">
        <v>42369</v>
      </c>
      <c r="Q1210" s="2">
        <v>42734</v>
      </c>
      <c r="R1210" s="2">
        <v>43098</v>
      </c>
    </row>
    <row r="1211" spans="1:22" x14ac:dyDescent="0.25">
      <c r="D1211" s="3">
        <v>93.943200000000004</v>
      </c>
      <c r="E1211" s="3">
        <v>99.840100000000007</v>
      </c>
      <c r="F1211" s="3">
        <v>57.841799999999999</v>
      </c>
      <c r="G1211" s="3">
        <v>57.900100000000002</v>
      </c>
      <c r="H1211" s="3">
        <v>57.7864</v>
      </c>
      <c r="I1211" s="3">
        <v>57.752099999999999</v>
      </c>
      <c r="J1211" s="3">
        <v>57.764299999999999</v>
      </c>
      <c r="K1211" s="3">
        <v>57.787100000000002</v>
      </c>
      <c r="L1211" s="3">
        <v>58.325600000000001</v>
      </c>
      <c r="M1211" s="3">
        <v>58.243299999999998</v>
      </c>
      <c r="N1211" s="3">
        <v>58.013500000000001</v>
      </c>
      <c r="O1211" s="3">
        <v>57.825099999999999</v>
      </c>
      <c r="P1211" s="3">
        <v>57.777700000000003</v>
      </c>
      <c r="Q1211" s="3">
        <v>57.723999999999997</v>
      </c>
      <c r="R1211" s="3">
        <v>57.731699999999996</v>
      </c>
    </row>
    <row r="1212" spans="1:22" x14ac:dyDescent="0.25">
      <c r="A1212" s="5" t="s">
        <v>607</v>
      </c>
      <c r="B1212" t="s">
        <v>1160</v>
      </c>
      <c r="C1212" t="s">
        <v>1183</v>
      </c>
      <c r="D1212" s="2">
        <f>_xll.BDH($A1212, $D$1, $B1212, $C1212, "Direction", "H", "Period", "Y","cols=4;rows=2")</f>
        <v>37986</v>
      </c>
      <c r="E1212" s="2">
        <v>38352</v>
      </c>
      <c r="F1212" s="2">
        <v>38716</v>
      </c>
      <c r="G1212" s="2">
        <v>39080</v>
      </c>
    </row>
    <row r="1213" spans="1:22" x14ac:dyDescent="0.25">
      <c r="D1213" s="3">
        <v>99.171400000000006</v>
      </c>
      <c r="E1213" s="3">
        <v>99.366299999999995</v>
      </c>
      <c r="F1213" s="3">
        <v>99.411299999999997</v>
      </c>
      <c r="G1213" s="3">
        <v>99.391900000000007</v>
      </c>
    </row>
    <row r="1214" spans="1:22" x14ac:dyDescent="0.25">
      <c r="A1214" s="5" t="s">
        <v>608</v>
      </c>
      <c r="B1214" t="s">
        <v>1160</v>
      </c>
      <c r="C1214" t="s">
        <v>1184</v>
      </c>
      <c r="D1214" s="2">
        <f>_xll.BDH($A1214, $D$1, $B1214, $C1214, "Direction", "H", "Period", "Y","cols=11;rows=2")</f>
        <v>37986</v>
      </c>
      <c r="E1214" s="2">
        <v>38352</v>
      </c>
      <c r="F1214" s="2">
        <v>38716</v>
      </c>
      <c r="G1214" s="2">
        <v>39080</v>
      </c>
      <c r="H1214" s="2">
        <v>39447</v>
      </c>
      <c r="I1214" s="2">
        <v>39813</v>
      </c>
      <c r="J1214" s="2">
        <v>40178</v>
      </c>
      <c r="K1214" s="2">
        <v>40543</v>
      </c>
      <c r="L1214" s="2">
        <v>40907</v>
      </c>
      <c r="M1214" s="2">
        <v>41274</v>
      </c>
      <c r="N1214" s="2">
        <v>41639</v>
      </c>
    </row>
    <row r="1215" spans="1:22" x14ac:dyDescent="0.25">
      <c r="D1215" s="3">
        <v>98.048900000000003</v>
      </c>
      <c r="E1215" s="3">
        <v>97.771699999999996</v>
      </c>
      <c r="F1215" s="3">
        <v>97.744299999999996</v>
      </c>
      <c r="G1215" s="3">
        <v>97.519300000000001</v>
      </c>
      <c r="H1215" s="3">
        <v>97.361000000000004</v>
      </c>
      <c r="I1215" s="3">
        <v>98.830500000000001</v>
      </c>
      <c r="J1215" s="3">
        <v>98.706400000000002</v>
      </c>
      <c r="K1215" s="3">
        <v>98.507400000000004</v>
      </c>
      <c r="L1215" s="3">
        <v>98.2209</v>
      </c>
      <c r="M1215" s="3">
        <v>98.247</v>
      </c>
      <c r="N1215" s="3">
        <v>98.623500000000007</v>
      </c>
    </row>
    <row r="1216" spans="1:22" x14ac:dyDescent="0.25">
      <c r="A1216" s="5" t="s">
        <v>609</v>
      </c>
      <c r="B1216" t="s">
        <v>1160</v>
      </c>
      <c r="C1216" t="s">
        <v>1196</v>
      </c>
      <c r="D1216" s="2">
        <f>_xll.BDH($A1216, $D$1, $B1216, $C1216, "Direction", "H", "Period", "Y","cols=16;rows=2")</f>
        <v>37986</v>
      </c>
      <c r="E1216" s="2">
        <v>38352</v>
      </c>
      <c r="F1216" s="2">
        <v>38716</v>
      </c>
      <c r="G1216" s="2">
        <v>39080</v>
      </c>
      <c r="H1216" s="2">
        <v>39447</v>
      </c>
      <c r="I1216" s="2">
        <v>39813</v>
      </c>
      <c r="J1216" s="2">
        <v>40178</v>
      </c>
      <c r="K1216" s="2">
        <v>40543</v>
      </c>
      <c r="L1216" s="2">
        <v>40907</v>
      </c>
      <c r="M1216" s="2">
        <v>41274</v>
      </c>
      <c r="N1216" s="2">
        <v>41639</v>
      </c>
      <c r="O1216" s="2">
        <v>42004</v>
      </c>
      <c r="P1216" s="2">
        <v>42369</v>
      </c>
      <c r="Q1216" s="2">
        <v>42734</v>
      </c>
      <c r="R1216" s="2">
        <v>43098</v>
      </c>
      <c r="S1216" s="2">
        <v>43465</v>
      </c>
    </row>
    <row r="1217" spans="1:22" x14ac:dyDescent="0.25">
      <c r="D1217" s="3">
        <v>99.649199999999993</v>
      </c>
      <c r="E1217" s="3">
        <v>99.543000000000006</v>
      </c>
      <c r="F1217" s="3">
        <v>99.691999999999993</v>
      </c>
      <c r="G1217" s="3">
        <v>99.650999999999996</v>
      </c>
      <c r="H1217" s="3">
        <v>99.616200000000006</v>
      </c>
      <c r="I1217" s="3">
        <v>99.606399999999994</v>
      </c>
      <c r="J1217" s="3">
        <v>99.610299999999995</v>
      </c>
      <c r="K1217" s="3">
        <v>99.583299999999994</v>
      </c>
      <c r="L1217" s="3">
        <v>99.623199999999997</v>
      </c>
      <c r="M1217" s="3">
        <v>99.653300000000002</v>
      </c>
      <c r="N1217" s="3">
        <v>99.650499999999994</v>
      </c>
      <c r="O1217" s="3">
        <v>99.666399999999996</v>
      </c>
      <c r="P1217" s="3">
        <v>99.624700000000004</v>
      </c>
      <c r="Q1217" s="3">
        <v>99.625600000000006</v>
      </c>
      <c r="R1217" s="3">
        <v>97.632999999999996</v>
      </c>
      <c r="S1217" s="3">
        <v>95.421499999999995</v>
      </c>
    </row>
    <row r="1218" spans="1:22" x14ac:dyDescent="0.25">
      <c r="A1218" s="5" t="s">
        <v>610</v>
      </c>
      <c r="B1218" t="s">
        <v>1160</v>
      </c>
      <c r="C1218" t="s">
        <v>1183</v>
      </c>
      <c r="D1218" s="2">
        <f>_xll.BDH($A1218, $D$1, $B1218, $C1218, "Direction", "H", "Period", "Y","cols=4;rows=2")</f>
        <v>37986</v>
      </c>
      <c r="E1218" s="2">
        <v>38352</v>
      </c>
      <c r="F1218" s="2">
        <v>38716</v>
      </c>
      <c r="G1218" s="2">
        <v>39080</v>
      </c>
    </row>
    <row r="1219" spans="1:22" x14ac:dyDescent="0.25">
      <c r="D1219" s="3">
        <v>97.108599999999996</v>
      </c>
      <c r="E1219" s="3">
        <v>97.8386</v>
      </c>
      <c r="F1219" s="3">
        <v>96.932900000000004</v>
      </c>
      <c r="G1219" s="3">
        <v>96.890799999999999</v>
      </c>
    </row>
    <row r="1220" spans="1:22" x14ac:dyDescent="0.25">
      <c r="A1220" s="5" t="s">
        <v>611</v>
      </c>
      <c r="B1220" t="s">
        <v>1160</v>
      </c>
      <c r="C1220" t="s">
        <v>1193</v>
      </c>
      <c r="D1220" s="2">
        <f>_xll.BDH($A1220, $D$1, $B1220, $C1220, "Direction", "H", "Period", "Y","cols=14;rows=2")</f>
        <v>37986</v>
      </c>
      <c r="E1220" s="2">
        <v>38352</v>
      </c>
      <c r="F1220" s="2">
        <v>38716</v>
      </c>
      <c r="G1220" s="2">
        <v>39080</v>
      </c>
      <c r="H1220" s="2">
        <v>39447</v>
      </c>
      <c r="I1220" s="2">
        <v>39813</v>
      </c>
      <c r="J1220" s="2">
        <v>40178</v>
      </c>
      <c r="K1220" s="2">
        <v>40543</v>
      </c>
      <c r="L1220" s="2">
        <v>40907</v>
      </c>
      <c r="M1220" s="2">
        <v>41274</v>
      </c>
      <c r="N1220" s="2">
        <v>41639</v>
      </c>
      <c r="O1220" s="2">
        <v>42004</v>
      </c>
      <c r="P1220" s="2">
        <v>42369</v>
      </c>
      <c r="Q1220" s="2">
        <v>42734</v>
      </c>
    </row>
    <row r="1221" spans="1:22" x14ac:dyDescent="0.25">
      <c r="D1221" s="3">
        <v>98.569299999999998</v>
      </c>
      <c r="E1221" s="3">
        <v>99.117999999999995</v>
      </c>
      <c r="F1221" s="3">
        <v>99.150599999999997</v>
      </c>
      <c r="G1221" s="3">
        <v>99.073400000000007</v>
      </c>
      <c r="H1221" s="3">
        <v>99.373900000000006</v>
      </c>
      <c r="I1221" s="3">
        <v>99.573400000000007</v>
      </c>
      <c r="J1221" s="3">
        <v>99.581100000000006</v>
      </c>
      <c r="K1221" s="3">
        <v>99.537899999999993</v>
      </c>
      <c r="L1221" s="3">
        <v>99.522999999999996</v>
      </c>
      <c r="M1221" s="3">
        <v>99.485100000000003</v>
      </c>
      <c r="N1221" s="3">
        <v>99.515600000000006</v>
      </c>
      <c r="O1221" s="3">
        <v>99.4499</v>
      </c>
      <c r="P1221" s="3">
        <v>99.423500000000004</v>
      </c>
      <c r="Q1221" s="3">
        <v>99.273300000000006</v>
      </c>
    </row>
    <row r="1222" spans="1:22" x14ac:dyDescent="0.25">
      <c r="A1222" s="5" t="s">
        <v>612</v>
      </c>
      <c r="B1222" t="s">
        <v>1160</v>
      </c>
      <c r="C1222" t="s">
        <v>1192</v>
      </c>
      <c r="D1222" s="2">
        <f>_xll.BDH($A1222, $D$1, $B1222, $C1222, "Direction", "H", "Period", "Y","cols=13;rows=2")</f>
        <v>37986</v>
      </c>
      <c r="E1222" s="2">
        <v>38352</v>
      </c>
      <c r="F1222" s="2">
        <v>38716</v>
      </c>
      <c r="G1222" s="2">
        <v>39080</v>
      </c>
      <c r="H1222" s="2">
        <v>39447</v>
      </c>
      <c r="I1222" s="2">
        <v>39813</v>
      </c>
      <c r="J1222" s="2">
        <v>40178</v>
      </c>
      <c r="K1222" s="2">
        <v>40543</v>
      </c>
      <c r="L1222" s="2">
        <v>40907</v>
      </c>
      <c r="M1222" s="2">
        <v>41274</v>
      </c>
      <c r="N1222" s="2">
        <v>41639</v>
      </c>
      <c r="O1222" s="2">
        <v>42004</v>
      </c>
      <c r="P1222" s="2">
        <v>42369</v>
      </c>
    </row>
    <row r="1223" spans="1:22" x14ac:dyDescent="0.25">
      <c r="D1223" s="3">
        <v>99.3142</v>
      </c>
      <c r="E1223" s="3">
        <v>99.670199999999994</v>
      </c>
      <c r="F1223" s="3">
        <v>99.5017</v>
      </c>
      <c r="G1223" s="3">
        <v>99.499899999999997</v>
      </c>
      <c r="H1223" s="3">
        <v>99.608500000000006</v>
      </c>
      <c r="I1223" s="3">
        <v>99.629800000000003</v>
      </c>
      <c r="J1223" s="3">
        <v>99.608999999999995</v>
      </c>
      <c r="K1223" s="3">
        <v>99.531400000000005</v>
      </c>
      <c r="L1223" s="3">
        <v>99.437600000000003</v>
      </c>
      <c r="M1223" s="3">
        <v>99.132999999999996</v>
      </c>
      <c r="N1223" s="3">
        <v>99.105400000000003</v>
      </c>
      <c r="O1223" s="3">
        <v>98.897300000000001</v>
      </c>
      <c r="P1223" s="3">
        <v>99.373999999999995</v>
      </c>
    </row>
    <row r="1224" spans="1:22" x14ac:dyDescent="0.25">
      <c r="A1224" s="5" t="s">
        <v>613</v>
      </c>
      <c r="B1224" t="s">
        <v>1160</v>
      </c>
      <c r="C1224" t="s">
        <v>1187</v>
      </c>
      <c r="D1224" s="2">
        <f>_xll.BDH($A1224, $D$1, $B1224, $C1224, "Direction", "H", "Period", "Y","cols=2;rows=2")</f>
        <v>37986</v>
      </c>
      <c r="E1224" s="2">
        <v>38352</v>
      </c>
    </row>
    <row r="1225" spans="1:22" x14ac:dyDescent="0.25">
      <c r="D1225" s="3">
        <v>98.088800000000006</v>
      </c>
      <c r="E1225" s="3">
        <v>98.088800000000006</v>
      </c>
    </row>
    <row r="1226" spans="1:22" x14ac:dyDescent="0.25">
      <c r="A1226" s="5" t="s">
        <v>614</v>
      </c>
      <c r="B1226" t="s">
        <v>1160</v>
      </c>
      <c r="C1226" t="s">
        <v>1199</v>
      </c>
      <c r="D1226" s="2">
        <f>_xll.BDH($A1226, $D$1, $B1226, $C1226, "Direction", "H", "Period", "Y","cols=19;rows=2")</f>
        <v>37986</v>
      </c>
      <c r="E1226" s="2">
        <v>38352</v>
      </c>
      <c r="F1226" s="2">
        <v>38716</v>
      </c>
      <c r="G1226" s="2">
        <v>39080</v>
      </c>
      <c r="H1226" s="2">
        <v>39447</v>
      </c>
      <c r="I1226" s="2">
        <v>39813</v>
      </c>
      <c r="J1226" s="2">
        <v>40178</v>
      </c>
      <c r="K1226" s="2">
        <v>40543</v>
      </c>
      <c r="L1226" s="2">
        <v>40907</v>
      </c>
      <c r="M1226" s="2">
        <v>41274</v>
      </c>
      <c r="N1226" s="2">
        <v>41639</v>
      </c>
      <c r="O1226" s="2">
        <v>42004</v>
      </c>
      <c r="P1226" s="2">
        <v>42369</v>
      </c>
      <c r="Q1226" s="2">
        <v>42734</v>
      </c>
      <c r="R1226" s="2">
        <v>43098</v>
      </c>
      <c r="S1226" s="2">
        <v>43465</v>
      </c>
      <c r="T1226" s="2">
        <v>43830</v>
      </c>
      <c r="U1226" s="2">
        <v>44196</v>
      </c>
      <c r="V1226" s="2">
        <v>44561</v>
      </c>
    </row>
    <row r="1227" spans="1:22" x14ac:dyDescent="0.25">
      <c r="D1227" s="3">
        <v>99.963099999999997</v>
      </c>
      <c r="E1227" s="3">
        <v>99.954400000000007</v>
      </c>
      <c r="F1227" s="3">
        <v>99.953900000000004</v>
      </c>
      <c r="G1227" s="3">
        <v>99.896000000000001</v>
      </c>
      <c r="H1227" s="3">
        <v>99.838300000000004</v>
      </c>
      <c r="I1227" s="3">
        <v>99.793899999999994</v>
      </c>
      <c r="J1227" s="3">
        <v>99.846999999999994</v>
      </c>
      <c r="K1227" s="3">
        <v>99.797300000000007</v>
      </c>
      <c r="L1227" s="3">
        <v>99.846199999999996</v>
      </c>
      <c r="M1227" s="3">
        <v>99.788399999999996</v>
      </c>
      <c r="N1227" s="3">
        <v>99.762</v>
      </c>
      <c r="O1227" s="3">
        <v>99.755300000000005</v>
      </c>
      <c r="P1227" s="3">
        <v>99.765799999999999</v>
      </c>
      <c r="Q1227" s="3">
        <v>99.768799999999999</v>
      </c>
      <c r="R1227" s="3">
        <v>99.774900000000002</v>
      </c>
      <c r="S1227" s="3">
        <v>99.749700000000004</v>
      </c>
      <c r="T1227" s="3">
        <v>99.727599999999995</v>
      </c>
      <c r="U1227" s="3">
        <v>99.793800000000005</v>
      </c>
      <c r="V1227" s="3">
        <v>99.842799999999997</v>
      </c>
    </row>
    <row r="1228" spans="1:22" x14ac:dyDescent="0.25">
      <c r="A1228" s="5" t="s">
        <v>615</v>
      </c>
      <c r="B1228" t="s">
        <v>1160</v>
      </c>
      <c r="C1228" t="s">
        <v>1198</v>
      </c>
      <c r="D1228" s="2">
        <f>_xll.BDH($A1228, $D$1, $B1228, $C1228, "Direction", "H", "Period", "Y","cols=6;rows=2")</f>
        <v>37986</v>
      </c>
      <c r="E1228" s="2">
        <v>38352</v>
      </c>
      <c r="F1228" s="2">
        <v>38716</v>
      </c>
      <c r="G1228" s="2">
        <v>39080</v>
      </c>
      <c r="H1228" s="2">
        <v>39447</v>
      </c>
      <c r="I1228" s="2">
        <v>39813</v>
      </c>
    </row>
    <row r="1229" spans="1:22" x14ac:dyDescent="0.25">
      <c r="D1229" s="3">
        <v>84.151399999999995</v>
      </c>
      <c r="E1229" s="3">
        <v>85.964500000000001</v>
      </c>
      <c r="F1229" s="3">
        <v>86.913499999999999</v>
      </c>
      <c r="G1229" s="3">
        <v>87.004900000000006</v>
      </c>
      <c r="H1229" s="3">
        <v>88.515699999999995</v>
      </c>
      <c r="I1229" s="3">
        <v>88.873999999999995</v>
      </c>
    </row>
    <row r="1230" spans="1:22" x14ac:dyDescent="0.25">
      <c r="A1230" s="5" t="s">
        <v>616</v>
      </c>
      <c r="B1230" t="s">
        <v>1160</v>
      </c>
      <c r="C1230" t="s">
        <v>1198</v>
      </c>
      <c r="D1230" s="2">
        <f>_xll.BDH($A1230, $D$1, $B1230, $C1230, "Direction", "H", "Period", "Y","cols=6;rows=2")</f>
        <v>37986</v>
      </c>
      <c r="E1230" s="2">
        <v>38352</v>
      </c>
      <c r="F1230" s="2">
        <v>38716</v>
      </c>
      <c r="G1230" s="2">
        <v>39080</v>
      </c>
      <c r="H1230" s="2">
        <v>39447</v>
      </c>
      <c r="I1230" s="2">
        <v>39813</v>
      </c>
    </row>
    <row r="1231" spans="1:22" x14ac:dyDescent="0.25">
      <c r="D1231" s="3">
        <v>98.993700000000004</v>
      </c>
      <c r="E1231" s="3">
        <v>99.045199999999994</v>
      </c>
      <c r="F1231" s="3">
        <v>99.097700000000003</v>
      </c>
      <c r="G1231" s="3">
        <v>99.147999999999996</v>
      </c>
      <c r="H1231" s="3">
        <v>99.220500000000001</v>
      </c>
      <c r="I1231" s="3">
        <v>99.177499999999995</v>
      </c>
    </row>
    <row r="1232" spans="1:22" x14ac:dyDescent="0.25">
      <c r="A1232" s="5" t="s">
        <v>617</v>
      </c>
      <c r="B1232" t="s">
        <v>1161</v>
      </c>
      <c r="C1232" t="s">
        <v>1180</v>
      </c>
      <c r="D1232" s="2">
        <f>_xll.BDH($A1232, $D$1, $B1232, $C1232, "Direction", "H", "Period", "Y","cols=8;rows=2")</f>
        <v>38352</v>
      </c>
      <c r="E1232" s="2">
        <v>38716</v>
      </c>
      <c r="F1232" s="2">
        <v>39080</v>
      </c>
      <c r="G1232" s="2">
        <v>39447</v>
      </c>
      <c r="H1232" s="2">
        <v>39813</v>
      </c>
      <c r="I1232" s="2">
        <v>40178</v>
      </c>
      <c r="J1232" s="2">
        <v>40543</v>
      </c>
      <c r="K1232" s="2">
        <v>40907</v>
      </c>
    </row>
    <row r="1233" spans="1:21" x14ac:dyDescent="0.25">
      <c r="D1233" s="3">
        <v>99.527600000000007</v>
      </c>
      <c r="E1233" s="3">
        <v>99.413399999999996</v>
      </c>
      <c r="F1233" s="3">
        <v>99.426299999999998</v>
      </c>
      <c r="G1233" s="3">
        <v>99.558099999999996</v>
      </c>
      <c r="H1233" s="3">
        <v>99.386200000000002</v>
      </c>
      <c r="I1233" s="3">
        <v>99.7851</v>
      </c>
      <c r="J1233" s="3">
        <v>99.733199999999997</v>
      </c>
      <c r="K1233" s="3">
        <v>99.718000000000004</v>
      </c>
    </row>
    <row r="1234" spans="1:21" x14ac:dyDescent="0.25">
      <c r="A1234" s="5" t="s">
        <v>618</v>
      </c>
      <c r="B1234" t="s">
        <v>1161</v>
      </c>
      <c r="C1234" t="s">
        <v>1194</v>
      </c>
      <c r="D1234" s="2">
        <f>_xll.BDH($A1234, $D$1, $B1234, $C1234, "Direction", "H", "Period", "Y","cols=14;rows=2")</f>
        <v>38352</v>
      </c>
      <c r="E1234" s="2">
        <v>38716</v>
      </c>
      <c r="F1234" s="2">
        <v>39080</v>
      </c>
      <c r="G1234" s="2">
        <v>39447</v>
      </c>
      <c r="H1234" s="2">
        <v>39813</v>
      </c>
      <c r="I1234" s="2">
        <v>40178</v>
      </c>
      <c r="J1234" s="2">
        <v>40543</v>
      </c>
      <c r="K1234" s="2">
        <v>40907</v>
      </c>
      <c r="L1234" s="2">
        <v>41274</v>
      </c>
      <c r="M1234" s="2">
        <v>41639</v>
      </c>
      <c r="N1234" s="2">
        <v>42004</v>
      </c>
      <c r="O1234" s="2">
        <v>42369</v>
      </c>
      <c r="P1234" s="2">
        <v>42734</v>
      </c>
      <c r="Q1234" s="2">
        <v>43098</v>
      </c>
    </row>
    <row r="1235" spans="1:21" x14ac:dyDescent="0.25">
      <c r="D1235" s="3">
        <v>68.143500000000003</v>
      </c>
      <c r="E1235" s="3">
        <v>67.955200000000005</v>
      </c>
      <c r="F1235" s="3">
        <v>72.9636</v>
      </c>
      <c r="G1235" s="3">
        <v>64.554000000000002</v>
      </c>
      <c r="H1235" s="3">
        <v>47.023200000000003</v>
      </c>
      <c r="I1235" s="3">
        <v>45.949100000000001</v>
      </c>
      <c r="J1235" s="3">
        <v>28.1723</v>
      </c>
      <c r="K1235" s="3">
        <v>28.313800000000001</v>
      </c>
      <c r="L1235" s="3">
        <v>67.921099999999996</v>
      </c>
      <c r="M1235" s="3">
        <v>58.548900000000003</v>
      </c>
      <c r="N1235" s="3">
        <v>62.736699999999999</v>
      </c>
      <c r="O1235" s="3">
        <v>71.737300000000005</v>
      </c>
      <c r="P1235" s="3">
        <v>68.1447</v>
      </c>
      <c r="Q1235" s="3">
        <v>64.4863</v>
      </c>
    </row>
    <row r="1236" spans="1:21" x14ac:dyDescent="0.25">
      <c r="A1236" s="5" t="s">
        <v>619</v>
      </c>
      <c r="B1236" t="s">
        <v>1161</v>
      </c>
      <c r="C1236" t="s">
        <v>1188</v>
      </c>
      <c r="D1236" s="2">
        <f>_xll.BDH($A1236, $D$1, $B1236, $C1236, "Direction", "H", "Period", "Y","cols=9;rows=2")</f>
        <v>38352</v>
      </c>
      <c r="E1236" s="2">
        <v>38716</v>
      </c>
      <c r="F1236" s="2">
        <v>39080</v>
      </c>
      <c r="G1236" s="2">
        <v>39447</v>
      </c>
      <c r="H1236" s="2">
        <v>39813</v>
      </c>
      <c r="I1236" s="2">
        <v>40178</v>
      </c>
      <c r="J1236" s="2">
        <v>40543</v>
      </c>
      <c r="K1236" s="2">
        <v>40907</v>
      </c>
      <c r="L1236" s="2">
        <v>41274</v>
      </c>
    </row>
    <row r="1237" spans="1:21" x14ac:dyDescent="0.25">
      <c r="D1237" s="3">
        <v>99.859800000000007</v>
      </c>
      <c r="E1237" s="3">
        <v>99.712100000000007</v>
      </c>
      <c r="F1237" s="3">
        <v>99.673199999999994</v>
      </c>
      <c r="G1237" s="3">
        <v>99.4739</v>
      </c>
      <c r="H1237" s="3">
        <v>99.471500000000006</v>
      </c>
      <c r="I1237" s="3">
        <v>99.576999999999998</v>
      </c>
      <c r="J1237" s="3">
        <v>99.543300000000002</v>
      </c>
      <c r="K1237" s="3">
        <v>99.480999999999995</v>
      </c>
      <c r="L1237" s="3">
        <v>99.438400000000001</v>
      </c>
    </row>
    <row r="1238" spans="1:21" x14ac:dyDescent="0.25">
      <c r="A1238" s="5" t="s">
        <v>620</v>
      </c>
      <c r="B1238" t="s">
        <v>1161</v>
      </c>
      <c r="C1238" t="s">
        <v>1183</v>
      </c>
      <c r="D1238" s="2">
        <f>_xll.BDH($A1238, $D$1, $B1238, $C1238, "Direction", "H", "Period", "Y","cols=3;rows=2")</f>
        <v>38352</v>
      </c>
      <c r="E1238" s="2">
        <v>38716</v>
      </c>
      <c r="F1238" s="2">
        <v>39080</v>
      </c>
    </row>
    <row r="1239" spans="1:21" x14ac:dyDescent="0.25">
      <c r="D1239" s="3">
        <v>77.406199999999998</v>
      </c>
      <c r="E1239" s="3">
        <v>76.593500000000006</v>
      </c>
      <c r="F1239" s="3">
        <v>99.242500000000007</v>
      </c>
    </row>
    <row r="1240" spans="1:21" x14ac:dyDescent="0.25">
      <c r="A1240" s="5" t="s">
        <v>621</v>
      </c>
      <c r="B1240" t="s">
        <v>1161</v>
      </c>
      <c r="C1240" t="s">
        <v>1183</v>
      </c>
      <c r="D1240" s="2">
        <f>_xll.BDH($A1240, $D$1, $B1240, $C1240, "Direction", "H", "Period", "Y","cols=3;rows=2")</f>
        <v>38352</v>
      </c>
      <c r="E1240" s="2">
        <v>38716</v>
      </c>
      <c r="F1240" s="2">
        <v>39080</v>
      </c>
    </row>
    <row r="1241" spans="1:21" x14ac:dyDescent="0.25">
      <c r="D1241" s="3">
        <v>99.025300000000001</v>
      </c>
      <c r="E1241" s="3">
        <v>99.0488</v>
      </c>
      <c r="F1241" s="3">
        <v>99.090100000000007</v>
      </c>
    </row>
    <row r="1242" spans="1:21" x14ac:dyDescent="0.25">
      <c r="A1242" s="5" t="s">
        <v>622</v>
      </c>
      <c r="B1242" t="s">
        <v>1161</v>
      </c>
      <c r="C1242" t="s">
        <v>1183</v>
      </c>
      <c r="D1242" s="2">
        <f>_xll.BDH($A1242, $D$1, $B1242, $C1242, "Direction", "H", "Period", "Y","cols=3;rows=2")</f>
        <v>38352</v>
      </c>
      <c r="E1242" s="2">
        <v>38716</v>
      </c>
      <c r="F1242" s="2">
        <v>39080</v>
      </c>
    </row>
    <row r="1243" spans="1:21" x14ac:dyDescent="0.25">
      <c r="D1243" s="3">
        <v>99.6477</v>
      </c>
      <c r="E1243" s="3">
        <v>99.754900000000006</v>
      </c>
      <c r="F1243" s="3">
        <v>99.652900000000002</v>
      </c>
    </row>
    <row r="1244" spans="1:21" x14ac:dyDescent="0.25">
      <c r="A1244" s="5" t="s">
        <v>623</v>
      </c>
      <c r="B1244" t="s">
        <v>1161</v>
      </c>
      <c r="C1244" t="s">
        <v>1199</v>
      </c>
      <c r="D1244" s="2">
        <f>_xll.BDH($A1244, $D$1, $B1244, $C1244, "Direction", "H", "Period", "Y","cols=18;rows=2")</f>
        <v>38352</v>
      </c>
      <c r="E1244" s="2">
        <v>38716</v>
      </c>
      <c r="F1244" s="2">
        <v>39080</v>
      </c>
      <c r="G1244" s="2">
        <v>39447</v>
      </c>
      <c r="H1244" s="2">
        <v>39813</v>
      </c>
      <c r="I1244" s="2">
        <v>40178</v>
      </c>
      <c r="J1244" s="2">
        <v>40543</v>
      </c>
      <c r="K1244" s="2">
        <v>40907</v>
      </c>
      <c r="L1244" s="2">
        <v>41274</v>
      </c>
      <c r="M1244" s="2">
        <v>41639</v>
      </c>
      <c r="N1244" s="2">
        <v>42004</v>
      </c>
      <c r="O1244" s="2">
        <v>42369</v>
      </c>
      <c r="P1244" s="2">
        <v>42734</v>
      </c>
      <c r="Q1244" s="2">
        <v>43098</v>
      </c>
      <c r="R1244" s="2">
        <v>43465</v>
      </c>
      <c r="S1244" s="2">
        <v>43830</v>
      </c>
      <c r="T1244" s="2">
        <v>44196</v>
      </c>
      <c r="U1244" s="2">
        <v>44561</v>
      </c>
    </row>
    <row r="1245" spans="1:21" x14ac:dyDescent="0.25">
      <c r="D1245" s="3">
        <v>99.809600000000003</v>
      </c>
      <c r="E1245" s="3">
        <v>99.786000000000001</v>
      </c>
      <c r="F1245" s="3">
        <v>99.802999999999997</v>
      </c>
      <c r="G1245" s="3">
        <v>95.193899999999999</v>
      </c>
      <c r="H1245" s="3">
        <v>96.103800000000007</v>
      </c>
      <c r="I1245" s="3">
        <v>95.137200000000007</v>
      </c>
      <c r="J1245" s="3">
        <v>94.977999999999994</v>
      </c>
      <c r="K1245" s="3">
        <v>95.269099999999995</v>
      </c>
      <c r="L1245" s="3">
        <v>95.656899999999993</v>
      </c>
      <c r="M1245" s="3">
        <v>96.374899999999997</v>
      </c>
      <c r="N1245" s="3">
        <v>96.211500000000001</v>
      </c>
      <c r="O1245" s="3">
        <v>96.245800000000003</v>
      </c>
      <c r="P1245" s="3">
        <v>98.383300000000006</v>
      </c>
      <c r="Q1245" s="3">
        <v>98.927400000000006</v>
      </c>
      <c r="R1245" s="3">
        <v>98.969899999999996</v>
      </c>
      <c r="S1245" s="3">
        <v>98.692099999999996</v>
      </c>
      <c r="T1245" s="3">
        <v>98.813199999999995</v>
      </c>
      <c r="U1245" s="3">
        <v>98.944800000000001</v>
      </c>
    </row>
    <row r="1246" spans="1:21" x14ac:dyDescent="0.25">
      <c r="A1246" s="5" t="s">
        <v>624</v>
      </c>
      <c r="B1246" t="s">
        <v>1161</v>
      </c>
      <c r="C1246" t="s">
        <v>1200</v>
      </c>
      <c r="D1246" s="2">
        <f>_xll.BDH($A1246, $D$1, $B1246, $C1246, "Direction", "H", "Period", "Y","cols=17;rows=2")</f>
        <v>38352</v>
      </c>
      <c r="E1246" s="2">
        <v>38716</v>
      </c>
      <c r="F1246" s="2">
        <v>39080</v>
      </c>
      <c r="G1246" s="2">
        <v>39447</v>
      </c>
      <c r="H1246" s="2">
        <v>39813</v>
      </c>
      <c r="I1246" s="2">
        <v>40178</v>
      </c>
      <c r="J1246" s="2">
        <v>40543</v>
      </c>
      <c r="K1246" s="2">
        <v>40907</v>
      </c>
      <c r="L1246" s="2">
        <v>41274</v>
      </c>
      <c r="M1246" s="2">
        <v>41639</v>
      </c>
      <c r="N1246" s="2">
        <v>42004</v>
      </c>
      <c r="O1246" s="2">
        <v>42369</v>
      </c>
      <c r="P1246" s="2">
        <v>42734</v>
      </c>
      <c r="Q1246" s="2">
        <v>43098</v>
      </c>
      <c r="R1246" s="2">
        <v>43465</v>
      </c>
      <c r="S1246" s="2">
        <v>43830</v>
      </c>
      <c r="T1246" s="2">
        <v>44196</v>
      </c>
    </row>
    <row r="1247" spans="1:21" x14ac:dyDescent="0.25">
      <c r="D1247" s="3">
        <v>96.2774</v>
      </c>
      <c r="E1247" s="3">
        <v>96.037199999999999</v>
      </c>
      <c r="F1247" s="3">
        <v>95.710099999999997</v>
      </c>
      <c r="G1247" s="3">
        <v>95.0655</v>
      </c>
      <c r="H1247" s="3">
        <v>97.990300000000005</v>
      </c>
      <c r="I1247" s="3">
        <v>97.549800000000005</v>
      </c>
      <c r="J1247" s="3">
        <v>97.825000000000003</v>
      </c>
      <c r="K1247" s="3">
        <v>98.803100000000001</v>
      </c>
      <c r="L1247" s="3">
        <v>98.870400000000004</v>
      </c>
      <c r="M1247" s="3">
        <v>98.749099999999999</v>
      </c>
      <c r="N1247" s="3">
        <v>99.176500000000004</v>
      </c>
      <c r="O1247" s="3">
        <v>99.2624</v>
      </c>
      <c r="P1247" s="3">
        <v>99.370599999999996</v>
      </c>
      <c r="Q1247" s="3">
        <v>99.442099999999996</v>
      </c>
      <c r="R1247" s="3">
        <v>99.225800000000007</v>
      </c>
      <c r="S1247" s="3">
        <v>99.234200000000001</v>
      </c>
      <c r="T1247" s="3">
        <v>99.363799999999998</v>
      </c>
    </row>
    <row r="1248" spans="1:21" x14ac:dyDescent="0.25">
      <c r="A1248" s="5" t="s">
        <v>625</v>
      </c>
      <c r="B1248" t="s">
        <v>1161</v>
      </c>
      <c r="C1248" t="s">
        <v>1184</v>
      </c>
      <c r="D1248" s="2">
        <f>_xll.BDH($A1248, $D$1, $B1248, $C1248, "Direction", "H", "Period", "Y","cols=10;rows=2")</f>
        <v>38352</v>
      </c>
      <c r="E1248" s="2">
        <v>38716</v>
      </c>
      <c r="F1248" s="2">
        <v>39080</v>
      </c>
      <c r="G1248" s="2">
        <v>39447</v>
      </c>
      <c r="H1248" s="2">
        <v>39813</v>
      </c>
      <c r="I1248" s="2">
        <v>40178</v>
      </c>
      <c r="J1248" s="2">
        <v>40543</v>
      </c>
      <c r="K1248" s="2">
        <v>40907</v>
      </c>
      <c r="L1248" s="2">
        <v>41274</v>
      </c>
      <c r="M1248" s="2">
        <v>41639</v>
      </c>
    </row>
    <row r="1249" spans="1:20" x14ac:dyDescent="0.25">
      <c r="D1249" s="3">
        <v>77.754499999999993</v>
      </c>
      <c r="E1249" s="3">
        <v>85.8065</v>
      </c>
      <c r="F1249" s="3">
        <v>79.8506</v>
      </c>
      <c r="G1249" s="3">
        <v>85.672799999999995</v>
      </c>
      <c r="H1249" s="3">
        <v>85.001800000000003</v>
      </c>
      <c r="I1249" s="3">
        <v>86.632999999999996</v>
      </c>
      <c r="J1249" s="3">
        <v>84.498900000000006</v>
      </c>
      <c r="K1249" s="3">
        <v>86.088300000000004</v>
      </c>
      <c r="L1249" s="3">
        <v>88.651300000000006</v>
      </c>
      <c r="M1249" s="3">
        <v>89.466800000000006</v>
      </c>
    </row>
    <row r="1250" spans="1:20" x14ac:dyDescent="0.25">
      <c r="A1250" s="5" t="s">
        <v>626</v>
      </c>
      <c r="B1250" t="s">
        <v>1162</v>
      </c>
      <c r="C1250" t="s">
        <v>1182</v>
      </c>
      <c r="D1250" s="2">
        <f>_xll.BDH($A1250, $D$1, $B1250, $C1250, "Direction", "H", "Period", "Y","cols=5;rows=2")</f>
        <v>38716</v>
      </c>
      <c r="E1250" s="2">
        <v>39080</v>
      </c>
      <c r="F1250" s="2">
        <v>39447</v>
      </c>
      <c r="G1250" s="2">
        <v>39813</v>
      </c>
      <c r="H1250" s="2">
        <v>40178</v>
      </c>
    </row>
    <row r="1251" spans="1:20" x14ac:dyDescent="0.25">
      <c r="D1251" s="3">
        <v>98.360200000000006</v>
      </c>
      <c r="E1251" s="3">
        <v>98.668599999999998</v>
      </c>
      <c r="F1251" s="3">
        <v>98.603899999999996</v>
      </c>
      <c r="G1251" s="3">
        <v>73.858199999999997</v>
      </c>
      <c r="H1251" s="3">
        <v>73.858199999999997</v>
      </c>
    </row>
    <row r="1252" spans="1:20" x14ac:dyDescent="0.25">
      <c r="A1252" s="5" t="s">
        <v>627</v>
      </c>
      <c r="B1252" t="s">
        <v>1162</v>
      </c>
      <c r="C1252" t="s">
        <v>1199</v>
      </c>
      <c r="D1252" s="2">
        <f>_xll.BDH($A1252, $D$1, $B1252, $C1252, "Direction", "H", "Period", "Y","cols=17;rows=2")</f>
        <v>38716</v>
      </c>
      <c r="E1252" s="2">
        <v>39080</v>
      </c>
      <c r="F1252" s="2">
        <v>39447</v>
      </c>
      <c r="G1252" s="2">
        <v>39813</v>
      </c>
      <c r="H1252" s="2">
        <v>40178</v>
      </c>
      <c r="I1252" s="2">
        <v>40543</v>
      </c>
      <c r="J1252" s="2">
        <v>40907</v>
      </c>
      <c r="K1252" s="2">
        <v>41274</v>
      </c>
      <c r="L1252" s="2">
        <v>41639</v>
      </c>
      <c r="M1252" s="2">
        <v>42004</v>
      </c>
      <c r="N1252" s="2">
        <v>42369</v>
      </c>
      <c r="O1252" s="2">
        <v>42734</v>
      </c>
      <c r="P1252" s="2">
        <v>43098</v>
      </c>
      <c r="Q1252" s="2">
        <v>43465</v>
      </c>
      <c r="R1252" s="2">
        <v>43830</v>
      </c>
      <c r="S1252" s="2">
        <v>44196</v>
      </c>
      <c r="T1252" s="2">
        <v>44561</v>
      </c>
    </row>
    <row r="1253" spans="1:20" x14ac:dyDescent="0.25">
      <c r="D1253" s="3">
        <v>84.6</v>
      </c>
      <c r="E1253" s="3">
        <v>84.799899999999994</v>
      </c>
      <c r="F1253" s="3">
        <v>84.230099999999993</v>
      </c>
      <c r="G1253" s="3">
        <v>88.960800000000006</v>
      </c>
      <c r="H1253" s="3">
        <v>89.602000000000004</v>
      </c>
      <c r="I1253" s="3">
        <v>89.941299999999998</v>
      </c>
      <c r="J1253" s="3">
        <v>90.552800000000005</v>
      </c>
      <c r="K1253" s="3">
        <v>91.0685</v>
      </c>
      <c r="L1253" s="3">
        <v>91.157300000000006</v>
      </c>
      <c r="M1253" s="3">
        <v>91.621700000000004</v>
      </c>
      <c r="N1253" s="3">
        <v>90.7209</v>
      </c>
      <c r="O1253" s="3">
        <v>89.504499999999993</v>
      </c>
      <c r="P1253" s="3">
        <v>90.701300000000003</v>
      </c>
      <c r="Q1253" s="3">
        <v>89.605900000000005</v>
      </c>
      <c r="R1253" s="3">
        <v>95.410799999999995</v>
      </c>
      <c r="S1253" s="3">
        <v>97.164299999999997</v>
      </c>
      <c r="T1253" s="3">
        <v>98.605400000000003</v>
      </c>
    </row>
    <row r="1254" spans="1:20" x14ac:dyDescent="0.25">
      <c r="A1254" s="5" t="s">
        <v>628</v>
      </c>
      <c r="B1254" t="s">
        <v>1162</v>
      </c>
      <c r="C1254" t="s">
        <v>1182</v>
      </c>
      <c r="D1254" s="2">
        <f>_xll.BDH($A1254, $D$1, $B1254, $C1254, "Direction", "H", "Period", "Y","cols=5;rows=2")</f>
        <v>38716</v>
      </c>
      <c r="E1254" s="2">
        <v>39080</v>
      </c>
      <c r="F1254" s="2">
        <v>39447</v>
      </c>
      <c r="G1254" s="2">
        <v>39813</v>
      </c>
      <c r="H1254" s="2">
        <v>40178</v>
      </c>
    </row>
    <row r="1255" spans="1:20" x14ac:dyDescent="0.25">
      <c r="D1255" s="3">
        <v>99.463399999999993</v>
      </c>
      <c r="E1255" s="3">
        <v>99.507000000000005</v>
      </c>
      <c r="F1255" s="3">
        <v>99.269599999999997</v>
      </c>
      <c r="G1255" s="3">
        <v>99.565799999999996</v>
      </c>
      <c r="H1255" s="3">
        <v>99.351900000000001</v>
      </c>
    </row>
    <row r="1256" spans="1:20" x14ac:dyDescent="0.25">
      <c r="A1256" s="5" t="s">
        <v>629</v>
      </c>
      <c r="B1256" t="s">
        <v>1162</v>
      </c>
      <c r="C1256" t="s">
        <v>1181</v>
      </c>
      <c r="D1256" s="2">
        <f>_xll.BDH($A1256, $D$1, $B1256, $C1256, "Direction", "H", "Period", "Y","cols=6;rows=2")</f>
        <v>38716</v>
      </c>
      <c r="E1256" s="2">
        <v>39080</v>
      </c>
      <c r="F1256" s="2">
        <v>39447</v>
      </c>
      <c r="G1256" s="2">
        <v>39813</v>
      </c>
      <c r="H1256" s="2">
        <v>40178</v>
      </c>
      <c r="I1256" s="2">
        <v>40543</v>
      </c>
    </row>
    <row r="1257" spans="1:20" x14ac:dyDescent="0.25">
      <c r="D1257" s="3">
        <v>97.787999999999997</v>
      </c>
      <c r="E1257" s="3">
        <v>97.194699999999997</v>
      </c>
      <c r="F1257" s="3">
        <v>97.208200000000005</v>
      </c>
      <c r="G1257" s="3">
        <v>97.376599999999996</v>
      </c>
      <c r="H1257" s="3">
        <v>97.371399999999994</v>
      </c>
      <c r="I1257" s="3">
        <v>97.373800000000003</v>
      </c>
    </row>
    <row r="1258" spans="1:20" x14ac:dyDescent="0.25">
      <c r="A1258" s="5" t="s">
        <v>630</v>
      </c>
      <c r="B1258" t="s">
        <v>1162</v>
      </c>
      <c r="C1258" t="s">
        <v>1186</v>
      </c>
      <c r="D1258" s="2">
        <f>_xll.BDH($A1258, $D$1, $B1258, $C1258, "Direction", "H", "Period", "Y","cols=3;rows=2")</f>
        <v>38716</v>
      </c>
      <c r="E1258" s="2">
        <v>39080</v>
      </c>
      <c r="F1258" s="2">
        <v>39447</v>
      </c>
    </row>
    <row r="1259" spans="1:20" x14ac:dyDescent="0.25">
      <c r="D1259" s="3">
        <v>99.890900000000002</v>
      </c>
      <c r="E1259" s="3">
        <v>99.850700000000003</v>
      </c>
      <c r="F1259" s="3">
        <v>99.850300000000004</v>
      </c>
    </row>
    <row r="1260" spans="1:20" x14ac:dyDescent="0.25">
      <c r="A1260" s="5" t="s">
        <v>631</v>
      </c>
      <c r="B1260" t="s">
        <v>1162</v>
      </c>
      <c r="C1260" t="s">
        <v>1199</v>
      </c>
      <c r="D1260" s="2">
        <f>_xll.BDH($A1260, $D$1, $B1260, $C1260, "Direction", "H", "Period", "Y","cols=17;rows=2")</f>
        <v>38716</v>
      </c>
      <c r="E1260" s="2">
        <v>39080</v>
      </c>
      <c r="F1260" s="2">
        <v>39447</v>
      </c>
      <c r="G1260" s="2">
        <v>39813</v>
      </c>
      <c r="H1260" s="2">
        <v>40178</v>
      </c>
      <c r="I1260" s="2">
        <v>40543</v>
      </c>
      <c r="J1260" s="2">
        <v>40907</v>
      </c>
      <c r="K1260" s="2">
        <v>41274</v>
      </c>
      <c r="L1260" s="2">
        <v>41639</v>
      </c>
      <c r="M1260" s="2">
        <v>42004</v>
      </c>
      <c r="N1260" s="2">
        <v>42369</v>
      </c>
      <c r="O1260" s="2">
        <v>42734</v>
      </c>
      <c r="P1260" s="2">
        <v>43098</v>
      </c>
      <c r="Q1260" s="2">
        <v>43465</v>
      </c>
      <c r="R1260" s="2">
        <v>43830</v>
      </c>
      <c r="S1260" s="2">
        <v>44196</v>
      </c>
      <c r="T1260" s="2">
        <v>44561</v>
      </c>
    </row>
    <row r="1261" spans="1:20" x14ac:dyDescent="0.25">
      <c r="D1261" s="3">
        <v>89.8292</v>
      </c>
      <c r="E1261" s="3">
        <v>89.870099999999994</v>
      </c>
      <c r="F1261" s="3">
        <v>93.7654</v>
      </c>
      <c r="G1261" s="3">
        <v>93.895499999999998</v>
      </c>
      <c r="H1261" s="3">
        <v>94.040499999999994</v>
      </c>
      <c r="I1261" s="3">
        <v>93.780699999999996</v>
      </c>
      <c r="J1261" s="3">
        <v>93.382800000000003</v>
      </c>
      <c r="K1261" s="3">
        <v>93.622900000000001</v>
      </c>
      <c r="L1261" s="3">
        <v>93.764899999999997</v>
      </c>
      <c r="M1261" s="3">
        <v>93.934799999999996</v>
      </c>
      <c r="N1261" s="3">
        <v>93.905299999999997</v>
      </c>
      <c r="O1261" s="3">
        <v>94.9328</v>
      </c>
      <c r="P1261" s="3">
        <v>99.607799999999997</v>
      </c>
      <c r="Q1261" s="3">
        <v>99.481200000000001</v>
      </c>
      <c r="R1261" s="3">
        <v>99.293700000000001</v>
      </c>
      <c r="S1261" s="3">
        <v>99.333600000000004</v>
      </c>
      <c r="T1261" s="3">
        <v>99.130600000000001</v>
      </c>
    </row>
    <row r="1262" spans="1:20" x14ac:dyDescent="0.25">
      <c r="A1262" s="5" t="s">
        <v>632</v>
      </c>
      <c r="B1262" t="s">
        <v>1162</v>
      </c>
      <c r="C1262" t="s">
        <v>1198</v>
      </c>
      <c r="D1262" s="2">
        <f>_xll.BDH($A1262, $D$1, $B1262, $C1262, "Direction", "H", "Period", "Y","cols=4;rows=2")</f>
        <v>38716</v>
      </c>
      <c r="E1262" s="2">
        <v>39080</v>
      </c>
      <c r="F1262" s="2">
        <v>39447</v>
      </c>
      <c r="G1262" s="2">
        <v>39813</v>
      </c>
    </row>
    <row r="1263" spans="1:20" x14ac:dyDescent="0.25">
      <c r="D1263" s="3">
        <v>96.899600000000007</v>
      </c>
      <c r="E1263" s="3">
        <v>96.817099999999996</v>
      </c>
      <c r="F1263" s="3">
        <v>97.017200000000003</v>
      </c>
      <c r="G1263" s="3">
        <v>97.438500000000005</v>
      </c>
    </row>
    <row r="1264" spans="1:20" x14ac:dyDescent="0.25">
      <c r="A1264" s="5" t="s">
        <v>633</v>
      </c>
      <c r="B1264" t="s">
        <v>1162</v>
      </c>
      <c r="C1264" t="s">
        <v>1192</v>
      </c>
      <c r="D1264" s="2">
        <f>_xll.BDH($A1264, $D$1, $B1264, $C1264, "Direction", "H", "Period", "Y","cols=11;rows=2")</f>
        <v>38716</v>
      </c>
      <c r="E1264" s="2">
        <v>39080</v>
      </c>
      <c r="F1264" s="2">
        <v>39447</v>
      </c>
      <c r="G1264" s="2">
        <v>39813</v>
      </c>
      <c r="H1264" s="2">
        <v>40178</v>
      </c>
      <c r="I1264" s="2">
        <v>40543</v>
      </c>
      <c r="J1264" s="2">
        <v>40907</v>
      </c>
      <c r="K1264" s="2">
        <v>41274</v>
      </c>
      <c r="L1264" s="2">
        <v>41639</v>
      </c>
      <c r="M1264" s="2">
        <v>42004</v>
      </c>
      <c r="N1264" s="2">
        <v>42369</v>
      </c>
    </row>
    <row r="1265" spans="1:20" x14ac:dyDescent="0.25">
      <c r="D1265" s="3">
        <v>99.767099999999999</v>
      </c>
      <c r="E1265" s="3">
        <v>99.712699999999998</v>
      </c>
      <c r="F1265" s="3">
        <v>99.677300000000002</v>
      </c>
      <c r="G1265" s="3">
        <v>99.786299999999997</v>
      </c>
      <c r="H1265" s="3">
        <v>99.751199999999997</v>
      </c>
      <c r="I1265" s="3">
        <v>99.643299999999996</v>
      </c>
      <c r="J1265" s="3">
        <v>99.548699999999997</v>
      </c>
      <c r="K1265" s="3">
        <v>99.5214</v>
      </c>
      <c r="L1265" s="3">
        <v>99.528400000000005</v>
      </c>
      <c r="M1265" s="3">
        <v>99.360500000000002</v>
      </c>
      <c r="N1265" s="3">
        <v>99.131399999999999</v>
      </c>
    </row>
    <row r="1266" spans="1:20" x14ac:dyDescent="0.25">
      <c r="A1266" s="5" t="s">
        <v>634</v>
      </c>
      <c r="B1266" t="s">
        <v>1162</v>
      </c>
      <c r="C1266" t="s">
        <v>1199</v>
      </c>
      <c r="D1266" s="2">
        <f>_xll.BDH($A1266, $D$1, $B1266, $C1266, "Direction", "H", "Period", "Y","cols=17;rows=2")</f>
        <v>38716</v>
      </c>
      <c r="E1266" s="2">
        <v>39080</v>
      </c>
      <c r="F1266" s="2">
        <v>39447</v>
      </c>
      <c r="G1266" s="2">
        <v>39813</v>
      </c>
      <c r="H1266" s="2">
        <v>40178</v>
      </c>
      <c r="I1266" s="2">
        <v>40543</v>
      </c>
      <c r="J1266" s="2">
        <v>40907</v>
      </c>
      <c r="K1266" s="2">
        <v>41274</v>
      </c>
      <c r="L1266" s="2">
        <v>41639</v>
      </c>
      <c r="M1266" s="2">
        <v>42004</v>
      </c>
      <c r="N1266" s="2">
        <v>42369</v>
      </c>
      <c r="O1266" s="2">
        <v>42734</v>
      </c>
      <c r="P1266" s="2">
        <v>43098</v>
      </c>
      <c r="Q1266" s="2">
        <v>43465</v>
      </c>
      <c r="R1266" s="2">
        <v>43830</v>
      </c>
      <c r="S1266" s="2">
        <v>44196</v>
      </c>
      <c r="T1266" s="2">
        <v>44561</v>
      </c>
    </row>
    <row r="1267" spans="1:20" x14ac:dyDescent="0.25">
      <c r="D1267" s="3">
        <v>98.756699999999995</v>
      </c>
      <c r="E1267" s="3">
        <v>99.444100000000006</v>
      </c>
      <c r="F1267" s="3">
        <v>99.397400000000005</v>
      </c>
      <c r="G1267" s="3">
        <v>99.318200000000004</v>
      </c>
      <c r="H1267" s="3">
        <v>99.662700000000001</v>
      </c>
      <c r="I1267" s="3">
        <v>99.657300000000006</v>
      </c>
      <c r="J1267" s="3">
        <v>99.619500000000002</v>
      </c>
      <c r="K1267" s="3">
        <v>99.647900000000007</v>
      </c>
      <c r="L1267" s="3">
        <v>99.542000000000002</v>
      </c>
      <c r="M1267" s="3">
        <v>99.518600000000006</v>
      </c>
      <c r="N1267" s="3">
        <v>99.515500000000003</v>
      </c>
      <c r="O1267" s="3">
        <v>99.685500000000005</v>
      </c>
      <c r="P1267" s="3">
        <v>99.71</v>
      </c>
      <c r="Q1267" s="3">
        <v>99.635800000000003</v>
      </c>
      <c r="R1267" s="3">
        <v>99.671400000000006</v>
      </c>
      <c r="S1267" s="3">
        <v>99.664699999999996</v>
      </c>
      <c r="T1267" s="3">
        <v>99.606899999999996</v>
      </c>
    </row>
    <row r="1268" spans="1:20" x14ac:dyDescent="0.25">
      <c r="A1268" s="5" t="s">
        <v>635</v>
      </c>
      <c r="B1268" t="s">
        <v>1162</v>
      </c>
      <c r="C1268" t="s">
        <v>1199</v>
      </c>
      <c r="D1268" s="2">
        <f>_xll.BDH($A1268, $D$1, $B1268, $C1268, "Direction", "H", "Period", "Y","cols=17;rows=2")</f>
        <v>38716</v>
      </c>
      <c r="E1268" s="2">
        <v>39080</v>
      </c>
      <c r="F1268" s="2">
        <v>39447</v>
      </c>
      <c r="G1268" s="2">
        <v>39813</v>
      </c>
      <c r="H1268" s="2">
        <v>40178</v>
      </c>
      <c r="I1268" s="2">
        <v>40543</v>
      </c>
      <c r="J1268" s="2">
        <v>40907</v>
      </c>
      <c r="K1268" s="2">
        <v>41274</v>
      </c>
      <c r="L1268" s="2">
        <v>41639</v>
      </c>
      <c r="M1268" s="2">
        <v>42004</v>
      </c>
      <c r="N1268" s="2">
        <v>42369</v>
      </c>
      <c r="O1268" s="2">
        <v>42734</v>
      </c>
      <c r="P1268" s="2">
        <v>43098</v>
      </c>
      <c r="Q1268" s="2">
        <v>43465</v>
      </c>
      <c r="R1268" s="2">
        <v>43830</v>
      </c>
      <c r="S1268" s="2">
        <v>44196</v>
      </c>
      <c r="T1268" s="2">
        <v>44561</v>
      </c>
    </row>
    <row r="1269" spans="1:20" x14ac:dyDescent="0.25">
      <c r="D1269" s="3">
        <v>99.537000000000006</v>
      </c>
      <c r="E1269" s="3">
        <v>99.531099999999995</v>
      </c>
      <c r="F1269" s="3">
        <v>99.429299999999998</v>
      </c>
      <c r="G1269" s="3">
        <v>99.456199999999995</v>
      </c>
      <c r="H1269" s="3">
        <v>99.543700000000001</v>
      </c>
      <c r="I1269" s="3">
        <v>99.441100000000006</v>
      </c>
      <c r="J1269" s="3">
        <v>99.544200000000004</v>
      </c>
      <c r="K1269" s="3">
        <v>99.577399999999997</v>
      </c>
      <c r="L1269" s="3">
        <v>99.608199999999997</v>
      </c>
      <c r="M1269" s="3">
        <v>99.575500000000005</v>
      </c>
      <c r="N1269" s="3">
        <v>99.671700000000001</v>
      </c>
      <c r="O1269" s="3">
        <v>99.663700000000006</v>
      </c>
      <c r="P1269" s="3">
        <v>99.599599999999995</v>
      </c>
      <c r="Q1269" s="3">
        <v>99.536000000000001</v>
      </c>
      <c r="R1269" s="3">
        <v>99.453000000000003</v>
      </c>
      <c r="S1269" s="3">
        <v>99.479500000000002</v>
      </c>
      <c r="T1269" s="3">
        <v>99.467399999999998</v>
      </c>
    </row>
    <row r="1270" spans="1:20" x14ac:dyDescent="0.25">
      <c r="A1270" s="5" t="s">
        <v>636</v>
      </c>
      <c r="B1270" t="s">
        <v>1162</v>
      </c>
      <c r="C1270" t="s">
        <v>1201</v>
      </c>
      <c r="D1270" s="2">
        <f>_xll.BDH($A1270, $D$1, $B1270, $C1270, "Direction", "H", "Period", "Y","cols=15;rows=2")</f>
        <v>38716</v>
      </c>
      <c r="E1270" s="2">
        <v>39080</v>
      </c>
      <c r="F1270" s="2">
        <v>39447</v>
      </c>
      <c r="G1270" s="2">
        <v>39813</v>
      </c>
      <c r="H1270" s="2">
        <v>40178</v>
      </c>
      <c r="I1270" s="2">
        <v>40543</v>
      </c>
      <c r="J1270" s="2">
        <v>40907</v>
      </c>
      <c r="K1270" s="2">
        <v>41274</v>
      </c>
      <c r="L1270" s="2">
        <v>41639</v>
      </c>
      <c r="M1270" s="2">
        <v>42004</v>
      </c>
      <c r="N1270" s="2">
        <v>42369</v>
      </c>
      <c r="O1270" s="2">
        <v>42734</v>
      </c>
      <c r="P1270" s="2">
        <v>43098</v>
      </c>
      <c r="Q1270" s="2">
        <v>43465</v>
      </c>
      <c r="R1270" s="2">
        <v>43830</v>
      </c>
    </row>
    <row r="1271" spans="1:20" x14ac:dyDescent="0.25">
      <c r="D1271" s="3">
        <v>92.933499999999995</v>
      </c>
      <c r="E1271" s="3">
        <v>97.123900000000006</v>
      </c>
      <c r="F1271" s="3">
        <v>97.056899999999999</v>
      </c>
      <c r="G1271" s="3">
        <v>99.561000000000007</v>
      </c>
      <c r="H1271" s="3">
        <v>99.572900000000004</v>
      </c>
      <c r="I1271" s="3">
        <v>99.491699999999994</v>
      </c>
      <c r="J1271" s="3">
        <v>99.248900000000006</v>
      </c>
      <c r="K1271" s="3">
        <v>89.936400000000006</v>
      </c>
      <c r="L1271" s="3">
        <v>89.406599999999997</v>
      </c>
      <c r="M1271" s="3">
        <v>89.017300000000006</v>
      </c>
      <c r="N1271" s="3">
        <v>89.595200000000006</v>
      </c>
      <c r="O1271" s="3">
        <v>89.475499999999997</v>
      </c>
      <c r="P1271" s="3">
        <v>99.109399999999994</v>
      </c>
      <c r="Q1271" s="3">
        <v>99.200100000000006</v>
      </c>
      <c r="R1271" s="3">
        <v>99.256200000000007</v>
      </c>
    </row>
    <row r="1272" spans="1:20" x14ac:dyDescent="0.25">
      <c r="A1272" s="5" t="s">
        <v>637</v>
      </c>
      <c r="B1272" t="s">
        <v>1162</v>
      </c>
      <c r="C1272" t="s">
        <v>1199</v>
      </c>
      <c r="D1272" s="2">
        <f>_xll.BDH($A1272, $D$1, $B1272, $C1272, "Direction", "H", "Period", "Y","cols=17;rows=2")</f>
        <v>38716</v>
      </c>
      <c r="E1272" s="2">
        <v>39080</v>
      </c>
      <c r="F1272" s="2">
        <v>39447</v>
      </c>
      <c r="G1272" s="2">
        <v>39813</v>
      </c>
      <c r="H1272" s="2">
        <v>40178</v>
      </c>
      <c r="I1272" s="2">
        <v>40543</v>
      </c>
      <c r="J1272" s="2">
        <v>40907</v>
      </c>
      <c r="K1272" s="2">
        <v>41274</v>
      </c>
      <c r="L1272" s="2">
        <v>41639</v>
      </c>
      <c r="M1272" s="2">
        <v>42004</v>
      </c>
      <c r="N1272" s="2">
        <v>42369</v>
      </c>
      <c r="O1272" s="2">
        <v>42734</v>
      </c>
      <c r="P1272" s="2">
        <v>43098</v>
      </c>
      <c r="Q1272" s="2">
        <v>43465</v>
      </c>
      <c r="R1272" s="2">
        <v>43830</v>
      </c>
      <c r="S1272" s="2">
        <v>44196</v>
      </c>
      <c r="T1272" s="2">
        <v>44561</v>
      </c>
    </row>
    <row r="1273" spans="1:20" x14ac:dyDescent="0.25">
      <c r="D1273" s="3">
        <v>98.133799999999994</v>
      </c>
      <c r="E1273" s="3">
        <v>98.387900000000002</v>
      </c>
      <c r="F1273" s="3">
        <v>98.694299999999998</v>
      </c>
      <c r="G1273" s="3">
        <v>98.439899999999994</v>
      </c>
      <c r="H1273" s="3">
        <v>98.450199999999995</v>
      </c>
      <c r="I1273" s="3">
        <v>98.496099999999998</v>
      </c>
      <c r="J1273" s="3">
        <v>99.056399999999996</v>
      </c>
      <c r="K1273" s="3">
        <v>99.036600000000007</v>
      </c>
      <c r="L1273" s="3">
        <v>99.067599999999999</v>
      </c>
      <c r="M1273" s="3">
        <v>99.062100000000001</v>
      </c>
      <c r="N1273" s="3">
        <v>99.014499999999998</v>
      </c>
      <c r="O1273" s="3">
        <v>99.744600000000005</v>
      </c>
      <c r="P1273" s="3">
        <v>99.694800000000001</v>
      </c>
      <c r="Q1273" s="3">
        <v>99.691400000000002</v>
      </c>
      <c r="R1273" s="3">
        <v>99.522999999999996</v>
      </c>
      <c r="S1273" s="3">
        <v>99.484899999999996</v>
      </c>
      <c r="T1273" s="3">
        <v>99.529399999999995</v>
      </c>
    </row>
    <row r="1274" spans="1:20" x14ac:dyDescent="0.25">
      <c r="A1274" s="5" t="s">
        <v>638</v>
      </c>
      <c r="B1274" t="s">
        <v>1162</v>
      </c>
      <c r="C1274" t="s">
        <v>1186</v>
      </c>
      <c r="D1274" s="2">
        <f>_xll.BDH($A1274, $D$1, $B1274, $C1274, "Direction", "H", "Period", "Y","cols=3;rows=2")</f>
        <v>38716</v>
      </c>
      <c r="E1274" s="2">
        <v>39080</v>
      </c>
      <c r="F1274" s="2">
        <v>39447</v>
      </c>
    </row>
    <row r="1275" spans="1:20" x14ac:dyDescent="0.25">
      <c r="D1275" s="3">
        <v>99.379300000000001</v>
      </c>
      <c r="E1275" s="3">
        <v>99.463899999999995</v>
      </c>
      <c r="F1275" s="3">
        <v>98.826599999999999</v>
      </c>
    </row>
    <row r="1276" spans="1:20" x14ac:dyDescent="0.25">
      <c r="A1276" s="5" t="s">
        <v>639</v>
      </c>
      <c r="B1276" t="s">
        <v>1162</v>
      </c>
      <c r="C1276" t="s">
        <v>1181</v>
      </c>
      <c r="D1276" s="2">
        <f>_xll.BDH($A1276, $D$1, $B1276, $C1276, "Direction", "H", "Period", "Y","cols=6;rows=2")</f>
        <v>38716</v>
      </c>
      <c r="E1276" s="2">
        <v>39080</v>
      </c>
      <c r="F1276" s="2">
        <v>39447</v>
      </c>
      <c r="G1276" s="2">
        <v>39813</v>
      </c>
      <c r="H1276" s="2">
        <v>40178</v>
      </c>
      <c r="I1276" s="2">
        <v>40543</v>
      </c>
    </row>
    <row r="1277" spans="1:20" x14ac:dyDescent="0.25">
      <c r="D1277" s="3">
        <v>95.370400000000004</v>
      </c>
      <c r="E1277" s="3">
        <v>95.501999999999995</v>
      </c>
      <c r="F1277" s="3">
        <v>95.650499999999994</v>
      </c>
      <c r="G1277" s="3">
        <v>97.299000000000007</v>
      </c>
      <c r="H1277" s="3">
        <v>97.313800000000001</v>
      </c>
      <c r="I1277" s="3">
        <v>97.210400000000007</v>
      </c>
    </row>
    <row r="1278" spans="1:20" x14ac:dyDescent="0.25">
      <c r="A1278" s="5" t="s">
        <v>640</v>
      </c>
      <c r="B1278" t="s">
        <v>1162</v>
      </c>
      <c r="C1278" t="s">
        <v>1183</v>
      </c>
      <c r="D1278" s="2">
        <f>_xll.BDH($A1278, $D$1, $B1278, $C1278, "Direction", "H", "Period", "Y","cols=2;rows=2")</f>
        <v>38716</v>
      </c>
      <c r="E1278" s="2">
        <v>39080</v>
      </c>
    </row>
    <row r="1279" spans="1:20" x14ac:dyDescent="0.25">
      <c r="D1279" s="3">
        <v>99.374399999999994</v>
      </c>
      <c r="E1279" s="3">
        <v>99.329899999999995</v>
      </c>
    </row>
    <row r="1280" spans="1:20" x14ac:dyDescent="0.25">
      <c r="A1280" s="5" t="s">
        <v>641</v>
      </c>
      <c r="B1280" t="s">
        <v>1162</v>
      </c>
      <c r="C1280" t="s">
        <v>1183</v>
      </c>
      <c r="D1280" s="2">
        <f>_xll.BDH($A1280, $D$1, $B1280, $C1280, "Direction", "H", "Period", "Y","cols=2;rows=2")</f>
        <v>38716</v>
      </c>
      <c r="E1280" s="2">
        <v>39080</v>
      </c>
    </row>
    <row r="1281" spans="1:20" x14ac:dyDescent="0.25">
      <c r="D1281" s="3">
        <v>98.181899999999999</v>
      </c>
      <c r="E1281" s="3">
        <v>98.215000000000003</v>
      </c>
    </row>
    <row r="1282" spans="1:20" x14ac:dyDescent="0.25">
      <c r="A1282" s="5" t="s">
        <v>642</v>
      </c>
      <c r="B1282" t="s">
        <v>1162</v>
      </c>
      <c r="C1282" t="s">
        <v>1198</v>
      </c>
      <c r="D1282" s="2">
        <f>_xll.BDH($A1282, $D$1, $B1282, $C1282, "Direction", "H", "Period", "Y","cols=4;rows=2")</f>
        <v>38716</v>
      </c>
      <c r="E1282" s="2">
        <v>39080</v>
      </c>
      <c r="F1282" s="2">
        <v>39447</v>
      </c>
      <c r="G1282" s="2">
        <v>39813</v>
      </c>
    </row>
    <row r="1283" spans="1:20" x14ac:dyDescent="0.25">
      <c r="D1283" s="3">
        <v>79.791899999999998</v>
      </c>
      <c r="E1283" s="3">
        <v>82.096100000000007</v>
      </c>
      <c r="F1283" s="3">
        <v>95.072400000000002</v>
      </c>
      <c r="G1283" s="3">
        <v>99.689300000000003</v>
      </c>
    </row>
    <row r="1284" spans="1:20" x14ac:dyDescent="0.25">
      <c r="A1284" s="5" t="s">
        <v>643</v>
      </c>
      <c r="B1284" t="s">
        <v>1162</v>
      </c>
      <c r="C1284" t="s">
        <v>1183</v>
      </c>
      <c r="D1284" s="2">
        <f>_xll.BDH($A1284, $D$1, $B1284, $C1284, "Direction", "H", "Period", "Y","cols=2;rows=2")</f>
        <v>38716</v>
      </c>
      <c r="E1284" s="2">
        <v>39080</v>
      </c>
    </row>
    <row r="1285" spans="1:20" x14ac:dyDescent="0.25">
      <c r="D1285" s="3">
        <v>95.211500000000001</v>
      </c>
      <c r="E1285" s="3">
        <v>96.122600000000006</v>
      </c>
    </row>
    <row r="1286" spans="1:20" x14ac:dyDescent="0.25">
      <c r="A1286" s="5" t="s">
        <v>644</v>
      </c>
      <c r="B1286" t="s">
        <v>1162</v>
      </c>
      <c r="C1286" t="s">
        <v>1183</v>
      </c>
      <c r="D1286" s="2">
        <f>_xll.BDH($A1286, $D$1, $B1286, $C1286, "Direction", "H", "Period", "Y","cols=2;rows=2")</f>
        <v>38716</v>
      </c>
      <c r="E1286" s="2">
        <v>39080</v>
      </c>
    </row>
    <row r="1287" spans="1:20" x14ac:dyDescent="0.25">
      <c r="D1287" s="3">
        <v>99.990600000000001</v>
      </c>
      <c r="E1287" s="3">
        <v>99.990700000000004</v>
      </c>
    </row>
    <row r="1288" spans="1:20" x14ac:dyDescent="0.25">
      <c r="A1288" s="5" t="s">
        <v>645</v>
      </c>
      <c r="B1288" t="s">
        <v>1162</v>
      </c>
      <c r="C1288" t="s">
        <v>1199</v>
      </c>
      <c r="D1288" s="2">
        <f>_xll.BDH($A1288, $D$1, $B1288, $C1288, "Direction", "H", "Period", "Y","cols=17;rows=2")</f>
        <v>38716</v>
      </c>
      <c r="E1288" s="2">
        <v>39080</v>
      </c>
      <c r="F1288" s="2">
        <v>39447</v>
      </c>
      <c r="G1288" s="2">
        <v>39813</v>
      </c>
      <c r="H1288" s="2">
        <v>40178</v>
      </c>
      <c r="I1288" s="2">
        <v>40543</v>
      </c>
      <c r="J1288" s="2">
        <v>40907</v>
      </c>
      <c r="K1288" s="2">
        <v>41274</v>
      </c>
      <c r="L1288" s="2">
        <v>41639</v>
      </c>
      <c r="M1288" s="2">
        <v>42004</v>
      </c>
      <c r="N1288" s="2">
        <v>42369</v>
      </c>
      <c r="O1288" s="2">
        <v>42734</v>
      </c>
      <c r="P1288" s="2">
        <v>43098</v>
      </c>
      <c r="Q1288" s="2">
        <v>43465</v>
      </c>
      <c r="R1288" s="2">
        <v>43830</v>
      </c>
      <c r="S1288" s="2">
        <v>44196</v>
      </c>
      <c r="T1288" s="2">
        <v>44561</v>
      </c>
    </row>
    <row r="1289" spans="1:20" x14ac:dyDescent="0.25">
      <c r="D1289" s="3">
        <v>97.5929</v>
      </c>
      <c r="E1289" s="3">
        <v>98.210899999999995</v>
      </c>
      <c r="F1289" s="3">
        <v>98.090999999999994</v>
      </c>
      <c r="G1289" s="3">
        <v>98.192700000000002</v>
      </c>
      <c r="H1289" s="3">
        <v>99.169799999999995</v>
      </c>
      <c r="I1289" s="3">
        <v>99.239699999999999</v>
      </c>
      <c r="J1289" s="3">
        <v>99.534099999999995</v>
      </c>
      <c r="K1289" s="3">
        <v>99.648899999999998</v>
      </c>
      <c r="L1289" s="3">
        <v>99.633099999999999</v>
      </c>
      <c r="M1289" s="3">
        <v>99.662999999999997</v>
      </c>
      <c r="N1289" s="3">
        <v>99.672200000000004</v>
      </c>
      <c r="O1289" s="3">
        <v>99.597999999999999</v>
      </c>
      <c r="P1289" s="3">
        <v>99.602999999999994</v>
      </c>
      <c r="Q1289" s="3">
        <v>99.568200000000004</v>
      </c>
      <c r="R1289" s="3">
        <v>99.537999999999997</v>
      </c>
      <c r="S1289" s="3">
        <v>99.565700000000007</v>
      </c>
      <c r="T1289" s="3">
        <v>99.401700000000005</v>
      </c>
    </row>
    <row r="1290" spans="1:20" x14ac:dyDescent="0.25">
      <c r="A1290" s="5" t="s">
        <v>646</v>
      </c>
      <c r="B1290" t="s">
        <v>1162</v>
      </c>
      <c r="C1290" t="s">
        <v>1183</v>
      </c>
      <c r="D1290" s="2">
        <f>_xll.BDH($A1290, $D$1, $B1290, $C1290, "Direction", "H", "Period", "Y","cols=2;rows=2")</f>
        <v>38716</v>
      </c>
      <c r="E1290" s="2">
        <v>39080</v>
      </c>
    </row>
    <row r="1291" spans="1:20" x14ac:dyDescent="0.25">
      <c r="D1291" s="3">
        <v>95.660700000000006</v>
      </c>
      <c r="E1291" s="3">
        <v>96.179599999999994</v>
      </c>
    </row>
    <row r="1292" spans="1:20" x14ac:dyDescent="0.25">
      <c r="A1292" s="5" t="s">
        <v>647</v>
      </c>
      <c r="B1292" t="s">
        <v>1163</v>
      </c>
      <c r="C1292" t="s">
        <v>1183</v>
      </c>
      <c r="D1292" s="2">
        <f>_xll.BDH($A1292, $D$1, $B1292, $C1292, "Direction", "H", "Period", "Y","cols=1;rows=2")</f>
        <v>39080</v>
      </c>
    </row>
    <row r="1293" spans="1:20" x14ac:dyDescent="0.25">
      <c r="D1293" s="3">
        <v>81.041399999999996</v>
      </c>
    </row>
    <row r="1294" spans="1:20" x14ac:dyDescent="0.25">
      <c r="A1294" s="5" t="s">
        <v>648</v>
      </c>
      <c r="B1294" t="s">
        <v>1163</v>
      </c>
      <c r="C1294" t="s">
        <v>1183</v>
      </c>
      <c r="D1294" s="2">
        <f>_xll.BDH($A1294, $D$1, $B1294, $C1294, "Direction", "H", "Period", "Y","cols=1;rows=2")</f>
        <v>39080</v>
      </c>
    </row>
    <row r="1295" spans="1:20" x14ac:dyDescent="0.25">
      <c r="D1295" s="3">
        <v>74.484099999999998</v>
      </c>
    </row>
    <row r="1296" spans="1:20" x14ac:dyDescent="0.25">
      <c r="A1296" s="5" t="s">
        <v>649</v>
      </c>
      <c r="B1296" t="s">
        <v>1163</v>
      </c>
      <c r="C1296" t="s">
        <v>1199</v>
      </c>
      <c r="D1296" s="2">
        <f>_xll.BDH($A1296, $D$1, $B1296, $C1296, "Direction", "H", "Period", "Y","cols=16;rows=2")</f>
        <v>39080</v>
      </c>
      <c r="E1296" s="2">
        <v>39447</v>
      </c>
      <c r="F1296" s="2">
        <v>39813</v>
      </c>
      <c r="G1296" s="2">
        <v>40178</v>
      </c>
      <c r="H1296" s="2">
        <v>40543</v>
      </c>
      <c r="I1296" s="2">
        <v>40907</v>
      </c>
      <c r="J1296" s="2">
        <v>41274</v>
      </c>
      <c r="K1296" s="2">
        <v>41639</v>
      </c>
      <c r="L1296" s="2">
        <v>42004</v>
      </c>
      <c r="M1296" s="2">
        <v>42369</v>
      </c>
      <c r="N1296" s="2">
        <v>42734</v>
      </c>
      <c r="O1296" s="2">
        <v>43098</v>
      </c>
      <c r="P1296" s="2">
        <v>43465</v>
      </c>
      <c r="Q1296" s="2">
        <v>43830</v>
      </c>
      <c r="R1296" s="2">
        <v>44196</v>
      </c>
      <c r="S1296" s="2">
        <v>44561</v>
      </c>
    </row>
    <row r="1297" spans="1:19" x14ac:dyDescent="0.25">
      <c r="D1297" s="3">
        <v>96.887200000000007</v>
      </c>
      <c r="E1297" s="3">
        <v>96.433499999999995</v>
      </c>
      <c r="F1297" s="3">
        <v>96.297300000000007</v>
      </c>
      <c r="G1297" s="3">
        <v>95.893799999999999</v>
      </c>
      <c r="H1297" s="3">
        <v>95.361999999999995</v>
      </c>
      <c r="I1297" s="3">
        <v>95.553899999999999</v>
      </c>
      <c r="J1297" s="3">
        <v>94.7791</v>
      </c>
      <c r="K1297" s="3">
        <v>94.979900000000001</v>
      </c>
      <c r="L1297" s="3">
        <v>95.048400000000001</v>
      </c>
      <c r="M1297" s="3">
        <v>95.265500000000003</v>
      </c>
      <c r="N1297" s="3">
        <v>88.910899999999998</v>
      </c>
      <c r="O1297" s="3">
        <v>93.294899999999998</v>
      </c>
      <c r="P1297" s="3">
        <v>92.216399999999993</v>
      </c>
      <c r="Q1297" s="3">
        <v>92.800200000000004</v>
      </c>
      <c r="R1297" s="3">
        <v>93.013999999999996</v>
      </c>
      <c r="S1297" s="3">
        <v>92.699700000000007</v>
      </c>
    </row>
    <row r="1298" spans="1:19" x14ac:dyDescent="0.25">
      <c r="A1298" s="5" t="s">
        <v>650</v>
      </c>
      <c r="B1298" t="s">
        <v>1163</v>
      </c>
      <c r="C1298" t="s">
        <v>1199</v>
      </c>
      <c r="D1298" s="2">
        <f>_xll.BDH($A1298, $D$1, $B1298, $C1298, "Direction", "H", "Period", "Y","cols=16;rows=2")</f>
        <v>39080</v>
      </c>
      <c r="E1298" s="2">
        <v>39447</v>
      </c>
      <c r="F1298" s="2">
        <v>39813</v>
      </c>
      <c r="G1298" s="2">
        <v>40178</v>
      </c>
      <c r="H1298" s="2">
        <v>40543</v>
      </c>
      <c r="I1298" s="2">
        <v>40907</v>
      </c>
      <c r="J1298" s="2">
        <v>41274</v>
      </c>
      <c r="K1298" s="2">
        <v>41639</v>
      </c>
      <c r="L1298" s="2">
        <v>42004</v>
      </c>
      <c r="M1298" s="2">
        <v>42369</v>
      </c>
      <c r="N1298" s="2">
        <v>42734</v>
      </c>
      <c r="O1298" s="2">
        <v>43098</v>
      </c>
      <c r="P1298" s="2">
        <v>43465</v>
      </c>
      <c r="Q1298" s="2">
        <v>43830</v>
      </c>
      <c r="R1298" s="2">
        <v>44196</v>
      </c>
      <c r="S1298" s="2">
        <v>44561</v>
      </c>
    </row>
    <row r="1299" spans="1:19" x14ac:dyDescent="0.25">
      <c r="D1299" s="3">
        <v>97.951400000000007</v>
      </c>
      <c r="E1299" s="3">
        <v>97.303700000000006</v>
      </c>
      <c r="F1299" s="3">
        <v>98.5291</v>
      </c>
      <c r="G1299" s="3">
        <v>97.429299999999998</v>
      </c>
      <c r="H1299" s="3">
        <v>96.6404</v>
      </c>
      <c r="I1299" s="3">
        <v>96.237799999999993</v>
      </c>
      <c r="J1299" s="3">
        <v>96.580200000000005</v>
      </c>
      <c r="K1299" s="3">
        <v>97.036000000000001</v>
      </c>
      <c r="L1299" s="3">
        <v>97.450299999999999</v>
      </c>
      <c r="M1299" s="3">
        <v>97.629499999999993</v>
      </c>
      <c r="N1299" s="3">
        <v>97.821600000000004</v>
      </c>
      <c r="O1299" s="3">
        <v>97.939899999999994</v>
      </c>
      <c r="P1299" s="3">
        <v>98.3352</v>
      </c>
      <c r="Q1299" s="3">
        <v>98.1203</v>
      </c>
      <c r="R1299" s="3">
        <v>98.336100000000002</v>
      </c>
      <c r="S1299" s="3">
        <v>98.373999999999995</v>
      </c>
    </row>
    <row r="1300" spans="1:19" x14ac:dyDescent="0.25">
      <c r="A1300" s="5" t="s">
        <v>651</v>
      </c>
      <c r="B1300" t="s">
        <v>1163</v>
      </c>
      <c r="C1300" t="s">
        <v>1184</v>
      </c>
      <c r="D1300" s="2">
        <f>_xll.BDH($A1300, $D$1, $B1300, $C1300, "Direction", "H", "Period", "Y","cols=8;rows=2")</f>
        <v>39080</v>
      </c>
      <c r="E1300" s="2">
        <v>39447</v>
      </c>
      <c r="F1300" s="2">
        <v>39813</v>
      </c>
      <c r="G1300" s="2">
        <v>40178</v>
      </c>
      <c r="H1300" s="2">
        <v>40543</v>
      </c>
      <c r="I1300" s="2">
        <v>40907</v>
      </c>
      <c r="J1300" s="2">
        <v>41274</v>
      </c>
      <c r="K1300" s="2">
        <v>41639</v>
      </c>
    </row>
    <row r="1301" spans="1:19" x14ac:dyDescent="0.25">
      <c r="D1301" s="3">
        <v>98.372900000000001</v>
      </c>
      <c r="E1301" s="3">
        <v>98.698400000000007</v>
      </c>
      <c r="F1301" s="3">
        <v>98.324799999999996</v>
      </c>
      <c r="G1301" s="3">
        <v>98.549800000000005</v>
      </c>
      <c r="H1301" s="3">
        <v>98.596299999999999</v>
      </c>
      <c r="I1301" s="3">
        <v>98.865799999999993</v>
      </c>
      <c r="J1301" s="3">
        <v>98.863100000000003</v>
      </c>
      <c r="K1301" s="3">
        <v>98.968500000000006</v>
      </c>
    </row>
    <row r="1302" spans="1:19" x14ac:dyDescent="0.25">
      <c r="A1302" s="5" t="s">
        <v>652</v>
      </c>
      <c r="B1302" t="s">
        <v>1163</v>
      </c>
      <c r="C1302" t="s">
        <v>1199</v>
      </c>
      <c r="D1302" s="2">
        <f>_xll.BDH($A1302, $D$1, $B1302, $C1302, "Direction", "H", "Period", "Y","cols=16;rows=2")</f>
        <v>39080</v>
      </c>
      <c r="E1302" s="2">
        <v>39447</v>
      </c>
      <c r="F1302" s="2">
        <v>39813</v>
      </c>
      <c r="G1302" s="2">
        <v>40178</v>
      </c>
      <c r="H1302" s="2">
        <v>40543</v>
      </c>
      <c r="I1302" s="2">
        <v>40907</v>
      </c>
      <c r="J1302" s="2">
        <v>41274</v>
      </c>
      <c r="K1302" s="2">
        <v>41639</v>
      </c>
      <c r="L1302" s="2">
        <v>42004</v>
      </c>
      <c r="M1302" s="2">
        <v>42369</v>
      </c>
      <c r="N1302" s="2">
        <v>42734</v>
      </c>
      <c r="O1302" s="2">
        <v>43098</v>
      </c>
      <c r="P1302" s="2">
        <v>43465</v>
      </c>
      <c r="Q1302" s="2">
        <v>43830</v>
      </c>
      <c r="R1302" s="2">
        <v>44196</v>
      </c>
      <c r="S1302" s="2">
        <v>44561</v>
      </c>
    </row>
    <row r="1303" spans="1:19" x14ac:dyDescent="0.25">
      <c r="D1303" s="3">
        <v>99.822900000000004</v>
      </c>
      <c r="E1303" s="3">
        <v>99.787800000000004</v>
      </c>
      <c r="F1303" s="3">
        <v>99.752799999999993</v>
      </c>
      <c r="G1303" s="3">
        <v>99.823700000000002</v>
      </c>
      <c r="H1303" s="3">
        <v>99.736199999999997</v>
      </c>
      <c r="I1303" s="3">
        <v>99.648499999999999</v>
      </c>
      <c r="J1303" s="3">
        <v>99.576999999999998</v>
      </c>
      <c r="K1303" s="3">
        <v>99.480699999999999</v>
      </c>
      <c r="L1303" s="3">
        <v>99.601100000000002</v>
      </c>
      <c r="M1303" s="3">
        <v>99.639600000000002</v>
      </c>
      <c r="N1303" s="3">
        <v>99.6023</v>
      </c>
      <c r="O1303" s="3">
        <v>99.630499999999998</v>
      </c>
      <c r="P1303" s="3">
        <v>99.560699999999997</v>
      </c>
      <c r="Q1303" s="3">
        <v>99.527000000000001</v>
      </c>
      <c r="R1303" s="3">
        <v>99.639700000000005</v>
      </c>
      <c r="S1303" s="3">
        <v>99.613799999999998</v>
      </c>
    </row>
    <row r="1304" spans="1:19" x14ac:dyDescent="0.25">
      <c r="A1304" s="5" t="s">
        <v>653</v>
      </c>
      <c r="B1304" t="s">
        <v>1163</v>
      </c>
      <c r="C1304" t="s">
        <v>1199</v>
      </c>
      <c r="D1304" s="2">
        <f>_xll.BDH($A1304, $D$1, $B1304, $C1304, "Direction", "H", "Period", "Y","cols=16;rows=2")</f>
        <v>39080</v>
      </c>
      <c r="E1304" s="2">
        <v>39447</v>
      </c>
      <c r="F1304" s="2">
        <v>39813</v>
      </c>
      <c r="G1304" s="2">
        <v>40178</v>
      </c>
      <c r="H1304" s="2">
        <v>40543</v>
      </c>
      <c r="I1304" s="2">
        <v>40907</v>
      </c>
      <c r="J1304" s="2">
        <v>41274</v>
      </c>
      <c r="K1304" s="2">
        <v>41639</v>
      </c>
      <c r="L1304" s="2">
        <v>42004</v>
      </c>
      <c r="M1304" s="2">
        <v>42369</v>
      </c>
      <c r="N1304" s="2">
        <v>42734</v>
      </c>
      <c r="O1304" s="2">
        <v>43098</v>
      </c>
      <c r="P1304" s="2">
        <v>43465</v>
      </c>
      <c r="Q1304" s="2">
        <v>43830</v>
      </c>
      <c r="R1304" s="2">
        <v>44196</v>
      </c>
      <c r="S1304" s="2">
        <v>44561</v>
      </c>
    </row>
    <row r="1305" spans="1:19" x14ac:dyDescent="0.25">
      <c r="D1305" s="3">
        <v>87.076300000000003</v>
      </c>
      <c r="E1305" s="3">
        <v>87.932199999999995</v>
      </c>
      <c r="F1305" s="3">
        <v>91.080699999999993</v>
      </c>
      <c r="G1305" s="3">
        <v>91.174300000000002</v>
      </c>
      <c r="H1305" s="3">
        <v>87.4315</v>
      </c>
      <c r="I1305" s="3">
        <v>87.289400000000001</v>
      </c>
      <c r="J1305" s="3">
        <v>88.5077</v>
      </c>
      <c r="K1305" s="3">
        <v>88.708500000000001</v>
      </c>
      <c r="L1305" s="3">
        <v>89.933599999999998</v>
      </c>
      <c r="M1305" s="3">
        <v>93.054100000000005</v>
      </c>
      <c r="N1305" s="3">
        <v>93.237799999999993</v>
      </c>
      <c r="O1305" s="3">
        <v>93.706500000000005</v>
      </c>
      <c r="P1305" s="3">
        <v>93.481800000000007</v>
      </c>
      <c r="Q1305" s="3">
        <v>93.303399999999996</v>
      </c>
      <c r="R1305" s="3">
        <v>93.226200000000006</v>
      </c>
      <c r="S1305" s="3">
        <v>92.83</v>
      </c>
    </row>
    <row r="1306" spans="1:19" x14ac:dyDescent="0.25">
      <c r="A1306" s="5" t="s">
        <v>654</v>
      </c>
      <c r="B1306" t="s">
        <v>1163</v>
      </c>
      <c r="C1306" t="s">
        <v>1182</v>
      </c>
      <c r="D1306" s="2">
        <f>_xll.BDH($A1306, $D$1, $B1306, $C1306, "Direction", "H", "Period", "Y","cols=4;rows=2")</f>
        <v>39080</v>
      </c>
      <c r="E1306" s="2">
        <v>39447</v>
      </c>
      <c r="F1306" s="2">
        <v>39813</v>
      </c>
      <c r="G1306" s="2">
        <v>40178</v>
      </c>
    </row>
    <row r="1307" spans="1:19" x14ac:dyDescent="0.25">
      <c r="D1307" s="3">
        <v>82.933000000000007</v>
      </c>
      <c r="E1307" s="3">
        <v>82.664500000000004</v>
      </c>
      <c r="F1307" s="3">
        <v>82.988</v>
      </c>
      <c r="G1307" s="3">
        <v>84.714500000000001</v>
      </c>
    </row>
    <row r="1308" spans="1:19" x14ac:dyDescent="0.25">
      <c r="A1308" s="5" t="s">
        <v>655</v>
      </c>
      <c r="B1308" t="s">
        <v>1163</v>
      </c>
      <c r="C1308" t="s">
        <v>1183</v>
      </c>
      <c r="D1308" s="2">
        <f>_xll.BDH($A1308, $D$1, $B1308, $C1308, "Direction", "H", "Period", "Y","cols=1;rows=2")</f>
        <v>39080</v>
      </c>
    </row>
    <row r="1309" spans="1:19" x14ac:dyDescent="0.25">
      <c r="D1309" s="3">
        <v>54.201500000000003</v>
      </c>
    </row>
    <row r="1310" spans="1:19" x14ac:dyDescent="0.25">
      <c r="A1310" s="5" t="s">
        <v>656</v>
      </c>
      <c r="B1310" t="s">
        <v>1163</v>
      </c>
      <c r="C1310" t="s">
        <v>1199</v>
      </c>
      <c r="D1310" s="2">
        <f>_xll.BDH($A1310, $D$1, $B1310, $C1310, "Direction", "H", "Period", "Y","cols=16;rows=2")</f>
        <v>39080</v>
      </c>
      <c r="E1310" s="2">
        <v>39447</v>
      </c>
      <c r="F1310" s="2">
        <v>39813</v>
      </c>
      <c r="G1310" s="2">
        <v>40178</v>
      </c>
      <c r="H1310" s="2">
        <v>40543</v>
      </c>
      <c r="I1310" s="2">
        <v>40907</v>
      </c>
      <c r="J1310" s="2">
        <v>41274</v>
      </c>
      <c r="K1310" s="2">
        <v>41639</v>
      </c>
      <c r="L1310" s="2">
        <v>42004</v>
      </c>
      <c r="M1310" s="2">
        <v>42369</v>
      </c>
      <c r="N1310" s="2">
        <v>42734</v>
      </c>
      <c r="O1310" s="2">
        <v>43098</v>
      </c>
      <c r="P1310" s="2">
        <v>43465</v>
      </c>
      <c r="Q1310" s="2">
        <v>43830</v>
      </c>
      <c r="R1310" s="2">
        <v>44196</v>
      </c>
      <c r="S1310" s="2">
        <v>44561</v>
      </c>
    </row>
    <row r="1311" spans="1:19" x14ac:dyDescent="0.25">
      <c r="D1311" s="3">
        <v>88.670599999999993</v>
      </c>
      <c r="E1311" s="3">
        <v>89.228700000000003</v>
      </c>
      <c r="F1311" s="3">
        <v>89.275199999999998</v>
      </c>
      <c r="G1311" s="3">
        <v>91.091800000000006</v>
      </c>
      <c r="H1311" s="3">
        <v>91.058499999999995</v>
      </c>
      <c r="I1311" s="3">
        <v>91.579499999999996</v>
      </c>
      <c r="J1311" s="3">
        <v>90.802999999999997</v>
      </c>
      <c r="K1311" s="3">
        <v>90.934100000000001</v>
      </c>
      <c r="L1311" s="3">
        <v>91.214200000000005</v>
      </c>
      <c r="M1311" s="3">
        <v>92.141599999999997</v>
      </c>
      <c r="N1311" s="3">
        <v>90.842699999999994</v>
      </c>
      <c r="O1311" s="3">
        <v>91.052899999999994</v>
      </c>
      <c r="P1311" s="3">
        <v>90.884500000000003</v>
      </c>
      <c r="Q1311" s="3">
        <v>90.656499999999994</v>
      </c>
      <c r="R1311" s="3">
        <v>93.489000000000004</v>
      </c>
      <c r="S1311" s="3">
        <v>94.517300000000006</v>
      </c>
    </row>
    <row r="1312" spans="1:19" x14ac:dyDescent="0.25">
      <c r="A1312" s="5" t="s">
        <v>657</v>
      </c>
      <c r="B1312" t="s">
        <v>1163</v>
      </c>
      <c r="C1312" t="s">
        <v>1199</v>
      </c>
      <c r="D1312" s="2">
        <f>_xll.BDH($A1312, $D$1, $B1312, $C1312, "Direction", "H", "Period", "Y","cols=16;rows=2")</f>
        <v>39080</v>
      </c>
      <c r="E1312" s="2">
        <v>39447</v>
      </c>
      <c r="F1312" s="2">
        <v>39813</v>
      </c>
      <c r="G1312" s="2">
        <v>40178</v>
      </c>
      <c r="H1312" s="2">
        <v>40543</v>
      </c>
      <c r="I1312" s="2">
        <v>40907</v>
      </c>
      <c r="J1312" s="2">
        <v>41274</v>
      </c>
      <c r="K1312" s="2">
        <v>41639</v>
      </c>
      <c r="L1312" s="2">
        <v>42004</v>
      </c>
      <c r="M1312" s="2">
        <v>42369</v>
      </c>
      <c r="N1312" s="2">
        <v>42734</v>
      </c>
      <c r="O1312" s="2">
        <v>43098</v>
      </c>
      <c r="P1312" s="2">
        <v>43465</v>
      </c>
      <c r="Q1312" s="2">
        <v>43830</v>
      </c>
      <c r="R1312" s="2">
        <v>44196</v>
      </c>
      <c r="S1312" s="2">
        <v>44561</v>
      </c>
    </row>
    <row r="1313" spans="1:19" x14ac:dyDescent="0.25">
      <c r="D1313" s="3">
        <v>92.025199999999998</v>
      </c>
      <c r="E1313" s="3">
        <v>92.846400000000003</v>
      </c>
      <c r="F1313" s="3">
        <v>96.626400000000004</v>
      </c>
      <c r="G1313" s="3">
        <v>96.244100000000003</v>
      </c>
      <c r="H1313" s="3">
        <v>96.462900000000005</v>
      </c>
      <c r="I1313" s="3">
        <v>96.983999999999995</v>
      </c>
      <c r="J1313" s="3">
        <v>97.966999999999999</v>
      </c>
      <c r="K1313" s="3">
        <v>97.954599999999999</v>
      </c>
      <c r="L1313" s="3">
        <v>98.217399999999998</v>
      </c>
      <c r="M1313" s="3">
        <v>97.899900000000002</v>
      </c>
      <c r="N1313" s="3">
        <v>96.721299999999999</v>
      </c>
      <c r="O1313" s="3">
        <v>98.481499999999997</v>
      </c>
      <c r="P1313" s="3">
        <v>98.410300000000007</v>
      </c>
      <c r="Q1313" s="3">
        <v>98.6494</v>
      </c>
      <c r="R1313" s="3">
        <v>98.563800000000001</v>
      </c>
      <c r="S1313" s="3">
        <v>98.530100000000004</v>
      </c>
    </row>
    <row r="1314" spans="1:19" x14ac:dyDescent="0.25">
      <c r="A1314" s="5" t="s">
        <v>658</v>
      </c>
      <c r="B1314" t="s">
        <v>1163</v>
      </c>
      <c r="C1314" t="s">
        <v>1183</v>
      </c>
      <c r="D1314" s="2">
        <f>_xll.BDH($A1314, $D$1, $B1314, $C1314, "Direction", "H", "Period", "Y","cols=1;rows=2")</f>
        <v>39080</v>
      </c>
    </row>
    <row r="1315" spans="1:19" x14ac:dyDescent="0.25">
      <c r="D1315" s="3">
        <v>92.058300000000003</v>
      </c>
    </row>
    <row r="1316" spans="1:19" x14ac:dyDescent="0.25">
      <c r="A1316" s="5" t="s">
        <v>659</v>
      </c>
      <c r="B1316" t="s">
        <v>1163</v>
      </c>
      <c r="C1316" t="s">
        <v>1199</v>
      </c>
      <c r="D1316" s="2">
        <f>_xll.BDH($A1316, $D$1, $B1316, $C1316, "Direction", "H", "Period", "Y","cols=16;rows=2")</f>
        <v>39080</v>
      </c>
      <c r="E1316" s="2">
        <v>39447</v>
      </c>
      <c r="F1316" s="2">
        <v>39813</v>
      </c>
      <c r="G1316" s="2">
        <v>40178</v>
      </c>
      <c r="H1316" s="2">
        <v>40543</v>
      </c>
      <c r="I1316" s="2">
        <v>40907</v>
      </c>
      <c r="J1316" s="2">
        <v>41274</v>
      </c>
      <c r="K1316" s="2">
        <v>41639</v>
      </c>
      <c r="L1316" s="2">
        <v>42004</v>
      </c>
      <c r="M1316" s="2">
        <v>42369</v>
      </c>
      <c r="N1316" s="2">
        <v>42734</v>
      </c>
      <c r="O1316" s="2">
        <v>43098</v>
      </c>
      <c r="P1316" s="2">
        <v>43465</v>
      </c>
      <c r="Q1316" s="2">
        <v>43830</v>
      </c>
      <c r="R1316" s="2">
        <v>44196</v>
      </c>
      <c r="S1316" s="2">
        <v>44561</v>
      </c>
    </row>
    <row r="1317" spans="1:19" x14ac:dyDescent="0.25">
      <c r="D1317" s="3">
        <v>73.077799999999996</v>
      </c>
      <c r="E1317" s="3">
        <v>73.075999999999993</v>
      </c>
      <c r="F1317" s="3">
        <v>77.958699999999993</v>
      </c>
      <c r="G1317" s="3">
        <v>82.283299999999997</v>
      </c>
      <c r="H1317" s="3">
        <v>82.842299999999994</v>
      </c>
      <c r="I1317" s="3">
        <v>84.656599999999997</v>
      </c>
      <c r="J1317" s="3">
        <v>81.884699999999995</v>
      </c>
      <c r="K1317" s="3">
        <v>84.124200000000002</v>
      </c>
      <c r="L1317" s="3">
        <v>84.023399999999995</v>
      </c>
      <c r="M1317" s="3">
        <v>85.337000000000003</v>
      </c>
      <c r="N1317" s="3">
        <v>85.290400000000005</v>
      </c>
      <c r="O1317" s="3">
        <v>85.313500000000005</v>
      </c>
      <c r="P1317" s="3">
        <v>85.144499999999994</v>
      </c>
      <c r="Q1317" s="3">
        <v>85.838999999999999</v>
      </c>
      <c r="R1317" s="3">
        <v>84.8874</v>
      </c>
      <c r="S1317" s="3">
        <v>86.394800000000004</v>
      </c>
    </row>
    <row r="1318" spans="1:19" x14ac:dyDescent="0.25">
      <c r="A1318" s="5" t="s">
        <v>660</v>
      </c>
      <c r="B1318" t="s">
        <v>1163</v>
      </c>
      <c r="C1318" t="s">
        <v>1194</v>
      </c>
      <c r="D1318" s="2">
        <f>_xll.BDH($A1318, $D$1, $B1318, $C1318, "Direction", "H", "Period", "Y","cols=12;rows=2")</f>
        <v>39080</v>
      </c>
      <c r="E1318" s="2">
        <v>39447</v>
      </c>
      <c r="F1318" s="2">
        <v>39813</v>
      </c>
      <c r="G1318" s="2">
        <v>40178</v>
      </c>
      <c r="H1318" s="2">
        <v>40543</v>
      </c>
      <c r="I1318" s="2">
        <v>40907</v>
      </c>
      <c r="J1318" s="2">
        <v>41274</v>
      </c>
      <c r="K1318" s="2">
        <v>41639</v>
      </c>
      <c r="L1318" s="2">
        <v>42004</v>
      </c>
      <c r="M1318" s="2">
        <v>42369</v>
      </c>
      <c r="N1318" s="2">
        <v>42734</v>
      </c>
      <c r="O1318" s="2">
        <v>43098</v>
      </c>
    </row>
    <row r="1319" spans="1:19" x14ac:dyDescent="0.25">
      <c r="D1319" s="3">
        <v>92.550799999999995</v>
      </c>
      <c r="E1319" s="3">
        <v>93.219800000000006</v>
      </c>
      <c r="F1319" s="3">
        <v>93.754999999999995</v>
      </c>
      <c r="G1319" s="3">
        <v>94.594700000000003</v>
      </c>
      <c r="H1319" s="3">
        <v>93.530100000000004</v>
      </c>
      <c r="I1319" s="3">
        <v>93.902799999999999</v>
      </c>
      <c r="J1319" s="3">
        <v>94.779499999999999</v>
      </c>
      <c r="K1319" s="3">
        <v>94.588099999999997</v>
      </c>
      <c r="L1319" s="3">
        <v>94.641199999999998</v>
      </c>
      <c r="M1319" s="3">
        <v>94.198999999999998</v>
      </c>
      <c r="N1319" s="3">
        <v>95.250100000000003</v>
      </c>
      <c r="O1319" s="3">
        <v>94.968699999999998</v>
      </c>
    </row>
    <row r="1320" spans="1:19" x14ac:dyDescent="0.25">
      <c r="A1320" s="5" t="s">
        <v>661</v>
      </c>
      <c r="B1320" t="s">
        <v>1163</v>
      </c>
      <c r="C1320" t="s">
        <v>1192</v>
      </c>
      <c r="D1320" s="2">
        <f>_xll.BDH($A1320, $D$1, $B1320, $C1320, "Direction", "H", "Period", "Y","cols=10;rows=2")</f>
        <v>39080</v>
      </c>
      <c r="E1320" s="2">
        <v>39447</v>
      </c>
      <c r="F1320" s="2">
        <v>39813</v>
      </c>
      <c r="G1320" s="2">
        <v>40178</v>
      </c>
      <c r="H1320" s="2">
        <v>40543</v>
      </c>
      <c r="I1320" s="2">
        <v>40907</v>
      </c>
      <c r="J1320" s="2">
        <v>41274</v>
      </c>
      <c r="K1320" s="2">
        <v>41639</v>
      </c>
      <c r="L1320" s="2">
        <v>42004</v>
      </c>
      <c r="M1320" s="2">
        <v>42369</v>
      </c>
    </row>
    <row r="1321" spans="1:19" x14ac:dyDescent="0.25">
      <c r="D1321" s="3">
        <v>98.359499999999997</v>
      </c>
      <c r="E1321" s="3">
        <v>96.7988</v>
      </c>
      <c r="F1321" s="3">
        <v>95.903599999999997</v>
      </c>
      <c r="G1321" s="3">
        <v>95.6083</v>
      </c>
      <c r="H1321" s="3">
        <v>95.5471</v>
      </c>
      <c r="I1321" s="3">
        <v>95.771500000000003</v>
      </c>
      <c r="J1321" s="3">
        <v>95.004400000000004</v>
      </c>
      <c r="K1321" s="3">
        <v>94.383899999999997</v>
      </c>
      <c r="L1321" s="3">
        <v>94.438100000000006</v>
      </c>
      <c r="M1321" s="3">
        <v>96.796499999999995</v>
      </c>
    </row>
    <row r="1322" spans="1:19" x14ac:dyDescent="0.25">
      <c r="A1322" s="5" t="s">
        <v>662</v>
      </c>
      <c r="B1322" t="s">
        <v>1163</v>
      </c>
      <c r="C1322" t="s">
        <v>1198</v>
      </c>
      <c r="D1322" s="2">
        <f>_xll.BDH($A1322, $D$1, $B1322, $C1322, "Direction", "H", "Period", "Y","cols=3;rows=2")</f>
        <v>39080</v>
      </c>
      <c r="E1322" s="2">
        <v>39447</v>
      </c>
      <c r="F1322" s="2">
        <v>39813</v>
      </c>
    </row>
    <row r="1323" spans="1:19" x14ac:dyDescent="0.25">
      <c r="D1323" s="3">
        <v>68.168499999999995</v>
      </c>
      <c r="E1323" s="3">
        <v>68.357900000000001</v>
      </c>
      <c r="F1323" s="3">
        <v>67.230099999999993</v>
      </c>
    </row>
    <row r="1324" spans="1:19" x14ac:dyDescent="0.25">
      <c r="A1324" s="5" t="s">
        <v>663</v>
      </c>
      <c r="B1324" t="s">
        <v>1163</v>
      </c>
      <c r="C1324" t="s">
        <v>1202</v>
      </c>
      <c r="D1324" s="2">
        <f>_xll.BDH($A1324, $D$1, $B1324, $C1324, "Direction", "H", "Period", "Y","cols=16;rows=2")</f>
        <v>39080</v>
      </c>
      <c r="E1324" s="2">
        <v>39447</v>
      </c>
      <c r="F1324" s="2">
        <v>39813</v>
      </c>
      <c r="G1324" s="2">
        <v>40178</v>
      </c>
      <c r="H1324" s="2">
        <v>40543</v>
      </c>
      <c r="I1324" s="2">
        <v>40907</v>
      </c>
      <c r="J1324" s="2">
        <v>41274</v>
      </c>
      <c r="K1324" s="2">
        <v>41639</v>
      </c>
      <c r="L1324" s="2">
        <v>42004</v>
      </c>
      <c r="M1324" s="2">
        <v>42369</v>
      </c>
      <c r="N1324" s="2">
        <v>42734</v>
      </c>
      <c r="O1324" s="2">
        <v>43098</v>
      </c>
      <c r="P1324" s="2">
        <v>43465</v>
      </c>
      <c r="Q1324" s="2">
        <v>43830</v>
      </c>
      <c r="R1324" s="2">
        <v>44196</v>
      </c>
      <c r="S1324" s="2">
        <v>44561</v>
      </c>
    </row>
    <row r="1325" spans="1:19" x14ac:dyDescent="0.25">
      <c r="D1325" s="3">
        <v>97.875799999999998</v>
      </c>
      <c r="E1325" s="3">
        <v>97.843800000000002</v>
      </c>
      <c r="F1325" s="3">
        <v>99.799499999999995</v>
      </c>
      <c r="G1325" s="3">
        <v>99.753600000000006</v>
      </c>
      <c r="H1325" s="3">
        <v>99.736999999999995</v>
      </c>
      <c r="I1325" s="3">
        <v>99.743099999999998</v>
      </c>
      <c r="J1325" s="3">
        <v>99.760900000000007</v>
      </c>
      <c r="K1325" s="3">
        <v>99.767300000000006</v>
      </c>
      <c r="L1325" s="3">
        <v>99.754999999999995</v>
      </c>
      <c r="M1325" s="3">
        <v>99.689899999999994</v>
      </c>
      <c r="N1325" s="3">
        <v>99.819400000000002</v>
      </c>
      <c r="O1325" s="3">
        <v>99.771000000000001</v>
      </c>
      <c r="P1325" s="3">
        <v>99.748900000000006</v>
      </c>
      <c r="Q1325" s="3">
        <v>99.665199999999999</v>
      </c>
      <c r="R1325" s="3">
        <v>99.558599999999998</v>
      </c>
      <c r="S1325" s="3">
        <v>99.455200000000005</v>
      </c>
    </row>
    <row r="1326" spans="1:19" x14ac:dyDescent="0.25">
      <c r="A1326" s="5" t="s">
        <v>664</v>
      </c>
      <c r="B1326" t="s">
        <v>1163</v>
      </c>
      <c r="C1326" t="s">
        <v>1192</v>
      </c>
      <c r="D1326" s="2">
        <f>_xll.BDH($A1326, $D$1, $B1326, $C1326, "Direction", "H", "Period", "Y","cols=10;rows=2")</f>
        <v>39080</v>
      </c>
      <c r="E1326" s="2">
        <v>39447</v>
      </c>
      <c r="F1326" s="2">
        <v>39813</v>
      </c>
      <c r="G1326" s="2">
        <v>40178</v>
      </c>
      <c r="H1326" s="2">
        <v>40543</v>
      </c>
      <c r="I1326" s="2">
        <v>40907</v>
      </c>
      <c r="J1326" s="2">
        <v>41274</v>
      </c>
      <c r="K1326" s="2">
        <v>41639</v>
      </c>
      <c r="L1326" s="2">
        <v>42004</v>
      </c>
      <c r="M1326" s="2">
        <v>42369</v>
      </c>
    </row>
    <row r="1327" spans="1:19" x14ac:dyDescent="0.25">
      <c r="D1327" s="3">
        <v>99.796499999999995</v>
      </c>
      <c r="E1327" s="3">
        <v>99.723100000000002</v>
      </c>
      <c r="F1327" s="3">
        <v>99.690700000000007</v>
      </c>
      <c r="G1327" s="3">
        <v>99.706000000000003</v>
      </c>
      <c r="H1327" s="3">
        <v>99.688699999999997</v>
      </c>
      <c r="I1327" s="3">
        <v>99.677599999999998</v>
      </c>
      <c r="J1327" s="3">
        <v>99.677700000000002</v>
      </c>
      <c r="K1327" s="3">
        <v>99.638400000000004</v>
      </c>
      <c r="L1327" s="3">
        <v>99.623599999999996</v>
      </c>
      <c r="M1327" s="3">
        <v>99.8095</v>
      </c>
    </row>
    <row r="1328" spans="1:19" x14ac:dyDescent="0.25">
      <c r="A1328" s="5" t="s">
        <v>665</v>
      </c>
      <c r="B1328" t="s">
        <v>1164</v>
      </c>
      <c r="C1328" t="s">
        <v>1182</v>
      </c>
      <c r="D1328" s="2">
        <f>_xll.BDH($A1328, $D$1, $B1328, $C1328, "Direction", "H", "Period", "Y","cols=3;rows=2")</f>
        <v>39447</v>
      </c>
      <c r="E1328" s="2">
        <v>39813</v>
      </c>
      <c r="F1328" s="2">
        <v>40178</v>
      </c>
    </row>
    <row r="1329" spans="1:18" x14ac:dyDescent="0.25">
      <c r="D1329" s="3">
        <v>99.956299999999999</v>
      </c>
      <c r="E1329" s="3">
        <v>99.878900000000002</v>
      </c>
      <c r="F1329" s="3">
        <v>99.767600000000002</v>
      </c>
    </row>
    <row r="1330" spans="1:18" x14ac:dyDescent="0.25">
      <c r="A1330" s="5" t="s">
        <v>666</v>
      </c>
      <c r="B1330" t="s">
        <v>1164</v>
      </c>
      <c r="C1330" t="s">
        <v>1199</v>
      </c>
      <c r="D1330" s="2">
        <f>_xll.BDH($A1330, $D$1, $B1330, $C1330, "Direction", "H", "Period", "Y","cols=15;rows=2")</f>
        <v>39447</v>
      </c>
      <c r="E1330" s="2">
        <v>39813</v>
      </c>
      <c r="F1330" s="2">
        <v>40178</v>
      </c>
      <c r="G1330" s="2">
        <v>40543</v>
      </c>
      <c r="H1330" s="2">
        <v>40907</v>
      </c>
      <c r="I1330" s="2">
        <v>41274</v>
      </c>
      <c r="J1330" s="2">
        <v>41639</v>
      </c>
      <c r="K1330" s="2">
        <v>42004</v>
      </c>
      <c r="L1330" s="2">
        <v>42369</v>
      </c>
      <c r="M1330" s="2">
        <v>42734</v>
      </c>
      <c r="N1330" s="2">
        <v>43098</v>
      </c>
      <c r="O1330" s="2">
        <v>43465</v>
      </c>
      <c r="P1330" s="2">
        <v>43830</v>
      </c>
      <c r="Q1330" s="2">
        <v>44196</v>
      </c>
      <c r="R1330" s="2">
        <v>44561</v>
      </c>
    </row>
    <row r="1331" spans="1:18" x14ac:dyDescent="0.25">
      <c r="D1331" s="3">
        <v>96.485799999999998</v>
      </c>
      <c r="E1331" s="3">
        <v>96.776600000000002</v>
      </c>
      <c r="F1331" s="3">
        <v>97.457800000000006</v>
      </c>
      <c r="G1331" s="3">
        <v>98.204099999999997</v>
      </c>
      <c r="H1331" s="3">
        <v>98.055300000000003</v>
      </c>
      <c r="I1331" s="3">
        <v>97.992500000000007</v>
      </c>
      <c r="J1331" s="3">
        <v>98.0381</v>
      </c>
      <c r="K1331" s="3">
        <v>97.895700000000005</v>
      </c>
      <c r="L1331" s="3">
        <v>99.499399999999994</v>
      </c>
      <c r="M1331" s="3">
        <v>99.565100000000001</v>
      </c>
      <c r="N1331" s="3">
        <v>99.5732</v>
      </c>
      <c r="O1331" s="3">
        <v>99.612099999999998</v>
      </c>
      <c r="P1331" s="3">
        <v>82.888400000000004</v>
      </c>
      <c r="Q1331" s="3">
        <v>86.648499999999999</v>
      </c>
      <c r="R1331" s="3">
        <v>91.557000000000002</v>
      </c>
    </row>
    <row r="1332" spans="1:18" x14ac:dyDescent="0.25">
      <c r="A1332" s="5" t="s">
        <v>667</v>
      </c>
      <c r="B1332" t="s">
        <v>1164</v>
      </c>
      <c r="C1332" t="s">
        <v>1182</v>
      </c>
      <c r="D1332" s="2">
        <f>_xll.BDH($A1332, $D$1, $B1332, $C1332, "Direction", "H", "Period", "Y","cols=3;rows=2")</f>
        <v>39447</v>
      </c>
      <c r="E1332" s="2">
        <v>39813</v>
      </c>
      <c r="F1332" s="2">
        <v>40178</v>
      </c>
    </row>
    <row r="1333" spans="1:18" x14ac:dyDescent="0.25">
      <c r="D1333" s="3">
        <v>98.334000000000003</v>
      </c>
      <c r="E1333" s="3">
        <v>96.809700000000007</v>
      </c>
      <c r="F1333" s="3">
        <v>96.760400000000004</v>
      </c>
    </row>
    <row r="1334" spans="1:18" x14ac:dyDescent="0.25">
      <c r="A1334" s="5" t="s">
        <v>668</v>
      </c>
      <c r="B1334" t="s">
        <v>1164</v>
      </c>
      <c r="C1334" t="s">
        <v>1199</v>
      </c>
      <c r="D1334" s="2">
        <f>_xll.BDH($A1334, $D$1, $B1334, $C1334, "Direction", "H", "Period", "Y","cols=15;rows=2")</f>
        <v>39447</v>
      </c>
      <c r="E1334" s="2">
        <v>39813</v>
      </c>
      <c r="F1334" s="2">
        <v>40178</v>
      </c>
      <c r="G1334" s="2">
        <v>40543</v>
      </c>
      <c r="H1334" s="2">
        <v>40907</v>
      </c>
      <c r="I1334" s="2">
        <v>41274</v>
      </c>
      <c r="J1334" s="2">
        <v>41639</v>
      </c>
      <c r="K1334" s="2">
        <v>42004</v>
      </c>
      <c r="L1334" s="2">
        <v>42369</v>
      </c>
      <c r="M1334" s="2">
        <v>42734</v>
      </c>
      <c r="N1334" s="2">
        <v>43098</v>
      </c>
      <c r="O1334" s="2">
        <v>43465</v>
      </c>
      <c r="P1334" s="2">
        <v>43830</v>
      </c>
      <c r="Q1334" s="2">
        <v>44196</v>
      </c>
      <c r="R1334" s="2">
        <v>44561</v>
      </c>
    </row>
    <row r="1335" spans="1:18" x14ac:dyDescent="0.25">
      <c r="D1335" s="3">
        <v>98.7697</v>
      </c>
      <c r="E1335" s="3">
        <v>98.946600000000004</v>
      </c>
      <c r="F1335" s="3">
        <v>98.928200000000004</v>
      </c>
      <c r="G1335" s="3">
        <v>98.985799999999998</v>
      </c>
      <c r="H1335" s="3">
        <v>99.018000000000001</v>
      </c>
      <c r="I1335" s="3">
        <v>98.976399999999998</v>
      </c>
      <c r="J1335" s="3">
        <v>99.057900000000004</v>
      </c>
      <c r="K1335" s="3">
        <v>99.111000000000004</v>
      </c>
      <c r="L1335" s="3">
        <v>98.160700000000006</v>
      </c>
      <c r="M1335" s="3">
        <v>98.265699999999995</v>
      </c>
      <c r="N1335" s="3">
        <v>98.305599999999998</v>
      </c>
      <c r="O1335" s="3">
        <v>98.370500000000007</v>
      </c>
      <c r="P1335" s="3">
        <v>98.475099999999998</v>
      </c>
      <c r="Q1335" s="3">
        <v>99.754400000000004</v>
      </c>
      <c r="R1335" s="3">
        <v>99.743099999999998</v>
      </c>
    </row>
    <row r="1336" spans="1:18" x14ac:dyDescent="0.25">
      <c r="A1336" s="5" t="s">
        <v>669</v>
      </c>
      <c r="B1336" t="s">
        <v>1164</v>
      </c>
      <c r="C1336" t="s">
        <v>1202</v>
      </c>
      <c r="D1336" s="2">
        <f>_xll.BDH($A1336, $D$1, $B1336, $C1336, "Direction", "H", "Period", "Y","cols=15;rows=2")</f>
        <v>39447</v>
      </c>
      <c r="E1336" s="2">
        <v>39813</v>
      </c>
      <c r="F1336" s="2">
        <v>40178</v>
      </c>
      <c r="G1336" s="2">
        <v>40543</v>
      </c>
      <c r="H1336" s="2">
        <v>40907</v>
      </c>
      <c r="I1336" s="2">
        <v>41274</v>
      </c>
      <c r="J1336" s="2">
        <v>41639</v>
      </c>
      <c r="K1336" s="2">
        <v>42004</v>
      </c>
      <c r="L1336" s="2">
        <v>42369</v>
      </c>
      <c r="M1336" s="2">
        <v>42734</v>
      </c>
      <c r="N1336" s="2">
        <v>43098</v>
      </c>
      <c r="O1336" s="2">
        <v>43465</v>
      </c>
      <c r="P1336" s="2">
        <v>43830</v>
      </c>
      <c r="Q1336" s="2">
        <v>44196</v>
      </c>
      <c r="R1336" s="2">
        <v>44561</v>
      </c>
    </row>
    <row r="1337" spans="1:18" x14ac:dyDescent="0.25">
      <c r="D1337" s="3">
        <v>99.901700000000005</v>
      </c>
      <c r="E1337" s="3">
        <v>99.880600000000001</v>
      </c>
      <c r="F1337" s="3">
        <v>99.754999999999995</v>
      </c>
      <c r="G1337" s="3">
        <v>99.691400000000002</v>
      </c>
      <c r="H1337" s="3">
        <v>99.680400000000006</v>
      </c>
      <c r="I1337" s="3">
        <v>99.797799999999995</v>
      </c>
      <c r="J1337" s="3">
        <v>99.810699999999997</v>
      </c>
      <c r="K1337" s="3">
        <v>99.727099999999993</v>
      </c>
      <c r="L1337" s="3">
        <v>99.754599999999996</v>
      </c>
      <c r="M1337" s="3">
        <v>99.677599999999998</v>
      </c>
      <c r="N1337" s="3">
        <v>99.544300000000007</v>
      </c>
      <c r="O1337" s="3">
        <v>99.440399999999997</v>
      </c>
      <c r="P1337" s="3">
        <v>99.347099999999998</v>
      </c>
      <c r="Q1337" s="3">
        <v>99.235399999999998</v>
      </c>
      <c r="R1337" s="3">
        <v>99.076999999999998</v>
      </c>
    </row>
    <row r="1338" spans="1:18" x14ac:dyDescent="0.25">
      <c r="A1338" s="5" t="s">
        <v>670</v>
      </c>
      <c r="B1338" t="s">
        <v>1164</v>
      </c>
      <c r="C1338" t="s">
        <v>1196</v>
      </c>
      <c r="D1338" s="2">
        <f>_xll.BDH($A1338, $D$1, $B1338, $C1338, "Direction", "H", "Period", "Y","cols=12;rows=2")</f>
        <v>39447</v>
      </c>
      <c r="E1338" s="2">
        <v>39813</v>
      </c>
      <c r="F1338" s="2">
        <v>40178</v>
      </c>
      <c r="G1338" s="2">
        <v>40543</v>
      </c>
      <c r="H1338" s="2">
        <v>40907</v>
      </c>
      <c r="I1338" s="2">
        <v>41274</v>
      </c>
      <c r="J1338" s="2">
        <v>41639</v>
      </c>
      <c r="K1338" s="2">
        <v>42004</v>
      </c>
      <c r="L1338" s="2">
        <v>42369</v>
      </c>
      <c r="M1338" s="2">
        <v>42734</v>
      </c>
      <c r="N1338" s="2">
        <v>43098</v>
      </c>
      <c r="O1338" s="2">
        <v>43465</v>
      </c>
    </row>
    <row r="1339" spans="1:18" x14ac:dyDescent="0.25">
      <c r="D1339" s="3">
        <v>99.484999999999999</v>
      </c>
      <c r="E1339" s="3">
        <v>99.501999999999995</v>
      </c>
      <c r="F1339" s="3">
        <v>99.597999999999999</v>
      </c>
      <c r="G1339" s="3">
        <v>99.542500000000004</v>
      </c>
      <c r="H1339" s="3">
        <v>99.534000000000006</v>
      </c>
      <c r="I1339" s="3">
        <v>99.686499999999995</v>
      </c>
      <c r="J1339" s="3">
        <v>99.786799999999999</v>
      </c>
      <c r="K1339" s="3">
        <v>99.778400000000005</v>
      </c>
      <c r="L1339" s="3">
        <v>99.742699999999999</v>
      </c>
      <c r="M1339" s="3">
        <v>99.693200000000004</v>
      </c>
      <c r="N1339" s="3">
        <v>99.645799999999994</v>
      </c>
      <c r="O1339" s="3">
        <v>99.591200000000001</v>
      </c>
    </row>
    <row r="1340" spans="1:18" x14ac:dyDescent="0.25">
      <c r="A1340" s="5" t="s">
        <v>671</v>
      </c>
      <c r="B1340" t="s">
        <v>1164</v>
      </c>
      <c r="C1340" t="s">
        <v>1199</v>
      </c>
      <c r="D1340" s="2">
        <f>_xll.BDH($A1340, $D$1, $B1340, $C1340, "Direction", "H", "Period", "Y","cols=15;rows=2")</f>
        <v>39447</v>
      </c>
      <c r="E1340" s="2">
        <v>39813</v>
      </c>
      <c r="F1340" s="2">
        <v>40178</v>
      </c>
      <c r="G1340" s="2">
        <v>40543</v>
      </c>
      <c r="H1340" s="2">
        <v>40907</v>
      </c>
      <c r="I1340" s="2">
        <v>41274</v>
      </c>
      <c r="J1340" s="2">
        <v>41639</v>
      </c>
      <c r="K1340" s="2">
        <v>42004</v>
      </c>
      <c r="L1340" s="2">
        <v>42369</v>
      </c>
      <c r="M1340" s="2">
        <v>42734</v>
      </c>
      <c r="N1340" s="2">
        <v>43098</v>
      </c>
      <c r="O1340" s="2">
        <v>43465</v>
      </c>
      <c r="P1340" s="2">
        <v>43830</v>
      </c>
      <c r="Q1340" s="2">
        <v>44196</v>
      </c>
      <c r="R1340" s="2">
        <v>44561</v>
      </c>
    </row>
    <row r="1341" spans="1:18" x14ac:dyDescent="0.25">
      <c r="D1341" s="3">
        <v>88.095699999999994</v>
      </c>
      <c r="E1341" s="3">
        <v>89.751400000000004</v>
      </c>
      <c r="F1341" s="3">
        <v>88.984899999999996</v>
      </c>
      <c r="G1341" s="3">
        <v>96.493300000000005</v>
      </c>
      <c r="H1341" s="3">
        <v>97.306200000000004</v>
      </c>
      <c r="I1341" s="3">
        <v>97.641300000000001</v>
      </c>
      <c r="J1341" s="3">
        <v>98.031099999999995</v>
      </c>
      <c r="K1341" s="3">
        <v>91.921199999999999</v>
      </c>
      <c r="L1341" s="3">
        <v>93.575100000000006</v>
      </c>
      <c r="M1341" s="3">
        <v>92.700999999999993</v>
      </c>
      <c r="N1341" s="3">
        <v>92.673599999999993</v>
      </c>
      <c r="O1341" s="3">
        <v>91.597200000000001</v>
      </c>
      <c r="P1341" s="3">
        <v>92.400499999999994</v>
      </c>
      <c r="Q1341" s="3">
        <v>91.935400000000001</v>
      </c>
      <c r="R1341" s="3">
        <v>92.808999999999997</v>
      </c>
    </row>
    <row r="1342" spans="1:18" x14ac:dyDescent="0.25">
      <c r="A1342" s="5" t="s">
        <v>672</v>
      </c>
      <c r="B1342" t="s">
        <v>1164</v>
      </c>
      <c r="C1342" t="s">
        <v>1180</v>
      </c>
      <c r="D1342" s="2">
        <f>_xll.BDH($A1342, $D$1, $B1342, $C1342, "Direction", "H", "Period", "Y","cols=5;rows=2")</f>
        <v>39447</v>
      </c>
      <c r="E1342" s="2">
        <v>39813</v>
      </c>
      <c r="F1342" s="2">
        <v>40178</v>
      </c>
      <c r="G1342" s="2">
        <v>40543</v>
      </c>
      <c r="H1342" s="2">
        <v>40907</v>
      </c>
    </row>
    <row r="1343" spans="1:18" x14ac:dyDescent="0.25">
      <c r="D1343" s="3">
        <v>91.841099999999997</v>
      </c>
      <c r="E1343" s="3">
        <v>90.917900000000003</v>
      </c>
      <c r="F1343" s="3">
        <v>90.7517</v>
      </c>
      <c r="G1343" s="3">
        <v>90.840400000000002</v>
      </c>
      <c r="H1343" s="3">
        <v>90.683099999999996</v>
      </c>
    </row>
    <row r="1344" spans="1:18" x14ac:dyDescent="0.25">
      <c r="A1344" s="5" t="s">
        <v>673</v>
      </c>
      <c r="B1344" t="s">
        <v>1164</v>
      </c>
      <c r="C1344" t="s">
        <v>1201</v>
      </c>
      <c r="D1344" s="2">
        <f>_xll.BDH($A1344, $D$1, $B1344, $C1344, "Direction", "H", "Period", "Y","cols=13;rows=2")</f>
        <v>39447</v>
      </c>
      <c r="E1344" s="2">
        <v>39813</v>
      </c>
      <c r="F1344" s="2">
        <v>40178</v>
      </c>
      <c r="G1344" s="2">
        <v>40543</v>
      </c>
      <c r="H1344" s="2">
        <v>40907</v>
      </c>
      <c r="I1344" s="2">
        <v>41274</v>
      </c>
      <c r="J1344" s="2">
        <v>41639</v>
      </c>
      <c r="K1344" s="2">
        <v>42004</v>
      </c>
      <c r="L1344" s="2">
        <v>42369</v>
      </c>
      <c r="M1344" s="2">
        <v>42734</v>
      </c>
      <c r="N1344" s="2">
        <v>43098</v>
      </c>
      <c r="O1344" s="2">
        <v>43465</v>
      </c>
      <c r="P1344" s="2">
        <v>43830</v>
      </c>
    </row>
    <row r="1345" spans="1:18" x14ac:dyDescent="0.25">
      <c r="D1345" s="3">
        <v>98.755399999999995</v>
      </c>
      <c r="E1345" s="3">
        <v>99.486599999999996</v>
      </c>
      <c r="F1345" s="3">
        <v>99.497100000000003</v>
      </c>
      <c r="G1345" s="3">
        <v>99.7256</v>
      </c>
      <c r="H1345" s="3">
        <v>99.674099999999996</v>
      </c>
      <c r="I1345" s="3">
        <v>99.661699999999996</v>
      </c>
      <c r="J1345" s="3">
        <v>99.804400000000001</v>
      </c>
      <c r="K1345" s="3">
        <v>99.764600000000002</v>
      </c>
      <c r="L1345" s="3">
        <v>99.744299999999996</v>
      </c>
      <c r="M1345" s="3">
        <v>99.7821</v>
      </c>
      <c r="N1345" s="3">
        <v>99.775499999999994</v>
      </c>
      <c r="O1345" s="3">
        <v>99.735699999999994</v>
      </c>
      <c r="P1345" s="3">
        <v>99.878299999999996</v>
      </c>
    </row>
    <row r="1346" spans="1:18" x14ac:dyDescent="0.25">
      <c r="A1346" s="5" t="s">
        <v>674</v>
      </c>
      <c r="B1346" t="s">
        <v>1164</v>
      </c>
      <c r="C1346" t="s">
        <v>1199</v>
      </c>
      <c r="D1346" s="2">
        <f>_xll.BDH($A1346, $D$1, $B1346, $C1346, "Direction", "H", "Period", "Y","cols=15;rows=2")</f>
        <v>39447</v>
      </c>
      <c r="E1346" s="2">
        <v>39813</v>
      </c>
      <c r="F1346" s="2">
        <v>40178</v>
      </c>
      <c r="G1346" s="2">
        <v>40543</v>
      </c>
      <c r="H1346" s="2">
        <v>40907</v>
      </c>
      <c r="I1346" s="2">
        <v>41274</v>
      </c>
      <c r="J1346" s="2">
        <v>41639</v>
      </c>
      <c r="K1346" s="2">
        <v>42004</v>
      </c>
      <c r="L1346" s="2">
        <v>42369</v>
      </c>
      <c r="M1346" s="2">
        <v>42734</v>
      </c>
      <c r="N1346" s="2">
        <v>43098</v>
      </c>
      <c r="O1346" s="2">
        <v>43465</v>
      </c>
      <c r="P1346" s="2">
        <v>43830</v>
      </c>
      <c r="Q1346" s="2">
        <v>44196</v>
      </c>
      <c r="R1346" s="2">
        <v>44561</v>
      </c>
    </row>
    <row r="1347" spans="1:18" x14ac:dyDescent="0.25">
      <c r="D1347" s="3">
        <v>92.280500000000004</v>
      </c>
      <c r="E1347" s="3">
        <v>92.725899999999996</v>
      </c>
      <c r="F1347" s="3">
        <v>89.698899999999995</v>
      </c>
      <c r="G1347" s="3">
        <v>90.152100000000004</v>
      </c>
      <c r="H1347" s="3">
        <v>93.8322</v>
      </c>
      <c r="I1347" s="3">
        <v>95.157499999999999</v>
      </c>
      <c r="J1347" s="3">
        <v>95.044799999999995</v>
      </c>
      <c r="K1347" s="3">
        <v>95.186999999999998</v>
      </c>
      <c r="L1347" s="3">
        <v>94.8904</v>
      </c>
      <c r="M1347" s="3">
        <v>94.722800000000007</v>
      </c>
      <c r="N1347" s="3">
        <v>95.312799999999996</v>
      </c>
      <c r="O1347" s="3">
        <v>96.005300000000005</v>
      </c>
      <c r="P1347" s="3">
        <v>96.590999999999994</v>
      </c>
      <c r="Q1347" s="3">
        <v>97.073300000000003</v>
      </c>
      <c r="R1347" s="3">
        <v>97.259100000000004</v>
      </c>
    </row>
    <row r="1348" spans="1:18" x14ac:dyDescent="0.25">
      <c r="A1348" s="5" t="s">
        <v>675</v>
      </c>
      <c r="B1348" t="s">
        <v>1164</v>
      </c>
      <c r="C1348" t="s">
        <v>1199</v>
      </c>
      <c r="D1348" s="2">
        <f>_xll.BDH($A1348, $D$1, $B1348, $C1348, "Direction", "H", "Period", "Y","cols=15;rows=2")</f>
        <v>39447</v>
      </c>
      <c r="E1348" s="2">
        <v>39813</v>
      </c>
      <c r="F1348" s="2">
        <v>40178</v>
      </c>
      <c r="G1348" s="2">
        <v>40543</v>
      </c>
      <c r="H1348" s="2">
        <v>40907</v>
      </c>
      <c r="I1348" s="2">
        <v>41274</v>
      </c>
      <c r="J1348" s="2">
        <v>41639</v>
      </c>
      <c r="K1348" s="2">
        <v>42004</v>
      </c>
      <c r="L1348" s="2">
        <v>42369</v>
      </c>
      <c r="M1348" s="2">
        <v>42734</v>
      </c>
      <c r="N1348" s="2">
        <v>43098</v>
      </c>
      <c r="O1348" s="2">
        <v>43465</v>
      </c>
      <c r="P1348" s="2">
        <v>43830</v>
      </c>
      <c r="Q1348" s="2">
        <v>44196</v>
      </c>
      <c r="R1348" s="2">
        <v>44561</v>
      </c>
    </row>
    <row r="1349" spans="1:18" x14ac:dyDescent="0.25">
      <c r="D1349" s="3">
        <v>95.315700000000007</v>
      </c>
      <c r="E1349" s="3">
        <v>95.899600000000007</v>
      </c>
      <c r="F1349" s="3">
        <v>98.665400000000005</v>
      </c>
      <c r="G1349" s="3">
        <v>98.917900000000003</v>
      </c>
      <c r="H1349" s="3">
        <v>99.090199999999996</v>
      </c>
      <c r="I1349" s="3">
        <v>99.128799999999998</v>
      </c>
      <c r="J1349" s="3">
        <v>99.090999999999994</v>
      </c>
      <c r="K1349" s="3">
        <v>99.222899999999996</v>
      </c>
      <c r="L1349" s="3">
        <v>99.174999999999997</v>
      </c>
      <c r="M1349" s="3">
        <v>99.890600000000006</v>
      </c>
      <c r="N1349" s="3">
        <v>99.921800000000005</v>
      </c>
      <c r="O1349" s="3">
        <v>99.860900000000001</v>
      </c>
      <c r="P1349" s="3">
        <v>99.711100000000002</v>
      </c>
      <c r="Q1349" s="3">
        <v>99.606800000000007</v>
      </c>
      <c r="R1349" s="3">
        <v>99.694900000000004</v>
      </c>
    </row>
    <row r="1350" spans="1:18" x14ac:dyDescent="0.25">
      <c r="A1350" s="5" t="s">
        <v>676</v>
      </c>
      <c r="B1350" t="s">
        <v>1164</v>
      </c>
      <c r="C1350" t="s">
        <v>1199</v>
      </c>
      <c r="D1350" s="2">
        <f>_xll.BDH($A1350, $D$1, $B1350, $C1350, "Direction", "H", "Period", "Y","cols=15;rows=2")</f>
        <v>39447</v>
      </c>
      <c r="E1350" s="2">
        <v>39813</v>
      </c>
      <c r="F1350" s="2">
        <v>40178</v>
      </c>
      <c r="G1350" s="2">
        <v>40543</v>
      </c>
      <c r="H1350" s="2">
        <v>40907</v>
      </c>
      <c r="I1350" s="2">
        <v>41274</v>
      </c>
      <c r="J1350" s="2">
        <v>41639</v>
      </c>
      <c r="K1350" s="2">
        <v>42004</v>
      </c>
      <c r="L1350" s="2">
        <v>42369</v>
      </c>
      <c r="M1350" s="2">
        <v>42734</v>
      </c>
      <c r="N1350" s="2">
        <v>43098</v>
      </c>
      <c r="O1350" s="2">
        <v>43465</v>
      </c>
      <c r="P1350" s="2">
        <v>43830</v>
      </c>
      <c r="Q1350" s="2">
        <v>44196</v>
      </c>
      <c r="R1350" s="2">
        <v>44561</v>
      </c>
    </row>
    <row r="1351" spans="1:18" x14ac:dyDescent="0.25">
      <c r="D1351" s="3">
        <v>99.251599999999996</v>
      </c>
      <c r="E1351" s="3">
        <v>99.029200000000003</v>
      </c>
      <c r="F1351" s="3">
        <v>99.279700000000005</v>
      </c>
      <c r="G1351" s="3">
        <v>99.385999999999996</v>
      </c>
      <c r="H1351" s="3">
        <v>99.079400000000007</v>
      </c>
      <c r="I1351" s="3">
        <v>98.988299999999995</v>
      </c>
      <c r="J1351" s="3">
        <v>99.078500000000005</v>
      </c>
      <c r="K1351" s="3">
        <v>99.072800000000001</v>
      </c>
      <c r="L1351" s="3">
        <v>87.266499999999994</v>
      </c>
      <c r="M1351" s="3">
        <v>86.3977</v>
      </c>
      <c r="N1351" s="3">
        <v>85.4893</v>
      </c>
      <c r="O1351" s="3">
        <v>88.084999999999994</v>
      </c>
      <c r="P1351" s="3">
        <v>87.6661</v>
      </c>
      <c r="Q1351" s="3">
        <v>87.470600000000005</v>
      </c>
      <c r="R1351" s="3">
        <v>87.223200000000006</v>
      </c>
    </row>
    <row r="1352" spans="1:18" x14ac:dyDescent="0.25">
      <c r="A1352" s="5" t="s">
        <v>677</v>
      </c>
      <c r="B1352" t="s">
        <v>1164</v>
      </c>
      <c r="C1352" t="s">
        <v>1198</v>
      </c>
      <c r="D1352" s="2">
        <f>_xll.BDH($A1352, $D$1, $B1352, $C1352, "Direction", "H", "Period", "Y","cols=2;rows=2")</f>
        <v>39447</v>
      </c>
      <c r="E1352" s="2">
        <v>39813</v>
      </c>
    </row>
    <row r="1353" spans="1:18" x14ac:dyDescent="0.25">
      <c r="D1353" s="3">
        <v>79.502300000000005</v>
      </c>
      <c r="E1353" s="3">
        <v>76.536799999999999</v>
      </c>
    </row>
    <row r="1354" spans="1:18" x14ac:dyDescent="0.25">
      <c r="A1354" s="5" t="s">
        <v>678</v>
      </c>
      <c r="B1354" t="s">
        <v>1164</v>
      </c>
      <c r="C1354" t="s">
        <v>1199</v>
      </c>
      <c r="D1354" s="2">
        <f>_xll.BDH($A1354, $D$1, $B1354, $C1354, "Direction", "H", "Period", "Y","cols=15;rows=2")</f>
        <v>39447</v>
      </c>
      <c r="E1354" s="2">
        <v>39813</v>
      </c>
      <c r="F1354" s="2">
        <v>40178</v>
      </c>
      <c r="G1354" s="2">
        <v>40543</v>
      </c>
      <c r="H1354" s="2">
        <v>40907</v>
      </c>
      <c r="I1354" s="2">
        <v>41274</v>
      </c>
      <c r="J1354" s="2">
        <v>41639</v>
      </c>
      <c r="K1354" s="2">
        <v>42004</v>
      </c>
      <c r="L1354" s="2">
        <v>42369</v>
      </c>
      <c r="M1354" s="2">
        <v>42734</v>
      </c>
      <c r="N1354" s="2">
        <v>43098</v>
      </c>
      <c r="O1354" s="2">
        <v>43465</v>
      </c>
      <c r="P1354" s="2">
        <v>43830</v>
      </c>
      <c r="Q1354" s="2">
        <v>44196</v>
      </c>
      <c r="R1354" s="2">
        <v>44561</v>
      </c>
    </row>
    <row r="1355" spans="1:18" x14ac:dyDescent="0.25">
      <c r="D1355" s="3">
        <v>97.910499999999999</v>
      </c>
      <c r="E1355" s="3">
        <v>98.179100000000005</v>
      </c>
      <c r="F1355" s="3">
        <v>98.402100000000004</v>
      </c>
      <c r="G1355" s="3">
        <v>98.471400000000003</v>
      </c>
      <c r="H1355" s="3">
        <v>98.680300000000003</v>
      </c>
      <c r="I1355" s="3">
        <v>98.733699999999999</v>
      </c>
      <c r="J1355" s="3">
        <v>98.733699999999999</v>
      </c>
      <c r="K1355" s="3">
        <v>99.4739</v>
      </c>
      <c r="L1355" s="3">
        <v>99.818799999999996</v>
      </c>
      <c r="M1355" s="3">
        <v>99.819500000000005</v>
      </c>
      <c r="N1355" s="3">
        <v>99.862499999999997</v>
      </c>
      <c r="O1355" s="3">
        <v>99.790700000000001</v>
      </c>
      <c r="P1355" s="3">
        <v>99.879000000000005</v>
      </c>
      <c r="Q1355" s="3">
        <v>99.871600000000001</v>
      </c>
      <c r="R1355" s="3">
        <v>99.869</v>
      </c>
    </row>
    <row r="1356" spans="1:18" x14ac:dyDescent="0.25">
      <c r="A1356" s="5" t="s">
        <v>679</v>
      </c>
      <c r="B1356" t="s">
        <v>1164</v>
      </c>
      <c r="C1356" t="s">
        <v>1180</v>
      </c>
      <c r="D1356" s="2">
        <f>_xll.BDH($A1356, $D$1, $B1356, $C1356, "Direction", "H", "Period", "Y","cols=5;rows=2")</f>
        <v>39447</v>
      </c>
      <c r="E1356" s="2">
        <v>39813</v>
      </c>
      <c r="F1356" s="2">
        <v>40178</v>
      </c>
      <c r="G1356" s="2">
        <v>40543</v>
      </c>
      <c r="H1356" s="2">
        <v>40907</v>
      </c>
    </row>
    <row r="1357" spans="1:18" x14ac:dyDescent="0.25">
      <c r="D1357" s="3">
        <v>99.194999999999993</v>
      </c>
      <c r="E1357" s="3">
        <v>99.179299999999998</v>
      </c>
      <c r="F1357" s="3">
        <v>99.345699999999994</v>
      </c>
      <c r="G1357" s="3">
        <v>99.211200000000005</v>
      </c>
      <c r="H1357" s="3">
        <v>99.533100000000005</v>
      </c>
    </row>
    <row r="1358" spans="1:18" x14ac:dyDescent="0.25">
      <c r="A1358" s="5" t="s">
        <v>680</v>
      </c>
      <c r="B1358" t="s">
        <v>1164</v>
      </c>
      <c r="C1358" t="s">
        <v>1199</v>
      </c>
      <c r="D1358" s="2">
        <f>_xll.BDH($A1358, $D$1, $B1358, $C1358, "Direction", "H", "Period", "Y","cols=15;rows=2")</f>
        <v>39447</v>
      </c>
      <c r="E1358" s="2">
        <v>39813</v>
      </c>
      <c r="F1358" s="2">
        <v>40178</v>
      </c>
      <c r="G1358" s="2">
        <v>40543</v>
      </c>
      <c r="H1358" s="2">
        <v>40907</v>
      </c>
      <c r="I1358" s="2">
        <v>41274</v>
      </c>
      <c r="J1358" s="2">
        <v>41639</v>
      </c>
      <c r="K1358" s="2">
        <v>42004</v>
      </c>
      <c r="L1358" s="2">
        <v>42369</v>
      </c>
      <c r="M1358" s="2">
        <v>42734</v>
      </c>
      <c r="N1358" s="2">
        <v>43098</v>
      </c>
      <c r="O1358" s="2">
        <v>43465</v>
      </c>
      <c r="P1358" s="2">
        <v>43830</v>
      </c>
      <c r="Q1358" s="2">
        <v>44196</v>
      </c>
      <c r="R1358" s="2">
        <v>44561</v>
      </c>
    </row>
    <row r="1359" spans="1:18" x14ac:dyDescent="0.25">
      <c r="D1359" s="3">
        <v>99.895499999999998</v>
      </c>
      <c r="E1359" s="3">
        <v>99.853999999999999</v>
      </c>
      <c r="F1359" s="3">
        <v>99.879800000000003</v>
      </c>
      <c r="G1359" s="3">
        <v>99.851600000000005</v>
      </c>
      <c r="H1359" s="3">
        <v>99.843999999999994</v>
      </c>
      <c r="I1359" s="3">
        <v>99.836799999999997</v>
      </c>
      <c r="J1359" s="3">
        <v>99.828000000000003</v>
      </c>
      <c r="K1359" s="3">
        <v>99.725099999999998</v>
      </c>
      <c r="L1359" s="3">
        <v>99.659599999999998</v>
      </c>
      <c r="M1359" s="3">
        <v>99.655600000000007</v>
      </c>
      <c r="N1359" s="3">
        <v>99.724000000000004</v>
      </c>
      <c r="O1359" s="3">
        <v>99.719700000000003</v>
      </c>
      <c r="P1359" s="3">
        <v>99.842799999999997</v>
      </c>
      <c r="Q1359" s="3">
        <v>99.823499999999996</v>
      </c>
      <c r="R1359" s="3">
        <v>99.782600000000002</v>
      </c>
    </row>
    <row r="1360" spans="1:18" x14ac:dyDescent="0.25">
      <c r="A1360" s="5" t="s">
        <v>681</v>
      </c>
      <c r="B1360" t="s">
        <v>1164</v>
      </c>
      <c r="C1360" t="s">
        <v>1199</v>
      </c>
      <c r="D1360" s="2">
        <f>_xll.BDH($A1360, $D$1, $B1360, $C1360, "Direction", "H", "Period", "Y","cols=15;rows=2")</f>
        <v>39447</v>
      </c>
      <c r="E1360" s="2">
        <v>39813</v>
      </c>
      <c r="F1360" s="2">
        <v>40178</v>
      </c>
      <c r="G1360" s="2">
        <v>40543</v>
      </c>
      <c r="H1360" s="2">
        <v>40907</v>
      </c>
      <c r="I1360" s="2">
        <v>41274</v>
      </c>
      <c r="J1360" s="2">
        <v>41639</v>
      </c>
      <c r="K1360" s="2">
        <v>42004</v>
      </c>
      <c r="L1360" s="2">
        <v>42369</v>
      </c>
      <c r="M1360" s="2">
        <v>42734</v>
      </c>
      <c r="N1360" s="2">
        <v>43098</v>
      </c>
      <c r="O1360" s="2">
        <v>43465</v>
      </c>
      <c r="P1360" s="2">
        <v>43830</v>
      </c>
      <c r="Q1360" s="2">
        <v>44196</v>
      </c>
      <c r="R1360" s="2">
        <v>44561</v>
      </c>
    </row>
    <row r="1361" spans="1:18" x14ac:dyDescent="0.25">
      <c r="D1361" s="3">
        <v>90.400099999999995</v>
      </c>
      <c r="E1361" s="3">
        <v>90.741299999999995</v>
      </c>
      <c r="F1361" s="3">
        <v>93.075800000000001</v>
      </c>
      <c r="G1361" s="3">
        <v>93.156199999999998</v>
      </c>
      <c r="H1361" s="3">
        <v>92.741100000000003</v>
      </c>
      <c r="I1361" s="3">
        <v>93.358900000000006</v>
      </c>
      <c r="J1361" s="3">
        <v>93.576599999999999</v>
      </c>
      <c r="K1361" s="3">
        <v>94.667400000000001</v>
      </c>
      <c r="L1361" s="3">
        <v>94.800399999999996</v>
      </c>
      <c r="M1361" s="3">
        <v>94.881399999999999</v>
      </c>
      <c r="N1361" s="3">
        <v>94.498800000000003</v>
      </c>
      <c r="O1361" s="3">
        <v>94.484999999999999</v>
      </c>
      <c r="P1361" s="3">
        <v>97.564599999999999</v>
      </c>
      <c r="Q1361" s="3">
        <v>96.629199999999997</v>
      </c>
      <c r="R1361" s="3">
        <v>95.965100000000007</v>
      </c>
    </row>
    <row r="1362" spans="1:18" x14ac:dyDescent="0.25">
      <c r="A1362" s="5" t="s">
        <v>682</v>
      </c>
      <c r="B1362" t="s">
        <v>1164</v>
      </c>
      <c r="C1362" t="s">
        <v>1199</v>
      </c>
      <c r="D1362" s="2">
        <f>_xll.BDH($A1362, $D$1, $B1362, $C1362, "Direction", "H", "Period", "Y","cols=15;rows=2")</f>
        <v>39447</v>
      </c>
      <c r="E1362" s="2">
        <v>39813</v>
      </c>
      <c r="F1362" s="2">
        <v>40178</v>
      </c>
      <c r="G1362" s="2">
        <v>40543</v>
      </c>
      <c r="H1362" s="2">
        <v>40907</v>
      </c>
      <c r="I1362" s="2">
        <v>41274</v>
      </c>
      <c r="J1362" s="2">
        <v>41639</v>
      </c>
      <c r="K1362" s="2">
        <v>42004</v>
      </c>
      <c r="L1362" s="2">
        <v>42369</v>
      </c>
      <c r="M1362" s="2">
        <v>42734</v>
      </c>
      <c r="N1362" s="2">
        <v>43098</v>
      </c>
      <c r="O1362" s="2">
        <v>43465</v>
      </c>
      <c r="P1362" s="2">
        <v>43830</v>
      </c>
      <c r="Q1362" s="2">
        <v>44196</v>
      </c>
      <c r="R1362" s="2">
        <v>44561</v>
      </c>
    </row>
    <row r="1363" spans="1:18" x14ac:dyDescent="0.25">
      <c r="D1363" s="3">
        <v>98.866299999999995</v>
      </c>
      <c r="E1363" s="3">
        <v>99.880600000000001</v>
      </c>
      <c r="F1363" s="3">
        <v>99.867500000000007</v>
      </c>
      <c r="G1363" s="3">
        <v>99.844999999999999</v>
      </c>
      <c r="H1363" s="3">
        <v>99.836299999999994</v>
      </c>
      <c r="I1363" s="3">
        <v>99.807199999999995</v>
      </c>
      <c r="J1363" s="3">
        <v>99.824700000000007</v>
      </c>
      <c r="K1363" s="3">
        <v>99.855900000000005</v>
      </c>
      <c r="L1363" s="3">
        <v>99.857799999999997</v>
      </c>
      <c r="M1363" s="3">
        <v>99.897099999999995</v>
      </c>
      <c r="N1363" s="3">
        <v>93.049400000000006</v>
      </c>
      <c r="O1363" s="3">
        <v>92.440299999999993</v>
      </c>
      <c r="P1363" s="3">
        <v>92.316999999999993</v>
      </c>
      <c r="Q1363" s="3">
        <v>92.318299999999994</v>
      </c>
      <c r="R1363" s="3">
        <v>91.984800000000007</v>
      </c>
    </row>
    <row r="1364" spans="1:18" x14ac:dyDescent="0.25">
      <c r="A1364" s="5" t="s">
        <v>683</v>
      </c>
      <c r="B1364" t="s">
        <v>1164</v>
      </c>
      <c r="C1364" t="s">
        <v>1199</v>
      </c>
      <c r="D1364" s="2">
        <f>_xll.BDH($A1364, $D$1, $B1364, $C1364, "Direction", "H", "Period", "Y","cols=15;rows=2")</f>
        <v>39447</v>
      </c>
      <c r="E1364" s="2">
        <v>39813</v>
      </c>
      <c r="F1364" s="2">
        <v>40178</v>
      </c>
      <c r="G1364" s="2">
        <v>40543</v>
      </c>
      <c r="H1364" s="2">
        <v>40907</v>
      </c>
      <c r="I1364" s="2">
        <v>41274</v>
      </c>
      <c r="J1364" s="2">
        <v>41639</v>
      </c>
      <c r="K1364" s="2">
        <v>42004</v>
      </c>
      <c r="L1364" s="2">
        <v>42369</v>
      </c>
      <c r="M1364" s="2">
        <v>42734</v>
      </c>
      <c r="N1364" s="2">
        <v>43098</v>
      </c>
      <c r="O1364" s="2">
        <v>43465</v>
      </c>
      <c r="P1364" s="2">
        <v>43830</v>
      </c>
      <c r="Q1364" s="2">
        <v>44196</v>
      </c>
      <c r="R1364" s="2">
        <v>44561</v>
      </c>
    </row>
    <row r="1365" spans="1:18" x14ac:dyDescent="0.25">
      <c r="D1365" s="3">
        <v>90.072100000000006</v>
      </c>
      <c r="E1365" s="3">
        <v>90.626800000000003</v>
      </c>
      <c r="F1365" s="3">
        <v>93.752799999999993</v>
      </c>
      <c r="G1365" s="3">
        <v>96.980800000000002</v>
      </c>
      <c r="H1365" s="3">
        <v>97.072800000000001</v>
      </c>
      <c r="I1365" s="3">
        <v>97.031700000000001</v>
      </c>
      <c r="J1365" s="3">
        <v>97.154799999999994</v>
      </c>
      <c r="K1365" s="3">
        <v>96.992999999999995</v>
      </c>
      <c r="L1365" s="3">
        <v>97.181600000000003</v>
      </c>
      <c r="M1365" s="3">
        <v>97.219700000000003</v>
      </c>
      <c r="N1365" s="3">
        <v>97.211299999999994</v>
      </c>
      <c r="O1365" s="3">
        <v>97.106499999999997</v>
      </c>
      <c r="P1365" s="3">
        <v>97.031000000000006</v>
      </c>
      <c r="Q1365" s="3">
        <v>97.094800000000006</v>
      </c>
      <c r="R1365" s="3">
        <v>97.871499999999997</v>
      </c>
    </row>
    <row r="1366" spans="1:18" x14ac:dyDescent="0.25">
      <c r="A1366" s="5" t="s">
        <v>684</v>
      </c>
      <c r="B1366" t="s">
        <v>1164</v>
      </c>
      <c r="C1366" t="s">
        <v>1199</v>
      </c>
      <c r="D1366" s="2">
        <f>_xll.BDH($A1366, $D$1, $B1366, $C1366, "Direction", "H", "Period", "Y","cols=15;rows=2")</f>
        <v>39447</v>
      </c>
      <c r="E1366" s="2">
        <v>39813</v>
      </c>
      <c r="F1366" s="2">
        <v>40178</v>
      </c>
      <c r="G1366" s="2">
        <v>40543</v>
      </c>
      <c r="H1366" s="2">
        <v>40907</v>
      </c>
      <c r="I1366" s="2">
        <v>41274</v>
      </c>
      <c r="J1366" s="2">
        <v>41639</v>
      </c>
      <c r="K1366" s="2">
        <v>42004</v>
      </c>
      <c r="L1366" s="2">
        <v>42369</v>
      </c>
      <c r="M1366" s="2">
        <v>42734</v>
      </c>
      <c r="N1366" s="2">
        <v>43098</v>
      </c>
      <c r="O1366" s="2">
        <v>43465</v>
      </c>
      <c r="P1366" s="2">
        <v>43830</v>
      </c>
      <c r="Q1366" s="2">
        <v>44196</v>
      </c>
      <c r="R1366" s="2">
        <v>44561</v>
      </c>
    </row>
    <row r="1367" spans="1:18" x14ac:dyDescent="0.25">
      <c r="D1367" s="3">
        <v>83.748099999999994</v>
      </c>
      <c r="E1367" s="3">
        <v>84.564300000000003</v>
      </c>
      <c r="F1367" s="3">
        <v>85.988600000000005</v>
      </c>
      <c r="G1367" s="3">
        <v>87.001999999999995</v>
      </c>
      <c r="H1367" s="3">
        <v>87.736099999999993</v>
      </c>
      <c r="I1367" s="3">
        <v>90.417199999999994</v>
      </c>
      <c r="J1367" s="3">
        <v>91.282200000000003</v>
      </c>
      <c r="K1367" s="3">
        <v>92.037499999999994</v>
      </c>
      <c r="L1367" s="3">
        <v>92.521699999999996</v>
      </c>
      <c r="M1367" s="3">
        <v>93.211299999999994</v>
      </c>
      <c r="N1367" s="3">
        <v>94.231800000000007</v>
      </c>
      <c r="O1367" s="3">
        <v>95.044600000000003</v>
      </c>
      <c r="P1367" s="3">
        <v>95.226200000000006</v>
      </c>
      <c r="Q1367" s="3">
        <v>96.303600000000003</v>
      </c>
      <c r="R1367" s="3">
        <v>96.059200000000004</v>
      </c>
    </row>
    <row r="1368" spans="1:18" x14ac:dyDescent="0.25">
      <c r="A1368" s="5" t="s">
        <v>685</v>
      </c>
      <c r="B1368" t="s">
        <v>1164</v>
      </c>
      <c r="C1368" t="s">
        <v>1199</v>
      </c>
      <c r="D1368" s="2">
        <f>_xll.BDH($A1368, $D$1, $B1368, $C1368, "Direction", "H", "Period", "Y","cols=15;rows=2")</f>
        <v>39447</v>
      </c>
      <c r="E1368" s="2">
        <v>39813</v>
      </c>
      <c r="F1368" s="2">
        <v>40178</v>
      </c>
      <c r="G1368" s="2">
        <v>40543</v>
      </c>
      <c r="H1368" s="2">
        <v>40907</v>
      </c>
      <c r="I1368" s="2">
        <v>41274</v>
      </c>
      <c r="J1368" s="2">
        <v>41639</v>
      </c>
      <c r="K1368" s="2">
        <v>42004</v>
      </c>
      <c r="L1368" s="2">
        <v>42369</v>
      </c>
      <c r="M1368" s="2">
        <v>42734</v>
      </c>
      <c r="N1368" s="2">
        <v>43098</v>
      </c>
      <c r="O1368" s="2">
        <v>43465</v>
      </c>
      <c r="P1368" s="2">
        <v>43830</v>
      </c>
      <c r="Q1368" s="2">
        <v>44196</v>
      </c>
      <c r="R1368" s="2">
        <v>44561</v>
      </c>
    </row>
    <row r="1369" spans="1:18" x14ac:dyDescent="0.25">
      <c r="D1369" s="3">
        <v>99.288399999999996</v>
      </c>
      <c r="E1369" s="3">
        <v>99.400199999999998</v>
      </c>
      <c r="F1369" s="3">
        <v>99.487700000000004</v>
      </c>
      <c r="G1369" s="3">
        <v>99.411199999999994</v>
      </c>
      <c r="H1369" s="3">
        <v>99.459400000000002</v>
      </c>
      <c r="I1369" s="3">
        <v>99.291799999999995</v>
      </c>
      <c r="J1369" s="3">
        <v>95.528300000000002</v>
      </c>
      <c r="K1369" s="3">
        <v>95.908000000000001</v>
      </c>
      <c r="L1369" s="3">
        <v>97.0047</v>
      </c>
      <c r="M1369" s="3">
        <v>97.442099999999996</v>
      </c>
      <c r="N1369" s="3">
        <v>98.023499999999999</v>
      </c>
      <c r="O1369" s="3">
        <v>98.243499999999997</v>
      </c>
      <c r="P1369" s="3">
        <v>98.227400000000003</v>
      </c>
      <c r="Q1369" s="3">
        <v>99.490300000000005</v>
      </c>
      <c r="R1369" s="3">
        <v>99.4435</v>
      </c>
    </row>
    <row r="1370" spans="1:18" x14ac:dyDescent="0.25">
      <c r="A1370" s="5" t="s">
        <v>686</v>
      </c>
      <c r="B1370" t="s">
        <v>1164</v>
      </c>
      <c r="C1370" t="s">
        <v>1199</v>
      </c>
      <c r="D1370" s="2">
        <f>_xll.BDH($A1370, $D$1, $B1370, $C1370, "Direction", "H", "Period", "Y","cols=15;rows=2")</f>
        <v>39447</v>
      </c>
      <c r="E1370" s="2">
        <v>39813</v>
      </c>
      <c r="F1370" s="2">
        <v>40178</v>
      </c>
      <c r="G1370" s="2">
        <v>40543</v>
      </c>
      <c r="H1370" s="2">
        <v>40907</v>
      </c>
      <c r="I1370" s="2">
        <v>41274</v>
      </c>
      <c r="J1370" s="2">
        <v>41639</v>
      </c>
      <c r="K1370" s="2">
        <v>42004</v>
      </c>
      <c r="L1370" s="2">
        <v>42369</v>
      </c>
      <c r="M1370" s="2">
        <v>42734</v>
      </c>
      <c r="N1370" s="2">
        <v>43098</v>
      </c>
      <c r="O1370" s="2">
        <v>43465</v>
      </c>
      <c r="P1370" s="2">
        <v>43830</v>
      </c>
      <c r="Q1370" s="2">
        <v>44196</v>
      </c>
      <c r="R1370" s="2">
        <v>44561</v>
      </c>
    </row>
    <row r="1371" spans="1:18" x14ac:dyDescent="0.25">
      <c r="D1371" s="3">
        <v>95.644199999999998</v>
      </c>
      <c r="E1371" s="3">
        <v>93.330399999999997</v>
      </c>
      <c r="F1371" s="3">
        <v>87.862099999999998</v>
      </c>
      <c r="G1371" s="3">
        <v>87.88</v>
      </c>
      <c r="H1371" s="3">
        <v>95.743099999999998</v>
      </c>
      <c r="I1371" s="3">
        <v>97.737499999999997</v>
      </c>
      <c r="J1371" s="3">
        <v>97.955200000000005</v>
      </c>
      <c r="K1371" s="3">
        <v>97.976799999999997</v>
      </c>
      <c r="L1371" s="3">
        <v>97.933099999999996</v>
      </c>
      <c r="M1371" s="3">
        <v>97.876199999999997</v>
      </c>
      <c r="N1371" s="3">
        <v>97.877099999999999</v>
      </c>
      <c r="O1371" s="3">
        <v>98.181600000000003</v>
      </c>
      <c r="P1371" s="3">
        <v>98.133499999999998</v>
      </c>
      <c r="Q1371" s="3">
        <v>98.147400000000005</v>
      </c>
      <c r="R1371" s="3">
        <v>91.381100000000004</v>
      </c>
    </row>
    <row r="1372" spans="1:18" x14ac:dyDescent="0.25">
      <c r="A1372" s="5" t="s">
        <v>687</v>
      </c>
      <c r="B1372" t="s">
        <v>1164</v>
      </c>
      <c r="C1372" t="s">
        <v>1186</v>
      </c>
      <c r="D1372" s="2">
        <f>_xll.BDH($A1372, $D$1, $B1372, $C1372, "Direction", "H", "Period", "Y","cols=1;rows=2")</f>
        <v>39447</v>
      </c>
    </row>
    <row r="1373" spans="1:18" x14ac:dyDescent="0.25">
      <c r="D1373" s="3">
        <v>98.839100000000002</v>
      </c>
    </row>
    <row r="1374" spans="1:18" x14ac:dyDescent="0.25">
      <c r="A1374" s="5" t="s">
        <v>688</v>
      </c>
      <c r="B1374" t="s">
        <v>1164</v>
      </c>
      <c r="C1374" t="s">
        <v>1196</v>
      </c>
      <c r="D1374" s="2">
        <f>_xll.BDH($A1374, $D$1, $B1374, $C1374, "Direction", "H", "Period", "Y","cols=12;rows=2")</f>
        <v>39447</v>
      </c>
      <c r="E1374" s="2">
        <v>39813</v>
      </c>
      <c r="F1374" s="2">
        <v>40178</v>
      </c>
      <c r="G1374" s="2">
        <v>40543</v>
      </c>
      <c r="H1374" s="2">
        <v>40907</v>
      </c>
      <c r="I1374" s="2">
        <v>41274</v>
      </c>
      <c r="J1374" s="2">
        <v>41639</v>
      </c>
      <c r="K1374" s="2">
        <v>42004</v>
      </c>
      <c r="L1374" s="2">
        <v>42369</v>
      </c>
      <c r="M1374" s="2">
        <v>42734</v>
      </c>
      <c r="N1374" s="2">
        <v>43098</v>
      </c>
      <c r="O1374" s="2">
        <v>43465</v>
      </c>
    </row>
    <row r="1375" spans="1:18" x14ac:dyDescent="0.25">
      <c r="D1375" s="3">
        <v>92.927999999999997</v>
      </c>
      <c r="E1375" s="3">
        <v>74.582300000000004</v>
      </c>
      <c r="F1375" s="3">
        <v>75.525199999999998</v>
      </c>
      <c r="G1375" s="3">
        <v>77.786799999999999</v>
      </c>
      <c r="H1375" s="3">
        <v>76.555499999999995</v>
      </c>
      <c r="I1375" s="3">
        <v>93.955399999999997</v>
      </c>
      <c r="J1375" s="3">
        <v>77.334900000000005</v>
      </c>
      <c r="K1375" s="3">
        <v>83.058599999999998</v>
      </c>
      <c r="L1375" s="3">
        <v>82.416899999999998</v>
      </c>
      <c r="M1375" s="3">
        <v>84.3185</v>
      </c>
      <c r="N1375" s="3">
        <v>85.437700000000007</v>
      </c>
      <c r="O1375" s="3">
        <v>86.845299999999995</v>
      </c>
    </row>
    <row r="1376" spans="1:18" x14ac:dyDescent="0.25">
      <c r="A1376" s="5" t="s">
        <v>689</v>
      </c>
      <c r="B1376" t="s">
        <v>1164</v>
      </c>
      <c r="C1376" t="s">
        <v>1199</v>
      </c>
      <c r="D1376" s="2">
        <f>_xll.BDH($A1376, $D$1, $B1376, $C1376, "Direction", "H", "Period", "Y","cols=15;rows=2")</f>
        <v>39447</v>
      </c>
      <c r="E1376" s="2">
        <v>39813</v>
      </c>
      <c r="F1376" s="2">
        <v>40178</v>
      </c>
      <c r="G1376" s="2">
        <v>40543</v>
      </c>
      <c r="H1376" s="2">
        <v>40907</v>
      </c>
      <c r="I1376" s="2">
        <v>41274</v>
      </c>
      <c r="J1376" s="2">
        <v>41639</v>
      </c>
      <c r="K1376" s="2">
        <v>42004</v>
      </c>
      <c r="L1376" s="2">
        <v>42369</v>
      </c>
      <c r="M1376" s="2">
        <v>42734</v>
      </c>
      <c r="N1376" s="2">
        <v>43098</v>
      </c>
      <c r="O1376" s="2">
        <v>43465</v>
      </c>
      <c r="P1376" s="2">
        <v>43830</v>
      </c>
      <c r="Q1376" s="2">
        <v>44196</v>
      </c>
      <c r="R1376" s="2">
        <v>44561</v>
      </c>
    </row>
    <row r="1377" spans="1:18" x14ac:dyDescent="0.25">
      <c r="D1377" s="3">
        <v>99.294499999999999</v>
      </c>
      <c r="E1377" s="3">
        <v>99.264799999999994</v>
      </c>
      <c r="F1377" s="3">
        <v>99.352000000000004</v>
      </c>
      <c r="G1377" s="3">
        <v>99.212299999999999</v>
      </c>
      <c r="H1377" s="3">
        <v>99.120699999999999</v>
      </c>
      <c r="I1377" s="3">
        <v>99.147599999999997</v>
      </c>
      <c r="J1377" s="3">
        <v>99.185599999999994</v>
      </c>
      <c r="K1377" s="3">
        <v>99.412099999999995</v>
      </c>
      <c r="L1377" s="3">
        <v>97.950500000000005</v>
      </c>
      <c r="M1377" s="3">
        <v>99.325999999999993</v>
      </c>
      <c r="N1377" s="3">
        <v>99.392700000000005</v>
      </c>
      <c r="O1377" s="3">
        <v>99.416899999999998</v>
      </c>
      <c r="P1377" s="3">
        <v>99.595799999999997</v>
      </c>
      <c r="Q1377" s="3">
        <v>99.941900000000004</v>
      </c>
      <c r="R1377" s="3">
        <v>99.945800000000006</v>
      </c>
    </row>
    <row r="1378" spans="1:18" x14ac:dyDescent="0.25">
      <c r="A1378" s="5" t="s">
        <v>690</v>
      </c>
      <c r="B1378" t="s">
        <v>1164</v>
      </c>
      <c r="C1378" t="s">
        <v>1193</v>
      </c>
      <c r="D1378" s="2">
        <f>_xll.BDH($A1378, $D$1, $B1378, $C1378, "Direction", "H", "Period", "Y","cols=10;rows=2")</f>
        <v>39447</v>
      </c>
      <c r="E1378" s="2">
        <v>39813</v>
      </c>
      <c r="F1378" s="2">
        <v>40178</v>
      </c>
      <c r="G1378" s="2">
        <v>40543</v>
      </c>
      <c r="H1378" s="2">
        <v>40907</v>
      </c>
      <c r="I1378" s="2">
        <v>41274</v>
      </c>
      <c r="J1378" s="2">
        <v>41639</v>
      </c>
      <c r="K1378" s="2">
        <v>42004</v>
      </c>
      <c r="L1378" s="2">
        <v>42369</v>
      </c>
      <c r="M1378" s="2">
        <v>42734</v>
      </c>
    </row>
    <row r="1379" spans="1:18" x14ac:dyDescent="0.25">
      <c r="D1379" s="3">
        <v>99.863200000000006</v>
      </c>
      <c r="E1379" s="3">
        <v>99.821899999999999</v>
      </c>
      <c r="F1379" s="3">
        <v>99.741900000000001</v>
      </c>
      <c r="G1379" s="3">
        <v>93.918099999999995</v>
      </c>
      <c r="H1379" s="3">
        <v>99.735900000000001</v>
      </c>
      <c r="I1379" s="3">
        <v>99.744799999999998</v>
      </c>
      <c r="J1379" s="3">
        <v>99.697500000000005</v>
      </c>
      <c r="K1379" s="3">
        <v>99.095100000000002</v>
      </c>
      <c r="L1379" s="3">
        <v>99.111999999999995</v>
      </c>
      <c r="M1379" s="3">
        <v>99.094700000000003</v>
      </c>
    </row>
    <row r="1380" spans="1:18" x14ac:dyDescent="0.25">
      <c r="A1380" s="5" t="s">
        <v>691</v>
      </c>
      <c r="B1380" t="s">
        <v>1164</v>
      </c>
      <c r="C1380" t="s">
        <v>1199</v>
      </c>
      <c r="D1380" s="2">
        <f>_xll.BDH($A1380, $D$1, $B1380, $C1380, "Direction", "H", "Period", "Y","cols=15;rows=2")</f>
        <v>39447</v>
      </c>
      <c r="E1380" s="2">
        <v>39813</v>
      </c>
      <c r="F1380" s="2">
        <v>40178</v>
      </c>
      <c r="G1380" s="2">
        <v>40543</v>
      </c>
      <c r="H1380" s="2">
        <v>40907</v>
      </c>
      <c r="I1380" s="2">
        <v>41274</v>
      </c>
      <c r="J1380" s="2">
        <v>41639</v>
      </c>
      <c r="K1380" s="2">
        <v>42004</v>
      </c>
      <c r="L1380" s="2">
        <v>42369</v>
      </c>
      <c r="M1380" s="2">
        <v>42734</v>
      </c>
      <c r="N1380" s="2">
        <v>43098</v>
      </c>
      <c r="O1380" s="2">
        <v>43465</v>
      </c>
      <c r="P1380" s="2">
        <v>43830</v>
      </c>
      <c r="Q1380" s="2">
        <v>44196</v>
      </c>
      <c r="R1380" s="2">
        <v>44561</v>
      </c>
    </row>
    <row r="1381" spans="1:18" x14ac:dyDescent="0.25">
      <c r="D1381" s="3">
        <v>92.682000000000002</v>
      </c>
      <c r="E1381" s="3">
        <v>92.603300000000004</v>
      </c>
      <c r="F1381" s="3">
        <v>99.911199999999994</v>
      </c>
      <c r="G1381" s="3">
        <v>99.906700000000001</v>
      </c>
      <c r="H1381" s="3">
        <v>99.873800000000003</v>
      </c>
      <c r="I1381" s="3">
        <v>99.8994</v>
      </c>
      <c r="J1381" s="3">
        <v>99.528599999999997</v>
      </c>
      <c r="K1381" s="3">
        <v>99.857699999999994</v>
      </c>
      <c r="L1381" s="3">
        <v>99.895600000000002</v>
      </c>
      <c r="M1381" s="3">
        <v>99.568200000000004</v>
      </c>
      <c r="N1381" s="3">
        <v>99.363900000000001</v>
      </c>
      <c r="O1381" s="3">
        <v>99.345500000000001</v>
      </c>
      <c r="P1381" s="3">
        <v>99.3566</v>
      </c>
      <c r="Q1381" s="3">
        <v>99.348699999999994</v>
      </c>
      <c r="R1381" s="3">
        <v>99.345299999999995</v>
      </c>
    </row>
    <row r="1382" spans="1:18" x14ac:dyDescent="0.25">
      <c r="A1382" s="5" t="s">
        <v>692</v>
      </c>
      <c r="B1382" t="s">
        <v>1164</v>
      </c>
      <c r="C1382" t="s">
        <v>1198</v>
      </c>
      <c r="D1382" s="2">
        <f>_xll.BDH($A1382, $D$1, $B1382, $C1382, "Direction", "H", "Period", "Y","cols=2;rows=2")</f>
        <v>39447</v>
      </c>
      <c r="E1382" s="2">
        <v>39813</v>
      </c>
    </row>
    <row r="1383" spans="1:18" x14ac:dyDescent="0.25">
      <c r="D1383" s="3">
        <v>99.191199999999995</v>
      </c>
      <c r="E1383" s="3">
        <v>99.322000000000003</v>
      </c>
    </row>
    <row r="1384" spans="1:18" x14ac:dyDescent="0.25">
      <c r="A1384" s="5" t="s">
        <v>693</v>
      </c>
      <c r="B1384" t="s">
        <v>1164</v>
      </c>
      <c r="C1384" t="s">
        <v>1184</v>
      </c>
      <c r="D1384" s="2">
        <f>_xll.BDH($A1384, $D$1, $B1384, $C1384, "Direction", "H", "Period", "Y","cols=7;rows=2")</f>
        <v>39447</v>
      </c>
      <c r="E1384" s="2">
        <v>39813</v>
      </c>
      <c r="F1384" s="2">
        <v>40178</v>
      </c>
      <c r="G1384" s="2">
        <v>40543</v>
      </c>
      <c r="H1384" s="2">
        <v>40907</v>
      </c>
      <c r="I1384" s="2">
        <v>41274</v>
      </c>
      <c r="J1384" s="2">
        <v>41639</v>
      </c>
    </row>
    <row r="1385" spans="1:18" x14ac:dyDescent="0.25">
      <c r="D1385" s="3">
        <v>80.912199999999999</v>
      </c>
      <c r="E1385" s="3">
        <v>82.882599999999996</v>
      </c>
      <c r="F1385" s="3">
        <v>85.917900000000003</v>
      </c>
      <c r="G1385" s="3">
        <v>85.911500000000004</v>
      </c>
      <c r="H1385" s="3">
        <v>88.606899999999996</v>
      </c>
      <c r="I1385" s="3">
        <v>85.490799999999993</v>
      </c>
      <c r="J1385" s="3">
        <v>87.904300000000006</v>
      </c>
    </row>
    <row r="1386" spans="1:18" x14ac:dyDescent="0.25">
      <c r="A1386" s="5" t="s">
        <v>694</v>
      </c>
      <c r="B1386" t="s">
        <v>1164</v>
      </c>
      <c r="C1386" t="s">
        <v>1193</v>
      </c>
      <c r="D1386" s="2">
        <f>_xll.BDH($A1386, $D$1, $B1386, $C1386, "Direction", "H", "Period", "Y","cols=10;rows=2")</f>
        <v>39447</v>
      </c>
      <c r="E1386" s="2">
        <v>39813</v>
      </c>
      <c r="F1386" s="2">
        <v>40178</v>
      </c>
      <c r="G1386" s="2">
        <v>40543</v>
      </c>
      <c r="H1386" s="2">
        <v>40907</v>
      </c>
      <c r="I1386" s="2">
        <v>41274</v>
      </c>
      <c r="J1386" s="2">
        <v>41639</v>
      </c>
      <c r="K1386" s="2">
        <v>42004</v>
      </c>
      <c r="L1386" s="2">
        <v>42369</v>
      </c>
      <c r="M1386" s="2">
        <v>42734</v>
      </c>
    </row>
    <row r="1387" spans="1:18" x14ac:dyDescent="0.25">
      <c r="D1387" s="3">
        <v>99.796300000000002</v>
      </c>
      <c r="E1387" s="3">
        <v>99.776700000000005</v>
      </c>
      <c r="F1387" s="3">
        <v>99.740499999999997</v>
      </c>
      <c r="G1387" s="3">
        <v>99.660700000000006</v>
      </c>
      <c r="H1387" s="3">
        <v>99.611500000000007</v>
      </c>
      <c r="I1387" s="3">
        <v>99.473200000000006</v>
      </c>
      <c r="J1387" s="3">
        <v>99.394400000000005</v>
      </c>
      <c r="K1387" s="3">
        <v>99.113699999999994</v>
      </c>
      <c r="L1387" s="3">
        <v>98.910700000000006</v>
      </c>
      <c r="M1387" s="3">
        <v>92.295900000000003</v>
      </c>
    </row>
    <row r="1388" spans="1:18" x14ac:dyDescent="0.25">
      <c r="A1388" s="5" t="s">
        <v>695</v>
      </c>
      <c r="B1388" t="s">
        <v>1164</v>
      </c>
      <c r="C1388" t="s">
        <v>1199</v>
      </c>
      <c r="D1388" s="2">
        <f>_xll.BDH($A1388, $D$1, $B1388, $C1388, "Direction", "H", "Period", "Y","cols=15;rows=2")</f>
        <v>39447</v>
      </c>
      <c r="E1388" s="2">
        <v>39813</v>
      </c>
      <c r="F1388" s="2">
        <v>40178</v>
      </c>
      <c r="G1388" s="2">
        <v>40543</v>
      </c>
      <c r="H1388" s="2">
        <v>40907</v>
      </c>
      <c r="I1388" s="2">
        <v>41274</v>
      </c>
      <c r="J1388" s="2">
        <v>41639</v>
      </c>
      <c r="K1388" s="2">
        <v>42004</v>
      </c>
      <c r="L1388" s="2">
        <v>42369</v>
      </c>
      <c r="M1388" s="2">
        <v>42734</v>
      </c>
      <c r="N1388" s="2">
        <v>43098</v>
      </c>
      <c r="O1388" s="2">
        <v>43465</v>
      </c>
      <c r="P1388" s="2">
        <v>43830</v>
      </c>
      <c r="Q1388" s="2">
        <v>44196</v>
      </c>
      <c r="R1388" s="2">
        <v>44561</v>
      </c>
    </row>
    <row r="1389" spans="1:18" x14ac:dyDescent="0.25">
      <c r="D1389" s="3">
        <v>94.826800000000006</v>
      </c>
      <c r="E1389" s="3">
        <v>96.510099999999994</v>
      </c>
      <c r="F1389" s="3">
        <v>97.908100000000005</v>
      </c>
      <c r="G1389" s="3">
        <v>97.897499999999994</v>
      </c>
      <c r="H1389" s="3">
        <v>98.447599999999994</v>
      </c>
      <c r="I1389" s="3">
        <v>98.488799999999998</v>
      </c>
      <c r="J1389" s="3">
        <v>98.722200000000001</v>
      </c>
      <c r="K1389" s="3">
        <v>99.194500000000005</v>
      </c>
      <c r="L1389" s="3">
        <v>99.3018</v>
      </c>
      <c r="M1389" s="3">
        <v>99.3215</v>
      </c>
      <c r="N1389" s="3">
        <v>99.235600000000005</v>
      </c>
      <c r="O1389" s="3">
        <v>99.817899999999995</v>
      </c>
      <c r="P1389" s="3">
        <v>99.8142</v>
      </c>
      <c r="Q1389" s="3">
        <v>91.448300000000003</v>
      </c>
      <c r="R1389" s="3">
        <v>91.107600000000005</v>
      </c>
    </row>
    <row r="1390" spans="1:18" x14ac:dyDescent="0.25">
      <c r="A1390" s="5" t="s">
        <v>696</v>
      </c>
      <c r="B1390" t="s">
        <v>1164</v>
      </c>
      <c r="C1390" t="s">
        <v>1196</v>
      </c>
      <c r="D1390" s="2">
        <f>_xll.BDH($A1390, $D$1, $B1390, $C1390, "Direction", "H", "Period", "Y","cols=12;rows=2")</f>
        <v>39447</v>
      </c>
      <c r="E1390" s="2">
        <v>39813</v>
      </c>
      <c r="F1390" s="2">
        <v>40178</v>
      </c>
      <c r="G1390" s="2">
        <v>40543</v>
      </c>
      <c r="H1390" s="2">
        <v>40907</v>
      </c>
      <c r="I1390" s="2">
        <v>41274</v>
      </c>
      <c r="J1390" s="2">
        <v>41639</v>
      </c>
      <c r="K1390" s="2">
        <v>42004</v>
      </c>
      <c r="L1390" s="2">
        <v>42369</v>
      </c>
      <c r="M1390" s="2">
        <v>42734</v>
      </c>
      <c r="N1390" s="2">
        <v>43098</v>
      </c>
      <c r="O1390" s="2">
        <v>43465</v>
      </c>
    </row>
    <row r="1391" spans="1:18" x14ac:dyDescent="0.25">
      <c r="D1391" s="3">
        <v>88.918199999999999</v>
      </c>
      <c r="E1391" s="3">
        <v>95.039599999999993</v>
      </c>
      <c r="F1391" s="3">
        <v>98.939099999999996</v>
      </c>
      <c r="G1391" s="3">
        <v>98.79</v>
      </c>
      <c r="H1391" s="3">
        <v>98.617900000000006</v>
      </c>
      <c r="I1391" s="3">
        <v>89.427000000000007</v>
      </c>
      <c r="J1391" s="3">
        <v>88.169499999999999</v>
      </c>
      <c r="K1391" s="3">
        <v>88.033699999999996</v>
      </c>
      <c r="L1391" s="3">
        <v>87.783500000000004</v>
      </c>
      <c r="M1391" s="3">
        <v>98.708600000000004</v>
      </c>
      <c r="N1391" s="3">
        <v>95.941400000000002</v>
      </c>
      <c r="O1391" s="3">
        <v>95.074799999999996</v>
      </c>
    </row>
    <row r="1392" spans="1:18" x14ac:dyDescent="0.25">
      <c r="A1392" s="5" t="s">
        <v>697</v>
      </c>
      <c r="B1392" t="s">
        <v>1164</v>
      </c>
      <c r="C1392" t="s">
        <v>1186</v>
      </c>
      <c r="D1392" s="2">
        <f>_xll.BDH($A1392, $D$1, $B1392, $C1392, "Direction", "H", "Period", "Y","cols=1;rows=2")</f>
        <v>39447</v>
      </c>
    </row>
    <row r="1393" spans="1:18" x14ac:dyDescent="0.25">
      <c r="D1393" s="3">
        <v>99.577500000000001</v>
      </c>
    </row>
    <row r="1394" spans="1:18" x14ac:dyDescent="0.25">
      <c r="A1394" s="5" t="s">
        <v>698</v>
      </c>
      <c r="B1394" t="s">
        <v>1164</v>
      </c>
      <c r="C1394" t="s">
        <v>1196</v>
      </c>
      <c r="D1394" s="2">
        <f>_xll.BDH($A1394, $D$1, $B1394, $C1394, "Direction", "H", "Period", "Y","cols=12;rows=2")</f>
        <v>39447</v>
      </c>
      <c r="E1394" s="2">
        <v>39813</v>
      </c>
      <c r="F1394" s="2">
        <v>40178</v>
      </c>
      <c r="G1394" s="2">
        <v>40543</v>
      </c>
      <c r="H1394" s="2">
        <v>40907</v>
      </c>
      <c r="I1394" s="2">
        <v>41274</v>
      </c>
      <c r="J1394" s="2">
        <v>41639</v>
      </c>
      <c r="K1394" s="2">
        <v>42004</v>
      </c>
      <c r="L1394" s="2">
        <v>42369</v>
      </c>
      <c r="M1394" s="2">
        <v>42734</v>
      </c>
      <c r="N1394" s="2">
        <v>43098</v>
      </c>
      <c r="O1394" s="2">
        <v>43465</v>
      </c>
    </row>
    <row r="1395" spans="1:18" x14ac:dyDescent="0.25">
      <c r="D1395" s="3">
        <v>99.795000000000002</v>
      </c>
      <c r="E1395" s="3">
        <v>99.643500000000003</v>
      </c>
      <c r="F1395" s="3">
        <v>99.509299999999996</v>
      </c>
      <c r="G1395" s="3">
        <v>99.2911</v>
      </c>
      <c r="H1395" s="3">
        <v>99.385999999999996</v>
      </c>
      <c r="I1395" s="3">
        <v>98.999799999999993</v>
      </c>
      <c r="J1395" s="3">
        <v>99.299800000000005</v>
      </c>
      <c r="K1395" s="3">
        <v>98.224299999999999</v>
      </c>
      <c r="L1395" s="3">
        <v>98.142300000000006</v>
      </c>
      <c r="M1395" s="3">
        <v>97.581100000000006</v>
      </c>
      <c r="N1395" s="3">
        <v>97.4131</v>
      </c>
      <c r="O1395" s="3">
        <v>97.434200000000004</v>
      </c>
    </row>
    <row r="1396" spans="1:18" x14ac:dyDescent="0.25">
      <c r="A1396" s="5" t="s">
        <v>699</v>
      </c>
      <c r="B1396" t="s">
        <v>1164</v>
      </c>
      <c r="C1396" t="s">
        <v>1184</v>
      </c>
      <c r="D1396" s="2">
        <f>_xll.BDH($A1396, $D$1, $B1396, $C1396, "Direction", "H", "Period", "Y","cols=7;rows=2")</f>
        <v>39447</v>
      </c>
      <c r="E1396" s="2">
        <v>39813</v>
      </c>
      <c r="F1396" s="2">
        <v>40178</v>
      </c>
      <c r="G1396" s="2">
        <v>40543</v>
      </c>
      <c r="H1396" s="2">
        <v>40907</v>
      </c>
      <c r="I1396" s="2">
        <v>41274</v>
      </c>
      <c r="J1396" s="2">
        <v>41639</v>
      </c>
    </row>
    <row r="1397" spans="1:18" x14ac:dyDescent="0.25">
      <c r="D1397" s="3">
        <v>95.880600000000001</v>
      </c>
      <c r="E1397" s="3">
        <v>96.075999999999993</v>
      </c>
      <c r="F1397" s="3">
        <v>96.930400000000006</v>
      </c>
      <c r="G1397" s="3">
        <v>97.293999999999997</v>
      </c>
      <c r="H1397" s="3">
        <v>97.143799999999999</v>
      </c>
      <c r="I1397" s="3">
        <v>97.282799999999995</v>
      </c>
      <c r="J1397" s="3">
        <v>97.100999999999999</v>
      </c>
    </row>
    <row r="1398" spans="1:18" x14ac:dyDescent="0.25">
      <c r="A1398" s="5" t="s">
        <v>700</v>
      </c>
      <c r="B1398" t="s">
        <v>1164</v>
      </c>
      <c r="C1398" t="s">
        <v>1186</v>
      </c>
      <c r="D1398" s="2">
        <f>_xll.BDH($A1398, $D$1, $B1398, $C1398, "Direction", "H", "Period", "Y","cols=1;rows=2")</f>
        <v>39447</v>
      </c>
    </row>
    <row r="1399" spans="1:18" x14ac:dyDescent="0.25">
      <c r="D1399" s="3">
        <v>99.826499999999996</v>
      </c>
    </row>
    <row r="1400" spans="1:18" x14ac:dyDescent="0.25">
      <c r="A1400" s="5" t="s">
        <v>701</v>
      </c>
      <c r="B1400" t="s">
        <v>1164</v>
      </c>
      <c r="C1400" t="s">
        <v>1199</v>
      </c>
      <c r="D1400" s="2">
        <f>_xll.BDH($A1400, $D$1, $B1400, $C1400, "Direction", "H", "Period", "Y","cols=15;rows=2")</f>
        <v>39447</v>
      </c>
      <c r="E1400" s="2">
        <v>39813</v>
      </c>
      <c r="F1400" s="2">
        <v>40178</v>
      </c>
      <c r="G1400" s="2">
        <v>40543</v>
      </c>
      <c r="H1400" s="2">
        <v>40907</v>
      </c>
      <c r="I1400" s="2">
        <v>41274</v>
      </c>
      <c r="J1400" s="2">
        <v>41639</v>
      </c>
      <c r="K1400" s="2">
        <v>42004</v>
      </c>
      <c r="L1400" s="2">
        <v>42369</v>
      </c>
      <c r="M1400" s="2">
        <v>42734</v>
      </c>
      <c r="N1400" s="2">
        <v>43098</v>
      </c>
      <c r="O1400" s="2">
        <v>43465</v>
      </c>
      <c r="P1400" s="2">
        <v>43830</v>
      </c>
      <c r="Q1400" s="2">
        <v>44196</v>
      </c>
      <c r="R1400" s="2">
        <v>44561</v>
      </c>
    </row>
    <row r="1401" spans="1:18" x14ac:dyDescent="0.25">
      <c r="D1401" s="3">
        <v>98.827500000000001</v>
      </c>
      <c r="E1401" s="3">
        <v>98.924800000000005</v>
      </c>
      <c r="F1401" s="3">
        <v>99.537999999999997</v>
      </c>
      <c r="G1401" s="3">
        <v>99.402500000000003</v>
      </c>
      <c r="H1401" s="3">
        <v>99.566400000000002</v>
      </c>
      <c r="I1401" s="3">
        <v>99.877600000000001</v>
      </c>
      <c r="J1401" s="3">
        <v>99.886499999999998</v>
      </c>
      <c r="K1401" s="3">
        <v>99.893199999999993</v>
      </c>
      <c r="L1401" s="3">
        <v>99.733099999999993</v>
      </c>
      <c r="M1401" s="3">
        <v>99.696799999999996</v>
      </c>
      <c r="N1401" s="3">
        <v>99.653599999999997</v>
      </c>
      <c r="O1401" s="3">
        <v>99.613500000000002</v>
      </c>
      <c r="P1401" s="3">
        <v>99.509799999999998</v>
      </c>
      <c r="Q1401" s="3">
        <v>98.981200000000001</v>
      </c>
      <c r="R1401" s="3">
        <v>99.356999999999999</v>
      </c>
    </row>
    <row r="1402" spans="1:18" x14ac:dyDescent="0.25">
      <c r="A1402" s="5" t="s">
        <v>702</v>
      </c>
      <c r="B1402" t="s">
        <v>1164</v>
      </c>
      <c r="C1402" t="s">
        <v>1199</v>
      </c>
      <c r="D1402" s="2">
        <f>_xll.BDH($A1402, $D$1, $B1402, $C1402, "Direction", "H", "Period", "Y","cols=15;rows=2")</f>
        <v>39447</v>
      </c>
      <c r="E1402" s="2">
        <v>39813</v>
      </c>
      <c r="F1402" s="2">
        <v>40178</v>
      </c>
      <c r="G1402" s="2">
        <v>40543</v>
      </c>
      <c r="H1402" s="2">
        <v>40907</v>
      </c>
      <c r="I1402" s="2">
        <v>41274</v>
      </c>
      <c r="J1402" s="2">
        <v>41639</v>
      </c>
      <c r="K1402" s="2">
        <v>42004</v>
      </c>
      <c r="L1402" s="2">
        <v>42369</v>
      </c>
      <c r="M1402" s="2">
        <v>42734</v>
      </c>
      <c r="N1402" s="2">
        <v>43098</v>
      </c>
      <c r="O1402" s="2">
        <v>43465</v>
      </c>
      <c r="P1402" s="2">
        <v>43830</v>
      </c>
      <c r="Q1402" s="2">
        <v>44196</v>
      </c>
      <c r="R1402" s="2">
        <v>44561</v>
      </c>
    </row>
    <row r="1403" spans="1:18" x14ac:dyDescent="0.25">
      <c r="D1403" s="3">
        <v>97.3523</v>
      </c>
      <c r="E1403" s="3">
        <v>97.618300000000005</v>
      </c>
      <c r="F1403" s="3">
        <v>99.4178</v>
      </c>
      <c r="G1403" s="3">
        <v>99.457700000000003</v>
      </c>
      <c r="H1403" s="3">
        <v>99.471900000000005</v>
      </c>
      <c r="I1403" s="3">
        <v>99.613699999999994</v>
      </c>
      <c r="J1403" s="3">
        <v>99.748199999999997</v>
      </c>
      <c r="K1403" s="3">
        <v>99.77</v>
      </c>
      <c r="L1403" s="3">
        <v>99.785200000000003</v>
      </c>
      <c r="M1403" s="3">
        <v>99.827399999999997</v>
      </c>
      <c r="N1403" s="3">
        <v>99.8733</v>
      </c>
      <c r="O1403" s="3">
        <v>99.861900000000006</v>
      </c>
      <c r="P1403" s="3">
        <v>99.865200000000002</v>
      </c>
      <c r="Q1403" s="3">
        <v>98.963099999999997</v>
      </c>
      <c r="R1403" s="3">
        <v>98.733400000000003</v>
      </c>
    </row>
    <row r="1404" spans="1:18" x14ac:dyDescent="0.25">
      <c r="A1404" s="5" t="s">
        <v>703</v>
      </c>
      <c r="B1404" t="s">
        <v>1164</v>
      </c>
      <c r="C1404" t="s">
        <v>1199</v>
      </c>
      <c r="D1404" s="2">
        <f>_xll.BDH($A1404, $D$1, $B1404, $C1404, "Direction", "H", "Period", "Y","cols=15;rows=2")</f>
        <v>39447</v>
      </c>
      <c r="E1404" s="2">
        <v>39813</v>
      </c>
      <c r="F1404" s="2">
        <v>40178</v>
      </c>
      <c r="G1404" s="2">
        <v>40543</v>
      </c>
      <c r="H1404" s="2">
        <v>40907</v>
      </c>
      <c r="I1404" s="2">
        <v>41274</v>
      </c>
      <c r="J1404" s="2">
        <v>41639</v>
      </c>
      <c r="K1404" s="2">
        <v>42004</v>
      </c>
      <c r="L1404" s="2">
        <v>42369</v>
      </c>
      <c r="M1404" s="2">
        <v>42734</v>
      </c>
      <c r="N1404" s="2">
        <v>43098</v>
      </c>
      <c r="O1404" s="2">
        <v>43465</v>
      </c>
      <c r="P1404" s="2">
        <v>43830</v>
      </c>
      <c r="Q1404" s="2">
        <v>44196</v>
      </c>
      <c r="R1404" s="2">
        <v>44561</v>
      </c>
    </row>
    <row r="1405" spans="1:18" x14ac:dyDescent="0.25">
      <c r="D1405" s="3">
        <v>85.685000000000002</v>
      </c>
      <c r="E1405" s="3">
        <v>86.014399999999995</v>
      </c>
      <c r="F1405" s="3">
        <v>87.158600000000007</v>
      </c>
      <c r="G1405" s="3">
        <v>86.5321</v>
      </c>
      <c r="H1405" s="3">
        <v>84.454099999999997</v>
      </c>
      <c r="I1405" s="3">
        <v>83.5107</v>
      </c>
      <c r="J1405" s="3">
        <v>78.995400000000004</v>
      </c>
      <c r="K1405" s="3">
        <v>80.783699999999996</v>
      </c>
      <c r="L1405" s="3">
        <v>78.179100000000005</v>
      </c>
      <c r="M1405" s="3">
        <v>80.974800000000002</v>
      </c>
      <c r="N1405" s="3">
        <v>81.066199999999995</v>
      </c>
      <c r="O1405" s="3">
        <v>80.690600000000003</v>
      </c>
      <c r="P1405" s="3">
        <v>84.199799999999996</v>
      </c>
      <c r="Q1405" s="3">
        <v>85.534599999999998</v>
      </c>
      <c r="R1405" s="3">
        <v>84.18</v>
      </c>
    </row>
    <row r="1406" spans="1:18" x14ac:dyDescent="0.25">
      <c r="A1406" s="5" t="s">
        <v>704</v>
      </c>
      <c r="B1406" t="s">
        <v>1164</v>
      </c>
      <c r="C1406" t="s">
        <v>1186</v>
      </c>
      <c r="D1406" s="2">
        <f>_xll.BDH($A1406, $D$1, $B1406, $C1406, "Direction", "H", "Period", "Y","cols=1;rows=2")</f>
        <v>39447</v>
      </c>
    </row>
    <row r="1407" spans="1:18" x14ac:dyDescent="0.25">
      <c r="D1407" s="3">
        <v>96.981200000000001</v>
      </c>
    </row>
    <row r="1408" spans="1:18" x14ac:dyDescent="0.25">
      <c r="A1408" s="5" t="s">
        <v>705</v>
      </c>
      <c r="B1408" t="s">
        <v>1164</v>
      </c>
      <c r="C1408" t="s">
        <v>1199</v>
      </c>
      <c r="D1408" s="2">
        <f>_xll.BDH($A1408, $D$1, $B1408, $C1408, "Direction", "H", "Period", "Y","cols=15;rows=2")</f>
        <v>39447</v>
      </c>
      <c r="E1408" s="2">
        <v>39813</v>
      </c>
      <c r="F1408" s="2">
        <v>40178</v>
      </c>
      <c r="G1408" s="2">
        <v>40543</v>
      </c>
      <c r="H1408" s="2">
        <v>40907</v>
      </c>
      <c r="I1408" s="2">
        <v>41274</v>
      </c>
      <c r="J1408" s="2">
        <v>41639</v>
      </c>
      <c r="K1408" s="2">
        <v>42004</v>
      </c>
      <c r="L1408" s="2">
        <v>42369</v>
      </c>
      <c r="M1408" s="2">
        <v>42734</v>
      </c>
      <c r="N1408" s="2">
        <v>43098</v>
      </c>
      <c r="O1408" s="2">
        <v>43465</v>
      </c>
      <c r="P1408" s="2">
        <v>43830</v>
      </c>
      <c r="Q1408" s="2">
        <v>44196</v>
      </c>
      <c r="R1408" s="2">
        <v>44561</v>
      </c>
    </row>
    <row r="1409" spans="1:18" x14ac:dyDescent="0.25">
      <c r="D1409" s="3">
        <v>98.835099999999997</v>
      </c>
      <c r="E1409" s="3">
        <v>99.831000000000003</v>
      </c>
      <c r="F1409" s="3">
        <v>99.902299999999997</v>
      </c>
      <c r="G1409" s="3">
        <v>99.885900000000007</v>
      </c>
      <c r="H1409" s="3">
        <v>99.868899999999996</v>
      </c>
      <c r="I1409" s="3">
        <v>99.895300000000006</v>
      </c>
      <c r="J1409" s="3">
        <v>99.88</v>
      </c>
      <c r="K1409" s="3">
        <v>99.852099999999993</v>
      </c>
      <c r="L1409" s="3">
        <v>99.849599999999995</v>
      </c>
      <c r="M1409" s="3">
        <v>99.836600000000004</v>
      </c>
      <c r="N1409" s="3">
        <v>99.839799999999997</v>
      </c>
      <c r="O1409" s="3">
        <v>99.792100000000005</v>
      </c>
      <c r="P1409" s="3">
        <v>99.782399999999996</v>
      </c>
      <c r="Q1409" s="3">
        <v>99.819199999999995</v>
      </c>
      <c r="R1409" s="3">
        <v>99.796899999999994</v>
      </c>
    </row>
    <row r="1410" spans="1:18" x14ac:dyDescent="0.25">
      <c r="A1410" s="5" t="s">
        <v>706</v>
      </c>
      <c r="B1410" t="s">
        <v>1164</v>
      </c>
      <c r="C1410" t="s">
        <v>1195</v>
      </c>
      <c r="D1410" s="2">
        <f>_xll.BDH($A1410, $D$1, $B1410, $C1410, "Direction", "H", "Period", "Y","cols=8;rows=2")</f>
        <v>39447</v>
      </c>
      <c r="E1410" s="2">
        <v>39813</v>
      </c>
      <c r="F1410" s="2">
        <v>40178</v>
      </c>
      <c r="G1410" s="2">
        <v>40543</v>
      </c>
      <c r="H1410" s="2">
        <v>40907</v>
      </c>
      <c r="I1410" s="2">
        <v>41274</v>
      </c>
      <c r="J1410" s="2">
        <v>41639</v>
      </c>
      <c r="K1410" s="2">
        <v>42004</v>
      </c>
    </row>
    <row r="1411" spans="1:18" x14ac:dyDescent="0.25">
      <c r="D1411" s="3">
        <v>99.3065</v>
      </c>
      <c r="E1411" s="3">
        <v>99.518699999999995</v>
      </c>
      <c r="F1411" s="3">
        <v>99.689800000000005</v>
      </c>
      <c r="G1411" s="3">
        <v>99.674000000000007</v>
      </c>
      <c r="H1411" s="3">
        <v>99.715999999999994</v>
      </c>
      <c r="I1411" s="3">
        <v>99.520899999999997</v>
      </c>
      <c r="J1411" s="3">
        <v>99.4649</v>
      </c>
      <c r="K1411" s="3">
        <v>99.315799999999996</v>
      </c>
    </row>
    <row r="1412" spans="1:18" x14ac:dyDescent="0.25">
      <c r="A1412" s="5" t="s">
        <v>707</v>
      </c>
      <c r="B1412" t="s">
        <v>1164</v>
      </c>
      <c r="C1412" t="s">
        <v>1199</v>
      </c>
      <c r="D1412" s="2">
        <f>_xll.BDH($A1412, $D$1, $B1412, $C1412, "Direction", "H", "Period", "Y","cols=15;rows=2")</f>
        <v>39447</v>
      </c>
      <c r="E1412" s="2">
        <v>39813</v>
      </c>
      <c r="F1412" s="2">
        <v>40178</v>
      </c>
      <c r="G1412" s="2">
        <v>40543</v>
      </c>
      <c r="H1412" s="2">
        <v>40907</v>
      </c>
      <c r="I1412" s="2">
        <v>41274</v>
      </c>
      <c r="J1412" s="2">
        <v>41639</v>
      </c>
      <c r="K1412" s="2">
        <v>42004</v>
      </c>
      <c r="L1412" s="2">
        <v>42369</v>
      </c>
      <c r="M1412" s="2">
        <v>42734</v>
      </c>
      <c r="N1412" s="2">
        <v>43098</v>
      </c>
      <c r="O1412" s="2">
        <v>43465</v>
      </c>
      <c r="P1412" s="2">
        <v>43830</v>
      </c>
      <c r="Q1412" s="2">
        <v>44196</v>
      </c>
      <c r="R1412" s="2">
        <v>44561</v>
      </c>
    </row>
    <row r="1413" spans="1:18" x14ac:dyDescent="0.25">
      <c r="D1413" s="3">
        <v>86.322199999999995</v>
      </c>
      <c r="E1413" s="3">
        <v>86.532300000000006</v>
      </c>
      <c r="F1413" s="3">
        <v>87.608699999999999</v>
      </c>
      <c r="G1413" s="3">
        <v>88.967399999999998</v>
      </c>
      <c r="H1413" s="3">
        <v>89.730999999999995</v>
      </c>
      <c r="I1413" s="3">
        <v>90.7102</v>
      </c>
      <c r="J1413" s="3">
        <v>91.588999999999999</v>
      </c>
      <c r="K1413" s="3">
        <v>91.563299999999998</v>
      </c>
      <c r="L1413" s="3">
        <v>96.531400000000005</v>
      </c>
      <c r="M1413" s="3">
        <v>97.077799999999996</v>
      </c>
      <c r="N1413" s="3">
        <v>98.603200000000001</v>
      </c>
      <c r="O1413" s="3">
        <v>98.607900000000001</v>
      </c>
      <c r="P1413" s="3">
        <v>98.586200000000005</v>
      </c>
      <c r="Q1413" s="3">
        <v>98.571200000000005</v>
      </c>
      <c r="R1413" s="3">
        <v>99.943700000000007</v>
      </c>
    </row>
    <row r="1414" spans="1:18" x14ac:dyDescent="0.25">
      <c r="A1414" s="5" t="s">
        <v>708</v>
      </c>
      <c r="B1414" t="s">
        <v>1164</v>
      </c>
      <c r="C1414" t="s">
        <v>1199</v>
      </c>
      <c r="D1414" s="2">
        <f>_xll.BDH($A1414, $D$1, $B1414, $C1414, "Direction", "H", "Period", "Y","cols=15;rows=2")</f>
        <v>39447</v>
      </c>
      <c r="E1414" s="2">
        <v>39813</v>
      </c>
      <c r="F1414" s="2">
        <v>40178</v>
      </c>
      <c r="G1414" s="2">
        <v>40543</v>
      </c>
      <c r="H1414" s="2">
        <v>40907</v>
      </c>
      <c r="I1414" s="2">
        <v>41274</v>
      </c>
      <c r="J1414" s="2">
        <v>41639</v>
      </c>
      <c r="K1414" s="2">
        <v>42004</v>
      </c>
      <c r="L1414" s="2">
        <v>42369</v>
      </c>
      <c r="M1414" s="2">
        <v>42734</v>
      </c>
      <c r="N1414" s="2">
        <v>43098</v>
      </c>
      <c r="O1414" s="2">
        <v>43465</v>
      </c>
      <c r="P1414" s="2">
        <v>43830</v>
      </c>
      <c r="Q1414" s="2">
        <v>44196</v>
      </c>
      <c r="R1414" s="2">
        <v>44561</v>
      </c>
    </row>
    <row r="1415" spans="1:18" x14ac:dyDescent="0.25">
      <c r="D1415" s="3">
        <v>95.6096</v>
      </c>
      <c r="E1415" s="3">
        <v>96.887799999999999</v>
      </c>
      <c r="F1415" s="3">
        <v>98.081500000000005</v>
      </c>
      <c r="G1415" s="3">
        <v>98.401499999999999</v>
      </c>
      <c r="H1415" s="3">
        <v>98.348500000000001</v>
      </c>
      <c r="I1415" s="3">
        <v>83.845600000000005</v>
      </c>
      <c r="J1415" s="3">
        <v>83.815100000000001</v>
      </c>
      <c r="K1415" s="3">
        <v>85.210499999999996</v>
      </c>
      <c r="L1415" s="3">
        <v>87.677300000000002</v>
      </c>
      <c r="M1415" s="3">
        <v>85.97</v>
      </c>
      <c r="N1415" s="3">
        <v>91.441599999999994</v>
      </c>
      <c r="O1415" s="3">
        <v>92.888099999999994</v>
      </c>
      <c r="P1415" s="3">
        <v>95.7136</v>
      </c>
      <c r="Q1415" s="3">
        <v>95.817800000000005</v>
      </c>
      <c r="R1415" s="3">
        <v>96.119799999999998</v>
      </c>
    </row>
    <row r="1416" spans="1:18" x14ac:dyDescent="0.25">
      <c r="A1416" s="5" t="s">
        <v>709</v>
      </c>
      <c r="B1416" t="s">
        <v>1164</v>
      </c>
      <c r="C1416" t="s">
        <v>1194</v>
      </c>
      <c r="D1416" s="2">
        <f>_xll.BDH($A1416, $D$1, $B1416, $C1416, "Direction", "H", "Period", "Y","cols=11;rows=2")</f>
        <v>39447</v>
      </c>
      <c r="E1416" s="2">
        <v>39813</v>
      </c>
      <c r="F1416" s="2">
        <v>40178</v>
      </c>
      <c r="G1416" s="2">
        <v>40543</v>
      </c>
      <c r="H1416" s="2">
        <v>40907</v>
      </c>
      <c r="I1416" s="2">
        <v>41274</v>
      </c>
      <c r="J1416" s="2">
        <v>41639</v>
      </c>
      <c r="K1416" s="2">
        <v>42004</v>
      </c>
      <c r="L1416" s="2">
        <v>42369</v>
      </c>
      <c r="M1416" s="2">
        <v>42734</v>
      </c>
      <c r="N1416" s="2">
        <v>43098</v>
      </c>
    </row>
    <row r="1417" spans="1:18" x14ac:dyDescent="0.25">
      <c r="D1417" s="3">
        <v>95.838899999999995</v>
      </c>
      <c r="E1417" s="3">
        <v>95.774900000000002</v>
      </c>
      <c r="F1417" s="3">
        <v>96.527500000000003</v>
      </c>
      <c r="G1417" s="3">
        <v>97.075100000000006</v>
      </c>
      <c r="H1417" s="3">
        <v>97.286600000000007</v>
      </c>
      <c r="I1417" s="3">
        <v>97.084699999999998</v>
      </c>
      <c r="J1417" s="3">
        <v>97.188000000000002</v>
      </c>
      <c r="K1417" s="3">
        <v>96.691800000000001</v>
      </c>
      <c r="L1417" s="3">
        <v>97.367699999999999</v>
      </c>
      <c r="M1417" s="3">
        <v>96.990399999999994</v>
      </c>
      <c r="N1417" s="3">
        <v>97.066800000000001</v>
      </c>
    </row>
    <row r="1418" spans="1:18" x14ac:dyDescent="0.25">
      <c r="A1418" s="5" t="s">
        <v>710</v>
      </c>
      <c r="B1418" t="s">
        <v>1164</v>
      </c>
      <c r="C1418" t="s">
        <v>1184</v>
      </c>
      <c r="D1418" s="2">
        <f>_xll.BDH($A1418, $D$1, $B1418, $C1418, "Direction", "H", "Period", "Y","cols=7;rows=2")</f>
        <v>39447</v>
      </c>
      <c r="E1418" s="2">
        <v>39813</v>
      </c>
      <c r="F1418" s="2">
        <v>40178</v>
      </c>
      <c r="G1418" s="2">
        <v>40543</v>
      </c>
      <c r="H1418" s="2">
        <v>40907</v>
      </c>
      <c r="I1418" s="2">
        <v>41274</v>
      </c>
      <c r="J1418" s="2">
        <v>41639</v>
      </c>
    </row>
    <row r="1419" spans="1:18" x14ac:dyDescent="0.25">
      <c r="D1419" s="3">
        <v>68.609499999999997</v>
      </c>
      <c r="E1419" s="3">
        <v>64.194900000000004</v>
      </c>
      <c r="F1419" s="3">
        <v>63.323599999999999</v>
      </c>
      <c r="G1419" s="3">
        <v>66.056200000000004</v>
      </c>
      <c r="H1419" s="3">
        <v>64.874799999999993</v>
      </c>
      <c r="I1419" s="3">
        <v>66.69</v>
      </c>
      <c r="J1419" s="3">
        <v>69.190299999999993</v>
      </c>
    </row>
    <row r="1420" spans="1:18" x14ac:dyDescent="0.25">
      <c r="A1420" s="5" t="s">
        <v>711</v>
      </c>
      <c r="B1420" t="s">
        <v>1164</v>
      </c>
      <c r="C1420" t="s">
        <v>1188</v>
      </c>
      <c r="D1420" s="2">
        <f>_xll.BDH($A1420, $D$1, $B1420, $C1420, "Direction", "H", "Period", "Y","cols=6;rows=2")</f>
        <v>39447</v>
      </c>
      <c r="E1420" s="2">
        <v>39813</v>
      </c>
      <c r="F1420" s="2">
        <v>40178</v>
      </c>
      <c r="G1420" s="2">
        <v>40543</v>
      </c>
      <c r="H1420" s="2">
        <v>40907</v>
      </c>
      <c r="I1420" s="2">
        <v>41274</v>
      </c>
    </row>
    <row r="1421" spans="1:18" x14ac:dyDescent="0.25">
      <c r="D1421" s="3">
        <v>48.735599999999998</v>
      </c>
      <c r="E1421" s="3">
        <v>42.795299999999997</v>
      </c>
      <c r="F1421" s="3">
        <v>38.418799999999997</v>
      </c>
      <c r="G1421" s="3">
        <v>35.840899999999998</v>
      </c>
      <c r="H1421" s="3">
        <v>34.658999999999999</v>
      </c>
      <c r="I1421" s="3">
        <v>39.515500000000003</v>
      </c>
    </row>
    <row r="1422" spans="1:18" x14ac:dyDescent="0.25">
      <c r="A1422" s="5" t="s">
        <v>712</v>
      </c>
      <c r="B1422" t="s">
        <v>1164</v>
      </c>
      <c r="C1422" t="s">
        <v>1199</v>
      </c>
      <c r="D1422" s="2">
        <f>_xll.BDH($A1422, $D$1, $B1422, $C1422, "Direction", "H", "Period", "Y","cols=15;rows=2")</f>
        <v>39447</v>
      </c>
      <c r="E1422" s="2">
        <v>39813</v>
      </c>
      <c r="F1422" s="2">
        <v>40178</v>
      </c>
      <c r="G1422" s="2">
        <v>40543</v>
      </c>
      <c r="H1422" s="2">
        <v>40907</v>
      </c>
      <c r="I1422" s="2">
        <v>41274</v>
      </c>
      <c r="J1422" s="2">
        <v>41639</v>
      </c>
      <c r="K1422" s="2">
        <v>42004</v>
      </c>
      <c r="L1422" s="2">
        <v>42369</v>
      </c>
      <c r="M1422" s="2">
        <v>42734</v>
      </c>
      <c r="N1422" s="2">
        <v>43098</v>
      </c>
      <c r="O1422" s="2">
        <v>43465</v>
      </c>
      <c r="P1422" s="2">
        <v>43830</v>
      </c>
      <c r="Q1422" s="2">
        <v>44196</v>
      </c>
      <c r="R1422" s="2">
        <v>44561</v>
      </c>
    </row>
    <row r="1423" spans="1:18" x14ac:dyDescent="0.25">
      <c r="D1423" s="3">
        <v>98.834800000000001</v>
      </c>
      <c r="E1423" s="3">
        <v>99.062399999999997</v>
      </c>
      <c r="F1423" s="3">
        <v>99.557100000000005</v>
      </c>
      <c r="G1423" s="3">
        <v>99.476299999999995</v>
      </c>
      <c r="H1423" s="3">
        <v>99.559899999999999</v>
      </c>
      <c r="I1423" s="3">
        <v>99.621899999999997</v>
      </c>
      <c r="J1423" s="3">
        <v>99.566000000000003</v>
      </c>
      <c r="K1423" s="3">
        <v>99.496600000000001</v>
      </c>
      <c r="L1423" s="3">
        <v>99.5565</v>
      </c>
      <c r="M1423" s="3">
        <v>99.478399999999993</v>
      </c>
      <c r="N1423" s="3">
        <v>99.726500000000001</v>
      </c>
      <c r="O1423" s="3">
        <v>99.695099999999996</v>
      </c>
      <c r="P1423" s="3">
        <v>99.670299999999997</v>
      </c>
      <c r="Q1423" s="3">
        <v>99.510999999999996</v>
      </c>
      <c r="R1423" s="3">
        <v>99.274100000000004</v>
      </c>
    </row>
    <row r="1424" spans="1:18" x14ac:dyDescent="0.25">
      <c r="A1424" s="5" t="s">
        <v>713</v>
      </c>
      <c r="B1424" t="s">
        <v>1164</v>
      </c>
      <c r="C1424" t="s">
        <v>1199</v>
      </c>
      <c r="D1424" s="2">
        <f>_xll.BDH($A1424, $D$1, $B1424, $C1424, "Direction", "H", "Period", "Y","cols=15;rows=2")</f>
        <v>39447</v>
      </c>
      <c r="E1424" s="2">
        <v>39813</v>
      </c>
      <c r="F1424" s="2">
        <v>40178</v>
      </c>
      <c r="G1424" s="2">
        <v>40543</v>
      </c>
      <c r="H1424" s="2">
        <v>40907</v>
      </c>
      <c r="I1424" s="2">
        <v>41274</v>
      </c>
      <c r="J1424" s="2">
        <v>41639</v>
      </c>
      <c r="K1424" s="2">
        <v>42004</v>
      </c>
      <c r="L1424" s="2">
        <v>42369</v>
      </c>
      <c r="M1424" s="2">
        <v>42734</v>
      </c>
      <c r="N1424" s="2">
        <v>43098</v>
      </c>
      <c r="O1424" s="2">
        <v>43465</v>
      </c>
      <c r="P1424" s="2">
        <v>43830</v>
      </c>
      <c r="Q1424" s="2">
        <v>44196</v>
      </c>
      <c r="R1424" s="2">
        <v>44561</v>
      </c>
    </row>
    <row r="1425" spans="1:18" x14ac:dyDescent="0.25">
      <c r="D1425" s="3">
        <v>94.871399999999994</v>
      </c>
      <c r="E1425" s="3">
        <v>94.792699999999996</v>
      </c>
      <c r="F1425" s="3">
        <v>95.125</v>
      </c>
      <c r="G1425" s="3">
        <v>95.280100000000004</v>
      </c>
      <c r="H1425" s="3">
        <v>95.332400000000007</v>
      </c>
      <c r="I1425" s="3">
        <v>95.420199999999994</v>
      </c>
      <c r="J1425" s="3">
        <v>95.028599999999997</v>
      </c>
      <c r="K1425" s="3">
        <v>94.581599999999995</v>
      </c>
      <c r="L1425" s="3">
        <v>94.453000000000003</v>
      </c>
      <c r="M1425" s="3">
        <v>94.506500000000003</v>
      </c>
      <c r="N1425" s="3">
        <v>95.283799999999999</v>
      </c>
      <c r="O1425" s="3">
        <v>95.606800000000007</v>
      </c>
      <c r="P1425" s="3">
        <v>95.708799999999997</v>
      </c>
      <c r="Q1425" s="3">
        <v>95.892099999999999</v>
      </c>
      <c r="R1425" s="3">
        <v>95.945499999999996</v>
      </c>
    </row>
    <row r="1426" spans="1:18" x14ac:dyDescent="0.25">
      <c r="A1426" s="5" t="s">
        <v>714</v>
      </c>
      <c r="B1426" t="s">
        <v>1164</v>
      </c>
      <c r="C1426" t="s">
        <v>1198</v>
      </c>
      <c r="D1426" s="2">
        <f>_xll.BDH($A1426, $D$1, $B1426, $C1426, "Direction", "H", "Period", "Y","cols=2;rows=2")</f>
        <v>39447</v>
      </c>
      <c r="E1426" s="2">
        <v>39813</v>
      </c>
    </row>
    <row r="1427" spans="1:18" x14ac:dyDescent="0.25">
      <c r="D1427" s="3">
        <v>94.033100000000005</v>
      </c>
      <c r="E1427" s="3">
        <v>94.704099999999997</v>
      </c>
    </row>
    <row r="1428" spans="1:18" x14ac:dyDescent="0.25">
      <c r="A1428" s="5" t="s">
        <v>715</v>
      </c>
      <c r="B1428" t="s">
        <v>1164</v>
      </c>
      <c r="C1428" t="s">
        <v>1186</v>
      </c>
      <c r="D1428" s="2">
        <f>_xll.BDH($A1428, $D$1, $B1428, $C1428, "Direction", "H", "Period", "Y","cols=1;rows=2")</f>
        <v>39447</v>
      </c>
    </row>
    <row r="1429" spans="1:18" x14ac:dyDescent="0.25">
      <c r="D1429" s="3">
        <v>98.881699999999995</v>
      </c>
    </row>
    <row r="1430" spans="1:18" x14ac:dyDescent="0.25">
      <c r="A1430" s="5" t="s">
        <v>716</v>
      </c>
      <c r="B1430" t="s">
        <v>1164</v>
      </c>
      <c r="C1430" t="s">
        <v>1181</v>
      </c>
      <c r="D1430" s="2">
        <f>_xll.BDH($A1430, $D$1, $B1430, $C1430, "Direction", "H", "Period", "Y","cols=4;rows=2")</f>
        <v>39447</v>
      </c>
      <c r="E1430" s="2">
        <v>39813</v>
      </c>
      <c r="F1430" s="2">
        <v>40178</v>
      </c>
      <c r="G1430" s="2">
        <v>40543</v>
      </c>
    </row>
    <row r="1431" spans="1:18" x14ac:dyDescent="0.25">
      <c r="D1431" s="3">
        <v>98.575999999999993</v>
      </c>
      <c r="E1431" s="3">
        <v>98.732600000000005</v>
      </c>
      <c r="F1431" s="3">
        <v>98.763099999999994</v>
      </c>
      <c r="G1431" s="3">
        <v>98.525999999999996</v>
      </c>
    </row>
    <row r="1432" spans="1:18" x14ac:dyDescent="0.25">
      <c r="A1432" s="5" t="s">
        <v>717</v>
      </c>
      <c r="B1432" t="s">
        <v>1164</v>
      </c>
      <c r="C1432" t="s">
        <v>1182</v>
      </c>
      <c r="D1432" s="2">
        <f>_xll.BDH($A1432, $D$1, $B1432, $C1432, "Direction", "H", "Period", "Y","cols=3;rows=2")</f>
        <v>39447</v>
      </c>
      <c r="E1432" s="2">
        <v>39813</v>
      </c>
      <c r="F1432" s="2">
        <v>40178</v>
      </c>
    </row>
    <row r="1433" spans="1:18" x14ac:dyDescent="0.25">
      <c r="D1433" s="3">
        <v>93.107900000000001</v>
      </c>
      <c r="E1433" s="3">
        <v>92.407399999999996</v>
      </c>
      <c r="F1433" s="3">
        <v>98.777100000000004</v>
      </c>
    </row>
    <row r="1434" spans="1:18" x14ac:dyDescent="0.25">
      <c r="A1434" s="5" t="s">
        <v>718</v>
      </c>
      <c r="B1434" t="s">
        <v>1164</v>
      </c>
      <c r="C1434" t="s">
        <v>1198</v>
      </c>
      <c r="D1434" s="2">
        <f>_xll.BDH($A1434, $D$1, $B1434, $C1434, "Direction", "H", "Period", "Y","cols=2;rows=2")</f>
        <v>39447</v>
      </c>
      <c r="E1434" s="2">
        <v>39813</v>
      </c>
    </row>
    <row r="1435" spans="1:18" x14ac:dyDescent="0.25">
      <c r="D1435" s="3">
        <v>91.1721</v>
      </c>
      <c r="E1435" s="3">
        <v>89.608699999999999</v>
      </c>
    </row>
    <row r="1436" spans="1:18" x14ac:dyDescent="0.25">
      <c r="A1436" s="5" t="s">
        <v>719</v>
      </c>
      <c r="B1436" t="s">
        <v>1164</v>
      </c>
      <c r="C1436" t="s">
        <v>1184</v>
      </c>
      <c r="D1436" s="2">
        <f>_xll.BDH($A1436, $D$1, $B1436, $C1436, "Direction", "H", "Period", "Y","cols=7;rows=2")</f>
        <v>39447</v>
      </c>
      <c r="E1436" s="2">
        <v>39813</v>
      </c>
      <c r="F1436" s="2">
        <v>40178</v>
      </c>
      <c r="G1436" s="2">
        <v>40543</v>
      </c>
      <c r="H1436" s="2">
        <v>40907</v>
      </c>
      <c r="I1436" s="2">
        <v>41274</v>
      </c>
      <c r="J1436" s="2">
        <v>41639</v>
      </c>
    </row>
    <row r="1437" spans="1:18" x14ac:dyDescent="0.25">
      <c r="D1437" s="3">
        <v>77.042299999999997</v>
      </c>
      <c r="E1437" s="3">
        <v>77.098100000000002</v>
      </c>
      <c r="F1437" s="3">
        <v>76.879400000000004</v>
      </c>
      <c r="G1437" s="3">
        <v>78.079899999999995</v>
      </c>
      <c r="H1437" s="3">
        <v>77.952200000000005</v>
      </c>
      <c r="I1437" s="3">
        <v>76.608900000000006</v>
      </c>
      <c r="J1437" s="3">
        <v>75.191400000000002</v>
      </c>
    </row>
    <row r="1438" spans="1:18" x14ac:dyDescent="0.25">
      <c r="A1438" s="5" t="s">
        <v>720</v>
      </c>
      <c r="B1438" t="s">
        <v>1164</v>
      </c>
      <c r="C1438" t="s">
        <v>1188</v>
      </c>
      <c r="D1438" s="2">
        <f>_xll.BDH($A1438, $D$1, $B1438, $C1438, "Direction", "H", "Period", "Y","cols=6;rows=2")</f>
        <v>39447</v>
      </c>
      <c r="E1438" s="2">
        <v>39813</v>
      </c>
      <c r="F1438" s="2">
        <v>40178</v>
      </c>
      <c r="G1438" s="2">
        <v>40543</v>
      </c>
      <c r="H1438" s="2">
        <v>40907</v>
      </c>
      <c r="I1438" s="2">
        <v>41274</v>
      </c>
    </row>
    <row r="1439" spans="1:18" x14ac:dyDescent="0.25">
      <c r="D1439" s="3">
        <v>98.945300000000003</v>
      </c>
      <c r="E1439" s="3">
        <v>98.800399999999996</v>
      </c>
      <c r="F1439" s="3">
        <v>99.128600000000006</v>
      </c>
      <c r="G1439" s="3">
        <v>99.196200000000005</v>
      </c>
      <c r="H1439" s="3">
        <v>99.157499999999999</v>
      </c>
      <c r="I1439" s="3">
        <v>99.216700000000003</v>
      </c>
    </row>
    <row r="1440" spans="1:18" x14ac:dyDescent="0.25">
      <c r="A1440" s="5" t="s">
        <v>721</v>
      </c>
      <c r="B1440" t="s">
        <v>1164</v>
      </c>
      <c r="C1440" t="s">
        <v>1199</v>
      </c>
      <c r="D1440" s="2">
        <f>_xll.BDH($A1440, $D$1, $B1440, $C1440, "Direction", "H", "Period", "Y","cols=15;rows=2")</f>
        <v>39447</v>
      </c>
      <c r="E1440" s="2">
        <v>39813</v>
      </c>
      <c r="F1440" s="2">
        <v>40178</v>
      </c>
      <c r="G1440" s="2">
        <v>40543</v>
      </c>
      <c r="H1440" s="2">
        <v>40907</v>
      </c>
      <c r="I1440" s="2">
        <v>41274</v>
      </c>
      <c r="J1440" s="2">
        <v>41639</v>
      </c>
      <c r="K1440" s="2">
        <v>42004</v>
      </c>
      <c r="L1440" s="2">
        <v>42369</v>
      </c>
      <c r="M1440" s="2">
        <v>42734</v>
      </c>
      <c r="N1440" s="2">
        <v>43098</v>
      </c>
      <c r="O1440" s="2">
        <v>43465</v>
      </c>
      <c r="P1440" s="2">
        <v>43830</v>
      </c>
      <c r="Q1440" s="2">
        <v>44196</v>
      </c>
      <c r="R1440" s="2">
        <v>44561</v>
      </c>
    </row>
    <row r="1441" spans="1:18" x14ac:dyDescent="0.25">
      <c r="D1441" s="3">
        <v>99.146000000000001</v>
      </c>
      <c r="E1441" s="3">
        <v>99.5017</v>
      </c>
      <c r="F1441" s="3">
        <v>99.55</v>
      </c>
      <c r="G1441" s="3">
        <v>99.486599999999996</v>
      </c>
      <c r="H1441" s="3">
        <v>99.33</v>
      </c>
      <c r="I1441" s="3">
        <v>99.142899999999997</v>
      </c>
      <c r="J1441" s="3">
        <v>99.212000000000003</v>
      </c>
      <c r="K1441" s="3">
        <v>99.37</v>
      </c>
      <c r="L1441" s="3">
        <v>99.408900000000003</v>
      </c>
      <c r="M1441" s="3">
        <v>99.372200000000007</v>
      </c>
      <c r="N1441" s="3">
        <v>99.384399999999999</v>
      </c>
      <c r="O1441" s="3">
        <v>99.308499999999995</v>
      </c>
      <c r="P1441" s="3">
        <v>99.375100000000003</v>
      </c>
      <c r="Q1441" s="3">
        <v>99.325699999999998</v>
      </c>
      <c r="R1441" s="3">
        <v>99.415700000000001</v>
      </c>
    </row>
    <row r="1442" spans="1:18" x14ac:dyDescent="0.25">
      <c r="A1442" s="5" t="s">
        <v>722</v>
      </c>
      <c r="B1442" t="s">
        <v>1164</v>
      </c>
      <c r="C1442" t="s">
        <v>1186</v>
      </c>
      <c r="D1442" s="2">
        <f>_xll.BDH($A1442, $D$1, $B1442, $C1442, "Direction", "H", "Period", "Y","cols=1;rows=2")</f>
        <v>39447</v>
      </c>
    </row>
    <row r="1443" spans="1:18" x14ac:dyDescent="0.25">
      <c r="D1443" s="3">
        <v>59.3337</v>
      </c>
    </row>
    <row r="1444" spans="1:18" x14ac:dyDescent="0.25">
      <c r="A1444" s="5" t="s">
        <v>723</v>
      </c>
      <c r="B1444" t="s">
        <v>1164</v>
      </c>
      <c r="C1444" t="s">
        <v>1199</v>
      </c>
      <c r="D1444" s="2">
        <f>_xll.BDH($A1444, $D$1, $B1444, $C1444, "Direction", "H", "Period", "Y","cols=15;rows=2")</f>
        <v>39447</v>
      </c>
      <c r="E1444" s="2">
        <v>39813</v>
      </c>
      <c r="F1444" s="2">
        <v>40178</v>
      </c>
      <c r="G1444" s="2">
        <v>40543</v>
      </c>
      <c r="H1444" s="2">
        <v>40907</v>
      </c>
      <c r="I1444" s="2">
        <v>41274</v>
      </c>
      <c r="J1444" s="2">
        <v>41639</v>
      </c>
      <c r="K1444" s="2">
        <v>42004</v>
      </c>
      <c r="L1444" s="2">
        <v>42369</v>
      </c>
      <c r="M1444" s="2">
        <v>42734</v>
      </c>
      <c r="N1444" s="2">
        <v>43098</v>
      </c>
      <c r="O1444" s="2">
        <v>43465</v>
      </c>
      <c r="P1444" s="2">
        <v>43830</v>
      </c>
      <c r="Q1444" s="2">
        <v>44196</v>
      </c>
      <c r="R1444" s="2">
        <v>44561</v>
      </c>
    </row>
    <row r="1445" spans="1:18" x14ac:dyDescent="0.25">
      <c r="D1445" s="3">
        <v>98.163200000000003</v>
      </c>
      <c r="E1445" s="3">
        <v>98.523399999999995</v>
      </c>
      <c r="F1445" s="3">
        <v>98.915199999999999</v>
      </c>
      <c r="G1445" s="3">
        <v>98.909700000000001</v>
      </c>
      <c r="H1445" s="3">
        <v>99.046800000000005</v>
      </c>
      <c r="I1445" s="3">
        <v>99.0334</v>
      </c>
      <c r="J1445" s="3">
        <v>98.844300000000004</v>
      </c>
      <c r="K1445" s="3">
        <v>98.831299999999999</v>
      </c>
      <c r="L1445" s="3">
        <v>98.644900000000007</v>
      </c>
      <c r="M1445" s="3">
        <v>98.831999999999994</v>
      </c>
      <c r="N1445" s="3">
        <v>98.733800000000002</v>
      </c>
      <c r="O1445" s="3">
        <v>98.610799999999998</v>
      </c>
      <c r="P1445" s="3">
        <v>98.836500000000001</v>
      </c>
      <c r="Q1445" s="3">
        <v>98.677700000000002</v>
      </c>
      <c r="R1445" s="3">
        <v>98.328999999999994</v>
      </c>
    </row>
    <row r="1446" spans="1:18" x14ac:dyDescent="0.25">
      <c r="A1446" s="5" t="s">
        <v>724</v>
      </c>
      <c r="B1446" t="s">
        <v>1164</v>
      </c>
      <c r="C1446" t="s">
        <v>1194</v>
      </c>
      <c r="D1446" s="2">
        <f>_xll.BDH($A1446, $D$1, $B1446, $C1446, "Direction", "H", "Period", "Y","cols=11;rows=2")</f>
        <v>39447</v>
      </c>
      <c r="E1446" s="2">
        <v>39813</v>
      </c>
      <c r="F1446" s="2">
        <v>40178</v>
      </c>
      <c r="G1446" s="2">
        <v>40543</v>
      </c>
      <c r="H1446" s="2">
        <v>40907</v>
      </c>
      <c r="I1446" s="2">
        <v>41274</v>
      </c>
      <c r="J1446" s="2">
        <v>41639</v>
      </c>
      <c r="K1446" s="2">
        <v>42004</v>
      </c>
      <c r="L1446" s="2">
        <v>42369</v>
      </c>
      <c r="M1446" s="2">
        <v>42734</v>
      </c>
      <c r="N1446" s="2">
        <v>43098</v>
      </c>
    </row>
    <row r="1447" spans="1:18" x14ac:dyDescent="0.25">
      <c r="D1447" s="3">
        <v>99.340800000000002</v>
      </c>
      <c r="E1447" s="3">
        <v>99.281099999999995</v>
      </c>
      <c r="F1447" s="3">
        <v>99.322000000000003</v>
      </c>
      <c r="G1447" s="3">
        <v>99.254800000000003</v>
      </c>
      <c r="H1447" s="3">
        <v>99.2363</v>
      </c>
      <c r="I1447" s="3">
        <v>98.975499999999997</v>
      </c>
      <c r="J1447" s="3">
        <v>99.108900000000006</v>
      </c>
      <c r="K1447" s="3">
        <v>99.084199999999996</v>
      </c>
      <c r="L1447" s="3">
        <v>99.260900000000007</v>
      </c>
      <c r="M1447" s="3">
        <v>99.122900000000001</v>
      </c>
      <c r="N1447" s="3">
        <v>99.493799999999993</v>
      </c>
    </row>
    <row r="1448" spans="1:18" x14ac:dyDescent="0.25">
      <c r="A1448" s="5" t="s">
        <v>725</v>
      </c>
      <c r="B1448" t="s">
        <v>1164</v>
      </c>
      <c r="C1448" t="s">
        <v>1193</v>
      </c>
      <c r="D1448" s="2">
        <f>_xll.BDH($A1448, $D$1, $B1448, $C1448, "Direction", "H", "Period", "Y","cols=10;rows=2")</f>
        <v>39447</v>
      </c>
      <c r="E1448" s="2">
        <v>39813</v>
      </c>
      <c r="F1448" s="2">
        <v>40178</v>
      </c>
      <c r="G1448" s="2">
        <v>40543</v>
      </c>
      <c r="H1448" s="2">
        <v>40907</v>
      </c>
      <c r="I1448" s="2">
        <v>41274</v>
      </c>
      <c r="J1448" s="2">
        <v>41639</v>
      </c>
      <c r="K1448" s="2">
        <v>42004</v>
      </c>
      <c r="L1448" s="2">
        <v>42369</v>
      </c>
      <c r="M1448" s="2">
        <v>42734</v>
      </c>
    </row>
    <row r="1449" spans="1:18" x14ac:dyDescent="0.25">
      <c r="D1449" s="3">
        <v>98.446299999999994</v>
      </c>
      <c r="E1449" s="3">
        <v>98.279499999999999</v>
      </c>
      <c r="F1449" s="3">
        <v>98.292699999999996</v>
      </c>
      <c r="G1449" s="3">
        <v>93.600700000000003</v>
      </c>
      <c r="H1449" s="3">
        <v>93.721500000000006</v>
      </c>
      <c r="I1449" s="3">
        <v>98.357100000000003</v>
      </c>
      <c r="J1449" s="3">
        <v>98.283299999999997</v>
      </c>
      <c r="K1449" s="3">
        <v>98.246499999999997</v>
      </c>
      <c r="L1449" s="3">
        <v>99.720600000000005</v>
      </c>
      <c r="M1449" s="3">
        <v>99.698499999999996</v>
      </c>
    </row>
    <row r="1450" spans="1:18" x14ac:dyDescent="0.25">
      <c r="A1450" s="5" t="s">
        <v>726</v>
      </c>
      <c r="B1450" t="s">
        <v>1164</v>
      </c>
      <c r="C1450" t="s">
        <v>1182</v>
      </c>
      <c r="D1450" s="2">
        <f>_xll.BDH($A1450, $D$1, $B1450, $C1450, "Direction", "H", "Period", "Y","cols=3;rows=2")</f>
        <v>39447</v>
      </c>
      <c r="E1450" s="2">
        <v>39813</v>
      </c>
      <c r="F1450" s="2">
        <v>40178</v>
      </c>
    </row>
    <row r="1451" spans="1:18" x14ac:dyDescent="0.25">
      <c r="D1451" s="3">
        <v>95.834299999999999</v>
      </c>
      <c r="E1451" s="3">
        <v>95.933800000000005</v>
      </c>
      <c r="F1451" s="3">
        <v>96.519900000000007</v>
      </c>
    </row>
    <row r="1452" spans="1:18" x14ac:dyDescent="0.25">
      <c r="A1452" s="5" t="s">
        <v>727</v>
      </c>
      <c r="B1452" t="s">
        <v>1164</v>
      </c>
      <c r="C1452" t="s">
        <v>1198</v>
      </c>
      <c r="D1452" s="2">
        <f>_xll.BDH($A1452, $D$1, $B1452, $C1452, "Direction", "H", "Period", "Y","cols=2;rows=2")</f>
        <v>39447</v>
      </c>
      <c r="E1452" s="2">
        <v>39813</v>
      </c>
    </row>
    <row r="1453" spans="1:18" x14ac:dyDescent="0.25">
      <c r="D1453" s="3">
        <v>96.665700000000001</v>
      </c>
      <c r="E1453" s="3">
        <v>96.574100000000001</v>
      </c>
    </row>
    <row r="1454" spans="1:18" x14ac:dyDescent="0.25">
      <c r="A1454" s="5" t="s">
        <v>728</v>
      </c>
      <c r="B1454" t="s">
        <v>1164</v>
      </c>
      <c r="C1454" t="s">
        <v>1199</v>
      </c>
      <c r="D1454" s="2">
        <f>_xll.BDH($A1454, $D$1, $B1454, $C1454, "Direction", "H", "Period", "Y","cols=15;rows=2")</f>
        <v>39447</v>
      </c>
      <c r="E1454" s="2">
        <v>39813</v>
      </c>
      <c r="F1454" s="2">
        <v>40178</v>
      </c>
      <c r="G1454" s="2">
        <v>40543</v>
      </c>
      <c r="H1454" s="2">
        <v>40907</v>
      </c>
      <c r="I1454" s="2">
        <v>41274</v>
      </c>
      <c r="J1454" s="2">
        <v>41639</v>
      </c>
      <c r="K1454" s="2">
        <v>42004</v>
      </c>
      <c r="L1454" s="2">
        <v>42369</v>
      </c>
      <c r="M1454" s="2">
        <v>42734</v>
      </c>
      <c r="N1454" s="2">
        <v>43098</v>
      </c>
      <c r="O1454" s="2">
        <v>43465</v>
      </c>
      <c r="P1454" s="2">
        <v>43830</v>
      </c>
      <c r="Q1454" s="2">
        <v>44196</v>
      </c>
      <c r="R1454" s="2">
        <v>44561</v>
      </c>
    </row>
    <row r="1455" spans="1:18" x14ac:dyDescent="0.25">
      <c r="D1455" s="3">
        <v>99.454999999999998</v>
      </c>
      <c r="E1455" s="3">
        <v>99.424899999999994</v>
      </c>
      <c r="F1455" s="3">
        <v>99.561099999999996</v>
      </c>
      <c r="G1455" s="3">
        <v>99.531800000000004</v>
      </c>
      <c r="H1455" s="3">
        <v>99.487899999999996</v>
      </c>
      <c r="I1455" s="3">
        <v>93.2423</v>
      </c>
      <c r="J1455" s="3">
        <v>94.549700000000001</v>
      </c>
      <c r="K1455" s="3">
        <v>95.248099999999994</v>
      </c>
      <c r="L1455" s="3">
        <v>96.808700000000002</v>
      </c>
      <c r="M1455" s="3">
        <v>99.639700000000005</v>
      </c>
      <c r="N1455" s="3">
        <v>99.6845</v>
      </c>
      <c r="O1455" s="3">
        <v>99.683800000000005</v>
      </c>
      <c r="P1455" s="3">
        <v>99.703699999999998</v>
      </c>
      <c r="Q1455" s="3">
        <v>99.7072</v>
      </c>
      <c r="R1455" s="3">
        <v>99.710499999999996</v>
      </c>
    </row>
    <row r="1456" spans="1:18" x14ac:dyDescent="0.25">
      <c r="A1456" s="5" t="s">
        <v>729</v>
      </c>
      <c r="B1456" t="s">
        <v>1164</v>
      </c>
      <c r="C1456" t="s">
        <v>1199</v>
      </c>
      <c r="D1456" s="2">
        <f>_xll.BDH($A1456, $D$1, $B1456, $C1456, "Direction", "H", "Period", "Y","cols=15;rows=2")</f>
        <v>39447</v>
      </c>
      <c r="E1456" s="2">
        <v>39813</v>
      </c>
      <c r="F1456" s="2">
        <v>40178</v>
      </c>
      <c r="G1456" s="2">
        <v>40543</v>
      </c>
      <c r="H1456" s="2">
        <v>40907</v>
      </c>
      <c r="I1456" s="2">
        <v>41274</v>
      </c>
      <c r="J1456" s="2">
        <v>41639</v>
      </c>
      <c r="K1456" s="2">
        <v>42004</v>
      </c>
      <c r="L1456" s="2">
        <v>42369</v>
      </c>
      <c r="M1456" s="2">
        <v>42734</v>
      </c>
      <c r="N1456" s="2">
        <v>43098</v>
      </c>
      <c r="O1456" s="2">
        <v>43465</v>
      </c>
      <c r="P1456" s="2">
        <v>43830</v>
      </c>
      <c r="Q1456" s="2">
        <v>44196</v>
      </c>
      <c r="R1456" s="2">
        <v>44561</v>
      </c>
    </row>
    <row r="1457" spans="1:18" x14ac:dyDescent="0.25">
      <c r="D1457" s="3">
        <v>88.5261</v>
      </c>
      <c r="E1457" s="3">
        <v>89.268699999999995</v>
      </c>
      <c r="F1457" s="3">
        <v>89.261399999999995</v>
      </c>
      <c r="G1457" s="3">
        <v>89.256</v>
      </c>
      <c r="H1457" s="3">
        <v>89.375500000000002</v>
      </c>
      <c r="I1457" s="3">
        <v>89.474800000000002</v>
      </c>
      <c r="J1457" s="3">
        <v>89.381200000000007</v>
      </c>
      <c r="K1457" s="3">
        <v>89.394900000000007</v>
      </c>
      <c r="L1457" s="3">
        <v>89.308999999999997</v>
      </c>
      <c r="M1457" s="3">
        <v>89.228399999999993</v>
      </c>
      <c r="N1457" s="3">
        <v>89.220100000000002</v>
      </c>
      <c r="O1457" s="3">
        <v>89.205299999999994</v>
      </c>
      <c r="P1457" s="3">
        <v>89.1845</v>
      </c>
      <c r="Q1457" s="3">
        <v>89.291899999999998</v>
      </c>
      <c r="R1457" s="3">
        <v>89.29</v>
      </c>
    </row>
    <row r="1458" spans="1:18" x14ac:dyDescent="0.25">
      <c r="A1458" s="5" t="s">
        <v>730</v>
      </c>
      <c r="B1458" t="s">
        <v>1164</v>
      </c>
      <c r="C1458" t="s">
        <v>1188</v>
      </c>
      <c r="D1458" s="2">
        <f>_xll.BDH($A1458, $D$1, $B1458, $C1458, "Direction", "H", "Period", "Y","cols=6;rows=2")</f>
        <v>39447</v>
      </c>
      <c r="E1458" s="2">
        <v>39813</v>
      </c>
      <c r="F1458" s="2">
        <v>40178</v>
      </c>
      <c r="G1458" s="2">
        <v>40543</v>
      </c>
      <c r="H1458" s="2">
        <v>40907</v>
      </c>
      <c r="I1458" s="2">
        <v>41274</v>
      </c>
    </row>
    <row r="1459" spans="1:18" x14ac:dyDescent="0.25">
      <c r="D1459" s="3">
        <v>93.789900000000003</v>
      </c>
      <c r="E1459" s="3">
        <v>95.981700000000004</v>
      </c>
      <c r="F1459" s="3">
        <v>96.051100000000005</v>
      </c>
      <c r="G1459" s="3">
        <v>95.816699999999997</v>
      </c>
      <c r="H1459" s="3">
        <v>97.508300000000006</v>
      </c>
      <c r="I1459" s="3">
        <v>97.357100000000003</v>
      </c>
    </row>
    <row r="1460" spans="1:18" x14ac:dyDescent="0.25">
      <c r="A1460" s="5" t="s">
        <v>731</v>
      </c>
      <c r="B1460" t="s">
        <v>1164</v>
      </c>
      <c r="C1460" t="s">
        <v>1199</v>
      </c>
      <c r="D1460" s="2">
        <f>_xll.BDH($A1460, $D$1, $B1460, $C1460, "Direction", "H", "Period", "Y","cols=15;rows=2")</f>
        <v>39447</v>
      </c>
      <c r="E1460" s="2">
        <v>39813</v>
      </c>
      <c r="F1460" s="2">
        <v>40178</v>
      </c>
      <c r="G1460" s="2">
        <v>40543</v>
      </c>
      <c r="H1460" s="2">
        <v>40907</v>
      </c>
      <c r="I1460" s="2">
        <v>41274</v>
      </c>
      <c r="J1460" s="2">
        <v>41639</v>
      </c>
      <c r="K1460" s="2">
        <v>42004</v>
      </c>
      <c r="L1460" s="2">
        <v>42369</v>
      </c>
      <c r="M1460" s="2">
        <v>42734</v>
      </c>
      <c r="N1460" s="2">
        <v>43098</v>
      </c>
      <c r="O1460" s="2">
        <v>43465</v>
      </c>
      <c r="P1460" s="2">
        <v>43830</v>
      </c>
      <c r="Q1460" s="2">
        <v>44196</v>
      </c>
      <c r="R1460" s="2">
        <v>44561</v>
      </c>
    </row>
    <row r="1461" spans="1:18" x14ac:dyDescent="0.25">
      <c r="D1461" s="3">
        <v>99.601100000000002</v>
      </c>
      <c r="E1461" s="3">
        <v>99.557500000000005</v>
      </c>
      <c r="F1461" s="3">
        <v>99.587699999999998</v>
      </c>
      <c r="G1461" s="3">
        <v>99.59</v>
      </c>
      <c r="H1461" s="3">
        <v>99.542599999999993</v>
      </c>
      <c r="I1461" s="3">
        <v>99.400899999999993</v>
      </c>
      <c r="J1461" s="3">
        <v>99.344499999999996</v>
      </c>
      <c r="K1461" s="3">
        <v>99.567499999999995</v>
      </c>
      <c r="L1461" s="3">
        <v>99.603800000000007</v>
      </c>
      <c r="M1461" s="3">
        <v>98.958100000000002</v>
      </c>
      <c r="N1461" s="3">
        <v>99.062100000000001</v>
      </c>
      <c r="O1461" s="3">
        <v>94.901300000000006</v>
      </c>
      <c r="P1461" s="3">
        <v>91.893500000000003</v>
      </c>
      <c r="Q1461" s="3">
        <v>95.429900000000004</v>
      </c>
      <c r="R1461" s="3">
        <v>96.535200000000003</v>
      </c>
    </row>
    <row r="1462" spans="1:18" x14ac:dyDescent="0.25">
      <c r="A1462" s="5" t="s">
        <v>732</v>
      </c>
      <c r="B1462" t="s">
        <v>1164</v>
      </c>
      <c r="C1462" t="s">
        <v>1200</v>
      </c>
      <c r="D1462" s="2">
        <f>_xll.BDH($A1462, $D$1, $B1462, $C1462, "Direction", "H", "Period", "Y","cols=14;rows=2")</f>
        <v>39447</v>
      </c>
      <c r="E1462" s="2">
        <v>39813</v>
      </c>
      <c r="F1462" s="2">
        <v>40178</v>
      </c>
      <c r="G1462" s="2">
        <v>40543</v>
      </c>
      <c r="H1462" s="2">
        <v>40907</v>
      </c>
      <c r="I1462" s="2">
        <v>41274</v>
      </c>
      <c r="J1462" s="2">
        <v>41639</v>
      </c>
      <c r="K1462" s="2">
        <v>42004</v>
      </c>
      <c r="L1462" s="2">
        <v>42369</v>
      </c>
      <c r="M1462" s="2">
        <v>42734</v>
      </c>
      <c r="N1462" s="2">
        <v>43098</v>
      </c>
      <c r="O1462" s="2">
        <v>43465</v>
      </c>
      <c r="P1462" s="2">
        <v>43830</v>
      </c>
      <c r="Q1462" s="2">
        <v>44196</v>
      </c>
    </row>
    <row r="1463" spans="1:18" x14ac:dyDescent="0.25">
      <c r="D1463" s="3">
        <v>98.8476</v>
      </c>
      <c r="E1463" s="3">
        <v>98.335700000000003</v>
      </c>
      <c r="F1463" s="3">
        <v>99.409199999999998</v>
      </c>
      <c r="G1463" s="3">
        <v>89.624300000000005</v>
      </c>
      <c r="H1463" s="3">
        <v>89.956599999999995</v>
      </c>
      <c r="I1463" s="3">
        <v>89.726799999999997</v>
      </c>
      <c r="J1463" s="3">
        <v>99.387200000000007</v>
      </c>
      <c r="K1463" s="3">
        <v>99.180800000000005</v>
      </c>
      <c r="L1463" s="3">
        <v>99.139600000000002</v>
      </c>
      <c r="M1463" s="3">
        <v>99.355500000000006</v>
      </c>
      <c r="N1463" s="3">
        <v>99.414000000000001</v>
      </c>
      <c r="O1463" s="3">
        <v>99.452299999999994</v>
      </c>
      <c r="P1463" s="3">
        <v>99.569900000000004</v>
      </c>
      <c r="Q1463" s="3">
        <v>99.469099999999997</v>
      </c>
    </row>
    <row r="1464" spans="1:18" x14ac:dyDescent="0.25">
      <c r="A1464" s="5" t="s">
        <v>733</v>
      </c>
      <c r="B1464" t="s">
        <v>1164</v>
      </c>
      <c r="C1464" t="s">
        <v>1180</v>
      </c>
      <c r="D1464" s="2">
        <f>_xll.BDH($A1464, $D$1, $B1464, $C1464, "Direction", "H", "Period", "Y","cols=5;rows=2")</f>
        <v>39447</v>
      </c>
      <c r="E1464" s="2">
        <v>39813</v>
      </c>
      <c r="F1464" s="2">
        <v>40178</v>
      </c>
      <c r="G1464" s="2">
        <v>40543</v>
      </c>
      <c r="H1464" s="2">
        <v>40907</v>
      </c>
    </row>
    <row r="1465" spans="1:18" x14ac:dyDescent="0.25">
      <c r="D1465" s="3">
        <v>99.660899999999998</v>
      </c>
      <c r="E1465" s="3">
        <v>99.681200000000004</v>
      </c>
      <c r="F1465" s="3">
        <v>99.6678</v>
      </c>
      <c r="G1465" s="3">
        <v>99.601799999999997</v>
      </c>
      <c r="H1465" s="3">
        <v>29.811599999999999</v>
      </c>
    </row>
    <row r="1466" spans="1:18" x14ac:dyDescent="0.25">
      <c r="A1466" s="5" t="s">
        <v>734</v>
      </c>
      <c r="B1466" t="s">
        <v>1164</v>
      </c>
      <c r="C1466" t="s">
        <v>1199</v>
      </c>
      <c r="D1466" s="2">
        <f>_xll.BDH($A1466, $D$1, $B1466, $C1466, "Direction", "H", "Period", "Y","cols=15;rows=2")</f>
        <v>39447</v>
      </c>
      <c r="E1466" s="2">
        <v>39813</v>
      </c>
      <c r="F1466" s="2">
        <v>40178</v>
      </c>
      <c r="G1466" s="2">
        <v>40543</v>
      </c>
      <c r="H1466" s="2">
        <v>40907</v>
      </c>
      <c r="I1466" s="2">
        <v>41274</v>
      </c>
      <c r="J1466" s="2">
        <v>41639</v>
      </c>
      <c r="K1466" s="2">
        <v>42004</v>
      </c>
      <c r="L1466" s="2">
        <v>42369</v>
      </c>
      <c r="M1466" s="2">
        <v>42734</v>
      </c>
      <c r="N1466" s="2">
        <v>43098</v>
      </c>
      <c r="O1466" s="2">
        <v>43465</v>
      </c>
      <c r="P1466" s="2">
        <v>43830</v>
      </c>
      <c r="Q1466" s="2">
        <v>44196</v>
      </c>
      <c r="R1466" s="2">
        <v>44561</v>
      </c>
    </row>
    <row r="1467" spans="1:18" x14ac:dyDescent="0.25">
      <c r="D1467" s="3">
        <v>99.249700000000004</v>
      </c>
      <c r="E1467" s="3">
        <v>99.2209</v>
      </c>
      <c r="F1467" s="3">
        <v>99.258700000000005</v>
      </c>
      <c r="G1467" s="3">
        <v>99.269000000000005</v>
      </c>
      <c r="H1467" s="3">
        <v>99.301400000000001</v>
      </c>
      <c r="I1467" s="3">
        <v>99.973200000000006</v>
      </c>
      <c r="J1467" s="3">
        <v>99.950400000000002</v>
      </c>
      <c r="K1467" s="3">
        <v>94.5077</v>
      </c>
      <c r="L1467" s="3">
        <v>99.935900000000004</v>
      </c>
      <c r="M1467" s="3">
        <v>99.644000000000005</v>
      </c>
      <c r="N1467" s="3">
        <v>97.297700000000006</v>
      </c>
      <c r="O1467" s="3">
        <v>94.611900000000006</v>
      </c>
      <c r="P1467" s="3">
        <v>94.332999999999998</v>
      </c>
      <c r="Q1467" s="3">
        <v>94.3874</v>
      </c>
      <c r="R1467" s="3">
        <v>94.504000000000005</v>
      </c>
    </row>
    <row r="1468" spans="1:18" x14ac:dyDescent="0.25">
      <c r="A1468" s="5" t="s">
        <v>735</v>
      </c>
      <c r="B1468" t="s">
        <v>1164</v>
      </c>
      <c r="C1468" t="s">
        <v>1181</v>
      </c>
      <c r="D1468" s="2">
        <f>_xll.BDH($A1468, $D$1, $B1468, $C1468, "Direction", "H", "Period", "Y","cols=4;rows=2")</f>
        <v>39447</v>
      </c>
      <c r="E1468" s="2">
        <v>39813</v>
      </c>
      <c r="F1468" s="2">
        <v>40178</v>
      </c>
      <c r="G1468" s="2">
        <v>40543</v>
      </c>
    </row>
    <row r="1469" spans="1:18" x14ac:dyDescent="0.25">
      <c r="D1469" s="3">
        <v>98.8797</v>
      </c>
      <c r="E1469" s="3">
        <v>98.816699999999997</v>
      </c>
      <c r="F1469" s="3">
        <v>98.787999999999997</v>
      </c>
      <c r="G1469" s="3">
        <v>98.643900000000002</v>
      </c>
    </row>
    <row r="1470" spans="1:18" x14ac:dyDescent="0.25">
      <c r="A1470" s="5" t="s">
        <v>736</v>
      </c>
      <c r="B1470" t="s">
        <v>1164</v>
      </c>
      <c r="C1470" t="s">
        <v>1199</v>
      </c>
      <c r="D1470" s="2">
        <f>_xll.BDH($A1470, $D$1, $B1470, $C1470, "Direction", "H", "Period", "Y","cols=15;rows=2")</f>
        <v>39447</v>
      </c>
      <c r="E1470" s="2">
        <v>39813</v>
      </c>
      <c r="F1470" s="2">
        <v>40178</v>
      </c>
      <c r="G1470" s="2">
        <v>40543</v>
      </c>
      <c r="H1470" s="2">
        <v>40907</v>
      </c>
      <c r="I1470" s="2">
        <v>41274</v>
      </c>
      <c r="J1470" s="2">
        <v>41639</v>
      </c>
      <c r="K1470" s="2">
        <v>42004</v>
      </c>
      <c r="L1470" s="2">
        <v>42369</v>
      </c>
      <c r="M1470" s="2">
        <v>42734</v>
      </c>
      <c r="N1470" s="2">
        <v>43098</v>
      </c>
      <c r="O1470" s="2">
        <v>43465</v>
      </c>
      <c r="P1470" s="2">
        <v>43830</v>
      </c>
      <c r="Q1470" s="2">
        <v>44196</v>
      </c>
      <c r="R1470" s="2">
        <v>44561</v>
      </c>
    </row>
    <row r="1471" spans="1:18" x14ac:dyDescent="0.25">
      <c r="D1471" s="3">
        <v>98.271900000000002</v>
      </c>
      <c r="E1471" s="3">
        <v>98.082899999999995</v>
      </c>
      <c r="F1471" s="3">
        <v>98.079800000000006</v>
      </c>
      <c r="G1471" s="3">
        <v>99.840199999999996</v>
      </c>
      <c r="H1471" s="3">
        <v>99.803200000000004</v>
      </c>
      <c r="I1471" s="3">
        <v>99.821399999999997</v>
      </c>
      <c r="J1471" s="3">
        <v>99.850800000000007</v>
      </c>
      <c r="K1471" s="3">
        <v>99.608000000000004</v>
      </c>
      <c r="L1471" s="3">
        <v>99.505899999999997</v>
      </c>
      <c r="M1471" s="3">
        <v>99.378299999999996</v>
      </c>
      <c r="N1471" s="3">
        <v>99.459000000000003</v>
      </c>
      <c r="O1471" s="3">
        <v>99.476900000000001</v>
      </c>
      <c r="P1471" s="3">
        <v>99.506799999999998</v>
      </c>
      <c r="Q1471" s="3">
        <v>99.487499999999997</v>
      </c>
      <c r="R1471" s="3">
        <v>99.511700000000005</v>
      </c>
    </row>
    <row r="1472" spans="1:18" x14ac:dyDescent="0.25">
      <c r="A1472" s="5" t="s">
        <v>737</v>
      </c>
      <c r="B1472" t="s">
        <v>1164</v>
      </c>
      <c r="C1472" t="s">
        <v>1180</v>
      </c>
      <c r="D1472" s="2">
        <f>_xll.BDH($A1472, $D$1, $B1472, $C1472, "Direction", "H", "Period", "Y","cols=5;rows=2")</f>
        <v>39447</v>
      </c>
      <c r="E1472" s="2">
        <v>39813</v>
      </c>
      <c r="F1472" s="2">
        <v>40178</v>
      </c>
      <c r="G1472" s="2">
        <v>40543</v>
      </c>
      <c r="H1472" s="2">
        <v>40907</v>
      </c>
    </row>
    <row r="1473" spans="1:18" x14ac:dyDescent="0.25">
      <c r="D1473" s="3">
        <v>99.307599999999994</v>
      </c>
      <c r="E1473" s="3">
        <v>99.287099999999995</v>
      </c>
      <c r="F1473" s="3">
        <v>98.797200000000004</v>
      </c>
      <c r="G1473" s="3">
        <v>98.745900000000006</v>
      </c>
      <c r="H1473" s="3">
        <v>98.8155</v>
      </c>
    </row>
    <row r="1474" spans="1:18" x14ac:dyDescent="0.25">
      <c r="A1474" s="5" t="s">
        <v>738</v>
      </c>
      <c r="B1474" t="s">
        <v>1164</v>
      </c>
      <c r="C1474" t="s">
        <v>1180</v>
      </c>
      <c r="D1474" s="2">
        <f>_xll.BDH($A1474, $D$1, $B1474, $C1474, "Direction", "H", "Period", "Y","cols=5;rows=2")</f>
        <v>39447</v>
      </c>
      <c r="E1474" s="2">
        <v>39813</v>
      </c>
      <c r="F1474" s="2">
        <v>40178</v>
      </c>
      <c r="G1474" s="2">
        <v>40543</v>
      </c>
      <c r="H1474" s="2">
        <v>40907</v>
      </c>
    </row>
    <row r="1475" spans="1:18" x14ac:dyDescent="0.25">
      <c r="D1475" s="3">
        <v>95.259699999999995</v>
      </c>
      <c r="E1475" s="3">
        <v>96.875799999999998</v>
      </c>
      <c r="F1475" s="3">
        <v>99.809600000000003</v>
      </c>
      <c r="G1475" s="3">
        <v>99.833200000000005</v>
      </c>
      <c r="H1475" s="3">
        <v>99.719800000000006</v>
      </c>
    </row>
    <row r="1476" spans="1:18" x14ac:dyDescent="0.25">
      <c r="A1476" s="5" t="s">
        <v>739</v>
      </c>
      <c r="B1476" t="s">
        <v>1164</v>
      </c>
      <c r="C1476" t="s">
        <v>1186</v>
      </c>
      <c r="D1476" s="2">
        <f>_xll.BDH($A1476, $D$1, $B1476, $C1476, "Direction", "H", "Period", "Y","cols=1;rows=2")</f>
        <v>39447</v>
      </c>
    </row>
    <row r="1477" spans="1:18" x14ac:dyDescent="0.25">
      <c r="D1477" s="3">
        <v>76.438900000000004</v>
      </c>
    </row>
    <row r="1478" spans="1:18" x14ac:dyDescent="0.25">
      <c r="A1478" s="5" t="s">
        <v>740</v>
      </c>
      <c r="B1478" t="s">
        <v>1164</v>
      </c>
      <c r="C1478" t="s">
        <v>1186</v>
      </c>
      <c r="D1478" s="2">
        <f>_xll.BDH($A1478, $D$1, $B1478, $C1478, "Direction", "H", "Period", "Y","cols=1;rows=2")</f>
        <v>39447</v>
      </c>
    </row>
    <row r="1479" spans="1:18" x14ac:dyDescent="0.25">
      <c r="D1479" s="3">
        <v>7.6879999999999997</v>
      </c>
    </row>
    <row r="1480" spans="1:18" x14ac:dyDescent="0.25">
      <c r="A1480" s="5" t="s">
        <v>741</v>
      </c>
      <c r="B1480" t="s">
        <v>1164</v>
      </c>
      <c r="C1480" t="s">
        <v>1199</v>
      </c>
      <c r="D1480" s="2">
        <f>_xll.BDH($A1480, $D$1, $B1480, $C1480, "Direction", "H", "Period", "Y","cols=15;rows=2")</f>
        <v>39447</v>
      </c>
      <c r="E1480" s="2">
        <v>39813</v>
      </c>
      <c r="F1480" s="2">
        <v>40178</v>
      </c>
      <c r="G1480" s="2">
        <v>40543</v>
      </c>
      <c r="H1480" s="2">
        <v>40907</v>
      </c>
      <c r="I1480" s="2">
        <v>41274</v>
      </c>
      <c r="J1480" s="2">
        <v>41639</v>
      </c>
      <c r="K1480" s="2">
        <v>42004</v>
      </c>
      <c r="L1480" s="2">
        <v>42369</v>
      </c>
      <c r="M1480" s="2">
        <v>42734</v>
      </c>
      <c r="N1480" s="2">
        <v>43098</v>
      </c>
      <c r="O1480" s="2">
        <v>43465</v>
      </c>
      <c r="P1480" s="2">
        <v>43830</v>
      </c>
      <c r="Q1480" s="2">
        <v>44196</v>
      </c>
      <c r="R1480" s="2">
        <v>44561</v>
      </c>
    </row>
    <row r="1481" spans="1:18" x14ac:dyDescent="0.25">
      <c r="D1481" s="3">
        <v>99.545199999999994</v>
      </c>
      <c r="E1481" s="3">
        <v>99.516300000000001</v>
      </c>
      <c r="F1481" s="3">
        <v>99.502700000000004</v>
      </c>
      <c r="G1481" s="3">
        <v>99.368799999999993</v>
      </c>
      <c r="H1481" s="3">
        <v>99.363100000000003</v>
      </c>
      <c r="I1481" s="3">
        <v>99.167100000000005</v>
      </c>
      <c r="J1481" s="3">
        <v>99.208299999999994</v>
      </c>
      <c r="K1481" s="3">
        <v>98.857799999999997</v>
      </c>
      <c r="L1481" s="3">
        <v>94.224800000000002</v>
      </c>
      <c r="M1481" s="3">
        <v>94.909800000000004</v>
      </c>
      <c r="N1481" s="3">
        <v>94.274600000000007</v>
      </c>
      <c r="O1481" s="3">
        <v>92.0732</v>
      </c>
      <c r="P1481" s="3">
        <v>95.012799999999999</v>
      </c>
      <c r="Q1481" s="3">
        <v>98.986800000000002</v>
      </c>
      <c r="R1481" s="3">
        <v>98.7239</v>
      </c>
    </row>
    <row r="1482" spans="1:18" x14ac:dyDescent="0.25">
      <c r="A1482" s="5" t="s">
        <v>742</v>
      </c>
      <c r="B1482" t="s">
        <v>1164</v>
      </c>
      <c r="C1482" t="s">
        <v>1194</v>
      </c>
      <c r="D1482" s="2">
        <f>_xll.BDH($A1482, $D$1, $B1482, $C1482, "Direction", "H", "Period", "Y","cols=11;rows=2")</f>
        <v>39447</v>
      </c>
      <c r="E1482" s="2">
        <v>39813</v>
      </c>
      <c r="F1482" s="2">
        <v>40178</v>
      </c>
      <c r="G1482" s="2">
        <v>40543</v>
      </c>
      <c r="H1482" s="2">
        <v>40907</v>
      </c>
      <c r="I1482" s="2">
        <v>41274</v>
      </c>
      <c r="J1482" s="2">
        <v>41639</v>
      </c>
      <c r="K1482" s="2">
        <v>42004</v>
      </c>
      <c r="L1482" s="2">
        <v>42369</v>
      </c>
      <c r="M1482" s="2">
        <v>42734</v>
      </c>
      <c r="N1482" s="2">
        <v>43098</v>
      </c>
    </row>
    <row r="1483" spans="1:18" x14ac:dyDescent="0.25">
      <c r="D1483" s="3">
        <v>95.098100000000002</v>
      </c>
      <c r="E1483" s="3">
        <v>94.229799999999997</v>
      </c>
      <c r="F1483" s="3">
        <v>99.487799999999993</v>
      </c>
      <c r="G1483" s="3">
        <v>99.373999999999995</v>
      </c>
      <c r="H1483" s="3">
        <v>99.562200000000004</v>
      </c>
      <c r="I1483" s="3">
        <v>99.504999999999995</v>
      </c>
      <c r="J1483" s="3">
        <v>99.445999999999998</v>
      </c>
      <c r="K1483" s="3">
        <v>99.292699999999996</v>
      </c>
      <c r="L1483" s="3">
        <v>99.403199999999998</v>
      </c>
      <c r="M1483" s="3">
        <v>99.215599999999995</v>
      </c>
      <c r="N1483" s="3">
        <v>99.230199999999996</v>
      </c>
    </row>
    <row r="1484" spans="1:18" x14ac:dyDescent="0.25">
      <c r="A1484" s="5" t="s">
        <v>743</v>
      </c>
      <c r="B1484" t="s">
        <v>1164</v>
      </c>
      <c r="C1484" t="s">
        <v>1199</v>
      </c>
      <c r="D1484" s="2">
        <f>_xll.BDH($A1484, $D$1, $B1484, $C1484, "Direction", "H", "Period", "Y","cols=15;rows=2")</f>
        <v>39447</v>
      </c>
      <c r="E1484" s="2">
        <v>39813</v>
      </c>
      <c r="F1484" s="2">
        <v>40178</v>
      </c>
      <c r="G1484" s="2">
        <v>40543</v>
      </c>
      <c r="H1484" s="2">
        <v>40907</v>
      </c>
      <c r="I1484" s="2">
        <v>41274</v>
      </c>
      <c r="J1484" s="2">
        <v>41639</v>
      </c>
      <c r="K1484" s="2">
        <v>42004</v>
      </c>
      <c r="L1484" s="2">
        <v>42369</v>
      </c>
      <c r="M1484" s="2">
        <v>42734</v>
      </c>
      <c r="N1484" s="2">
        <v>43098</v>
      </c>
      <c r="O1484" s="2">
        <v>43465</v>
      </c>
      <c r="P1484" s="2">
        <v>43830</v>
      </c>
      <c r="Q1484" s="2">
        <v>44196</v>
      </c>
      <c r="R1484" s="2">
        <v>44561</v>
      </c>
    </row>
    <row r="1485" spans="1:18" x14ac:dyDescent="0.25">
      <c r="D1485" s="3">
        <v>96.408100000000005</v>
      </c>
      <c r="E1485" s="3">
        <v>96.418300000000002</v>
      </c>
      <c r="F1485" s="3">
        <v>96.5715</v>
      </c>
      <c r="G1485" s="3">
        <v>96.602999999999994</v>
      </c>
      <c r="H1485" s="3">
        <v>96.481300000000005</v>
      </c>
      <c r="I1485" s="3">
        <v>96.4559</v>
      </c>
      <c r="J1485" s="3">
        <v>99.921800000000005</v>
      </c>
      <c r="K1485" s="3">
        <v>99.9148</v>
      </c>
      <c r="L1485" s="3">
        <v>99.944500000000005</v>
      </c>
      <c r="M1485" s="3">
        <v>99.947500000000005</v>
      </c>
      <c r="N1485" s="3">
        <v>99.963099999999997</v>
      </c>
      <c r="O1485" s="3">
        <v>99.961500000000001</v>
      </c>
      <c r="P1485" s="3">
        <v>99.951300000000003</v>
      </c>
      <c r="Q1485" s="3">
        <v>99.962699999999998</v>
      </c>
      <c r="R1485" s="3">
        <v>99.945800000000006</v>
      </c>
    </row>
    <row r="1486" spans="1:18" x14ac:dyDescent="0.25">
      <c r="A1486" s="5" t="s">
        <v>744</v>
      </c>
      <c r="B1486" t="s">
        <v>1164</v>
      </c>
      <c r="C1486" t="s">
        <v>1184</v>
      </c>
      <c r="D1486" s="2">
        <f>_xll.BDH($A1486, $D$1, $B1486, $C1486, "Direction", "H", "Period", "Y","cols=7;rows=2")</f>
        <v>39447</v>
      </c>
      <c r="E1486" s="2">
        <v>39813</v>
      </c>
      <c r="F1486" s="2">
        <v>40178</v>
      </c>
      <c r="G1486" s="2">
        <v>40543</v>
      </c>
      <c r="H1486" s="2">
        <v>40907</v>
      </c>
      <c r="I1486" s="2">
        <v>41274</v>
      </c>
      <c r="J1486" s="2">
        <v>41639</v>
      </c>
    </row>
    <row r="1487" spans="1:18" x14ac:dyDescent="0.25">
      <c r="D1487" s="3">
        <v>88.858900000000006</v>
      </c>
      <c r="E1487" s="3">
        <v>86.648200000000003</v>
      </c>
      <c r="F1487" s="3">
        <v>86.822999999999993</v>
      </c>
      <c r="G1487" s="3">
        <v>86.2684</v>
      </c>
      <c r="H1487" s="3">
        <v>84.6404</v>
      </c>
      <c r="I1487" s="3">
        <v>84.082599999999999</v>
      </c>
      <c r="J1487" s="3">
        <v>84.265199999999993</v>
      </c>
    </row>
    <row r="1488" spans="1:18" x14ac:dyDescent="0.25">
      <c r="A1488" s="5" t="s">
        <v>745</v>
      </c>
      <c r="B1488" t="s">
        <v>1164</v>
      </c>
      <c r="C1488" t="s">
        <v>1198</v>
      </c>
      <c r="D1488" s="2">
        <f>_xll.BDH($A1488, $D$1, $B1488, $C1488, "Direction", "H", "Period", "Y","cols=2;rows=2")</f>
        <v>39447</v>
      </c>
      <c r="E1488" s="2">
        <v>39813</v>
      </c>
    </row>
    <row r="1489" spans="1:18" x14ac:dyDescent="0.25">
      <c r="D1489" s="3">
        <v>97.063199999999995</v>
      </c>
      <c r="E1489" s="3">
        <v>96.454700000000003</v>
      </c>
    </row>
    <row r="1490" spans="1:18" x14ac:dyDescent="0.25">
      <c r="A1490" s="5" t="s">
        <v>746</v>
      </c>
      <c r="B1490" t="s">
        <v>1164</v>
      </c>
      <c r="C1490" t="s">
        <v>1194</v>
      </c>
      <c r="D1490" s="2">
        <f>_xll.BDH($A1490, $D$1, $B1490, $C1490, "Direction", "H", "Period", "Y","cols=11;rows=2")</f>
        <v>39447</v>
      </c>
      <c r="E1490" s="2">
        <v>39813</v>
      </c>
      <c r="F1490" s="2">
        <v>40178</v>
      </c>
      <c r="G1490" s="2">
        <v>40543</v>
      </c>
      <c r="H1490" s="2">
        <v>40907</v>
      </c>
      <c r="I1490" s="2">
        <v>41274</v>
      </c>
      <c r="J1490" s="2">
        <v>41639</v>
      </c>
      <c r="K1490" s="2">
        <v>42004</v>
      </c>
      <c r="L1490" s="2">
        <v>42369</v>
      </c>
      <c r="M1490" s="2">
        <v>42734</v>
      </c>
      <c r="N1490" s="2">
        <v>43098</v>
      </c>
    </row>
    <row r="1491" spans="1:18" x14ac:dyDescent="0.25">
      <c r="D1491" s="3">
        <v>98.552599999999998</v>
      </c>
      <c r="E1491" s="3">
        <v>98.531000000000006</v>
      </c>
      <c r="F1491" s="3">
        <v>98.976200000000006</v>
      </c>
      <c r="G1491" s="3">
        <v>98.935199999999995</v>
      </c>
      <c r="H1491" s="3">
        <v>98.882800000000003</v>
      </c>
      <c r="I1491" s="3">
        <v>98.832899999999995</v>
      </c>
      <c r="J1491" s="3">
        <v>98.047600000000003</v>
      </c>
      <c r="K1491" s="3">
        <v>98.000699999999995</v>
      </c>
      <c r="L1491" s="3">
        <v>98.769400000000005</v>
      </c>
      <c r="M1491" s="3">
        <v>99.112200000000001</v>
      </c>
      <c r="N1491" s="3">
        <v>99.149699999999996</v>
      </c>
    </row>
    <row r="1492" spans="1:18" x14ac:dyDescent="0.25">
      <c r="A1492" s="5" t="s">
        <v>747</v>
      </c>
      <c r="B1492" t="s">
        <v>1164</v>
      </c>
      <c r="C1492" t="s">
        <v>1193</v>
      </c>
      <c r="D1492" s="2">
        <f>_xll.BDH($A1492, $D$1, $B1492, $C1492, "Direction", "H", "Period", "Y","cols=10;rows=2")</f>
        <v>39447</v>
      </c>
      <c r="E1492" s="2">
        <v>39813</v>
      </c>
      <c r="F1492" s="2">
        <v>40178</v>
      </c>
      <c r="G1492" s="2">
        <v>40543</v>
      </c>
      <c r="H1492" s="2">
        <v>40907</v>
      </c>
      <c r="I1492" s="2">
        <v>41274</v>
      </c>
      <c r="J1492" s="2">
        <v>41639</v>
      </c>
      <c r="K1492" s="2">
        <v>42004</v>
      </c>
      <c r="L1492" s="2">
        <v>42369</v>
      </c>
      <c r="M1492" s="2">
        <v>42734</v>
      </c>
    </row>
    <row r="1493" spans="1:18" x14ac:dyDescent="0.25">
      <c r="D1493" s="3">
        <v>95.875100000000003</v>
      </c>
      <c r="E1493" s="3">
        <v>96.722300000000004</v>
      </c>
      <c r="F1493" s="3">
        <v>97.480999999999995</v>
      </c>
      <c r="G1493" s="3">
        <v>97.165300000000002</v>
      </c>
      <c r="H1493" s="3">
        <v>96.949100000000001</v>
      </c>
      <c r="I1493" s="3">
        <v>86.974699999999999</v>
      </c>
      <c r="J1493" s="3">
        <v>87.98</v>
      </c>
      <c r="K1493" s="3">
        <v>98.959199999999996</v>
      </c>
      <c r="L1493" s="3">
        <v>99.263999999999996</v>
      </c>
      <c r="M1493" s="3">
        <v>88.668000000000006</v>
      </c>
    </row>
    <row r="1494" spans="1:18" x14ac:dyDescent="0.25">
      <c r="A1494" s="5" t="s">
        <v>748</v>
      </c>
      <c r="B1494" t="s">
        <v>1164</v>
      </c>
      <c r="C1494" t="s">
        <v>1194</v>
      </c>
      <c r="D1494" s="2">
        <f>_xll.BDH($A1494, $D$1, $B1494, $C1494, "Direction", "H", "Period", "Y","cols=11;rows=2")</f>
        <v>39447</v>
      </c>
      <c r="E1494" s="2">
        <v>39813</v>
      </c>
      <c r="F1494" s="2">
        <v>40178</v>
      </c>
      <c r="G1494" s="2">
        <v>40543</v>
      </c>
      <c r="H1494" s="2">
        <v>40907</v>
      </c>
      <c r="I1494" s="2">
        <v>41274</v>
      </c>
      <c r="J1494" s="2">
        <v>41639</v>
      </c>
      <c r="K1494" s="2">
        <v>42004</v>
      </c>
      <c r="L1494" s="2">
        <v>42369</v>
      </c>
      <c r="M1494" s="2">
        <v>42734</v>
      </c>
      <c r="N1494" s="2">
        <v>43098</v>
      </c>
    </row>
    <row r="1495" spans="1:18" x14ac:dyDescent="0.25">
      <c r="D1495" s="3">
        <v>98.763800000000003</v>
      </c>
      <c r="E1495" s="3">
        <v>98.724800000000002</v>
      </c>
      <c r="F1495" s="3">
        <v>77.653499999999994</v>
      </c>
      <c r="G1495" s="3">
        <v>87.866600000000005</v>
      </c>
      <c r="H1495" s="3">
        <v>91.273799999999994</v>
      </c>
      <c r="I1495" s="3">
        <v>97.811000000000007</v>
      </c>
      <c r="J1495" s="3">
        <v>99.188100000000006</v>
      </c>
      <c r="K1495" s="3">
        <v>99.1327</v>
      </c>
      <c r="L1495" s="3">
        <v>99.078999999999994</v>
      </c>
      <c r="M1495" s="3">
        <v>99.023200000000003</v>
      </c>
      <c r="N1495" s="3">
        <v>99.155699999999996</v>
      </c>
    </row>
    <row r="1496" spans="1:18" x14ac:dyDescent="0.25">
      <c r="A1496" s="5" t="s">
        <v>749</v>
      </c>
      <c r="B1496" t="s">
        <v>1164</v>
      </c>
      <c r="C1496" t="s">
        <v>1184</v>
      </c>
      <c r="D1496" s="2">
        <f>_xll.BDH($A1496, $D$1, $B1496, $C1496, "Direction", "H", "Period", "Y","cols=7;rows=2")</f>
        <v>39447</v>
      </c>
      <c r="E1496" s="2">
        <v>39813</v>
      </c>
      <c r="F1496" s="2">
        <v>40178</v>
      </c>
      <c r="G1496" s="2">
        <v>40543</v>
      </c>
      <c r="H1496" s="2">
        <v>40907</v>
      </c>
      <c r="I1496" s="2">
        <v>41274</v>
      </c>
      <c r="J1496" s="2">
        <v>41639</v>
      </c>
    </row>
    <row r="1497" spans="1:18" x14ac:dyDescent="0.25">
      <c r="D1497" s="3">
        <v>99.256200000000007</v>
      </c>
      <c r="E1497" s="3">
        <v>99.546499999999995</v>
      </c>
      <c r="F1497" s="3">
        <v>99.470399999999998</v>
      </c>
      <c r="G1497" s="3">
        <v>99.529600000000002</v>
      </c>
      <c r="H1497" s="3">
        <v>99.103499999999997</v>
      </c>
      <c r="I1497" s="3">
        <v>99.682900000000004</v>
      </c>
      <c r="J1497" s="3">
        <v>99.659899999999993</v>
      </c>
    </row>
    <row r="1498" spans="1:18" x14ac:dyDescent="0.25">
      <c r="A1498" s="5" t="s">
        <v>750</v>
      </c>
      <c r="B1498" t="s">
        <v>1164</v>
      </c>
      <c r="C1498" t="s">
        <v>1181</v>
      </c>
      <c r="D1498" s="2">
        <f>_xll.BDH($A1498, $D$1, $B1498, $C1498, "Direction", "H", "Period", "Y","cols=4;rows=2")</f>
        <v>39447</v>
      </c>
      <c r="E1498" s="2">
        <v>39813</v>
      </c>
      <c r="F1498" s="2">
        <v>40178</v>
      </c>
      <c r="G1498" s="2">
        <v>40543</v>
      </c>
    </row>
    <row r="1499" spans="1:18" x14ac:dyDescent="0.25">
      <c r="D1499" s="3">
        <v>81.723600000000005</v>
      </c>
      <c r="E1499" s="3">
        <v>82.408000000000001</v>
      </c>
      <c r="F1499" s="3">
        <v>83.226100000000002</v>
      </c>
      <c r="G1499" s="3">
        <v>83.714799999999997</v>
      </c>
    </row>
    <row r="1500" spans="1:18" x14ac:dyDescent="0.25">
      <c r="A1500" s="5" t="s">
        <v>751</v>
      </c>
      <c r="B1500" t="s">
        <v>1164</v>
      </c>
      <c r="C1500" t="s">
        <v>1199</v>
      </c>
      <c r="D1500" s="2">
        <f>_xll.BDH($A1500, $D$1, $B1500, $C1500, "Direction", "H", "Period", "Y","cols=15;rows=2")</f>
        <v>39447</v>
      </c>
      <c r="E1500" s="2">
        <v>39813</v>
      </c>
      <c r="F1500" s="2">
        <v>40178</v>
      </c>
      <c r="G1500" s="2">
        <v>40543</v>
      </c>
      <c r="H1500" s="2">
        <v>40907</v>
      </c>
      <c r="I1500" s="2">
        <v>41274</v>
      </c>
      <c r="J1500" s="2">
        <v>41639</v>
      </c>
      <c r="K1500" s="2">
        <v>42004</v>
      </c>
      <c r="L1500" s="2">
        <v>42369</v>
      </c>
      <c r="M1500" s="2">
        <v>42734</v>
      </c>
      <c r="N1500" s="2">
        <v>43098</v>
      </c>
      <c r="O1500" s="2">
        <v>43465</v>
      </c>
      <c r="P1500" s="2">
        <v>43830</v>
      </c>
      <c r="Q1500" s="2">
        <v>44196</v>
      </c>
      <c r="R1500" s="2">
        <v>44561</v>
      </c>
    </row>
    <row r="1501" spans="1:18" x14ac:dyDescent="0.25">
      <c r="D1501" s="3">
        <v>98.0124</v>
      </c>
      <c r="E1501" s="3">
        <v>97.834900000000005</v>
      </c>
      <c r="F1501" s="3">
        <v>88.087500000000006</v>
      </c>
      <c r="G1501" s="3">
        <v>85.217600000000004</v>
      </c>
      <c r="H1501" s="3">
        <v>85.159499999999994</v>
      </c>
      <c r="I1501" s="3">
        <v>83.806299999999993</v>
      </c>
      <c r="J1501" s="3">
        <v>98.9953</v>
      </c>
      <c r="K1501" s="3">
        <v>99.037099999999995</v>
      </c>
      <c r="L1501" s="3">
        <v>97.553799999999995</v>
      </c>
      <c r="M1501" s="3">
        <v>99.125</v>
      </c>
      <c r="N1501" s="3">
        <v>99.189700000000002</v>
      </c>
      <c r="O1501" s="3">
        <v>99.378600000000006</v>
      </c>
      <c r="P1501" s="3">
        <v>99.724800000000002</v>
      </c>
      <c r="Q1501" s="3">
        <v>99.715100000000007</v>
      </c>
      <c r="R1501" s="3">
        <v>98.055700000000002</v>
      </c>
    </row>
    <row r="1502" spans="1:18" x14ac:dyDescent="0.25">
      <c r="A1502" s="5" t="s">
        <v>752</v>
      </c>
      <c r="B1502" t="s">
        <v>1164</v>
      </c>
      <c r="C1502" t="s">
        <v>1186</v>
      </c>
      <c r="D1502" s="2">
        <f>_xll.BDH($A1502, $D$1, $B1502, $C1502, "Direction", "H", "Period", "Y","cols=1;rows=2")</f>
        <v>39447</v>
      </c>
    </row>
    <row r="1503" spans="1:18" x14ac:dyDescent="0.25">
      <c r="D1503" s="3">
        <v>98.6203</v>
      </c>
    </row>
    <row r="1504" spans="1:18" x14ac:dyDescent="0.25">
      <c r="A1504" s="5" t="s">
        <v>753</v>
      </c>
      <c r="B1504" t="s">
        <v>1164</v>
      </c>
      <c r="C1504" t="s">
        <v>1186</v>
      </c>
      <c r="D1504" s="2">
        <f>_xll.BDH($A1504, $D$1, $B1504, $C1504, "Direction", "H", "Period", "Y","cols=1;rows=2")</f>
        <v>39447</v>
      </c>
    </row>
    <row r="1505" spans="1:18" x14ac:dyDescent="0.25">
      <c r="D1505" s="3">
        <v>97.526600000000002</v>
      </c>
    </row>
    <row r="1506" spans="1:18" x14ac:dyDescent="0.25">
      <c r="A1506" s="5" t="s">
        <v>754</v>
      </c>
      <c r="B1506" t="s">
        <v>1164</v>
      </c>
      <c r="C1506" t="s">
        <v>1199</v>
      </c>
      <c r="D1506" s="2">
        <f>_xll.BDH($A1506, $D$1, $B1506, $C1506, "Direction", "H", "Period", "Y","cols=15;rows=2")</f>
        <v>39447</v>
      </c>
      <c r="E1506" s="2">
        <v>39813</v>
      </c>
      <c r="F1506" s="2">
        <v>40178</v>
      </c>
      <c r="G1506" s="2">
        <v>40543</v>
      </c>
      <c r="H1506" s="2">
        <v>40907</v>
      </c>
      <c r="I1506" s="2">
        <v>41274</v>
      </c>
      <c r="J1506" s="2">
        <v>41639</v>
      </c>
      <c r="K1506" s="2">
        <v>42004</v>
      </c>
      <c r="L1506" s="2">
        <v>42369</v>
      </c>
      <c r="M1506" s="2">
        <v>42734</v>
      </c>
      <c r="N1506" s="2">
        <v>43098</v>
      </c>
      <c r="O1506" s="2">
        <v>43465</v>
      </c>
      <c r="P1506" s="2">
        <v>43830</v>
      </c>
      <c r="Q1506" s="2">
        <v>44196</v>
      </c>
      <c r="R1506" s="2">
        <v>44561</v>
      </c>
    </row>
    <row r="1507" spans="1:18" x14ac:dyDescent="0.25">
      <c r="D1507" s="3">
        <v>89.471599999999995</v>
      </c>
      <c r="E1507" s="3">
        <v>93.449299999999994</v>
      </c>
      <c r="F1507" s="3">
        <v>96.355599999999995</v>
      </c>
      <c r="G1507" s="3">
        <v>96.442999999999998</v>
      </c>
      <c r="H1507" s="3">
        <v>96.440700000000007</v>
      </c>
      <c r="I1507" s="3">
        <v>96.6845</v>
      </c>
      <c r="J1507" s="3">
        <v>96.690299999999993</v>
      </c>
      <c r="K1507" s="3">
        <v>96.807400000000001</v>
      </c>
      <c r="L1507" s="3">
        <v>96.671599999999998</v>
      </c>
      <c r="M1507" s="3">
        <v>96.585899999999995</v>
      </c>
      <c r="N1507" s="3">
        <v>97.431200000000004</v>
      </c>
      <c r="O1507" s="3">
        <v>97.448099999999997</v>
      </c>
      <c r="P1507" s="3">
        <v>97.241100000000003</v>
      </c>
      <c r="Q1507" s="3">
        <v>98.427099999999996</v>
      </c>
      <c r="R1507" s="3">
        <v>98.2089</v>
      </c>
    </row>
    <row r="1508" spans="1:18" x14ac:dyDescent="0.25">
      <c r="A1508" s="5" t="s">
        <v>755</v>
      </c>
      <c r="B1508" t="s">
        <v>1164</v>
      </c>
      <c r="C1508" t="s">
        <v>1199</v>
      </c>
      <c r="D1508" s="2">
        <f>_xll.BDH($A1508, $D$1, $B1508, $C1508, "Direction", "H", "Period", "Y","cols=15;rows=2")</f>
        <v>39447</v>
      </c>
      <c r="E1508" s="2">
        <v>39813</v>
      </c>
      <c r="F1508" s="2">
        <v>40178</v>
      </c>
      <c r="G1508" s="2">
        <v>40543</v>
      </c>
      <c r="H1508" s="2">
        <v>40907</v>
      </c>
      <c r="I1508" s="2">
        <v>41274</v>
      </c>
      <c r="J1508" s="2">
        <v>41639</v>
      </c>
      <c r="K1508" s="2">
        <v>42004</v>
      </c>
      <c r="L1508" s="2">
        <v>42369</v>
      </c>
      <c r="M1508" s="2">
        <v>42734</v>
      </c>
      <c r="N1508" s="2">
        <v>43098</v>
      </c>
      <c r="O1508" s="2">
        <v>43465</v>
      </c>
      <c r="P1508" s="2">
        <v>43830</v>
      </c>
      <c r="Q1508" s="2">
        <v>44196</v>
      </c>
      <c r="R1508" s="2">
        <v>44561</v>
      </c>
    </row>
    <row r="1509" spans="1:18" x14ac:dyDescent="0.25">
      <c r="D1509" s="3">
        <v>96.730599999999995</v>
      </c>
      <c r="E1509" s="3">
        <v>96.798199999999994</v>
      </c>
      <c r="F1509" s="3">
        <v>97.241299999999995</v>
      </c>
      <c r="G1509" s="3">
        <v>97.520499999999998</v>
      </c>
      <c r="H1509" s="3">
        <v>97.558700000000002</v>
      </c>
      <c r="I1509" s="3">
        <v>97.9696</v>
      </c>
      <c r="J1509" s="3">
        <v>97.844499999999996</v>
      </c>
      <c r="K1509" s="3">
        <v>98.1751</v>
      </c>
      <c r="L1509" s="3">
        <v>98.220100000000002</v>
      </c>
      <c r="M1509" s="3">
        <v>98.210999999999999</v>
      </c>
      <c r="N1509" s="3">
        <v>98.295199999999994</v>
      </c>
      <c r="O1509" s="3">
        <v>98.8005</v>
      </c>
      <c r="P1509" s="3">
        <v>98.6387</v>
      </c>
      <c r="Q1509" s="3">
        <v>98.553399999999996</v>
      </c>
      <c r="R1509" s="3">
        <v>98.525199999999998</v>
      </c>
    </row>
    <row r="1510" spans="1:18" x14ac:dyDescent="0.25">
      <c r="A1510" s="5" t="s">
        <v>756</v>
      </c>
      <c r="B1510" t="s">
        <v>1164</v>
      </c>
      <c r="C1510" t="s">
        <v>1199</v>
      </c>
      <c r="D1510" s="2">
        <f>_xll.BDH($A1510, $D$1, $B1510, $C1510, "Direction", "H", "Period", "Y","cols=15;rows=2")</f>
        <v>39447</v>
      </c>
      <c r="E1510" s="2">
        <v>39813</v>
      </c>
      <c r="F1510" s="2">
        <v>40178</v>
      </c>
      <c r="G1510" s="2">
        <v>40543</v>
      </c>
      <c r="H1510" s="2">
        <v>40907</v>
      </c>
      <c r="I1510" s="2">
        <v>41274</v>
      </c>
      <c r="J1510" s="2">
        <v>41639</v>
      </c>
      <c r="K1510" s="2">
        <v>42004</v>
      </c>
      <c r="L1510" s="2">
        <v>42369</v>
      </c>
      <c r="M1510" s="2">
        <v>42734</v>
      </c>
      <c r="N1510" s="2">
        <v>43098</v>
      </c>
      <c r="O1510" s="2">
        <v>43465</v>
      </c>
      <c r="P1510" s="2">
        <v>43830</v>
      </c>
      <c r="Q1510" s="2">
        <v>44196</v>
      </c>
      <c r="R1510" s="2">
        <v>44561</v>
      </c>
    </row>
    <row r="1511" spans="1:18" x14ac:dyDescent="0.25">
      <c r="D1511" s="3">
        <v>74.802499999999995</v>
      </c>
      <c r="E1511" s="3">
        <v>76.501099999999994</v>
      </c>
      <c r="F1511" s="3">
        <v>77.455799999999996</v>
      </c>
      <c r="G1511" s="3">
        <v>79.586299999999994</v>
      </c>
      <c r="H1511" s="3">
        <v>80.4983</v>
      </c>
      <c r="I1511" s="3">
        <v>80.608599999999996</v>
      </c>
      <c r="J1511" s="3">
        <v>81.302499999999995</v>
      </c>
      <c r="K1511" s="3">
        <v>81.730500000000006</v>
      </c>
      <c r="L1511" s="3">
        <v>82.211500000000001</v>
      </c>
      <c r="M1511" s="3">
        <v>82.883300000000006</v>
      </c>
      <c r="N1511" s="3">
        <v>83.545500000000004</v>
      </c>
      <c r="O1511" s="3">
        <v>83.803899999999999</v>
      </c>
      <c r="P1511" s="3">
        <v>84.232299999999995</v>
      </c>
      <c r="Q1511" s="3">
        <v>85.288700000000006</v>
      </c>
      <c r="R1511" s="3">
        <v>86.531999999999996</v>
      </c>
    </row>
    <row r="1512" spans="1:18" x14ac:dyDescent="0.25">
      <c r="A1512" s="5" t="s">
        <v>757</v>
      </c>
      <c r="B1512" t="s">
        <v>1164</v>
      </c>
      <c r="C1512" t="s">
        <v>1198</v>
      </c>
      <c r="D1512" s="2">
        <f>_xll.BDH($A1512, $D$1, $B1512, $C1512, "Direction", "H", "Period", "Y","cols=2;rows=2")</f>
        <v>39447</v>
      </c>
      <c r="E1512" s="2">
        <v>39813</v>
      </c>
    </row>
    <row r="1513" spans="1:18" x14ac:dyDescent="0.25">
      <c r="D1513" s="3">
        <v>94.163600000000002</v>
      </c>
      <c r="E1513" s="3">
        <v>94.742999999999995</v>
      </c>
    </row>
    <row r="1514" spans="1:18" x14ac:dyDescent="0.25">
      <c r="A1514" s="5" t="s">
        <v>758</v>
      </c>
      <c r="B1514" t="s">
        <v>1164</v>
      </c>
      <c r="C1514" t="s">
        <v>1199</v>
      </c>
      <c r="D1514" s="2">
        <f>_xll.BDH($A1514, $D$1, $B1514, $C1514, "Direction", "H", "Period", "Y","cols=15;rows=2")</f>
        <v>39447</v>
      </c>
      <c r="E1514" s="2">
        <v>39813</v>
      </c>
      <c r="F1514" s="2">
        <v>40178</v>
      </c>
      <c r="G1514" s="2">
        <v>40543</v>
      </c>
      <c r="H1514" s="2">
        <v>40907</v>
      </c>
      <c r="I1514" s="2">
        <v>41274</v>
      </c>
      <c r="J1514" s="2">
        <v>41639</v>
      </c>
      <c r="K1514" s="2">
        <v>42004</v>
      </c>
      <c r="L1514" s="2">
        <v>42369</v>
      </c>
      <c r="M1514" s="2">
        <v>42734</v>
      </c>
      <c r="N1514" s="2">
        <v>43098</v>
      </c>
      <c r="O1514" s="2">
        <v>43465</v>
      </c>
      <c r="P1514" s="2">
        <v>43830</v>
      </c>
      <c r="Q1514" s="2">
        <v>44196</v>
      </c>
      <c r="R1514" s="2">
        <v>44561</v>
      </c>
    </row>
    <row r="1515" spans="1:18" x14ac:dyDescent="0.25">
      <c r="D1515" s="3">
        <v>95.426000000000002</v>
      </c>
      <c r="E1515" s="3">
        <v>95.918599999999998</v>
      </c>
      <c r="F1515" s="3">
        <v>90.481999999999999</v>
      </c>
      <c r="G1515" s="3">
        <v>90.539400000000001</v>
      </c>
      <c r="H1515" s="3">
        <v>90.944400000000002</v>
      </c>
      <c r="I1515" s="3">
        <v>91.406499999999994</v>
      </c>
      <c r="J1515" s="3">
        <v>91.440299999999993</v>
      </c>
      <c r="K1515" s="3">
        <v>92.910300000000007</v>
      </c>
      <c r="L1515" s="3">
        <v>92.756299999999996</v>
      </c>
      <c r="M1515" s="3">
        <v>92.780100000000004</v>
      </c>
      <c r="N1515" s="3">
        <v>92.895600000000002</v>
      </c>
      <c r="O1515" s="3">
        <v>95.410899999999998</v>
      </c>
      <c r="P1515" s="3">
        <v>95.294899999999998</v>
      </c>
      <c r="Q1515" s="3">
        <v>95.485399999999998</v>
      </c>
      <c r="R1515" s="3">
        <v>95.462699999999998</v>
      </c>
    </row>
    <row r="1516" spans="1:18" x14ac:dyDescent="0.25">
      <c r="A1516" s="5" t="s">
        <v>759</v>
      </c>
      <c r="B1516" t="s">
        <v>1164</v>
      </c>
      <c r="C1516" t="s">
        <v>1186</v>
      </c>
      <c r="D1516" s="2">
        <f>_xll.BDH($A1516, $D$1, $B1516, $C1516, "Direction", "H", "Period", "Y","cols=1;rows=2")</f>
        <v>39447</v>
      </c>
    </row>
    <row r="1517" spans="1:18" x14ac:dyDescent="0.25">
      <c r="D1517" s="3">
        <v>96.58</v>
      </c>
    </row>
    <row r="1518" spans="1:18" x14ac:dyDescent="0.25">
      <c r="A1518" s="5" t="s">
        <v>760</v>
      </c>
      <c r="B1518" t="s">
        <v>1164</v>
      </c>
      <c r="C1518" t="s">
        <v>1181</v>
      </c>
      <c r="D1518" s="2">
        <f>_xll.BDH($A1518, $D$1, $B1518, $C1518, "Direction", "H", "Period", "Y","cols=4;rows=2")</f>
        <v>39447</v>
      </c>
      <c r="E1518" s="2">
        <v>39813</v>
      </c>
      <c r="F1518" s="2">
        <v>40178</v>
      </c>
      <c r="G1518" s="2">
        <v>40543</v>
      </c>
    </row>
    <row r="1519" spans="1:18" x14ac:dyDescent="0.25">
      <c r="D1519" s="3">
        <v>97.874499999999998</v>
      </c>
      <c r="E1519" s="3">
        <v>97.831900000000005</v>
      </c>
      <c r="F1519" s="3">
        <v>97.865899999999996</v>
      </c>
      <c r="G1519" s="3">
        <v>97.865899999999996</v>
      </c>
    </row>
    <row r="1520" spans="1:18" x14ac:dyDescent="0.25">
      <c r="A1520" s="5" t="s">
        <v>761</v>
      </c>
      <c r="B1520" t="s">
        <v>1164</v>
      </c>
      <c r="C1520" t="s">
        <v>1192</v>
      </c>
      <c r="D1520" s="2">
        <f>_xll.BDH($A1520, $D$1, $B1520, $C1520, "Direction", "H", "Period", "Y","cols=9;rows=2")</f>
        <v>39447</v>
      </c>
      <c r="E1520" s="2">
        <v>39813</v>
      </c>
      <c r="F1520" s="2">
        <v>40178</v>
      </c>
      <c r="G1520" s="2">
        <v>40543</v>
      </c>
      <c r="H1520" s="2">
        <v>40907</v>
      </c>
      <c r="I1520" s="2">
        <v>41274</v>
      </c>
      <c r="J1520" s="2">
        <v>41639</v>
      </c>
      <c r="K1520" s="2">
        <v>42004</v>
      </c>
      <c r="L1520" s="2">
        <v>42369</v>
      </c>
    </row>
    <row r="1521" spans="1:18" x14ac:dyDescent="0.25">
      <c r="D1521" s="3">
        <v>99.483400000000003</v>
      </c>
      <c r="E1521" s="3">
        <v>99.480800000000002</v>
      </c>
      <c r="F1521" s="3">
        <v>99.549000000000007</v>
      </c>
      <c r="G1521" s="3">
        <v>99.525999999999996</v>
      </c>
      <c r="H1521" s="3">
        <v>99.541799999999995</v>
      </c>
      <c r="I1521" s="3">
        <v>99.663600000000002</v>
      </c>
      <c r="J1521" s="3">
        <v>99.679699999999997</v>
      </c>
      <c r="K1521" s="3">
        <v>99.645700000000005</v>
      </c>
      <c r="L1521" s="3">
        <v>99.733800000000002</v>
      </c>
    </row>
    <row r="1522" spans="1:18" x14ac:dyDescent="0.25">
      <c r="A1522" s="5" t="s">
        <v>762</v>
      </c>
      <c r="B1522" t="s">
        <v>1164</v>
      </c>
      <c r="C1522" t="s">
        <v>1199</v>
      </c>
      <c r="D1522" s="2">
        <f>_xll.BDH($A1522, $D$1, $B1522, $C1522, "Direction", "H", "Period", "Y","cols=15;rows=2")</f>
        <v>39447</v>
      </c>
      <c r="E1522" s="2">
        <v>39813</v>
      </c>
      <c r="F1522" s="2">
        <v>40178</v>
      </c>
      <c r="G1522" s="2">
        <v>40543</v>
      </c>
      <c r="H1522" s="2">
        <v>40907</v>
      </c>
      <c r="I1522" s="2">
        <v>41274</v>
      </c>
      <c r="J1522" s="2">
        <v>41639</v>
      </c>
      <c r="K1522" s="2">
        <v>42004</v>
      </c>
      <c r="L1522" s="2">
        <v>42369</v>
      </c>
      <c r="M1522" s="2">
        <v>42734</v>
      </c>
      <c r="N1522" s="2">
        <v>43098</v>
      </c>
      <c r="O1522" s="2">
        <v>43465</v>
      </c>
      <c r="P1522" s="2">
        <v>43830</v>
      </c>
      <c r="Q1522" s="2">
        <v>44196</v>
      </c>
      <c r="R1522" s="2">
        <v>44561</v>
      </c>
    </row>
    <row r="1523" spans="1:18" x14ac:dyDescent="0.25">
      <c r="D1523" s="3">
        <v>97.278800000000004</v>
      </c>
      <c r="E1523" s="3">
        <v>97.264200000000002</v>
      </c>
      <c r="F1523" s="3">
        <v>97.2166</v>
      </c>
      <c r="G1523" s="3">
        <v>97.131299999999996</v>
      </c>
      <c r="H1523" s="3">
        <v>97.122299999999996</v>
      </c>
      <c r="I1523" s="3">
        <v>97.072100000000006</v>
      </c>
      <c r="J1523" s="3">
        <v>97.297600000000003</v>
      </c>
      <c r="K1523" s="3">
        <v>97.305800000000005</v>
      </c>
      <c r="L1523" s="3">
        <v>97.296700000000001</v>
      </c>
      <c r="M1523" s="3">
        <v>97.309600000000003</v>
      </c>
      <c r="N1523" s="3">
        <v>97.278499999999994</v>
      </c>
      <c r="O1523" s="3">
        <v>96.880099999999999</v>
      </c>
      <c r="P1523" s="3">
        <v>96.601100000000002</v>
      </c>
      <c r="Q1523" s="3">
        <v>99.805199999999999</v>
      </c>
      <c r="R1523" s="3">
        <v>99.772900000000007</v>
      </c>
    </row>
    <row r="1524" spans="1:18" x14ac:dyDescent="0.25">
      <c r="A1524" s="5" t="s">
        <v>763</v>
      </c>
      <c r="B1524" t="s">
        <v>1164</v>
      </c>
      <c r="C1524" t="s">
        <v>1199</v>
      </c>
      <c r="D1524" s="2">
        <f>_xll.BDH($A1524, $D$1, $B1524, $C1524, "Direction", "H", "Period", "Y","cols=15;rows=2")</f>
        <v>39447</v>
      </c>
      <c r="E1524" s="2">
        <v>39813</v>
      </c>
      <c r="F1524" s="2">
        <v>40178</v>
      </c>
      <c r="G1524" s="2">
        <v>40543</v>
      </c>
      <c r="H1524" s="2">
        <v>40907</v>
      </c>
      <c r="I1524" s="2">
        <v>41274</v>
      </c>
      <c r="J1524" s="2">
        <v>41639</v>
      </c>
      <c r="K1524" s="2">
        <v>42004</v>
      </c>
      <c r="L1524" s="2">
        <v>42369</v>
      </c>
      <c r="M1524" s="2">
        <v>42734</v>
      </c>
      <c r="N1524" s="2">
        <v>43098</v>
      </c>
      <c r="O1524" s="2">
        <v>43465</v>
      </c>
      <c r="P1524" s="2">
        <v>43830</v>
      </c>
      <c r="Q1524" s="2">
        <v>44196</v>
      </c>
      <c r="R1524" s="2">
        <v>44561</v>
      </c>
    </row>
    <row r="1525" spans="1:18" x14ac:dyDescent="0.25">
      <c r="D1525" s="3">
        <v>99.471100000000007</v>
      </c>
      <c r="E1525" s="3">
        <v>99.607399999999998</v>
      </c>
      <c r="F1525" s="3">
        <v>99.5732</v>
      </c>
      <c r="G1525" s="3">
        <v>99.643000000000001</v>
      </c>
      <c r="H1525" s="3">
        <v>99.563900000000004</v>
      </c>
      <c r="I1525" s="3">
        <v>99.476399999999998</v>
      </c>
      <c r="J1525" s="3">
        <v>99.4298</v>
      </c>
      <c r="K1525" s="3">
        <v>99.421099999999996</v>
      </c>
      <c r="L1525" s="3">
        <v>99.443299999999994</v>
      </c>
      <c r="M1525" s="3">
        <v>99.384399999999999</v>
      </c>
      <c r="N1525" s="3">
        <v>99.424700000000001</v>
      </c>
      <c r="O1525" s="3">
        <v>99.672200000000004</v>
      </c>
      <c r="P1525" s="3">
        <v>99.669899999999998</v>
      </c>
      <c r="Q1525" s="3">
        <v>99.736400000000003</v>
      </c>
      <c r="R1525" s="3">
        <v>99.715000000000003</v>
      </c>
    </row>
    <row r="1526" spans="1:18" x14ac:dyDescent="0.25">
      <c r="A1526" s="5" t="s">
        <v>764</v>
      </c>
      <c r="B1526" t="s">
        <v>1164</v>
      </c>
      <c r="C1526" t="s">
        <v>1199</v>
      </c>
      <c r="D1526" s="2">
        <f>_xll.BDH($A1526, $D$1, $B1526, $C1526, "Direction", "H", "Period", "Y","cols=15;rows=2")</f>
        <v>39447</v>
      </c>
      <c r="E1526" s="2">
        <v>39813</v>
      </c>
      <c r="F1526" s="2">
        <v>40178</v>
      </c>
      <c r="G1526" s="2">
        <v>40543</v>
      </c>
      <c r="H1526" s="2">
        <v>40907</v>
      </c>
      <c r="I1526" s="2">
        <v>41274</v>
      </c>
      <c r="J1526" s="2">
        <v>41639</v>
      </c>
      <c r="K1526" s="2">
        <v>42004</v>
      </c>
      <c r="L1526" s="2">
        <v>42369</v>
      </c>
      <c r="M1526" s="2">
        <v>42734</v>
      </c>
      <c r="N1526" s="2">
        <v>43098</v>
      </c>
      <c r="O1526" s="2">
        <v>43465</v>
      </c>
      <c r="P1526" s="2">
        <v>43830</v>
      </c>
      <c r="Q1526" s="2">
        <v>44196</v>
      </c>
      <c r="R1526" s="2">
        <v>44561</v>
      </c>
    </row>
    <row r="1527" spans="1:18" x14ac:dyDescent="0.25">
      <c r="D1527" s="3">
        <v>99.403300000000002</v>
      </c>
      <c r="E1527" s="3">
        <v>99.326300000000003</v>
      </c>
      <c r="F1527" s="3">
        <v>99.279499999999999</v>
      </c>
      <c r="G1527" s="3">
        <v>99.264899999999997</v>
      </c>
      <c r="H1527" s="3">
        <v>99.528899999999993</v>
      </c>
      <c r="I1527" s="3">
        <v>99.484700000000004</v>
      </c>
      <c r="J1527" s="3">
        <v>99.4983</v>
      </c>
      <c r="K1527" s="3">
        <v>99.560199999999995</v>
      </c>
      <c r="L1527" s="3">
        <v>99.556299999999993</v>
      </c>
      <c r="M1527" s="3">
        <v>93.787599999999998</v>
      </c>
      <c r="N1527" s="3">
        <v>99.696100000000001</v>
      </c>
      <c r="O1527" s="3">
        <v>99.702500000000001</v>
      </c>
      <c r="P1527" s="3">
        <v>99.824799999999996</v>
      </c>
      <c r="Q1527" s="3">
        <v>99.807100000000005</v>
      </c>
      <c r="R1527" s="3">
        <v>99.840599999999995</v>
      </c>
    </row>
    <row r="1528" spans="1:18" x14ac:dyDescent="0.25">
      <c r="A1528" s="5" t="s">
        <v>765</v>
      </c>
      <c r="B1528" t="s">
        <v>1165</v>
      </c>
      <c r="C1528" t="s">
        <v>1193</v>
      </c>
      <c r="D1528" s="2">
        <f>_xll.BDH($A1528, $D$1, $B1528, $C1528, "Direction", "H", "Period", "Y","cols=9;rows=2")</f>
        <v>39813</v>
      </c>
      <c r="E1528" s="2">
        <v>40178</v>
      </c>
      <c r="F1528" s="2">
        <v>40543</v>
      </c>
      <c r="G1528" s="2">
        <v>40907</v>
      </c>
      <c r="H1528" s="2">
        <v>41274</v>
      </c>
      <c r="I1528" s="2">
        <v>41639</v>
      </c>
      <c r="J1528" s="2">
        <v>42004</v>
      </c>
      <c r="K1528" s="2">
        <v>42369</v>
      </c>
      <c r="L1528" s="2">
        <v>42734</v>
      </c>
    </row>
    <row r="1529" spans="1:18" x14ac:dyDescent="0.25">
      <c r="D1529" s="3">
        <v>99.437600000000003</v>
      </c>
      <c r="E1529" s="3">
        <v>99.603200000000001</v>
      </c>
      <c r="F1529" s="3">
        <v>99.597800000000007</v>
      </c>
      <c r="G1529" s="3">
        <v>99.576300000000003</v>
      </c>
      <c r="H1529" s="3">
        <v>99.578500000000005</v>
      </c>
      <c r="I1529" s="3">
        <v>99.590800000000002</v>
      </c>
      <c r="J1529" s="3">
        <v>99.757000000000005</v>
      </c>
      <c r="K1529" s="3">
        <v>96.677800000000005</v>
      </c>
      <c r="L1529" s="3">
        <v>96.677800000000005</v>
      </c>
    </row>
    <row r="1530" spans="1:18" x14ac:dyDescent="0.25">
      <c r="A1530" s="5" t="s">
        <v>766</v>
      </c>
      <c r="B1530" t="s">
        <v>1165</v>
      </c>
      <c r="C1530" t="s">
        <v>1194</v>
      </c>
      <c r="D1530" s="2">
        <f>_xll.BDH($A1530, $D$1, $B1530, $C1530, "Direction", "H", "Period", "Y","cols=10;rows=2")</f>
        <v>39813</v>
      </c>
      <c r="E1530" s="2">
        <v>40178</v>
      </c>
      <c r="F1530" s="2">
        <v>40543</v>
      </c>
      <c r="G1530" s="2">
        <v>40907</v>
      </c>
      <c r="H1530" s="2">
        <v>41274</v>
      </c>
      <c r="I1530" s="2">
        <v>41639</v>
      </c>
      <c r="J1530" s="2">
        <v>42004</v>
      </c>
      <c r="K1530" s="2">
        <v>42369</v>
      </c>
      <c r="L1530" s="2">
        <v>42734</v>
      </c>
      <c r="M1530" s="2">
        <v>43098</v>
      </c>
    </row>
    <row r="1531" spans="1:18" x14ac:dyDescent="0.25">
      <c r="D1531" s="3">
        <v>99.738</v>
      </c>
      <c r="E1531" s="3">
        <v>99.713200000000001</v>
      </c>
      <c r="F1531" s="3">
        <v>99.647499999999994</v>
      </c>
      <c r="G1531" s="3">
        <v>99.456599999999995</v>
      </c>
      <c r="H1531" s="3">
        <v>99.41</v>
      </c>
      <c r="I1531" s="3">
        <v>99.239199999999997</v>
      </c>
      <c r="J1531" s="3">
        <v>99.087500000000006</v>
      </c>
      <c r="K1531" s="3">
        <v>98.801000000000002</v>
      </c>
      <c r="L1531" s="3">
        <v>98.712599999999995</v>
      </c>
      <c r="M1531" s="3">
        <v>99.059100000000001</v>
      </c>
    </row>
    <row r="1532" spans="1:18" x14ac:dyDescent="0.25">
      <c r="A1532" s="5" t="s">
        <v>767</v>
      </c>
      <c r="B1532" t="s">
        <v>1165</v>
      </c>
      <c r="C1532" t="s">
        <v>1199</v>
      </c>
      <c r="D1532" s="2">
        <f>_xll.BDH($A1532, $D$1, $B1532, $C1532, "Direction", "H", "Period", "Y","cols=14;rows=2")</f>
        <v>39813</v>
      </c>
      <c r="E1532" s="2">
        <v>40178</v>
      </c>
      <c r="F1532" s="2">
        <v>40543</v>
      </c>
      <c r="G1532" s="2">
        <v>40907</v>
      </c>
      <c r="H1532" s="2">
        <v>41274</v>
      </c>
      <c r="I1532" s="2">
        <v>41639</v>
      </c>
      <c r="J1532" s="2">
        <v>42004</v>
      </c>
      <c r="K1532" s="2">
        <v>42369</v>
      </c>
      <c r="L1532" s="2">
        <v>42734</v>
      </c>
      <c r="M1532" s="2">
        <v>43098</v>
      </c>
      <c r="N1532" s="2">
        <v>43465</v>
      </c>
      <c r="O1532" s="2">
        <v>43830</v>
      </c>
      <c r="P1532" s="2">
        <v>44196</v>
      </c>
      <c r="Q1532" s="2">
        <v>44561</v>
      </c>
    </row>
    <row r="1533" spans="1:18" x14ac:dyDescent="0.25">
      <c r="D1533" s="3">
        <v>98.540999999999997</v>
      </c>
      <c r="E1533" s="3">
        <v>98.650300000000001</v>
      </c>
      <c r="F1533" s="3">
        <v>98.659400000000005</v>
      </c>
      <c r="G1533" s="3">
        <v>98.596400000000003</v>
      </c>
      <c r="H1533" s="3">
        <v>98.323400000000007</v>
      </c>
      <c r="I1533" s="3">
        <v>98.758099999999999</v>
      </c>
      <c r="J1533" s="3">
        <v>98.8964</v>
      </c>
      <c r="K1533" s="3">
        <v>98.9208</v>
      </c>
      <c r="L1533" s="3">
        <v>98.690700000000007</v>
      </c>
      <c r="M1533" s="3">
        <v>98.636499999999998</v>
      </c>
      <c r="N1533" s="3">
        <v>94.507300000000001</v>
      </c>
      <c r="O1533" s="3">
        <v>93.550399999999996</v>
      </c>
      <c r="P1533" s="3">
        <v>92.009100000000004</v>
      </c>
      <c r="Q1533" s="3">
        <v>92.256500000000003</v>
      </c>
    </row>
    <row r="1534" spans="1:18" x14ac:dyDescent="0.25">
      <c r="A1534" s="5" t="s">
        <v>768</v>
      </c>
      <c r="B1534" t="s">
        <v>1165</v>
      </c>
      <c r="C1534" t="s">
        <v>1202</v>
      </c>
      <c r="D1534" s="2">
        <f>_xll.BDH($A1534, $D$1, $B1534, $C1534, "Direction", "H", "Period", "Y","cols=14;rows=2")</f>
        <v>39813</v>
      </c>
      <c r="E1534" s="2">
        <v>40178</v>
      </c>
      <c r="F1534" s="2">
        <v>40543</v>
      </c>
      <c r="G1534" s="2">
        <v>40907</v>
      </c>
      <c r="H1534" s="2">
        <v>41274</v>
      </c>
      <c r="I1534" s="2">
        <v>41639</v>
      </c>
      <c r="J1534" s="2">
        <v>42004</v>
      </c>
      <c r="K1534" s="2">
        <v>42369</v>
      </c>
      <c r="L1534" s="2">
        <v>42734</v>
      </c>
      <c r="M1534" s="2">
        <v>43098</v>
      </c>
      <c r="N1534" s="2">
        <v>43465</v>
      </c>
      <c r="O1534" s="2">
        <v>43830</v>
      </c>
      <c r="P1534" s="2">
        <v>44196</v>
      </c>
      <c r="Q1534" s="2">
        <v>44561</v>
      </c>
    </row>
    <row r="1535" spans="1:18" x14ac:dyDescent="0.25">
      <c r="D1535" s="3">
        <v>99.543300000000002</v>
      </c>
      <c r="E1535" s="3">
        <v>99.5565</v>
      </c>
      <c r="F1535" s="3">
        <v>99.661600000000007</v>
      </c>
      <c r="G1535" s="3">
        <v>99.676699999999997</v>
      </c>
      <c r="H1535" s="3">
        <v>99.699700000000007</v>
      </c>
      <c r="I1535" s="3">
        <v>99.692400000000006</v>
      </c>
      <c r="J1535" s="3">
        <v>99.653899999999993</v>
      </c>
      <c r="K1535" s="3">
        <v>99.7453</v>
      </c>
      <c r="L1535" s="3">
        <v>99.722399999999993</v>
      </c>
      <c r="M1535" s="3">
        <v>99.715800000000002</v>
      </c>
      <c r="N1535" s="3">
        <v>99.743200000000002</v>
      </c>
      <c r="O1535" s="3">
        <v>99.739699999999999</v>
      </c>
      <c r="P1535" s="3">
        <v>99.678700000000006</v>
      </c>
      <c r="Q1535" s="3">
        <v>99.669499999999999</v>
      </c>
    </row>
    <row r="1536" spans="1:18" x14ac:dyDescent="0.25">
      <c r="A1536" s="5" t="s">
        <v>769</v>
      </c>
      <c r="B1536" t="s">
        <v>1165</v>
      </c>
      <c r="C1536" t="s">
        <v>1196</v>
      </c>
      <c r="D1536" s="2">
        <f>_xll.BDH($A1536, $D$1, $B1536, $C1536, "Direction", "H", "Period", "Y","cols=11;rows=2")</f>
        <v>39813</v>
      </c>
      <c r="E1536" s="2">
        <v>40178</v>
      </c>
      <c r="F1536" s="2">
        <v>40543</v>
      </c>
      <c r="G1536" s="2">
        <v>40907</v>
      </c>
      <c r="H1536" s="2">
        <v>41274</v>
      </c>
      <c r="I1536" s="2">
        <v>41639</v>
      </c>
      <c r="J1536" s="2">
        <v>42004</v>
      </c>
      <c r="K1536" s="2">
        <v>42369</v>
      </c>
      <c r="L1536" s="2">
        <v>42734</v>
      </c>
      <c r="M1536" s="2">
        <v>43098</v>
      </c>
      <c r="N1536" s="2">
        <v>43465</v>
      </c>
    </row>
    <row r="1537" spans="1:17" x14ac:dyDescent="0.25">
      <c r="D1537" s="3">
        <v>98.137799999999999</v>
      </c>
      <c r="E1537" s="3">
        <v>97.796400000000006</v>
      </c>
      <c r="F1537" s="3">
        <v>97.472200000000001</v>
      </c>
      <c r="G1537" s="3">
        <v>97.273200000000003</v>
      </c>
      <c r="H1537" s="3">
        <v>97.2136</v>
      </c>
      <c r="I1537" s="3">
        <v>97.286900000000003</v>
      </c>
      <c r="J1537" s="3">
        <v>97.281999999999996</v>
      </c>
      <c r="K1537" s="3">
        <v>97.617000000000004</v>
      </c>
      <c r="L1537" s="3">
        <v>98.267499999999998</v>
      </c>
      <c r="M1537" s="3">
        <v>98.770799999999994</v>
      </c>
      <c r="N1537" s="3">
        <v>81.772099999999995</v>
      </c>
    </row>
    <row r="1538" spans="1:17" x14ac:dyDescent="0.25">
      <c r="A1538" s="5" t="s">
        <v>770</v>
      </c>
      <c r="B1538" t="s">
        <v>1165</v>
      </c>
      <c r="C1538" t="s">
        <v>1182</v>
      </c>
      <c r="D1538" s="2">
        <f>_xll.BDH($A1538, $D$1, $B1538, $C1538, "Direction", "H", "Period", "Y","cols=2;rows=2")</f>
        <v>39813</v>
      </c>
      <c r="E1538" s="2">
        <v>40178</v>
      </c>
    </row>
    <row r="1539" spans="1:17" x14ac:dyDescent="0.25">
      <c r="D1539" s="3">
        <v>98.945899999999995</v>
      </c>
      <c r="E1539" s="3">
        <v>98.867699999999999</v>
      </c>
    </row>
    <row r="1540" spans="1:17" x14ac:dyDescent="0.25">
      <c r="A1540" s="5" t="s">
        <v>771</v>
      </c>
      <c r="B1540" t="s">
        <v>1165</v>
      </c>
      <c r="C1540" t="s">
        <v>1201</v>
      </c>
      <c r="D1540" s="2">
        <f>_xll.BDH($A1540, $D$1, $B1540, $C1540, "Direction", "H", "Period", "Y","cols=12;rows=2")</f>
        <v>39813</v>
      </c>
      <c r="E1540" s="2">
        <v>40178</v>
      </c>
      <c r="F1540" s="2">
        <v>40543</v>
      </c>
      <c r="G1540" s="2">
        <v>40907</v>
      </c>
      <c r="H1540" s="2">
        <v>41274</v>
      </c>
      <c r="I1540" s="2">
        <v>41639</v>
      </c>
      <c r="J1540" s="2">
        <v>42004</v>
      </c>
      <c r="K1540" s="2">
        <v>42369</v>
      </c>
      <c r="L1540" s="2">
        <v>42734</v>
      </c>
      <c r="M1540" s="2">
        <v>43098</v>
      </c>
      <c r="N1540" s="2">
        <v>43465</v>
      </c>
      <c r="O1540" s="2">
        <v>43830</v>
      </c>
    </row>
    <row r="1541" spans="1:17" x14ac:dyDescent="0.25">
      <c r="D1541" s="3">
        <v>98.474999999999994</v>
      </c>
      <c r="E1541" s="3">
        <v>98.412499999999994</v>
      </c>
      <c r="F1541" s="3">
        <v>98.296099999999996</v>
      </c>
      <c r="G1541" s="3">
        <v>98.304199999999994</v>
      </c>
      <c r="H1541" s="3">
        <v>98.276899999999998</v>
      </c>
      <c r="I1541" s="3">
        <v>98.157399999999996</v>
      </c>
      <c r="J1541" s="3">
        <v>98.092399999999998</v>
      </c>
      <c r="K1541" s="3">
        <v>98.322000000000003</v>
      </c>
      <c r="L1541" s="3">
        <v>98.329499999999996</v>
      </c>
      <c r="M1541" s="3">
        <v>98.906099999999995</v>
      </c>
      <c r="N1541" s="3">
        <v>98.841700000000003</v>
      </c>
      <c r="O1541" s="3">
        <v>98.826099999999997</v>
      </c>
    </row>
    <row r="1542" spans="1:17" x14ac:dyDescent="0.25">
      <c r="A1542" s="5" t="s">
        <v>772</v>
      </c>
      <c r="B1542" t="s">
        <v>1165</v>
      </c>
      <c r="C1542" t="s">
        <v>1199</v>
      </c>
      <c r="D1542" s="2">
        <f>_xll.BDH($A1542, $D$1, $B1542, $C1542, "Direction", "H", "Period", "Y","cols=14;rows=2")</f>
        <v>39813</v>
      </c>
      <c r="E1542" s="2">
        <v>40178</v>
      </c>
      <c r="F1542" s="2">
        <v>40543</v>
      </c>
      <c r="G1542" s="2">
        <v>40907</v>
      </c>
      <c r="H1542" s="2">
        <v>41274</v>
      </c>
      <c r="I1542" s="2">
        <v>41639</v>
      </c>
      <c r="J1542" s="2">
        <v>42004</v>
      </c>
      <c r="K1542" s="2">
        <v>42369</v>
      </c>
      <c r="L1542" s="2">
        <v>42734</v>
      </c>
      <c r="M1542" s="2">
        <v>43098</v>
      </c>
      <c r="N1542" s="2">
        <v>43465</v>
      </c>
      <c r="O1542" s="2">
        <v>43830</v>
      </c>
      <c r="P1542" s="2">
        <v>44196</v>
      </c>
      <c r="Q1542" s="2">
        <v>44561</v>
      </c>
    </row>
    <row r="1543" spans="1:17" x14ac:dyDescent="0.25">
      <c r="D1543" s="3">
        <v>99.369600000000005</v>
      </c>
      <c r="E1543" s="3">
        <v>99.145200000000003</v>
      </c>
      <c r="F1543" s="3">
        <v>98.821600000000004</v>
      </c>
      <c r="G1543" s="3">
        <v>98.765799999999999</v>
      </c>
      <c r="H1543" s="3">
        <v>98.4131</v>
      </c>
      <c r="I1543" s="3">
        <v>98.152900000000002</v>
      </c>
      <c r="J1543" s="3">
        <v>98.186999999999998</v>
      </c>
      <c r="K1543" s="3">
        <v>97.939099999999996</v>
      </c>
      <c r="L1543" s="3">
        <v>97.988</v>
      </c>
      <c r="M1543" s="3">
        <v>98.860299999999995</v>
      </c>
      <c r="N1543" s="3">
        <v>86.256500000000003</v>
      </c>
      <c r="O1543" s="3">
        <v>99.009799999999998</v>
      </c>
      <c r="P1543" s="3">
        <v>98.964399999999998</v>
      </c>
      <c r="Q1543" s="3">
        <v>98.909099999999995</v>
      </c>
    </row>
    <row r="1544" spans="1:17" x14ac:dyDescent="0.25">
      <c r="A1544" s="5" t="s">
        <v>773</v>
      </c>
      <c r="B1544" t="s">
        <v>1165</v>
      </c>
      <c r="C1544" t="s">
        <v>1196</v>
      </c>
      <c r="D1544" s="2">
        <f>_xll.BDH($A1544, $D$1, $B1544, $C1544, "Direction", "H", "Period", "Y","cols=11;rows=2")</f>
        <v>39813</v>
      </c>
      <c r="E1544" s="2">
        <v>40178</v>
      </c>
      <c r="F1544" s="2">
        <v>40543</v>
      </c>
      <c r="G1544" s="2">
        <v>40907</v>
      </c>
      <c r="H1544" s="2">
        <v>41274</v>
      </c>
      <c r="I1544" s="2">
        <v>41639</v>
      </c>
      <c r="J1544" s="2">
        <v>42004</v>
      </c>
      <c r="K1544" s="2">
        <v>42369</v>
      </c>
      <c r="L1544" s="2">
        <v>42734</v>
      </c>
      <c r="M1544" s="2">
        <v>43098</v>
      </c>
      <c r="N1544" s="2">
        <v>43465</v>
      </c>
    </row>
    <row r="1545" spans="1:17" x14ac:dyDescent="0.25">
      <c r="D1545" s="3">
        <v>98.302599999999998</v>
      </c>
      <c r="E1545" s="3">
        <v>98.506100000000004</v>
      </c>
      <c r="F1545" s="3">
        <v>98.417400000000001</v>
      </c>
      <c r="G1545" s="3">
        <v>98.523499999999999</v>
      </c>
      <c r="H1545" s="3">
        <v>98.694900000000004</v>
      </c>
      <c r="I1545" s="3">
        <v>99.513599999999997</v>
      </c>
      <c r="J1545" s="3">
        <v>99.307599999999994</v>
      </c>
      <c r="K1545" s="3">
        <v>99.273899999999998</v>
      </c>
      <c r="L1545" s="3">
        <v>99.276200000000003</v>
      </c>
      <c r="M1545" s="3">
        <v>93.107399999999998</v>
      </c>
      <c r="N1545" s="3">
        <v>94.105199999999996</v>
      </c>
    </row>
    <row r="1546" spans="1:17" x14ac:dyDescent="0.25">
      <c r="A1546" s="5" t="s">
        <v>774</v>
      </c>
      <c r="B1546" t="s">
        <v>1165</v>
      </c>
      <c r="C1546" t="s">
        <v>1184</v>
      </c>
      <c r="D1546" s="2">
        <f>_xll.BDH($A1546, $D$1, $B1546, $C1546, "Direction", "H", "Period", "Y","cols=6;rows=2")</f>
        <v>39813</v>
      </c>
      <c r="E1546" s="2">
        <v>40178</v>
      </c>
      <c r="F1546" s="2">
        <v>40543</v>
      </c>
      <c r="G1546" s="2">
        <v>40907</v>
      </c>
      <c r="H1546" s="2">
        <v>41274</v>
      </c>
      <c r="I1546" s="2">
        <v>41639</v>
      </c>
    </row>
    <row r="1547" spans="1:17" x14ac:dyDescent="0.25">
      <c r="D1547" s="3">
        <v>97.796400000000006</v>
      </c>
      <c r="E1547" s="3">
        <v>98.454700000000003</v>
      </c>
      <c r="F1547" s="3">
        <v>98.452200000000005</v>
      </c>
      <c r="G1547" s="3">
        <v>98.517600000000002</v>
      </c>
      <c r="H1547" s="3">
        <v>98.458299999999994</v>
      </c>
      <c r="I1547" s="3">
        <v>98.378100000000003</v>
      </c>
    </row>
    <row r="1548" spans="1:17" x14ac:dyDescent="0.25">
      <c r="A1548" s="5" t="s">
        <v>775</v>
      </c>
      <c r="B1548" t="s">
        <v>1165</v>
      </c>
      <c r="C1548" t="s">
        <v>1180</v>
      </c>
      <c r="D1548" s="2">
        <f>_xll.BDH($A1548, $D$1, $B1548, $C1548, "Direction", "H", "Period", "Y","cols=4;rows=2")</f>
        <v>39813</v>
      </c>
      <c r="E1548" s="2">
        <v>40178</v>
      </c>
      <c r="F1548" s="2">
        <v>40543</v>
      </c>
      <c r="G1548" s="2">
        <v>40907</v>
      </c>
    </row>
    <row r="1549" spans="1:17" x14ac:dyDescent="0.25">
      <c r="D1549" s="3">
        <v>99.904200000000003</v>
      </c>
      <c r="E1549" s="3">
        <v>99.899000000000001</v>
      </c>
      <c r="F1549" s="3">
        <v>99.728800000000007</v>
      </c>
      <c r="G1549" s="3">
        <v>99.513400000000004</v>
      </c>
    </row>
    <row r="1550" spans="1:17" x14ac:dyDescent="0.25">
      <c r="A1550" s="5" t="s">
        <v>776</v>
      </c>
      <c r="B1550" t="s">
        <v>1165</v>
      </c>
      <c r="C1550" t="s">
        <v>1182</v>
      </c>
      <c r="D1550" s="2">
        <f>_xll.BDH($A1550, $D$1, $B1550, $C1550, "Direction", "H", "Period", "Y","cols=2;rows=2")</f>
        <v>39813</v>
      </c>
      <c r="E1550" s="2">
        <v>40178</v>
      </c>
    </row>
    <row r="1551" spans="1:17" x14ac:dyDescent="0.25">
      <c r="D1551" s="3">
        <v>99.889799999999994</v>
      </c>
      <c r="E1551" s="3">
        <v>99.855099999999993</v>
      </c>
    </row>
    <row r="1552" spans="1:17" x14ac:dyDescent="0.25">
      <c r="A1552" s="5" t="s">
        <v>777</v>
      </c>
      <c r="B1552" t="s">
        <v>1165</v>
      </c>
      <c r="C1552" t="s">
        <v>1194</v>
      </c>
      <c r="D1552" s="2">
        <f>_xll.BDH($A1552, $D$1, $B1552, $C1552, "Direction", "H", "Period", "Y","cols=10;rows=2")</f>
        <v>39813</v>
      </c>
      <c r="E1552" s="2">
        <v>40178</v>
      </c>
      <c r="F1552" s="2">
        <v>40543</v>
      </c>
      <c r="G1552" s="2">
        <v>40907</v>
      </c>
      <c r="H1552" s="2">
        <v>41274</v>
      </c>
      <c r="I1552" s="2">
        <v>41639</v>
      </c>
      <c r="J1552" s="2">
        <v>42004</v>
      </c>
      <c r="K1552" s="2">
        <v>42369</v>
      </c>
      <c r="L1552" s="2">
        <v>42734</v>
      </c>
      <c r="M1552" s="2">
        <v>43098</v>
      </c>
    </row>
    <row r="1553" spans="1:17" x14ac:dyDescent="0.25">
      <c r="D1553" s="3">
        <v>99.858500000000006</v>
      </c>
      <c r="E1553" s="3">
        <v>99.866399999999999</v>
      </c>
      <c r="F1553" s="3">
        <v>99.823999999999998</v>
      </c>
      <c r="G1553" s="3">
        <v>99.805999999999997</v>
      </c>
      <c r="H1553" s="3">
        <v>99.798900000000003</v>
      </c>
      <c r="I1553" s="3">
        <v>99.774199999999993</v>
      </c>
      <c r="J1553" s="3">
        <v>99.775899999999993</v>
      </c>
      <c r="K1553" s="3">
        <v>99.815100000000001</v>
      </c>
      <c r="L1553" s="3">
        <v>99.758600000000001</v>
      </c>
      <c r="M1553" s="3">
        <v>99.751300000000001</v>
      </c>
    </row>
    <row r="1554" spans="1:17" x14ac:dyDescent="0.25">
      <c r="A1554" s="5" t="s">
        <v>778</v>
      </c>
      <c r="B1554" t="s">
        <v>1165</v>
      </c>
      <c r="C1554" t="s">
        <v>1199</v>
      </c>
      <c r="D1554" s="2">
        <f>_xll.BDH($A1554, $D$1, $B1554, $C1554, "Direction", "H", "Period", "Y","cols=14;rows=2")</f>
        <v>39813</v>
      </c>
      <c r="E1554" s="2">
        <v>40178</v>
      </c>
      <c r="F1554" s="2">
        <v>40543</v>
      </c>
      <c r="G1554" s="2">
        <v>40907</v>
      </c>
      <c r="H1554" s="2">
        <v>41274</v>
      </c>
      <c r="I1554" s="2">
        <v>41639</v>
      </c>
      <c r="J1554" s="2">
        <v>42004</v>
      </c>
      <c r="K1554" s="2">
        <v>42369</v>
      </c>
      <c r="L1554" s="2">
        <v>42734</v>
      </c>
      <c r="M1554" s="2">
        <v>43098</v>
      </c>
      <c r="N1554" s="2">
        <v>43465</v>
      </c>
      <c r="O1554" s="2">
        <v>43830</v>
      </c>
      <c r="P1554" s="2">
        <v>44196</v>
      </c>
      <c r="Q1554" s="2">
        <v>44561</v>
      </c>
    </row>
    <row r="1555" spans="1:17" x14ac:dyDescent="0.25">
      <c r="D1555" s="3">
        <v>97.667000000000002</v>
      </c>
      <c r="E1555" s="3">
        <v>97.533799999999999</v>
      </c>
      <c r="F1555" s="3">
        <v>98.327500000000001</v>
      </c>
      <c r="G1555" s="3">
        <v>98.129599999999996</v>
      </c>
      <c r="H1555" s="3">
        <v>98.171300000000002</v>
      </c>
      <c r="I1555" s="3">
        <v>98.279600000000002</v>
      </c>
      <c r="J1555" s="3">
        <v>97.312700000000007</v>
      </c>
      <c r="K1555" s="3">
        <v>98.789400000000001</v>
      </c>
      <c r="L1555" s="3">
        <v>99.352500000000006</v>
      </c>
      <c r="M1555" s="3">
        <v>99.108999999999995</v>
      </c>
      <c r="N1555" s="3">
        <v>99.4</v>
      </c>
      <c r="O1555" s="3">
        <v>99.379300000000001</v>
      </c>
      <c r="P1555" s="3">
        <v>99.359700000000004</v>
      </c>
      <c r="Q1555" s="3">
        <v>99.482799999999997</v>
      </c>
    </row>
    <row r="1556" spans="1:17" x14ac:dyDescent="0.25">
      <c r="A1556" s="5" t="s">
        <v>779</v>
      </c>
      <c r="B1556" t="s">
        <v>1165</v>
      </c>
      <c r="C1556" t="s">
        <v>1199</v>
      </c>
      <c r="D1556" s="2">
        <f>_xll.BDH($A1556, $D$1, $B1556, $C1556, "Direction", "H", "Period", "Y","cols=14;rows=2")</f>
        <v>39813</v>
      </c>
      <c r="E1556" s="2">
        <v>40178</v>
      </c>
      <c r="F1556" s="2">
        <v>40543</v>
      </c>
      <c r="G1556" s="2">
        <v>40907</v>
      </c>
      <c r="H1556" s="2">
        <v>41274</v>
      </c>
      <c r="I1556" s="2">
        <v>41639</v>
      </c>
      <c r="J1556" s="2">
        <v>42004</v>
      </c>
      <c r="K1556" s="2">
        <v>42369</v>
      </c>
      <c r="L1556" s="2">
        <v>42734</v>
      </c>
      <c r="M1556" s="2">
        <v>43098</v>
      </c>
      <c r="N1556" s="2">
        <v>43465</v>
      </c>
      <c r="O1556" s="2">
        <v>43830</v>
      </c>
      <c r="P1556" s="2">
        <v>44196</v>
      </c>
      <c r="Q1556" s="2">
        <v>44561</v>
      </c>
    </row>
    <row r="1557" spans="1:17" x14ac:dyDescent="0.25">
      <c r="D1557" s="3">
        <v>91.3733</v>
      </c>
      <c r="E1557" s="3">
        <v>97.244500000000002</v>
      </c>
      <c r="F1557" s="3">
        <v>97.463099999999997</v>
      </c>
      <c r="G1557" s="3">
        <v>98.332599999999999</v>
      </c>
      <c r="H1557" s="3">
        <v>98.201899999999995</v>
      </c>
      <c r="I1557" s="3">
        <v>98.549000000000007</v>
      </c>
      <c r="J1557" s="3">
        <v>98.639399999999995</v>
      </c>
      <c r="K1557" s="3">
        <v>98.693100000000001</v>
      </c>
      <c r="L1557" s="3">
        <v>98.892300000000006</v>
      </c>
      <c r="M1557" s="3">
        <v>98.997</v>
      </c>
      <c r="N1557" s="3">
        <v>99.007400000000004</v>
      </c>
      <c r="O1557" s="3">
        <v>98.940899999999999</v>
      </c>
      <c r="P1557" s="3">
        <v>99.1708</v>
      </c>
      <c r="Q1557" s="3">
        <v>98.281199999999998</v>
      </c>
    </row>
    <row r="1558" spans="1:17" x14ac:dyDescent="0.25">
      <c r="A1558" s="5" t="s">
        <v>780</v>
      </c>
      <c r="B1558" t="s">
        <v>1165</v>
      </c>
      <c r="C1558" t="s">
        <v>1184</v>
      </c>
      <c r="D1558" s="2">
        <f>_xll.BDH($A1558, $D$1, $B1558, $C1558, "Direction", "H", "Period", "Y","cols=6;rows=2")</f>
        <v>39813</v>
      </c>
      <c r="E1558" s="2">
        <v>40178</v>
      </c>
      <c r="F1558" s="2">
        <v>40543</v>
      </c>
      <c r="G1558" s="2">
        <v>40907</v>
      </c>
      <c r="H1558" s="2">
        <v>41274</v>
      </c>
      <c r="I1558" s="2">
        <v>41639</v>
      </c>
    </row>
    <row r="1559" spans="1:17" x14ac:dyDescent="0.25">
      <c r="D1559" s="3">
        <v>99.626400000000004</v>
      </c>
      <c r="E1559" s="3">
        <v>99.8185</v>
      </c>
      <c r="F1559" s="3">
        <v>99.757000000000005</v>
      </c>
      <c r="G1559" s="3">
        <v>99.695899999999995</v>
      </c>
      <c r="H1559" s="3">
        <v>99.624399999999994</v>
      </c>
      <c r="I1559" s="3">
        <v>99.559799999999996</v>
      </c>
    </row>
    <row r="1560" spans="1:17" x14ac:dyDescent="0.25">
      <c r="A1560" s="5" t="s">
        <v>781</v>
      </c>
      <c r="B1560" t="s">
        <v>1165</v>
      </c>
      <c r="C1560" t="s">
        <v>1182</v>
      </c>
      <c r="D1560" s="2">
        <f>_xll.BDH($A1560, $D$1, $B1560, $C1560, "Direction", "H", "Period", "Y","cols=2;rows=2")</f>
        <v>39813</v>
      </c>
      <c r="E1560" s="2">
        <v>40178</v>
      </c>
    </row>
    <row r="1561" spans="1:17" x14ac:dyDescent="0.25">
      <c r="D1561" s="3">
        <v>97.540099999999995</v>
      </c>
      <c r="E1561" s="3">
        <v>98.179900000000004</v>
      </c>
    </row>
    <row r="1562" spans="1:17" x14ac:dyDescent="0.25">
      <c r="A1562" s="5" t="s">
        <v>782</v>
      </c>
      <c r="B1562" t="s">
        <v>1165</v>
      </c>
      <c r="C1562" t="s">
        <v>1188</v>
      </c>
      <c r="D1562" s="2">
        <f>_xll.BDH($A1562, $D$1, $B1562, $C1562, "Direction", "H", "Period", "Y","cols=5;rows=2")</f>
        <v>39813</v>
      </c>
      <c r="E1562" s="2">
        <v>40178</v>
      </c>
      <c r="F1562" s="2">
        <v>40543</v>
      </c>
      <c r="G1562" s="2">
        <v>40907</v>
      </c>
      <c r="H1562" s="2">
        <v>41274</v>
      </c>
    </row>
    <row r="1563" spans="1:17" x14ac:dyDescent="0.25">
      <c r="D1563" s="3">
        <v>99.732399999999998</v>
      </c>
      <c r="E1563" s="3">
        <v>99.815799999999996</v>
      </c>
      <c r="F1563" s="3">
        <v>99.797899999999998</v>
      </c>
      <c r="G1563" s="3">
        <v>99.771699999999996</v>
      </c>
      <c r="H1563" s="3">
        <v>99.730800000000002</v>
      </c>
    </row>
    <row r="1564" spans="1:17" x14ac:dyDescent="0.25">
      <c r="A1564" s="5" t="s">
        <v>783</v>
      </c>
      <c r="B1564" t="s">
        <v>1165</v>
      </c>
      <c r="C1564" t="s">
        <v>1199</v>
      </c>
      <c r="D1564" s="2">
        <f>_xll.BDH($A1564, $D$1, $B1564, $C1564, "Direction", "H", "Period", "Y","cols=14;rows=2")</f>
        <v>39813</v>
      </c>
      <c r="E1564" s="2">
        <v>40178</v>
      </c>
      <c r="F1564" s="2">
        <v>40543</v>
      </c>
      <c r="G1564" s="2">
        <v>40907</v>
      </c>
      <c r="H1564" s="2">
        <v>41274</v>
      </c>
      <c r="I1564" s="2">
        <v>41639</v>
      </c>
      <c r="J1564" s="2">
        <v>42004</v>
      </c>
      <c r="K1564" s="2">
        <v>42369</v>
      </c>
      <c r="L1564" s="2">
        <v>42734</v>
      </c>
      <c r="M1564" s="2">
        <v>43098</v>
      </c>
      <c r="N1564" s="2">
        <v>43465</v>
      </c>
      <c r="O1564" s="2">
        <v>43830</v>
      </c>
      <c r="P1564" s="2">
        <v>44196</v>
      </c>
      <c r="Q1564" s="2">
        <v>44561</v>
      </c>
    </row>
    <row r="1565" spans="1:17" x14ac:dyDescent="0.25">
      <c r="D1565" s="3">
        <v>97.442599999999999</v>
      </c>
      <c r="E1565" s="3">
        <v>97.440600000000003</v>
      </c>
      <c r="F1565" s="3">
        <v>97.264200000000002</v>
      </c>
      <c r="G1565" s="3">
        <v>97.206299999999999</v>
      </c>
      <c r="H1565" s="3">
        <v>97.013000000000005</v>
      </c>
      <c r="I1565" s="3">
        <v>97.183700000000002</v>
      </c>
      <c r="J1565" s="3">
        <v>97.282700000000006</v>
      </c>
      <c r="K1565" s="3">
        <v>97.345100000000002</v>
      </c>
      <c r="L1565" s="3">
        <v>97.752600000000001</v>
      </c>
      <c r="M1565" s="3">
        <v>97.892799999999994</v>
      </c>
      <c r="N1565" s="3">
        <v>97.962299999999999</v>
      </c>
      <c r="O1565" s="3">
        <v>97.789199999999994</v>
      </c>
      <c r="P1565" s="3">
        <v>97.915000000000006</v>
      </c>
      <c r="Q1565" s="3">
        <v>98.040599999999998</v>
      </c>
    </row>
    <row r="1566" spans="1:17" x14ac:dyDescent="0.25">
      <c r="A1566" s="5" t="s">
        <v>784</v>
      </c>
      <c r="B1566" t="s">
        <v>1165</v>
      </c>
      <c r="C1566" t="s">
        <v>1198</v>
      </c>
      <c r="D1566" s="2">
        <f>_xll.BDH($A1566, $D$1, $B1566, $C1566, "Direction", "H", "Period", "Y","cols=1;rows=2")</f>
        <v>39813</v>
      </c>
    </row>
    <row r="1567" spans="1:17" x14ac:dyDescent="0.25">
      <c r="D1567" s="3">
        <v>88.495599999999996</v>
      </c>
    </row>
    <row r="1568" spans="1:17" x14ac:dyDescent="0.25">
      <c r="A1568" s="5" t="s">
        <v>785</v>
      </c>
      <c r="B1568" t="s">
        <v>1165</v>
      </c>
      <c r="C1568" t="s">
        <v>1199</v>
      </c>
      <c r="D1568" s="2">
        <f>_xll.BDH($A1568, $D$1, $B1568, $C1568, "Direction", "H", "Period", "Y","cols=14;rows=2")</f>
        <v>39813</v>
      </c>
      <c r="E1568" s="2">
        <v>40178</v>
      </c>
      <c r="F1568" s="2">
        <v>40543</v>
      </c>
      <c r="G1568" s="2">
        <v>40907</v>
      </c>
      <c r="H1568" s="2">
        <v>41274</v>
      </c>
      <c r="I1568" s="2">
        <v>41639</v>
      </c>
      <c r="J1568" s="2">
        <v>42004</v>
      </c>
      <c r="K1568" s="2">
        <v>42369</v>
      </c>
      <c r="L1568" s="2">
        <v>42734</v>
      </c>
      <c r="M1568" s="2">
        <v>43098</v>
      </c>
      <c r="N1568" s="2">
        <v>43465</v>
      </c>
      <c r="O1568" s="2">
        <v>43830</v>
      </c>
      <c r="P1568" s="2">
        <v>44196</v>
      </c>
      <c r="Q1568" s="2">
        <v>44561</v>
      </c>
    </row>
    <row r="1569" spans="1:17" x14ac:dyDescent="0.25">
      <c r="D1569" s="3">
        <v>99.957999999999998</v>
      </c>
      <c r="E1569" s="3">
        <v>99.93</v>
      </c>
      <c r="F1569" s="3">
        <v>99.937700000000007</v>
      </c>
      <c r="G1569" s="3">
        <v>99.951400000000007</v>
      </c>
      <c r="H1569" s="3">
        <v>99.934200000000004</v>
      </c>
      <c r="I1569" s="3">
        <v>99.909000000000006</v>
      </c>
      <c r="J1569" s="3">
        <v>99.883899999999997</v>
      </c>
      <c r="K1569" s="3">
        <v>99.793000000000006</v>
      </c>
      <c r="L1569" s="3">
        <v>99.774900000000002</v>
      </c>
      <c r="M1569" s="3">
        <v>99.752300000000005</v>
      </c>
      <c r="N1569" s="3">
        <v>99.738900000000001</v>
      </c>
      <c r="O1569" s="3">
        <v>99.714200000000005</v>
      </c>
      <c r="P1569" s="3">
        <v>99.688900000000004</v>
      </c>
      <c r="Q1569" s="3">
        <v>99.644800000000004</v>
      </c>
    </row>
    <row r="1570" spans="1:17" x14ac:dyDescent="0.25">
      <c r="A1570" s="5" t="s">
        <v>786</v>
      </c>
      <c r="B1570" t="s">
        <v>1165</v>
      </c>
      <c r="C1570" t="s">
        <v>1199</v>
      </c>
      <c r="D1570" s="2">
        <f>_xll.BDH($A1570, $D$1, $B1570, $C1570, "Direction", "H", "Period", "Y","cols=14;rows=2")</f>
        <v>39813</v>
      </c>
      <c r="E1570" s="2">
        <v>40178</v>
      </c>
      <c r="F1570" s="2">
        <v>40543</v>
      </c>
      <c r="G1570" s="2">
        <v>40907</v>
      </c>
      <c r="H1570" s="2">
        <v>41274</v>
      </c>
      <c r="I1570" s="2">
        <v>41639</v>
      </c>
      <c r="J1570" s="2">
        <v>42004</v>
      </c>
      <c r="K1570" s="2">
        <v>42369</v>
      </c>
      <c r="L1570" s="2">
        <v>42734</v>
      </c>
      <c r="M1570" s="2">
        <v>43098</v>
      </c>
      <c r="N1570" s="2">
        <v>43465</v>
      </c>
      <c r="O1570" s="2">
        <v>43830</v>
      </c>
      <c r="P1570" s="2">
        <v>44196</v>
      </c>
      <c r="Q1570" s="2">
        <v>44561</v>
      </c>
    </row>
    <row r="1571" spans="1:17" x14ac:dyDescent="0.25">
      <c r="D1571" s="3">
        <v>97.549300000000002</v>
      </c>
      <c r="E1571" s="3">
        <v>97.658500000000004</v>
      </c>
      <c r="F1571" s="3">
        <v>97.709299999999999</v>
      </c>
      <c r="G1571" s="3">
        <v>99.017099999999999</v>
      </c>
      <c r="H1571" s="3">
        <v>99.347700000000003</v>
      </c>
      <c r="I1571" s="3">
        <v>94.013900000000007</v>
      </c>
      <c r="J1571" s="3">
        <v>99.456000000000003</v>
      </c>
      <c r="K1571" s="3">
        <v>99.548599999999993</v>
      </c>
      <c r="L1571" s="3">
        <v>99.646500000000003</v>
      </c>
      <c r="M1571" s="3">
        <v>99.673599999999993</v>
      </c>
      <c r="N1571" s="3">
        <v>99.654600000000002</v>
      </c>
      <c r="O1571" s="3">
        <v>99.683400000000006</v>
      </c>
      <c r="P1571" s="3">
        <v>99.682699999999997</v>
      </c>
      <c r="Q1571" s="3">
        <v>98.355199999999996</v>
      </c>
    </row>
    <row r="1572" spans="1:17" x14ac:dyDescent="0.25">
      <c r="A1572" s="5" t="s">
        <v>787</v>
      </c>
      <c r="B1572" t="s">
        <v>1165</v>
      </c>
      <c r="C1572" t="s">
        <v>1188</v>
      </c>
      <c r="D1572" s="2">
        <f>_xll.BDH($A1572, $D$1, $B1572, $C1572, "Direction", "H", "Period", "Y","cols=5;rows=2")</f>
        <v>39813</v>
      </c>
      <c r="E1572" s="2">
        <v>40178</v>
      </c>
      <c r="F1572" s="2">
        <v>40543</v>
      </c>
      <c r="G1572" s="2">
        <v>40907</v>
      </c>
      <c r="H1572" s="2">
        <v>41274</v>
      </c>
    </row>
    <row r="1573" spans="1:17" x14ac:dyDescent="0.25">
      <c r="D1573" s="3">
        <v>46.871400000000001</v>
      </c>
      <c r="E1573" s="3">
        <v>47.168100000000003</v>
      </c>
      <c r="F1573" s="3">
        <v>47.405700000000003</v>
      </c>
      <c r="G1573" s="3">
        <v>45.631599999999999</v>
      </c>
      <c r="H1573" s="3">
        <v>11.5138</v>
      </c>
    </row>
    <row r="1574" spans="1:17" x14ac:dyDescent="0.25">
      <c r="A1574" s="5" t="s">
        <v>788</v>
      </c>
      <c r="B1574" t="s">
        <v>1165</v>
      </c>
      <c r="C1574" t="s">
        <v>1200</v>
      </c>
      <c r="D1574" s="2">
        <f>_xll.BDH($A1574, $D$1, $B1574, $C1574, "Direction", "H", "Period", "Y","cols=13;rows=2")</f>
        <v>39813</v>
      </c>
      <c r="E1574" s="2">
        <v>40178</v>
      </c>
      <c r="F1574" s="2">
        <v>40543</v>
      </c>
      <c r="G1574" s="2">
        <v>40907</v>
      </c>
      <c r="H1574" s="2">
        <v>41274</v>
      </c>
      <c r="I1574" s="2">
        <v>41639</v>
      </c>
      <c r="J1574" s="2">
        <v>42004</v>
      </c>
      <c r="K1574" s="2">
        <v>42369</v>
      </c>
      <c r="L1574" s="2">
        <v>42734</v>
      </c>
      <c r="M1574" s="2">
        <v>43098</v>
      </c>
      <c r="N1574" s="2">
        <v>43465</v>
      </c>
      <c r="O1574" s="2">
        <v>43830</v>
      </c>
      <c r="P1574" s="2">
        <v>44196</v>
      </c>
    </row>
    <row r="1575" spans="1:17" x14ac:dyDescent="0.25">
      <c r="D1575" s="3">
        <v>97.522400000000005</v>
      </c>
      <c r="E1575" s="3">
        <v>97.628299999999996</v>
      </c>
      <c r="F1575" s="3">
        <v>97.645499999999998</v>
      </c>
      <c r="G1575" s="3">
        <v>97.971000000000004</v>
      </c>
      <c r="H1575" s="3">
        <v>98.290499999999994</v>
      </c>
      <c r="I1575" s="3">
        <v>98.401700000000005</v>
      </c>
      <c r="J1575" s="3">
        <v>98.432199999999995</v>
      </c>
      <c r="K1575" s="3">
        <v>98.557599999999994</v>
      </c>
      <c r="L1575" s="3">
        <v>98.577299999999994</v>
      </c>
      <c r="M1575" s="3">
        <v>98.602099999999993</v>
      </c>
      <c r="N1575" s="3">
        <v>98.944400000000002</v>
      </c>
      <c r="O1575" s="3">
        <v>98.872500000000002</v>
      </c>
      <c r="P1575" s="3">
        <v>98.8553</v>
      </c>
    </row>
    <row r="1576" spans="1:17" x14ac:dyDescent="0.25">
      <c r="A1576" s="5" t="s">
        <v>789</v>
      </c>
      <c r="B1576" t="s">
        <v>1165</v>
      </c>
      <c r="C1576" t="s">
        <v>1192</v>
      </c>
      <c r="D1576" s="2">
        <f>_xll.BDH($A1576, $D$1, $B1576, $C1576, "Direction", "H", "Period", "Y","cols=8;rows=2")</f>
        <v>39813</v>
      </c>
      <c r="E1576" s="2">
        <v>40178</v>
      </c>
      <c r="F1576" s="2">
        <v>40543</v>
      </c>
      <c r="G1576" s="2">
        <v>40907</v>
      </c>
      <c r="H1576" s="2">
        <v>41274</v>
      </c>
      <c r="I1576" s="2">
        <v>41639</v>
      </c>
      <c r="J1576" s="2">
        <v>42004</v>
      </c>
      <c r="K1576" s="2">
        <v>42369</v>
      </c>
    </row>
    <row r="1577" spans="1:17" x14ac:dyDescent="0.25">
      <c r="D1577" s="3">
        <v>47.666600000000003</v>
      </c>
      <c r="E1577" s="3">
        <v>99.995599999999996</v>
      </c>
      <c r="F1577" s="3">
        <v>96.530600000000007</v>
      </c>
      <c r="G1577" s="3">
        <v>95.950699999999998</v>
      </c>
      <c r="H1577" s="3">
        <v>95.289900000000003</v>
      </c>
      <c r="I1577" s="3">
        <v>94.429900000000004</v>
      </c>
      <c r="J1577" s="3">
        <v>99.838399999999993</v>
      </c>
      <c r="K1577" s="3">
        <v>93.612700000000004</v>
      </c>
    </row>
    <row r="1578" spans="1:17" x14ac:dyDescent="0.25">
      <c r="A1578" s="5" t="s">
        <v>790</v>
      </c>
      <c r="B1578" t="s">
        <v>1165</v>
      </c>
      <c r="C1578" t="s">
        <v>1195</v>
      </c>
      <c r="D1578" s="2">
        <f>_xll.BDH($A1578, $D$1, $B1578, $C1578, "Direction", "H", "Period", "Y","cols=7;rows=2")</f>
        <v>39813</v>
      </c>
      <c r="E1578" s="2">
        <v>40178</v>
      </c>
      <c r="F1578" s="2">
        <v>40543</v>
      </c>
      <c r="G1578" s="2">
        <v>40907</v>
      </c>
      <c r="H1578" s="2">
        <v>41274</v>
      </c>
      <c r="I1578" s="2">
        <v>41639</v>
      </c>
      <c r="J1578" s="2">
        <v>42004</v>
      </c>
    </row>
    <row r="1579" spans="1:17" x14ac:dyDescent="0.25">
      <c r="D1579" s="3">
        <v>89.872399999999999</v>
      </c>
      <c r="E1579" s="3">
        <v>64.270399999999995</v>
      </c>
      <c r="F1579" s="3">
        <v>65.688299999999998</v>
      </c>
      <c r="G1579" s="3">
        <v>72.144300000000001</v>
      </c>
      <c r="H1579" s="3">
        <v>69.936300000000003</v>
      </c>
      <c r="I1579" s="3">
        <v>70.359399999999994</v>
      </c>
      <c r="J1579" s="3">
        <v>91.742800000000003</v>
      </c>
    </row>
    <row r="1580" spans="1:17" x14ac:dyDescent="0.25">
      <c r="A1580" s="5" t="s">
        <v>791</v>
      </c>
      <c r="B1580" t="s">
        <v>1165</v>
      </c>
      <c r="C1580" t="s">
        <v>1199</v>
      </c>
      <c r="D1580" s="2">
        <f>_xll.BDH($A1580, $D$1, $B1580, $C1580, "Direction", "H", "Period", "Y","cols=14;rows=2")</f>
        <v>39813</v>
      </c>
      <c r="E1580" s="2">
        <v>40178</v>
      </c>
      <c r="F1580" s="2">
        <v>40543</v>
      </c>
      <c r="G1580" s="2">
        <v>40907</v>
      </c>
      <c r="H1580" s="2">
        <v>41274</v>
      </c>
      <c r="I1580" s="2">
        <v>41639</v>
      </c>
      <c r="J1580" s="2">
        <v>42004</v>
      </c>
      <c r="K1580" s="2">
        <v>42369</v>
      </c>
      <c r="L1580" s="2">
        <v>42734</v>
      </c>
      <c r="M1580" s="2">
        <v>43098</v>
      </c>
      <c r="N1580" s="2">
        <v>43465</v>
      </c>
      <c r="O1580" s="2">
        <v>43830</v>
      </c>
      <c r="P1580" s="2">
        <v>44196</v>
      </c>
      <c r="Q1580" s="2">
        <v>44561</v>
      </c>
    </row>
    <row r="1581" spans="1:17" x14ac:dyDescent="0.25">
      <c r="D1581" s="3">
        <v>96.658600000000007</v>
      </c>
      <c r="E1581" s="3">
        <v>97.179299999999998</v>
      </c>
      <c r="F1581" s="3">
        <v>97.075400000000002</v>
      </c>
      <c r="G1581" s="3">
        <v>97.029200000000003</v>
      </c>
      <c r="H1581" s="3">
        <v>96.971400000000003</v>
      </c>
      <c r="I1581" s="3">
        <v>96.965999999999994</v>
      </c>
      <c r="J1581" s="3">
        <v>97.7607</v>
      </c>
      <c r="K1581" s="3">
        <v>98.006799999999998</v>
      </c>
      <c r="L1581" s="3">
        <v>98.3125</v>
      </c>
      <c r="M1581" s="3">
        <v>98.632599999999996</v>
      </c>
      <c r="N1581" s="3">
        <v>98.664199999999994</v>
      </c>
      <c r="O1581" s="3">
        <v>99.160700000000006</v>
      </c>
      <c r="P1581" s="3">
        <v>99.13</v>
      </c>
      <c r="Q1581" s="3">
        <v>98.918999999999997</v>
      </c>
    </row>
    <row r="1582" spans="1:17" x14ac:dyDescent="0.25">
      <c r="A1582" s="5" t="s">
        <v>792</v>
      </c>
      <c r="B1582" t="s">
        <v>1165</v>
      </c>
      <c r="C1582" t="s">
        <v>1199</v>
      </c>
      <c r="D1582" s="2">
        <f>_xll.BDH($A1582, $D$1, $B1582, $C1582, "Direction", "H", "Period", "Y","cols=14;rows=2")</f>
        <v>39813</v>
      </c>
      <c r="E1582" s="2">
        <v>40178</v>
      </c>
      <c r="F1582" s="2">
        <v>40543</v>
      </c>
      <c r="G1582" s="2">
        <v>40907</v>
      </c>
      <c r="H1582" s="2">
        <v>41274</v>
      </c>
      <c r="I1582" s="2">
        <v>41639</v>
      </c>
      <c r="J1582" s="2">
        <v>42004</v>
      </c>
      <c r="K1582" s="2">
        <v>42369</v>
      </c>
      <c r="L1582" s="2">
        <v>42734</v>
      </c>
      <c r="M1582" s="2">
        <v>43098</v>
      </c>
      <c r="N1582" s="2">
        <v>43465</v>
      </c>
      <c r="O1582" s="2">
        <v>43830</v>
      </c>
      <c r="P1582" s="2">
        <v>44196</v>
      </c>
      <c r="Q1582" s="2">
        <v>44561</v>
      </c>
    </row>
    <row r="1583" spans="1:17" x14ac:dyDescent="0.25">
      <c r="D1583" s="3">
        <v>98.702600000000004</v>
      </c>
      <c r="E1583" s="3">
        <v>98.907200000000003</v>
      </c>
      <c r="F1583" s="3">
        <v>98.725200000000001</v>
      </c>
      <c r="G1583" s="3">
        <v>98.859899999999996</v>
      </c>
      <c r="H1583" s="3">
        <v>98.878699999999995</v>
      </c>
      <c r="I1583" s="3">
        <v>98.8352</v>
      </c>
      <c r="J1583" s="3">
        <v>98.889700000000005</v>
      </c>
      <c r="K1583" s="3">
        <v>98.892499999999998</v>
      </c>
      <c r="L1583" s="3">
        <v>98.892799999999994</v>
      </c>
      <c r="M1583" s="3">
        <v>99.036100000000005</v>
      </c>
      <c r="N1583" s="3">
        <v>99.105099999999993</v>
      </c>
      <c r="O1583" s="3">
        <v>99.058499999999995</v>
      </c>
      <c r="P1583" s="3">
        <v>99.320700000000002</v>
      </c>
      <c r="Q1583" s="3">
        <v>98.595699999999994</v>
      </c>
    </row>
    <row r="1584" spans="1:17" x14ac:dyDescent="0.25">
      <c r="A1584" s="5" t="s">
        <v>793</v>
      </c>
      <c r="B1584" t="s">
        <v>1165</v>
      </c>
      <c r="C1584" t="s">
        <v>1192</v>
      </c>
      <c r="D1584" s="2">
        <f>_xll.BDH($A1584, $D$1, $B1584, $C1584, "Direction", "H", "Period", "Y","cols=8;rows=2")</f>
        <v>39813</v>
      </c>
      <c r="E1584" s="2">
        <v>40178</v>
      </c>
      <c r="F1584" s="2">
        <v>40543</v>
      </c>
      <c r="G1584" s="2">
        <v>40907</v>
      </c>
      <c r="H1584" s="2">
        <v>41274</v>
      </c>
      <c r="I1584" s="2">
        <v>41639</v>
      </c>
      <c r="J1584" s="2">
        <v>42004</v>
      </c>
      <c r="K1584" s="2">
        <v>42369</v>
      </c>
    </row>
    <row r="1585" spans="1:17" x14ac:dyDescent="0.25">
      <c r="D1585" s="3">
        <v>99.382400000000004</v>
      </c>
      <c r="E1585" s="3">
        <v>99.422399999999996</v>
      </c>
      <c r="F1585" s="3">
        <v>99.404499999999999</v>
      </c>
      <c r="G1585" s="3">
        <v>99.535899999999998</v>
      </c>
      <c r="H1585" s="3">
        <v>99.592399999999998</v>
      </c>
      <c r="I1585" s="3">
        <v>99.547499999999999</v>
      </c>
      <c r="J1585" s="3">
        <v>99.593000000000004</v>
      </c>
      <c r="K1585" s="3">
        <v>99.632400000000004</v>
      </c>
    </row>
    <row r="1586" spans="1:17" x14ac:dyDescent="0.25">
      <c r="A1586" s="5" t="s">
        <v>794</v>
      </c>
      <c r="B1586" t="s">
        <v>1165</v>
      </c>
      <c r="C1586" t="s">
        <v>1199</v>
      </c>
      <c r="D1586" s="2">
        <f>_xll.BDH($A1586, $D$1, $B1586, $C1586, "Direction", "H", "Period", "Y","cols=14;rows=2")</f>
        <v>39813</v>
      </c>
      <c r="E1586" s="2">
        <v>40178</v>
      </c>
      <c r="F1586" s="2">
        <v>40543</v>
      </c>
      <c r="G1586" s="2">
        <v>40907</v>
      </c>
      <c r="H1586" s="2">
        <v>41274</v>
      </c>
      <c r="I1586" s="2">
        <v>41639</v>
      </c>
      <c r="J1586" s="2">
        <v>42004</v>
      </c>
      <c r="K1586" s="2">
        <v>42369</v>
      </c>
      <c r="L1586" s="2">
        <v>42734</v>
      </c>
      <c r="M1586" s="2">
        <v>43098</v>
      </c>
      <c r="N1586" s="2">
        <v>43465</v>
      </c>
      <c r="O1586" s="2">
        <v>43830</v>
      </c>
      <c r="P1586" s="2">
        <v>44196</v>
      </c>
      <c r="Q1586" s="2">
        <v>44561</v>
      </c>
    </row>
    <row r="1587" spans="1:17" x14ac:dyDescent="0.25">
      <c r="D1587" s="3">
        <v>96.72</v>
      </c>
      <c r="E1587" s="3">
        <v>96.205799999999996</v>
      </c>
      <c r="F1587" s="3">
        <v>96.563800000000001</v>
      </c>
      <c r="G1587" s="3">
        <v>97.003600000000006</v>
      </c>
      <c r="H1587" s="3">
        <v>96.735200000000006</v>
      </c>
      <c r="I1587" s="3">
        <v>96.556600000000003</v>
      </c>
      <c r="J1587" s="3">
        <v>96.686400000000006</v>
      </c>
      <c r="K1587" s="3">
        <v>97.108199999999997</v>
      </c>
      <c r="L1587" s="3">
        <v>97.0381</v>
      </c>
      <c r="M1587" s="3">
        <v>97.009299999999996</v>
      </c>
      <c r="N1587" s="3">
        <v>96.963399999999993</v>
      </c>
      <c r="O1587" s="3">
        <v>97.639700000000005</v>
      </c>
      <c r="P1587" s="3">
        <v>97.834000000000003</v>
      </c>
      <c r="Q1587" s="3">
        <v>98.0732</v>
      </c>
    </row>
    <row r="1588" spans="1:17" x14ac:dyDescent="0.25">
      <c r="A1588" s="5" t="s">
        <v>795</v>
      </c>
      <c r="B1588" t="s">
        <v>1165</v>
      </c>
      <c r="C1588" t="s">
        <v>1193</v>
      </c>
      <c r="D1588" s="2">
        <f>_xll.BDH($A1588, $D$1, $B1588, $C1588, "Direction", "H", "Period", "Y","cols=9;rows=2")</f>
        <v>39813</v>
      </c>
      <c r="E1588" s="2">
        <v>40178</v>
      </c>
      <c r="F1588" s="2">
        <v>40543</v>
      </c>
      <c r="G1588" s="2">
        <v>40907</v>
      </c>
      <c r="H1588" s="2">
        <v>41274</v>
      </c>
      <c r="I1588" s="2">
        <v>41639</v>
      </c>
      <c r="J1588" s="2">
        <v>42004</v>
      </c>
      <c r="K1588" s="2">
        <v>42369</v>
      </c>
      <c r="L1588" s="2">
        <v>42734</v>
      </c>
    </row>
    <row r="1589" spans="1:17" x14ac:dyDescent="0.25">
      <c r="D1589" s="3">
        <v>94.290400000000005</v>
      </c>
      <c r="E1589" s="3">
        <v>95.648600000000002</v>
      </c>
      <c r="F1589" s="3">
        <v>95.668999999999997</v>
      </c>
      <c r="G1589" s="3">
        <v>98.530699999999996</v>
      </c>
      <c r="H1589" s="3">
        <v>97.527500000000003</v>
      </c>
      <c r="I1589" s="3">
        <v>97.333299999999994</v>
      </c>
      <c r="J1589" s="3">
        <v>97.735500000000002</v>
      </c>
      <c r="K1589" s="3">
        <v>98.114900000000006</v>
      </c>
      <c r="L1589" s="3">
        <v>97.812700000000007</v>
      </c>
    </row>
    <row r="1590" spans="1:17" x14ac:dyDescent="0.25">
      <c r="A1590" s="5" t="s">
        <v>796</v>
      </c>
      <c r="B1590" t="s">
        <v>1165</v>
      </c>
      <c r="C1590" t="s">
        <v>1199</v>
      </c>
      <c r="D1590" s="2">
        <f>_xll.BDH($A1590, $D$1, $B1590, $C1590, "Direction", "H", "Period", "Y","cols=14;rows=2")</f>
        <v>39813</v>
      </c>
      <c r="E1590" s="2">
        <v>40178</v>
      </c>
      <c r="F1590" s="2">
        <v>40543</v>
      </c>
      <c r="G1590" s="2">
        <v>40907</v>
      </c>
      <c r="H1590" s="2">
        <v>41274</v>
      </c>
      <c r="I1590" s="2">
        <v>41639</v>
      </c>
      <c r="J1590" s="2">
        <v>42004</v>
      </c>
      <c r="K1590" s="2">
        <v>42369</v>
      </c>
      <c r="L1590" s="2">
        <v>42734</v>
      </c>
      <c r="M1590" s="2">
        <v>43098</v>
      </c>
      <c r="N1590" s="2">
        <v>43465</v>
      </c>
      <c r="O1590" s="2">
        <v>43830</v>
      </c>
      <c r="P1590" s="2">
        <v>44196</v>
      </c>
      <c r="Q1590" s="2">
        <v>44561</v>
      </c>
    </row>
    <row r="1591" spans="1:17" x14ac:dyDescent="0.25">
      <c r="D1591" s="3">
        <v>72.484899999999996</v>
      </c>
      <c r="E1591" s="3">
        <v>72.598399999999998</v>
      </c>
      <c r="F1591" s="3">
        <v>74.933800000000005</v>
      </c>
      <c r="G1591" s="3">
        <v>77.7393</v>
      </c>
      <c r="H1591" s="3">
        <v>87.794600000000003</v>
      </c>
      <c r="I1591" s="3">
        <v>86.654899999999998</v>
      </c>
      <c r="J1591" s="3">
        <v>85.963999999999999</v>
      </c>
      <c r="K1591" s="3">
        <v>87.898899999999998</v>
      </c>
      <c r="L1591" s="3">
        <v>87.513199999999998</v>
      </c>
      <c r="M1591" s="3">
        <v>88.004599999999996</v>
      </c>
      <c r="N1591" s="3">
        <v>87.1952</v>
      </c>
      <c r="O1591" s="3">
        <v>99.320300000000003</v>
      </c>
      <c r="P1591" s="3">
        <v>99.338999999999999</v>
      </c>
      <c r="Q1591" s="3">
        <v>99.405100000000004</v>
      </c>
    </row>
    <row r="1592" spans="1:17" x14ac:dyDescent="0.25">
      <c r="A1592" s="5" t="s">
        <v>797</v>
      </c>
      <c r="B1592" t="s">
        <v>1165</v>
      </c>
      <c r="C1592" t="s">
        <v>1199</v>
      </c>
      <c r="D1592" s="2">
        <f>_xll.BDH($A1592, $D$1, $B1592, $C1592, "Direction", "H", "Period", "Y","cols=14;rows=2")</f>
        <v>39813</v>
      </c>
      <c r="E1592" s="2">
        <v>40178</v>
      </c>
      <c r="F1592" s="2">
        <v>40543</v>
      </c>
      <c r="G1592" s="2">
        <v>40907</v>
      </c>
      <c r="H1592" s="2">
        <v>41274</v>
      </c>
      <c r="I1592" s="2">
        <v>41639</v>
      </c>
      <c r="J1592" s="2">
        <v>42004</v>
      </c>
      <c r="K1592" s="2">
        <v>42369</v>
      </c>
      <c r="L1592" s="2">
        <v>42734</v>
      </c>
      <c r="M1592" s="2">
        <v>43098</v>
      </c>
      <c r="N1592" s="2">
        <v>43465</v>
      </c>
      <c r="O1592" s="2">
        <v>43830</v>
      </c>
      <c r="P1592" s="2">
        <v>44196</v>
      </c>
      <c r="Q1592" s="2">
        <v>44561</v>
      </c>
    </row>
    <row r="1593" spans="1:17" x14ac:dyDescent="0.25">
      <c r="D1593" s="3">
        <v>96.030100000000004</v>
      </c>
      <c r="E1593" s="3">
        <v>96.826099999999997</v>
      </c>
      <c r="F1593" s="3">
        <v>97.356399999999994</v>
      </c>
      <c r="G1593" s="3">
        <v>97.445700000000002</v>
      </c>
      <c r="H1593" s="3">
        <v>97.774199999999993</v>
      </c>
      <c r="I1593" s="3">
        <v>98.748900000000006</v>
      </c>
      <c r="J1593" s="3">
        <v>98.709699999999998</v>
      </c>
      <c r="K1593" s="3">
        <v>98.87</v>
      </c>
      <c r="L1593" s="3">
        <v>97.739400000000003</v>
      </c>
      <c r="M1593" s="3">
        <v>98.87</v>
      </c>
      <c r="N1593" s="3">
        <v>98.853099999999998</v>
      </c>
      <c r="O1593" s="3">
        <v>98.859899999999996</v>
      </c>
      <c r="P1593" s="3">
        <v>98.968100000000007</v>
      </c>
      <c r="Q1593" s="3">
        <v>99.010599999999997</v>
      </c>
    </row>
    <row r="1594" spans="1:17" x14ac:dyDescent="0.25">
      <c r="A1594" s="5" t="s">
        <v>798</v>
      </c>
      <c r="B1594" t="s">
        <v>1165</v>
      </c>
      <c r="C1594" t="s">
        <v>1192</v>
      </c>
      <c r="D1594" s="2">
        <f>_xll.BDH($A1594, $D$1, $B1594, $C1594, "Direction", "H", "Period", "Y","cols=8;rows=2")</f>
        <v>39813</v>
      </c>
      <c r="E1594" s="2">
        <v>40178</v>
      </c>
      <c r="F1594" s="2">
        <v>40543</v>
      </c>
      <c r="G1594" s="2">
        <v>40907</v>
      </c>
      <c r="H1594" s="2">
        <v>41274</v>
      </c>
      <c r="I1594" s="2">
        <v>41639</v>
      </c>
      <c r="J1594" s="2">
        <v>42004</v>
      </c>
      <c r="K1594" s="2">
        <v>42369</v>
      </c>
    </row>
    <row r="1595" spans="1:17" x14ac:dyDescent="0.25">
      <c r="D1595" s="3">
        <v>89.872299999999996</v>
      </c>
      <c r="E1595" s="3">
        <v>89.433300000000003</v>
      </c>
      <c r="F1595" s="3">
        <v>89.319199999999995</v>
      </c>
      <c r="G1595" s="3">
        <v>89.4726</v>
      </c>
      <c r="H1595" s="3">
        <v>89.419200000000004</v>
      </c>
      <c r="I1595" s="3">
        <v>89.495699999999999</v>
      </c>
      <c r="J1595" s="3">
        <v>89.571799999999996</v>
      </c>
      <c r="K1595" s="3">
        <v>89.860699999999994</v>
      </c>
    </row>
    <row r="1596" spans="1:17" x14ac:dyDescent="0.25">
      <c r="A1596" s="5" t="s">
        <v>799</v>
      </c>
      <c r="B1596" t="s">
        <v>1165</v>
      </c>
      <c r="C1596" t="s">
        <v>1182</v>
      </c>
      <c r="D1596" s="2">
        <f>_xll.BDH($A1596, $D$1, $B1596, $C1596, "Direction", "H", "Period", "Y","cols=2;rows=2")</f>
        <v>39813</v>
      </c>
      <c r="E1596" s="2">
        <v>40178</v>
      </c>
    </row>
    <row r="1597" spans="1:17" x14ac:dyDescent="0.25">
      <c r="D1597" s="3">
        <v>98.616799999999998</v>
      </c>
      <c r="E1597" s="3">
        <v>83.657700000000006</v>
      </c>
    </row>
    <row r="1598" spans="1:17" x14ac:dyDescent="0.25">
      <c r="A1598" s="5" t="s">
        <v>800</v>
      </c>
      <c r="B1598" t="s">
        <v>1165</v>
      </c>
      <c r="C1598" t="s">
        <v>1182</v>
      </c>
      <c r="D1598" s="2" t="str">
        <f>_xll.BDH($A1598, $D$1, $B1598, $C1598, "Direction", "H", "Period", "Y")</f>
        <v>#N/A N/A</v>
      </c>
    </row>
    <row r="1600" spans="1:17" x14ac:dyDescent="0.25">
      <c r="A1600" s="5" t="s">
        <v>801</v>
      </c>
      <c r="B1600" t="s">
        <v>1165</v>
      </c>
      <c r="C1600" t="s">
        <v>1182</v>
      </c>
      <c r="D1600" s="2">
        <f>_xll.BDH($A1600, $D$1, $B1600, $C1600, "Direction", "H", "Period", "Y","cols=2;rows=2")</f>
        <v>39813</v>
      </c>
      <c r="E1600" s="2">
        <v>40178</v>
      </c>
    </row>
    <row r="1601" spans="1:16" x14ac:dyDescent="0.25">
      <c r="D1601" s="3">
        <v>99.820499999999996</v>
      </c>
      <c r="E1601" s="3">
        <v>99.792500000000004</v>
      </c>
    </row>
    <row r="1602" spans="1:16" x14ac:dyDescent="0.25">
      <c r="A1602" s="5" t="s">
        <v>802</v>
      </c>
      <c r="B1602" t="s">
        <v>1165</v>
      </c>
      <c r="C1602" t="s">
        <v>1201</v>
      </c>
      <c r="D1602" s="2">
        <f>_xll.BDH($A1602, $D$1, $B1602, $C1602, "Direction", "H", "Period", "Y","cols=12;rows=2")</f>
        <v>39813</v>
      </c>
      <c r="E1602" s="2">
        <v>40178</v>
      </c>
      <c r="F1602" s="2">
        <v>40543</v>
      </c>
      <c r="G1602" s="2">
        <v>40907</v>
      </c>
      <c r="H1602" s="2">
        <v>41274</v>
      </c>
      <c r="I1602" s="2">
        <v>41639</v>
      </c>
      <c r="J1602" s="2">
        <v>42004</v>
      </c>
      <c r="K1602" s="2">
        <v>42369</v>
      </c>
      <c r="L1602" s="2">
        <v>42734</v>
      </c>
      <c r="M1602" s="2">
        <v>43098</v>
      </c>
      <c r="N1602" s="2">
        <v>43465</v>
      </c>
      <c r="O1602" s="2">
        <v>43830</v>
      </c>
    </row>
    <row r="1603" spans="1:16" x14ac:dyDescent="0.25">
      <c r="D1603" s="3">
        <v>77.904399999999995</v>
      </c>
      <c r="E1603" s="3">
        <v>79.416300000000007</v>
      </c>
      <c r="F1603" s="3">
        <v>80.360200000000006</v>
      </c>
      <c r="G1603" s="3">
        <v>81.394400000000005</v>
      </c>
      <c r="H1603" s="3">
        <v>81.394400000000005</v>
      </c>
      <c r="I1603" s="3">
        <v>83.975999999999999</v>
      </c>
      <c r="J1603" s="3">
        <v>84.125600000000006</v>
      </c>
      <c r="K1603" s="3">
        <v>89.492400000000004</v>
      </c>
      <c r="L1603" s="3">
        <v>88.558000000000007</v>
      </c>
      <c r="M1603" s="3">
        <v>88.061899999999994</v>
      </c>
      <c r="N1603" s="3">
        <v>84.338399999999993</v>
      </c>
      <c r="O1603" s="3">
        <v>77.730800000000002</v>
      </c>
    </row>
    <row r="1604" spans="1:16" x14ac:dyDescent="0.25">
      <c r="A1604" s="5" t="s">
        <v>803</v>
      </c>
      <c r="B1604" t="s">
        <v>1165</v>
      </c>
      <c r="C1604" t="s">
        <v>1193</v>
      </c>
      <c r="D1604" s="2">
        <f>_xll.BDH($A1604, $D$1, $B1604, $C1604, "Direction", "H", "Period", "Y","cols=9;rows=2")</f>
        <v>39813</v>
      </c>
      <c r="E1604" s="2">
        <v>40178</v>
      </c>
      <c r="F1604" s="2">
        <v>40543</v>
      </c>
      <c r="G1604" s="2">
        <v>40907</v>
      </c>
      <c r="H1604" s="2">
        <v>41274</v>
      </c>
      <c r="I1604" s="2">
        <v>41639</v>
      </c>
      <c r="J1604" s="2">
        <v>42004</v>
      </c>
      <c r="K1604" s="2">
        <v>42369</v>
      </c>
      <c r="L1604" s="2">
        <v>42734</v>
      </c>
    </row>
    <row r="1605" spans="1:16" x14ac:dyDescent="0.25">
      <c r="D1605" s="3">
        <v>99.621899999999997</v>
      </c>
      <c r="E1605" s="3">
        <v>99.606499999999997</v>
      </c>
      <c r="F1605" s="3">
        <v>99.548400000000001</v>
      </c>
      <c r="G1605" s="3">
        <v>99.69</v>
      </c>
      <c r="H1605" s="3">
        <v>99.626199999999997</v>
      </c>
      <c r="I1605" s="3">
        <v>99.624300000000005</v>
      </c>
      <c r="J1605" s="3">
        <v>99.623800000000003</v>
      </c>
      <c r="K1605" s="3">
        <v>99.385199999999998</v>
      </c>
      <c r="L1605" s="3">
        <v>99.275300000000001</v>
      </c>
    </row>
    <row r="1606" spans="1:16" x14ac:dyDescent="0.25">
      <c r="A1606" s="5" t="s">
        <v>334</v>
      </c>
      <c r="B1606" t="s">
        <v>1166</v>
      </c>
      <c r="C1606" t="s">
        <v>1199</v>
      </c>
      <c r="D1606" s="2">
        <f>_xll.BDH($A1606, $D$1, $B1606, $C1606, "Direction", "H", "Period", "Y","cols=3;rows=2")</f>
        <v>40178</v>
      </c>
      <c r="E1606" s="2">
        <v>40543</v>
      </c>
      <c r="F1606" s="2">
        <v>40907</v>
      </c>
    </row>
    <row r="1607" spans="1:16" x14ac:dyDescent="0.25">
      <c r="D1607" s="3">
        <v>99.186700000000002</v>
      </c>
      <c r="E1607" s="3">
        <v>99.2423</v>
      </c>
      <c r="F1607" s="3">
        <v>99.250799999999998</v>
      </c>
    </row>
    <row r="1608" spans="1:16" x14ac:dyDescent="0.25">
      <c r="A1608" s="5" t="s">
        <v>804</v>
      </c>
      <c r="B1608" t="s">
        <v>1166</v>
      </c>
      <c r="C1608" t="s">
        <v>1180</v>
      </c>
      <c r="D1608" s="2">
        <f>_xll.BDH($A1608, $D$1, $B1608, $C1608, "Direction", "H", "Period", "Y","cols=3;rows=2")</f>
        <v>40178</v>
      </c>
      <c r="E1608" s="2">
        <v>40543</v>
      </c>
      <c r="F1608" s="2">
        <v>40907</v>
      </c>
    </row>
    <row r="1609" spans="1:16" x14ac:dyDescent="0.25">
      <c r="D1609" s="3">
        <v>93.097200000000001</v>
      </c>
      <c r="E1609" s="3">
        <v>93.194599999999994</v>
      </c>
      <c r="F1609" s="3">
        <v>96.846299999999999</v>
      </c>
    </row>
    <row r="1610" spans="1:16" x14ac:dyDescent="0.25">
      <c r="A1610" s="5" t="s">
        <v>805</v>
      </c>
      <c r="B1610" t="s">
        <v>1166</v>
      </c>
      <c r="C1610" t="s">
        <v>1199</v>
      </c>
      <c r="D1610" s="2">
        <f>_xll.BDH($A1610, $D$1, $B1610, $C1610, "Direction", "H", "Period", "Y","cols=13;rows=2")</f>
        <v>40178</v>
      </c>
      <c r="E1610" s="2">
        <v>40543</v>
      </c>
      <c r="F1610" s="2">
        <v>40907</v>
      </c>
      <c r="G1610" s="2">
        <v>41274</v>
      </c>
      <c r="H1610" s="2">
        <v>41639</v>
      </c>
      <c r="I1610" s="2">
        <v>42004</v>
      </c>
      <c r="J1610" s="2">
        <v>42369</v>
      </c>
      <c r="K1610" s="2">
        <v>42734</v>
      </c>
      <c r="L1610" s="2">
        <v>43098</v>
      </c>
      <c r="M1610" s="2">
        <v>43465</v>
      </c>
      <c r="N1610" s="2">
        <v>43830</v>
      </c>
      <c r="O1610" s="2">
        <v>44196</v>
      </c>
      <c r="P1610" s="2">
        <v>44561</v>
      </c>
    </row>
    <row r="1611" spans="1:16" x14ac:dyDescent="0.25">
      <c r="D1611" s="3">
        <v>99.787499999999994</v>
      </c>
      <c r="E1611" s="3">
        <v>99.761600000000001</v>
      </c>
      <c r="F1611" s="3">
        <v>99.780500000000004</v>
      </c>
      <c r="G1611" s="3">
        <v>99.763900000000007</v>
      </c>
      <c r="H1611" s="3">
        <v>99.757400000000004</v>
      </c>
      <c r="I1611" s="3">
        <v>99.743600000000001</v>
      </c>
      <c r="J1611" s="3">
        <v>99.812299999999993</v>
      </c>
      <c r="K1611" s="3">
        <v>99.825599999999994</v>
      </c>
      <c r="L1611" s="3">
        <v>99.815899999999999</v>
      </c>
      <c r="M1611" s="3">
        <v>99.782700000000006</v>
      </c>
      <c r="N1611" s="3">
        <v>99.799400000000006</v>
      </c>
      <c r="O1611" s="3">
        <v>99.822699999999998</v>
      </c>
      <c r="P1611" s="3">
        <v>99.826800000000006</v>
      </c>
    </row>
    <row r="1612" spans="1:16" x14ac:dyDescent="0.25">
      <c r="A1612" s="5" t="s">
        <v>806</v>
      </c>
      <c r="B1612" t="s">
        <v>1166</v>
      </c>
      <c r="C1612" t="s">
        <v>1180</v>
      </c>
      <c r="D1612" s="2">
        <f>_xll.BDH($A1612, $D$1, $B1612, $C1612, "Direction", "H", "Period", "Y","cols=3;rows=2")</f>
        <v>40178</v>
      </c>
      <c r="E1612" s="2">
        <v>40543</v>
      </c>
      <c r="F1612" s="2">
        <v>40907</v>
      </c>
    </row>
    <row r="1613" spans="1:16" x14ac:dyDescent="0.25">
      <c r="D1613" s="3">
        <v>94.805599999999998</v>
      </c>
      <c r="E1613" s="3">
        <v>94.764899999999997</v>
      </c>
      <c r="F1613" s="3">
        <v>94.613799999999998</v>
      </c>
    </row>
    <row r="1614" spans="1:16" x14ac:dyDescent="0.25">
      <c r="A1614" s="5" t="s">
        <v>807</v>
      </c>
      <c r="B1614" t="s">
        <v>1166</v>
      </c>
      <c r="C1614" t="s">
        <v>1193</v>
      </c>
      <c r="D1614" s="2">
        <f>_xll.BDH($A1614, $D$1, $B1614, $C1614, "Direction", "H", "Period", "Y","cols=8;rows=2")</f>
        <v>40178</v>
      </c>
      <c r="E1614" s="2">
        <v>40543</v>
      </c>
      <c r="F1614" s="2">
        <v>40907</v>
      </c>
      <c r="G1614" s="2">
        <v>41274</v>
      </c>
      <c r="H1614" s="2">
        <v>41639</v>
      </c>
      <c r="I1614" s="2">
        <v>42004</v>
      </c>
      <c r="J1614" s="2">
        <v>42369</v>
      </c>
      <c r="K1614" s="2">
        <v>42734</v>
      </c>
    </row>
    <row r="1615" spans="1:16" x14ac:dyDescent="0.25">
      <c r="D1615" s="3">
        <v>68.853300000000004</v>
      </c>
      <c r="E1615" s="3">
        <v>69.265000000000001</v>
      </c>
      <c r="F1615" s="3">
        <v>73.184299999999993</v>
      </c>
      <c r="G1615" s="3">
        <v>71.371200000000002</v>
      </c>
      <c r="H1615" s="3">
        <v>69.594399999999993</v>
      </c>
      <c r="I1615" s="3">
        <v>74.615600000000001</v>
      </c>
      <c r="J1615" s="3">
        <v>78.799599999999998</v>
      </c>
      <c r="K1615" s="3">
        <v>86.0886</v>
      </c>
    </row>
    <row r="1616" spans="1:16" x14ac:dyDescent="0.25">
      <c r="A1616" s="5" t="s">
        <v>808</v>
      </c>
      <c r="B1616" t="s">
        <v>1166</v>
      </c>
      <c r="C1616" t="s">
        <v>1199</v>
      </c>
      <c r="D1616" s="2">
        <f>_xll.BDH($A1616, $D$1, $B1616, $C1616, "Direction", "H", "Period", "Y","cols=13;rows=2")</f>
        <v>40178</v>
      </c>
      <c r="E1616" s="2">
        <v>40543</v>
      </c>
      <c r="F1616" s="2">
        <v>40907</v>
      </c>
      <c r="G1616" s="2">
        <v>41274</v>
      </c>
      <c r="H1616" s="2">
        <v>41639</v>
      </c>
      <c r="I1616" s="2">
        <v>42004</v>
      </c>
      <c r="J1616" s="2">
        <v>42369</v>
      </c>
      <c r="K1616" s="2">
        <v>42734</v>
      </c>
      <c r="L1616" s="2">
        <v>43098</v>
      </c>
      <c r="M1616" s="2">
        <v>43465</v>
      </c>
      <c r="N1616" s="2">
        <v>43830</v>
      </c>
      <c r="O1616" s="2">
        <v>44196</v>
      </c>
      <c r="P1616" s="2">
        <v>44561</v>
      </c>
    </row>
    <row r="1617" spans="1:16" x14ac:dyDescent="0.25">
      <c r="D1617" s="3">
        <v>99.756699999999995</v>
      </c>
      <c r="E1617" s="3">
        <v>99.691800000000001</v>
      </c>
      <c r="F1617" s="3">
        <v>94.273300000000006</v>
      </c>
      <c r="G1617" s="3">
        <v>94.168899999999994</v>
      </c>
      <c r="H1617" s="3">
        <v>94.057500000000005</v>
      </c>
      <c r="I1617" s="3">
        <v>99.700299999999999</v>
      </c>
      <c r="J1617" s="3">
        <v>99.709800000000001</v>
      </c>
      <c r="K1617" s="3">
        <v>99.763900000000007</v>
      </c>
      <c r="L1617" s="3">
        <v>99.778899999999993</v>
      </c>
      <c r="M1617" s="3">
        <v>99.773300000000006</v>
      </c>
      <c r="N1617" s="3">
        <v>99.793099999999995</v>
      </c>
      <c r="O1617" s="3">
        <v>99.781800000000004</v>
      </c>
      <c r="P1617" s="3">
        <v>99.769900000000007</v>
      </c>
    </row>
    <row r="1618" spans="1:16" x14ac:dyDescent="0.25">
      <c r="A1618" s="5" t="s">
        <v>809</v>
      </c>
      <c r="B1618" t="s">
        <v>1166</v>
      </c>
      <c r="C1618" t="s">
        <v>1199</v>
      </c>
      <c r="D1618" s="2">
        <f>_xll.BDH($A1618, $D$1, $B1618, $C1618, "Direction", "H", "Period", "Y","cols=13;rows=2")</f>
        <v>40178</v>
      </c>
      <c r="E1618" s="2">
        <v>40543</v>
      </c>
      <c r="F1618" s="2">
        <v>40907</v>
      </c>
      <c r="G1618" s="2">
        <v>41274</v>
      </c>
      <c r="H1618" s="2">
        <v>41639</v>
      </c>
      <c r="I1618" s="2">
        <v>42004</v>
      </c>
      <c r="J1618" s="2">
        <v>42369</v>
      </c>
      <c r="K1618" s="2">
        <v>42734</v>
      </c>
      <c r="L1618" s="2">
        <v>43098</v>
      </c>
      <c r="M1618" s="2">
        <v>43465</v>
      </c>
      <c r="N1618" s="2">
        <v>43830</v>
      </c>
      <c r="O1618" s="2">
        <v>44196</v>
      </c>
      <c r="P1618" s="2">
        <v>44561</v>
      </c>
    </row>
    <row r="1619" spans="1:16" x14ac:dyDescent="0.25">
      <c r="D1619" s="3">
        <v>99.578699999999998</v>
      </c>
      <c r="E1619" s="3">
        <v>84.407700000000006</v>
      </c>
      <c r="F1619" s="3">
        <v>81.837000000000003</v>
      </c>
      <c r="G1619" s="3">
        <v>74.886499999999998</v>
      </c>
      <c r="H1619" s="3">
        <v>74.587299999999999</v>
      </c>
      <c r="I1619" s="3">
        <v>69.287000000000006</v>
      </c>
      <c r="J1619" s="3">
        <v>67.650800000000004</v>
      </c>
      <c r="K1619" s="3">
        <v>67.881900000000002</v>
      </c>
      <c r="L1619" s="3">
        <v>67.311099999999996</v>
      </c>
      <c r="M1619" s="3">
        <v>66.343199999999996</v>
      </c>
      <c r="N1619" s="3">
        <v>65.770300000000006</v>
      </c>
      <c r="O1619" s="3">
        <v>65.717299999999994</v>
      </c>
      <c r="P1619" s="3">
        <v>65.515600000000006</v>
      </c>
    </row>
    <row r="1620" spans="1:16" x14ac:dyDescent="0.25">
      <c r="A1620" s="5" t="s">
        <v>810</v>
      </c>
      <c r="B1620" t="s">
        <v>1166</v>
      </c>
      <c r="C1620" t="s">
        <v>1196</v>
      </c>
      <c r="D1620" s="2">
        <f>_xll.BDH($A1620, $D$1, $B1620, $C1620, "Direction", "H", "Period", "Y","cols=10;rows=2")</f>
        <v>40178</v>
      </c>
      <c r="E1620" s="2">
        <v>40543</v>
      </c>
      <c r="F1620" s="2">
        <v>40907</v>
      </c>
      <c r="G1620" s="2">
        <v>41274</v>
      </c>
      <c r="H1620" s="2">
        <v>41639</v>
      </c>
      <c r="I1620" s="2">
        <v>42004</v>
      </c>
      <c r="J1620" s="2">
        <v>42369</v>
      </c>
      <c r="K1620" s="2">
        <v>42734</v>
      </c>
      <c r="L1620" s="2">
        <v>43098</v>
      </c>
      <c r="M1620" s="2">
        <v>43465</v>
      </c>
    </row>
    <row r="1621" spans="1:16" x14ac:dyDescent="0.25">
      <c r="D1621" s="3">
        <v>99.939800000000005</v>
      </c>
      <c r="E1621" s="3">
        <v>99.883399999999995</v>
      </c>
      <c r="F1621" s="3">
        <v>99.794899999999998</v>
      </c>
      <c r="G1621" s="3">
        <v>99.670299999999997</v>
      </c>
      <c r="H1621" s="3">
        <v>99.600499999999997</v>
      </c>
      <c r="I1621" s="3">
        <v>99.608099999999993</v>
      </c>
      <c r="J1621" s="3">
        <v>99.671199999999999</v>
      </c>
      <c r="K1621" s="3">
        <v>99.680499999999995</v>
      </c>
      <c r="L1621" s="3">
        <v>99.650499999999994</v>
      </c>
      <c r="M1621" s="3">
        <v>13.309799999999999</v>
      </c>
    </row>
    <row r="1622" spans="1:16" x14ac:dyDescent="0.25">
      <c r="A1622" s="5" t="s">
        <v>811</v>
      </c>
      <c r="B1622" t="s">
        <v>1166</v>
      </c>
      <c r="C1622" t="s">
        <v>1199</v>
      </c>
      <c r="D1622" s="2">
        <f>_xll.BDH($A1622, $D$1, $B1622, $C1622, "Direction", "H", "Period", "Y","cols=13;rows=2")</f>
        <v>40178</v>
      </c>
      <c r="E1622" s="2">
        <v>40543</v>
      </c>
      <c r="F1622" s="2">
        <v>40907</v>
      </c>
      <c r="G1622" s="2">
        <v>41274</v>
      </c>
      <c r="H1622" s="2">
        <v>41639</v>
      </c>
      <c r="I1622" s="2">
        <v>42004</v>
      </c>
      <c r="J1622" s="2">
        <v>42369</v>
      </c>
      <c r="K1622" s="2">
        <v>42734</v>
      </c>
      <c r="L1622" s="2">
        <v>43098</v>
      </c>
      <c r="M1622" s="2">
        <v>43465</v>
      </c>
      <c r="N1622" s="2">
        <v>43830</v>
      </c>
      <c r="O1622" s="2">
        <v>44196</v>
      </c>
      <c r="P1622" s="2">
        <v>44561</v>
      </c>
    </row>
    <row r="1623" spans="1:16" x14ac:dyDescent="0.25">
      <c r="D1623" s="3">
        <v>97.463399999999993</v>
      </c>
      <c r="E1623" s="3">
        <v>97.406499999999994</v>
      </c>
      <c r="F1623" s="3">
        <v>98.302700000000002</v>
      </c>
      <c r="G1623" s="3">
        <v>98.432699999999997</v>
      </c>
      <c r="H1623" s="3">
        <v>98.253600000000006</v>
      </c>
      <c r="I1623" s="3">
        <v>98.153700000000001</v>
      </c>
      <c r="J1623" s="3">
        <v>98.302300000000002</v>
      </c>
      <c r="K1623" s="3">
        <v>98.4208</v>
      </c>
      <c r="L1623" s="3">
        <v>98.456400000000002</v>
      </c>
      <c r="M1623" s="3">
        <v>98.241100000000003</v>
      </c>
      <c r="N1623" s="3">
        <v>98.049199999999999</v>
      </c>
      <c r="O1623" s="3">
        <v>97.956100000000006</v>
      </c>
      <c r="P1623" s="3">
        <v>97.995500000000007</v>
      </c>
    </row>
    <row r="1624" spans="1:16" x14ac:dyDescent="0.25">
      <c r="A1624" s="5" t="s">
        <v>812</v>
      </c>
      <c r="B1624" t="s">
        <v>1166</v>
      </c>
      <c r="C1624" t="s">
        <v>1199</v>
      </c>
      <c r="D1624" s="2">
        <f>_xll.BDH($A1624, $D$1, $B1624, $C1624, "Direction", "H", "Period", "Y","cols=13;rows=2")</f>
        <v>40178</v>
      </c>
      <c r="E1624" s="2">
        <v>40543</v>
      </c>
      <c r="F1624" s="2">
        <v>40907</v>
      </c>
      <c r="G1624" s="2">
        <v>41274</v>
      </c>
      <c r="H1624" s="2">
        <v>41639</v>
      </c>
      <c r="I1624" s="2">
        <v>42004</v>
      </c>
      <c r="J1624" s="2">
        <v>42369</v>
      </c>
      <c r="K1624" s="2">
        <v>42734</v>
      </c>
      <c r="L1624" s="2">
        <v>43098</v>
      </c>
      <c r="M1624" s="2">
        <v>43465</v>
      </c>
      <c r="N1624" s="2">
        <v>43830</v>
      </c>
      <c r="O1624" s="2">
        <v>44196</v>
      </c>
      <c r="P1624" s="2">
        <v>44561</v>
      </c>
    </row>
    <row r="1625" spans="1:16" x14ac:dyDescent="0.25">
      <c r="D1625" s="3">
        <v>99.528400000000005</v>
      </c>
      <c r="E1625" s="3">
        <v>94.395200000000003</v>
      </c>
      <c r="F1625" s="3">
        <v>94.323400000000007</v>
      </c>
      <c r="G1625" s="3">
        <v>94.262100000000004</v>
      </c>
      <c r="H1625" s="3">
        <v>94.349400000000003</v>
      </c>
      <c r="I1625" s="3">
        <v>94.370400000000004</v>
      </c>
      <c r="J1625" s="3">
        <v>95.484800000000007</v>
      </c>
      <c r="K1625" s="3">
        <v>95.508399999999995</v>
      </c>
      <c r="L1625" s="3">
        <v>99.447100000000006</v>
      </c>
      <c r="M1625" s="3">
        <v>98.697999999999993</v>
      </c>
      <c r="N1625" s="3">
        <v>98.7654</v>
      </c>
      <c r="O1625" s="3">
        <v>98.696700000000007</v>
      </c>
      <c r="P1625" s="3">
        <v>98.034599999999998</v>
      </c>
    </row>
    <row r="1626" spans="1:16" x14ac:dyDescent="0.25">
      <c r="A1626" s="5" t="s">
        <v>813</v>
      </c>
      <c r="B1626" t="s">
        <v>1166</v>
      </c>
      <c r="C1626" t="s">
        <v>1199</v>
      </c>
      <c r="D1626" s="2">
        <f>_xll.BDH($A1626, $D$1, $B1626, $C1626, "Direction", "H", "Period", "Y","cols=13;rows=2")</f>
        <v>40178</v>
      </c>
      <c r="E1626" s="2">
        <v>40543</v>
      </c>
      <c r="F1626" s="2">
        <v>40907</v>
      </c>
      <c r="G1626" s="2">
        <v>41274</v>
      </c>
      <c r="H1626" s="2">
        <v>41639</v>
      </c>
      <c r="I1626" s="2">
        <v>42004</v>
      </c>
      <c r="J1626" s="2">
        <v>42369</v>
      </c>
      <c r="K1626" s="2">
        <v>42734</v>
      </c>
      <c r="L1626" s="2">
        <v>43098</v>
      </c>
      <c r="M1626" s="2">
        <v>43465</v>
      </c>
      <c r="N1626" s="2">
        <v>43830</v>
      </c>
      <c r="O1626" s="2">
        <v>44196</v>
      </c>
      <c r="P1626" s="2">
        <v>44561</v>
      </c>
    </row>
    <row r="1627" spans="1:16" x14ac:dyDescent="0.25">
      <c r="D1627" s="3">
        <v>99.737200000000001</v>
      </c>
      <c r="E1627" s="3">
        <v>99.736199999999997</v>
      </c>
      <c r="F1627" s="3">
        <v>99.752700000000004</v>
      </c>
      <c r="G1627" s="3">
        <v>99.783199999999994</v>
      </c>
      <c r="H1627" s="3">
        <v>99.773300000000006</v>
      </c>
      <c r="I1627" s="3">
        <v>99.746899999999997</v>
      </c>
      <c r="J1627" s="3">
        <v>99.763199999999998</v>
      </c>
      <c r="K1627" s="3">
        <v>99.360900000000001</v>
      </c>
      <c r="L1627" s="3">
        <v>99.186099999999996</v>
      </c>
      <c r="M1627" s="3">
        <v>99.297499999999999</v>
      </c>
      <c r="N1627" s="3">
        <v>99.511099999999999</v>
      </c>
      <c r="O1627" s="3">
        <v>99.527299999999997</v>
      </c>
      <c r="P1627" s="3">
        <v>99.4559</v>
      </c>
    </row>
    <row r="1628" spans="1:16" x14ac:dyDescent="0.25">
      <c r="A1628" s="5" t="s">
        <v>814</v>
      </c>
      <c r="B1628" t="s">
        <v>1166</v>
      </c>
      <c r="C1628" t="s">
        <v>1199</v>
      </c>
      <c r="D1628" s="2">
        <f>_xll.BDH($A1628, $D$1, $B1628, $C1628, "Direction", "H", "Period", "Y","cols=13;rows=2")</f>
        <v>40178</v>
      </c>
      <c r="E1628" s="2">
        <v>40543</v>
      </c>
      <c r="F1628" s="2">
        <v>40907</v>
      </c>
      <c r="G1628" s="2">
        <v>41274</v>
      </c>
      <c r="H1628" s="2">
        <v>41639</v>
      </c>
      <c r="I1628" s="2">
        <v>42004</v>
      </c>
      <c r="J1628" s="2">
        <v>42369</v>
      </c>
      <c r="K1628" s="2">
        <v>42734</v>
      </c>
      <c r="L1628" s="2">
        <v>43098</v>
      </c>
      <c r="M1628" s="2">
        <v>43465</v>
      </c>
      <c r="N1628" s="2">
        <v>43830</v>
      </c>
      <c r="O1628" s="2">
        <v>44196</v>
      </c>
      <c r="P1628" s="2">
        <v>44561</v>
      </c>
    </row>
    <row r="1629" spans="1:16" x14ac:dyDescent="0.25">
      <c r="D1629" s="3">
        <v>99.646500000000003</v>
      </c>
      <c r="E1629" s="3">
        <v>99.562200000000004</v>
      </c>
      <c r="F1629" s="3">
        <v>99.525700000000001</v>
      </c>
      <c r="G1629" s="3">
        <v>99.543300000000002</v>
      </c>
      <c r="H1629" s="3">
        <v>97.006699999999995</v>
      </c>
      <c r="I1629" s="3">
        <v>97.395899999999997</v>
      </c>
      <c r="J1629" s="3">
        <v>78.994200000000006</v>
      </c>
      <c r="K1629" s="3">
        <v>78.797300000000007</v>
      </c>
      <c r="L1629" s="3">
        <v>77.130899999999997</v>
      </c>
      <c r="M1629" s="3">
        <v>74.678700000000006</v>
      </c>
      <c r="N1629" s="3">
        <v>66.804000000000002</v>
      </c>
      <c r="O1629" s="3">
        <v>64.619600000000005</v>
      </c>
      <c r="P1629" s="3">
        <v>60.983600000000003</v>
      </c>
    </row>
    <row r="1630" spans="1:16" x14ac:dyDescent="0.25">
      <c r="A1630" s="5" t="s">
        <v>815</v>
      </c>
      <c r="B1630" t="s">
        <v>1166</v>
      </c>
      <c r="C1630" t="s">
        <v>1199</v>
      </c>
      <c r="D1630" s="2">
        <f>_xll.BDH($A1630, $D$1, $B1630, $C1630, "Direction", "H", "Period", "Y","cols=13;rows=2")</f>
        <v>40178</v>
      </c>
      <c r="E1630" s="2">
        <v>40543</v>
      </c>
      <c r="F1630" s="2">
        <v>40907</v>
      </c>
      <c r="G1630" s="2">
        <v>41274</v>
      </c>
      <c r="H1630" s="2">
        <v>41639</v>
      </c>
      <c r="I1630" s="2">
        <v>42004</v>
      </c>
      <c r="J1630" s="2">
        <v>42369</v>
      </c>
      <c r="K1630" s="2">
        <v>42734</v>
      </c>
      <c r="L1630" s="2">
        <v>43098</v>
      </c>
      <c r="M1630" s="2">
        <v>43465</v>
      </c>
      <c r="N1630" s="2">
        <v>43830</v>
      </c>
      <c r="O1630" s="2">
        <v>44196</v>
      </c>
      <c r="P1630" s="2">
        <v>44561</v>
      </c>
    </row>
    <row r="1631" spans="1:16" x14ac:dyDescent="0.25">
      <c r="D1631" s="3">
        <v>98.730199999999996</v>
      </c>
      <c r="E1631" s="3">
        <v>98.736199999999997</v>
      </c>
      <c r="F1631" s="3">
        <v>99.700999999999993</v>
      </c>
      <c r="G1631" s="3">
        <v>99.706599999999995</v>
      </c>
      <c r="H1631" s="3">
        <v>99.806700000000006</v>
      </c>
      <c r="I1631" s="3">
        <v>99.801699999999997</v>
      </c>
      <c r="J1631" s="3">
        <v>93.802800000000005</v>
      </c>
      <c r="K1631" s="3">
        <v>93.079899999999995</v>
      </c>
      <c r="L1631" s="3">
        <v>92.978700000000003</v>
      </c>
      <c r="M1631" s="3">
        <v>93.089399999999998</v>
      </c>
      <c r="N1631" s="3">
        <v>92.466399999999993</v>
      </c>
      <c r="O1631" s="3">
        <v>92.555700000000002</v>
      </c>
      <c r="P1631" s="3">
        <v>99.869399999999999</v>
      </c>
    </row>
    <row r="1632" spans="1:16" x14ac:dyDescent="0.25">
      <c r="A1632" s="5" t="s">
        <v>816</v>
      </c>
      <c r="B1632" t="s">
        <v>1166</v>
      </c>
      <c r="C1632" t="s">
        <v>1195</v>
      </c>
      <c r="D1632" s="2">
        <f>_xll.BDH($A1632, $D$1, $B1632, $C1632, "Direction", "H", "Period", "Y","cols=6;rows=2")</f>
        <v>40178</v>
      </c>
      <c r="E1632" s="2">
        <v>40543</v>
      </c>
      <c r="F1632" s="2">
        <v>40907</v>
      </c>
      <c r="G1632" s="2">
        <v>41274</v>
      </c>
      <c r="H1632" s="2">
        <v>41639</v>
      </c>
      <c r="I1632" s="2">
        <v>42004</v>
      </c>
    </row>
    <row r="1633" spans="1:16" x14ac:dyDescent="0.25">
      <c r="D1633" s="3">
        <v>99.705600000000004</v>
      </c>
      <c r="E1633" s="3">
        <v>99.635599999999997</v>
      </c>
      <c r="F1633" s="3">
        <v>99.531199999999998</v>
      </c>
      <c r="G1633" s="3">
        <v>99.439899999999994</v>
      </c>
      <c r="H1633" s="3">
        <v>99.328699999999998</v>
      </c>
      <c r="I1633" s="3">
        <v>99.269300000000001</v>
      </c>
    </row>
    <row r="1634" spans="1:16" x14ac:dyDescent="0.25">
      <c r="A1634" s="5" t="s">
        <v>817</v>
      </c>
      <c r="B1634" t="s">
        <v>1166</v>
      </c>
      <c r="C1634" t="s">
        <v>1180</v>
      </c>
      <c r="D1634" s="2">
        <f>_xll.BDH($A1634, $D$1, $B1634, $C1634, "Direction", "H", "Period", "Y","cols=3;rows=2")</f>
        <v>40178</v>
      </c>
      <c r="E1634" s="2">
        <v>40543</v>
      </c>
      <c r="F1634" s="2">
        <v>40907</v>
      </c>
    </row>
    <row r="1635" spans="1:16" x14ac:dyDescent="0.25">
      <c r="D1635" s="3">
        <v>99.470399999999998</v>
      </c>
      <c r="E1635" s="3">
        <v>99.693600000000004</v>
      </c>
      <c r="F1635" s="3">
        <v>99.684600000000003</v>
      </c>
    </row>
    <row r="1636" spans="1:16" x14ac:dyDescent="0.25">
      <c r="A1636" s="5" t="s">
        <v>818</v>
      </c>
      <c r="B1636" t="s">
        <v>1166</v>
      </c>
      <c r="C1636" t="s">
        <v>1199</v>
      </c>
      <c r="D1636" s="2">
        <f>_xll.BDH($A1636, $D$1, $B1636, $C1636, "Direction", "H", "Period", "Y","cols=13;rows=2")</f>
        <v>40178</v>
      </c>
      <c r="E1636" s="2">
        <v>40543</v>
      </c>
      <c r="F1636" s="2">
        <v>40907</v>
      </c>
      <c r="G1636" s="2">
        <v>41274</v>
      </c>
      <c r="H1636" s="2">
        <v>41639</v>
      </c>
      <c r="I1636" s="2">
        <v>42004</v>
      </c>
      <c r="J1636" s="2">
        <v>42369</v>
      </c>
      <c r="K1636" s="2">
        <v>42734</v>
      </c>
      <c r="L1636" s="2">
        <v>43098</v>
      </c>
      <c r="M1636" s="2">
        <v>43465</v>
      </c>
      <c r="N1636" s="2">
        <v>43830</v>
      </c>
      <c r="O1636" s="2">
        <v>44196</v>
      </c>
      <c r="P1636" s="2">
        <v>44561</v>
      </c>
    </row>
    <row r="1637" spans="1:16" x14ac:dyDescent="0.25">
      <c r="D1637" s="3">
        <v>87.261499999999998</v>
      </c>
      <c r="E1637" s="3">
        <v>88.954800000000006</v>
      </c>
      <c r="F1637" s="3">
        <v>89.153599999999997</v>
      </c>
      <c r="G1637" s="3">
        <v>89.353099999999998</v>
      </c>
      <c r="H1637" s="3">
        <v>89.425299999999993</v>
      </c>
      <c r="I1637" s="3">
        <v>89.287199999999999</v>
      </c>
      <c r="J1637" s="3">
        <v>88.853499999999997</v>
      </c>
      <c r="K1637" s="3">
        <v>88.777699999999996</v>
      </c>
      <c r="L1637" s="3">
        <v>88.698800000000006</v>
      </c>
      <c r="M1637" s="3">
        <v>88.429500000000004</v>
      </c>
      <c r="N1637" s="3">
        <v>88.163300000000007</v>
      </c>
      <c r="O1637" s="3">
        <v>88.346400000000003</v>
      </c>
      <c r="P1637" s="3">
        <v>88.290700000000001</v>
      </c>
    </row>
    <row r="1638" spans="1:16" x14ac:dyDescent="0.25">
      <c r="A1638" s="5" t="s">
        <v>819</v>
      </c>
      <c r="B1638" t="s">
        <v>1166</v>
      </c>
      <c r="C1638" t="s">
        <v>1199</v>
      </c>
      <c r="D1638" s="2">
        <f>_xll.BDH($A1638, $D$1, $B1638, $C1638, "Direction", "H", "Period", "Y","cols=13;rows=2")</f>
        <v>40178</v>
      </c>
      <c r="E1638" s="2">
        <v>40543</v>
      </c>
      <c r="F1638" s="2">
        <v>40907</v>
      </c>
      <c r="G1638" s="2">
        <v>41274</v>
      </c>
      <c r="H1638" s="2">
        <v>41639</v>
      </c>
      <c r="I1638" s="2">
        <v>42004</v>
      </c>
      <c r="J1638" s="2">
        <v>42369</v>
      </c>
      <c r="K1638" s="2">
        <v>42734</v>
      </c>
      <c r="L1638" s="2">
        <v>43098</v>
      </c>
      <c r="M1638" s="2">
        <v>43465</v>
      </c>
      <c r="N1638" s="2">
        <v>43830</v>
      </c>
      <c r="O1638" s="2">
        <v>44196</v>
      </c>
      <c r="P1638" s="2">
        <v>44561</v>
      </c>
    </row>
    <row r="1639" spans="1:16" x14ac:dyDescent="0.25">
      <c r="D1639" s="3">
        <v>98.487899999999996</v>
      </c>
      <c r="E1639" s="3">
        <v>98.543999999999997</v>
      </c>
      <c r="F1639" s="3">
        <v>98.665199999999999</v>
      </c>
      <c r="G1639" s="3">
        <v>98.950299999999999</v>
      </c>
      <c r="H1639" s="3">
        <v>98.936800000000005</v>
      </c>
      <c r="I1639" s="3">
        <v>98.897999999999996</v>
      </c>
      <c r="J1639" s="3">
        <v>98.907899999999998</v>
      </c>
      <c r="K1639" s="3">
        <v>98.940399999999997</v>
      </c>
      <c r="L1639" s="3">
        <v>98.982600000000005</v>
      </c>
      <c r="M1639" s="3">
        <v>99.081299999999999</v>
      </c>
      <c r="N1639" s="3">
        <v>99.068399999999997</v>
      </c>
      <c r="O1639" s="3">
        <v>99.111199999999997</v>
      </c>
      <c r="P1639" s="3">
        <v>99.096000000000004</v>
      </c>
    </row>
    <row r="1640" spans="1:16" x14ac:dyDescent="0.25">
      <c r="A1640" s="5" t="s">
        <v>820</v>
      </c>
      <c r="B1640" t="s">
        <v>1166</v>
      </c>
      <c r="C1640" t="s">
        <v>1192</v>
      </c>
      <c r="D1640" s="2">
        <f>_xll.BDH($A1640, $D$1, $B1640, $C1640, "Direction", "H", "Period", "Y","cols=7;rows=2")</f>
        <v>40178</v>
      </c>
      <c r="E1640" s="2">
        <v>40543</v>
      </c>
      <c r="F1640" s="2">
        <v>40907</v>
      </c>
      <c r="G1640" s="2">
        <v>41274</v>
      </c>
      <c r="H1640" s="2">
        <v>41639</v>
      </c>
      <c r="I1640" s="2">
        <v>42004</v>
      </c>
      <c r="J1640" s="2">
        <v>42369</v>
      </c>
    </row>
    <row r="1641" spans="1:16" x14ac:dyDescent="0.25">
      <c r="D1641" s="3">
        <v>99.8155</v>
      </c>
      <c r="E1641" s="3">
        <v>99.780699999999996</v>
      </c>
      <c r="F1641" s="3">
        <v>99.749799999999993</v>
      </c>
      <c r="G1641" s="3">
        <v>99.689899999999994</v>
      </c>
      <c r="H1641" s="3">
        <v>99.672700000000006</v>
      </c>
      <c r="I1641" s="3">
        <v>99.659000000000006</v>
      </c>
      <c r="J1641" s="3">
        <v>99.604100000000003</v>
      </c>
    </row>
    <row r="1642" spans="1:16" x14ac:dyDescent="0.25">
      <c r="A1642" s="5" t="s">
        <v>821</v>
      </c>
      <c r="B1642" t="s">
        <v>1166</v>
      </c>
      <c r="C1642" t="s">
        <v>1180</v>
      </c>
      <c r="D1642" s="2">
        <f>_xll.BDH($A1642, $D$1, $B1642, $C1642, "Direction", "H", "Period", "Y","cols=3;rows=2")</f>
        <v>40178</v>
      </c>
      <c r="E1642" s="2">
        <v>40543</v>
      </c>
      <c r="F1642" s="2">
        <v>40907</v>
      </c>
    </row>
    <row r="1643" spans="1:16" x14ac:dyDescent="0.25">
      <c r="D1643" s="3">
        <v>98.552300000000002</v>
      </c>
      <c r="E1643" s="3">
        <v>98.505200000000002</v>
      </c>
      <c r="F1643" s="3">
        <v>98.38</v>
      </c>
    </row>
    <row r="1644" spans="1:16" x14ac:dyDescent="0.25">
      <c r="A1644" s="5" t="s">
        <v>822</v>
      </c>
      <c r="B1644" t="s">
        <v>1166</v>
      </c>
      <c r="C1644" t="s">
        <v>1199</v>
      </c>
      <c r="D1644" s="2">
        <f>_xll.BDH($A1644, $D$1, $B1644, $C1644, "Direction", "H", "Period", "Y","cols=13;rows=2")</f>
        <v>40178</v>
      </c>
      <c r="E1644" s="2">
        <v>40543</v>
      </c>
      <c r="F1644" s="2">
        <v>40907</v>
      </c>
      <c r="G1644" s="2">
        <v>41274</v>
      </c>
      <c r="H1644" s="2">
        <v>41639</v>
      </c>
      <c r="I1644" s="2">
        <v>42004</v>
      </c>
      <c r="J1644" s="2">
        <v>42369</v>
      </c>
      <c r="K1644" s="2">
        <v>42734</v>
      </c>
      <c r="L1644" s="2">
        <v>43098</v>
      </c>
      <c r="M1644" s="2">
        <v>43465</v>
      </c>
      <c r="N1644" s="2">
        <v>43830</v>
      </c>
      <c r="O1644" s="2">
        <v>44196</v>
      </c>
      <c r="P1644" s="2">
        <v>44561</v>
      </c>
    </row>
    <row r="1645" spans="1:16" x14ac:dyDescent="0.25">
      <c r="D1645" s="3">
        <v>87.547600000000003</v>
      </c>
      <c r="E1645" s="3">
        <v>90.626099999999994</v>
      </c>
      <c r="F1645" s="3">
        <v>90.973399999999998</v>
      </c>
      <c r="G1645" s="3">
        <v>91.982100000000003</v>
      </c>
      <c r="H1645" s="3">
        <v>92.531099999999995</v>
      </c>
      <c r="I1645" s="3">
        <v>93.196899999999999</v>
      </c>
      <c r="J1645" s="3">
        <v>94.028300000000002</v>
      </c>
      <c r="K1645" s="3">
        <v>94.696600000000004</v>
      </c>
      <c r="L1645" s="3">
        <v>94.778599999999997</v>
      </c>
      <c r="M1645" s="3">
        <v>95.3048</v>
      </c>
      <c r="N1645" s="3">
        <v>96.128299999999996</v>
      </c>
      <c r="O1645" s="3">
        <v>96.404499999999999</v>
      </c>
      <c r="P1645" s="3">
        <v>96.676900000000003</v>
      </c>
    </row>
    <row r="1646" spans="1:16" x14ac:dyDescent="0.25">
      <c r="A1646" s="5" t="s">
        <v>823</v>
      </c>
      <c r="B1646" t="s">
        <v>1166</v>
      </c>
      <c r="C1646" t="s">
        <v>1201</v>
      </c>
      <c r="D1646" s="2">
        <f>_xll.BDH($A1646, $D$1, $B1646, $C1646, "Direction", "H", "Period", "Y","cols=11;rows=2")</f>
        <v>40178</v>
      </c>
      <c r="E1646" s="2">
        <v>40543</v>
      </c>
      <c r="F1646" s="2">
        <v>40907</v>
      </c>
      <c r="G1646" s="2">
        <v>41274</v>
      </c>
      <c r="H1646" s="2">
        <v>41639</v>
      </c>
      <c r="I1646" s="2">
        <v>42004</v>
      </c>
      <c r="J1646" s="2">
        <v>42369</v>
      </c>
      <c r="K1646" s="2">
        <v>42734</v>
      </c>
      <c r="L1646" s="2">
        <v>43098</v>
      </c>
      <c r="M1646" s="2">
        <v>43465</v>
      </c>
      <c r="N1646" s="2">
        <v>43830</v>
      </c>
    </row>
    <row r="1647" spans="1:16" x14ac:dyDescent="0.25">
      <c r="D1647" s="3">
        <v>99.721100000000007</v>
      </c>
      <c r="E1647" s="3">
        <v>99.236000000000004</v>
      </c>
      <c r="F1647" s="3">
        <v>99.851900000000001</v>
      </c>
      <c r="G1647" s="3">
        <v>99.908699999999996</v>
      </c>
      <c r="H1647" s="3">
        <v>99.206999999999994</v>
      </c>
      <c r="I1647" s="3">
        <v>99.146500000000003</v>
      </c>
      <c r="J1647" s="3">
        <v>98.195999999999998</v>
      </c>
      <c r="K1647" s="3">
        <v>98.009900000000002</v>
      </c>
      <c r="L1647" s="3">
        <v>99.6738</v>
      </c>
      <c r="M1647" s="3">
        <v>99.2774</v>
      </c>
      <c r="N1647" s="3">
        <v>99.441500000000005</v>
      </c>
    </row>
    <row r="1648" spans="1:16" x14ac:dyDescent="0.25">
      <c r="A1648" s="5" t="s">
        <v>824</v>
      </c>
      <c r="B1648" t="s">
        <v>1166</v>
      </c>
      <c r="C1648" t="s">
        <v>1199</v>
      </c>
      <c r="D1648" s="2">
        <f>_xll.BDH($A1648, $D$1, $B1648, $C1648, "Direction", "H", "Period", "Y","cols=13;rows=2")</f>
        <v>40178</v>
      </c>
      <c r="E1648" s="2">
        <v>40543</v>
      </c>
      <c r="F1648" s="2">
        <v>40907</v>
      </c>
      <c r="G1648" s="2">
        <v>41274</v>
      </c>
      <c r="H1648" s="2">
        <v>41639</v>
      </c>
      <c r="I1648" s="2">
        <v>42004</v>
      </c>
      <c r="J1648" s="2">
        <v>42369</v>
      </c>
      <c r="K1648" s="2">
        <v>42734</v>
      </c>
      <c r="L1648" s="2">
        <v>43098</v>
      </c>
      <c r="M1648" s="2">
        <v>43465</v>
      </c>
      <c r="N1648" s="2">
        <v>43830</v>
      </c>
      <c r="O1648" s="2">
        <v>44196</v>
      </c>
      <c r="P1648" s="2">
        <v>44561</v>
      </c>
    </row>
    <row r="1649" spans="1:16" x14ac:dyDescent="0.25">
      <c r="D1649" s="3">
        <v>98.908799999999999</v>
      </c>
      <c r="E1649" s="3">
        <v>98.928200000000004</v>
      </c>
      <c r="F1649" s="3">
        <v>98.951800000000006</v>
      </c>
      <c r="G1649" s="3">
        <v>99.003699999999995</v>
      </c>
      <c r="H1649" s="3">
        <v>98.854699999999994</v>
      </c>
      <c r="I1649" s="3">
        <v>98.754800000000003</v>
      </c>
      <c r="J1649" s="3">
        <v>98.998400000000004</v>
      </c>
      <c r="K1649" s="3">
        <v>99.002700000000004</v>
      </c>
      <c r="L1649" s="3">
        <v>99.110600000000005</v>
      </c>
      <c r="M1649" s="3">
        <v>99.187700000000007</v>
      </c>
      <c r="N1649" s="3">
        <v>99.278599999999997</v>
      </c>
      <c r="O1649" s="3">
        <v>99.184700000000007</v>
      </c>
      <c r="P1649" s="3">
        <v>99.1434</v>
      </c>
    </row>
    <row r="1650" spans="1:16" x14ac:dyDescent="0.25">
      <c r="A1650" s="5" t="s">
        <v>825</v>
      </c>
      <c r="B1650" t="s">
        <v>1166</v>
      </c>
      <c r="C1650" t="s">
        <v>1202</v>
      </c>
      <c r="D1650" s="2">
        <f>_xll.BDH($A1650, $D$1, $B1650, $C1650, "Direction", "H", "Period", "Y","cols=13;rows=2")</f>
        <v>40178</v>
      </c>
      <c r="E1650" s="2">
        <v>40543</v>
      </c>
      <c r="F1650" s="2">
        <v>40907</v>
      </c>
      <c r="G1650" s="2">
        <v>41274</v>
      </c>
      <c r="H1650" s="2">
        <v>41639</v>
      </c>
      <c r="I1650" s="2">
        <v>42004</v>
      </c>
      <c r="J1650" s="2">
        <v>42369</v>
      </c>
      <c r="K1650" s="2">
        <v>42734</v>
      </c>
      <c r="L1650" s="2">
        <v>43098</v>
      </c>
      <c r="M1650" s="2">
        <v>43465</v>
      </c>
      <c r="N1650" s="2">
        <v>43830</v>
      </c>
      <c r="O1650" s="2">
        <v>44196</v>
      </c>
      <c r="P1650" s="2">
        <v>44561</v>
      </c>
    </row>
    <row r="1651" spans="1:16" x14ac:dyDescent="0.25">
      <c r="D1651" s="3">
        <v>98.6999</v>
      </c>
      <c r="E1651" s="3">
        <v>98.910499999999999</v>
      </c>
      <c r="F1651" s="3">
        <v>99.3292</v>
      </c>
      <c r="G1651" s="3">
        <v>99.281599999999997</v>
      </c>
      <c r="H1651" s="3">
        <v>99.333799999999997</v>
      </c>
      <c r="I1651" s="3">
        <v>99.334699999999998</v>
      </c>
      <c r="J1651" s="3">
        <v>99.361000000000004</v>
      </c>
      <c r="K1651" s="3">
        <v>99.541799999999995</v>
      </c>
      <c r="L1651" s="3">
        <v>99.646199999999993</v>
      </c>
      <c r="M1651" s="3">
        <v>99.688299999999998</v>
      </c>
      <c r="N1651" s="3">
        <v>99.831400000000002</v>
      </c>
      <c r="O1651" s="3">
        <v>99.775400000000005</v>
      </c>
      <c r="P1651" s="3">
        <v>99.687899999999999</v>
      </c>
    </row>
    <row r="1652" spans="1:16" x14ac:dyDescent="0.25">
      <c r="A1652" s="5" t="s">
        <v>826</v>
      </c>
      <c r="B1652" t="s">
        <v>1166</v>
      </c>
      <c r="C1652" t="s">
        <v>1200</v>
      </c>
      <c r="D1652" s="2">
        <f>_xll.BDH($A1652, $D$1, $B1652, $C1652, "Direction", "H", "Period", "Y","cols=12;rows=2")</f>
        <v>40178</v>
      </c>
      <c r="E1652" s="2">
        <v>40543</v>
      </c>
      <c r="F1652" s="2">
        <v>40907</v>
      </c>
      <c r="G1652" s="2">
        <v>41274</v>
      </c>
      <c r="H1652" s="2">
        <v>41639</v>
      </c>
      <c r="I1652" s="2">
        <v>42004</v>
      </c>
      <c r="J1652" s="2">
        <v>42369</v>
      </c>
      <c r="K1652" s="2">
        <v>42734</v>
      </c>
      <c r="L1652" s="2">
        <v>43098</v>
      </c>
      <c r="M1652" s="2">
        <v>43465</v>
      </c>
      <c r="N1652" s="2">
        <v>43830</v>
      </c>
      <c r="O1652" s="2">
        <v>44196</v>
      </c>
    </row>
    <row r="1653" spans="1:16" x14ac:dyDescent="0.25">
      <c r="D1653" s="3">
        <v>97.475099999999998</v>
      </c>
      <c r="E1653" s="3">
        <v>98.195300000000003</v>
      </c>
      <c r="F1653" s="3">
        <v>99.427099999999996</v>
      </c>
      <c r="G1653" s="3">
        <v>99.5197</v>
      </c>
      <c r="H1653" s="3">
        <v>99.443399999999997</v>
      </c>
      <c r="I1653" s="3">
        <v>99.336299999999994</v>
      </c>
      <c r="J1653" s="3">
        <v>78.415599999999998</v>
      </c>
      <c r="K1653" s="3">
        <v>82.077100000000002</v>
      </c>
      <c r="L1653" s="3">
        <v>94.512900000000002</v>
      </c>
      <c r="M1653" s="3">
        <v>99.318700000000007</v>
      </c>
      <c r="N1653" s="3">
        <v>99.426400000000001</v>
      </c>
      <c r="O1653" s="3">
        <v>99.391400000000004</v>
      </c>
    </row>
    <row r="1654" spans="1:16" x14ac:dyDescent="0.25">
      <c r="A1654" s="5" t="s">
        <v>827</v>
      </c>
      <c r="B1654" t="s">
        <v>1166</v>
      </c>
      <c r="C1654" t="s">
        <v>1199</v>
      </c>
      <c r="D1654" s="2">
        <f>_xll.BDH($A1654, $D$1, $B1654, $C1654, "Direction", "H", "Period", "Y","cols=13;rows=2")</f>
        <v>40178</v>
      </c>
      <c r="E1654" s="2">
        <v>40543</v>
      </c>
      <c r="F1654" s="2">
        <v>40907</v>
      </c>
      <c r="G1654" s="2">
        <v>41274</v>
      </c>
      <c r="H1654" s="2">
        <v>41639</v>
      </c>
      <c r="I1654" s="2">
        <v>42004</v>
      </c>
      <c r="J1654" s="2">
        <v>42369</v>
      </c>
      <c r="K1654" s="2">
        <v>42734</v>
      </c>
      <c r="L1654" s="2">
        <v>43098</v>
      </c>
      <c r="M1654" s="2">
        <v>43465</v>
      </c>
      <c r="N1654" s="2">
        <v>43830</v>
      </c>
      <c r="O1654" s="2">
        <v>44196</v>
      </c>
      <c r="P1654" s="2">
        <v>44561</v>
      </c>
    </row>
    <row r="1655" spans="1:16" x14ac:dyDescent="0.25">
      <c r="D1655" s="3">
        <v>94.628299999999996</v>
      </c>
      <c r="E1655" s="3">
        <v>96.255399999999995</v>
      </c>
      <c r="F1655" s="3">
        <v>99.5077</v>
      </c>
      <c r="G1655" s="3">
        <v>99.519599999999997</v>
      </c>
      <c r="H1655" s="3">
        <v>99.569199999999995</v>
      </c>
      <c r="I1655" s="3">
        <v>99.532499999999999</v>
      </c>
      <c r="J1655" s="3">
        <v>99.4816</v>
      </c>
      <c r="K1655" s="3">
        <v>99.651399999999995</v>
      </c>
      <c r="L1655" s="3">
        <v>99.557400000000001</v>
      </c>
      <c r="M1655" s="3">
        <v>99.462299999999999</v>
      </c>
      <c r="N1655" s="3">
        <v>99.376999999999995</v>
      </c>
      <c r="O1655" s="3">
        <v>99.358500000000006</v>
      </c>
      <c r="P1655" s="3">
        <v>99.35</v>
      </c>
    </row>
    <row r="1656" spans="1:16" x14ac:dyDescent="0.25">
      <c r="A1656" s="5" t="s">
        <v>828</v>
      </c>
      <c r="B1656" t="s">
        <v>1166</v>
      </c>
      <c r="C1656" t="s">
        <v>1201</v>
      </c>
      <c r="D1656" s="2">
        <f>_xll.BDH($A1656, $D$1, $B1656, $C1656, "Direction", "H", "Period", "Y","cols=11;rows=2")</f>
        <v>40178</v>
      </c>
      <c r="E1656" s="2">
        <v>40543</v>
      </c>
      <c r="F1656" s="2">
        <v>40907</v>
      </c>
      <c r="G1656" s="2">
        <v>41274</v>
      </c>
      <c r="H1656" s="2">
        <v>41639</v>
      </c>
      <c r="I1656" s="2">
        <v>42004</v>
      </c>
      <c r="J1656" s="2">
        <v>42369</v>
      </c>
      <c r="K1656" s="2">
        <v>42734</v>
      </c>
      <c r="L1656" s="2">
        <v>43098</v>
      </c>
      <c r="M1656" s="2">
        <v>43465</v>
      </c>
      <c r="N1656" s="2">
        <v>43830</v>
      </c>
    </row>
    <row r="1657" spans="1:16" x14ac:dyDescent="0.25">
      <c r="D1657" s="3">
        <v>96.002700000000004</v>
      </c>
      <c r="E1657" s="3">
        <v>96.282499999999999</v>
      </c>
      <c r="F1657" s="3">
        <v>96.904399999999995</v>
      </c>
      <c r="G1657" s="3">
        <v>86.901799999999994</v>
      </c>
      <c r="H1657" s="3">
        <v>88.743200000000002</v>
      </c>
      <c r="I1657" s="3">
        <v>89.398200000000003</v>
      </c>
      <c r="J1657" s="3">
        <v>90.225999999999999</v>
      </c>
      <c r="K1657" s="3">
        <v>90.799599999999998</v>
      </c>
      <c r="L1657" s="3">
        <v>91.0625</v>
      </c>
      <c r="M1657" s="3">
        <v>91.93</v>
      </c>
      <c r="N1657" s="3">
        <v>91.721900000000005</v>
      </c>
    </row>
    <row r="1658" spans="1:16" x14ac:dyDescent="0.25">
      <c r="A1658" s="5" t="s">
        <v>829</v>
      </c>
      <c r="B1658" t="s">
        <v>1166</v>
      </c>
      <c r="C1658" t="s">
        <v>1199</v>
      </c>
      <c r="D1658" s="2">
        <f>_xll.BDH($A1658, $D$1, $B1658, $C1658, "Direction", "H", "Period", "Y","cols=13;rows=2")</f>
        <v>40178</v>
      </c>
      <c r="E1658" s="2">
        <v>40543</v>
      </c>
      <c r="F1658" s="2">
        <v>40907</v>
      </c>
      <c r="G1658" s="2">
        <v>41274</v>
      </c>
      <c r="H1658" s="2">
        <v>41639</v>
      </c>
      <c r="I1658" s="2">
        <v>42004</v>
      </c>
      <c r="J1658" s="2">
        <v>42369</v>
      </c>
      <c r="K1658" s="2">
        <v>42734</v>
      </c>
      <c r="L1658" s="2">
        <v>43098</v>
      </c>
      <c r="M1658" s="2">
        <v>43465</v>
      </c>
      <c r="N1658" s="2">
        <v>43830</v>
      </c>
      <c r="O1658" s="2">
        <v>44196</v>
      </c>
      <c r="P1658" s="2">
        <v>44561</v>
      </c>
    </row>
    <row r="1659" spans="1:16" x14ac:dyDescent="0.25">
      <c r="D1659" s="3">
        <v>88.142799999999994</v>
      </c>
      <c r="E1659" s="3">
        <v>89.356200000000001</v>
      </c>
      <c r="F1659" s="3">
        <v>89.810100000000006</v>
      </c>
      <c r="G1659" s="3">
        <v>91.524600000000007</v>
      </c>
      <c r="H1659" s="3">
        <v>91.742999999999995</v>
      </c>
      <c r="I1659" s="3">
        <v>91.924300000000002</v>
      </c>
      <c r="J1659" s="3">
        <v>95.204099999999997</v>
      </c>
      <c r="K1659" s="3">
        <v>99.616699999999994</v>
      </c>
      <c r="L1659" s="3">
        <v>99.627200000000002</v>
      </c>
      <c r="M1659" s="3">
        <v>99.627399999999994</v>
      </c>
      <c r="N1659" s="3">
        <v>99.635300000000001</v>
      </c>
      <c r="O1659" s="3">
        <v>99.637299999999996</v>
      </c>
      <c r="P1659" s="3">
        <v>99.646699999999996</v>
      </c>
    </row>
    <row r="1660" spans="1:16" x14ac:dyDescent="0.25">
      <c r="A1660" s="5" t="s">
        <v>830</v>
      </c>
      <c r="B1660" t="s">
        <v>1166</v>
      </c>
      <c r="C1660" t="s">
        <v>1196</v>
      </c>
      <c r="D1660" s="2">
        <f>_xll.BDH($A1660, $D$1, $B1660, $C1660, "Direction", "H", "Period", "Y","cols=10;rows=2")</f>
        <v>40178</v>
      </c>
      <c r="E1660" s="2">
        <v>40543</v>
      </c>
      <c r="F1660" s="2">
        <v>40907</v>
      </c>
      <c r="G1660" s="2">
        <v>41274</v>
      </c>
      <c r="H1660" s="2">
        <v>41639</v>
      </c>
      <c r="I1660" s="2">
        <v>42004</v>
      </c>
      <c r="J1660" s="2">
        <v>42369</v>
      </c>
      <c r="K1660" s="2">
        <v>42734</v>
      </c>
      <c r="L1660" s="2">
        <v>43098</v>
      </c>
      <c r="M1660" s="2">
        <v>43465</v>
      </c>
    </row>
    <row r="1661" spans="1:16" x14ac:dyDescent="0.25">
      <c r="D1661" s="3">
        <v>93.479600000000005</v>
      </c>
      <c r="E1661" s="3">
        <v>85.706500000000005</v>
      </c>
      <c r="F1661" s="3">
        <v>89.881</v>
      </c>
      <c r="G1661" s="3">
        <v>90.642499999999998</v>
      </c>
      <c r="H1661" s="3">
        <v>92.397400000000005</v>
      </c>
      <c r="I1661" s="3">
        <v>99.321399999999997</v>
      </c>
      <c r="J1661" s="3">
        <v>99.402199999999993</v>
      </c>
      <c r="K1661" s="3">
        <v>99.407300000000006</v>
      </c>
      <c r="L1661" s="3">
        <v>99.417199999999994</v>
      </c>
      <c r="M1661" s="3">
        <v>99.166700000000006</v>
      </c>
    </row>
    <row r="1662" spans="1:16" x14ac:dyDescent="0.25">
      <c r="A1662" s="5" t="s">
        <v>831</v>
      </c>
      <c r="B1662" t="s">
        <v>1166</v>
      </c>
      <c r="C1662" t="s">
        <v>1193</v>
      </c>
      <c r="D1662" s="2">
        <f>_xll.BDH($A1662, $D$1, $B1662, $C1662, "Direction", "H", "Period", "Y","cols=8;rows=2")</f>
        <v>40178</v>
      </c>
      <c r="E1662" s="2">
        <v>40543</v>
      </c>
      <c r="F1662" s="2">
        <v>40907</v>
      </c>
      <c r="G1662" s="2">
        <v>41274</v>
      </c>
      <c r="H1662" s="2">
        <v>41639</v>
      </c>
      <c r="I1662" s="2">
        <v>42004</v>
      </c>
      <c r="J1662" s="2">
        <v>42369</v>
      </c>
      <c r="K1662" s="2">
        <v>42734</v>
      </c>
    </row>
    <row r="1663" spans="1:16" x14ac:dyDescent="0.25">
      <c r="D1663" s="3">
        <v>98.719300000000004</v>
      </c>
      <c r="E1663" s="3">
        <v>98.393199999999993</v>
      </c>
      <c r="F1663" s="3">
        <v>98.865799999999993</v>
      </c>
      <c r="G1663" s="3">
        <v>99.143600000000006</v>
      </c>
      <c r="H1663" s="3">
        <v>99.108000000000004</v>
      </c>
      <c r="I1663" s="3">
        <v>98.912499999999994</v>
      </c>
      <c r="J1663" s="3">
        <v>98.743399999999994</v>
      </c>
      <c r="K1663" s="3">
        <v>98.735200000000006</v>
      </c>
    </row>
    <row r="1664" spans="1:16" x14ac:dyDescent="0.25">
      <c r="A1664" s="5" t="s">
        <v>832</v>
      </c>
      <c r="B1664" t="s">
        <v>1166</v>
      </c>
      <c r="C1664" t="s">
        <v>1199</v>
      </c>
      <c r="D1664" s="2">
        <f>_xll.BDH($A1664, $D$1, $B1664, $C1664, "Direction", "H", "Period", "Y","cols=13;rows=2")</f>
        <v>40178</v>
      </c>
      <c r="E1664" s="2">
        <v>40543</v>
      </c>
      <c r="F1664" s="2">
        <v>40907</v>
      </c>
      <c r="G1664" s="2">
        <v>41274</v>
      </c>
      <c r="H1664" s="2">
        <v>41639</v>
      </c>
      <c r="I1664" s="2">
        <v>42004</v>
      </c>
      <c r="J1664" s="2">
        <v>42369</v>
      </c>
      <c r="K1664" s="2">
        <v>42734</v>
      </c>
      <c r="L1664" s="2">
        <v>43098</v>
      </c>
      <c r="M1664" s="2">
        <v>43465</v>
      </c>
      <c r="N1664" s="2">
        <v>43830</v>
      </c>
      <c r="O1664" s="2">
        <v>44196</v>
      </c>
      <c r="P1664" s="2">
        <v>44561</v>
      </c>
    </row>
    <row r="1665" spans="1:16" x14ac:dyDescent="0.25">
      <c r="D1665" s="3">
        <v>99.427199999999999</v>
      </c>
      <c r="E1665" s="3">
        <v>99.450299999999999</v>
      </c>
      <c r="F1665" s="3">
        <v>99.372600000000006</v>
      </c>
      <c r="G1665" s="3">
        <v>99.540300000000002</v>
      </c>
      <c r="H1665" s="3">
        <v>99.7</v>
      </c>
      <c r="I1665" s="3">
        <v>99.583699999999993</v>
      </c>
      <c r="J1665" s="3">
        <v>99.659899999999993</v>
      </c>
      <c r="K1665" s="3">
        <v>99.629300000000001</v>
      </c>
      <c r="L1665" s="3">
        <v>99.584599999999995</v>
      </c>
      <c r="M1665" s="3">
        <v>99.559600000000003</v>
      </c>
      <c r="N1665" s="3">
        <v>99.4649</v>
      </c>
      <c r="O1665" s="3">
        <v>99.443299999999994</v>
      </c>
      <c r="P1665" s="3">
        <v>99.644199999999998</v>
      </c>
    </row>
    <row r="1666" spans="1:16" x14ac:dyDescent="0.25">
      <c r="A1666" s="5" t="s">
        <v>833</v>
      </c>
      <c r="B1666" t="s">
        <v>1166</v>
      </c>
      <c r="C1666" t="s">
        <v>1196</v>
      </c>
      <c r="D1666" s="2">
        <f>_xll.BDH($A1666, $D$1, $B1666, $C1666, "Direction", "H", "Period", "Y","cols=10;rows=2")</f>
        <v>40178</v>
      </c>
      <c r="E1666" s="2">
        <v>40543</v>
      </c>
      <c r="F1666" s="2">
        <v>40907</v>
      </c>
      <c r="G1666" s="2">
        <v>41274</v>
      </c>
      <c r="H1666" s="2">
        <v>41639</v>
      </c>
      <c r="I1666" s="2">
        <v>42004</v>
      </c>
      <c r="J1666" s="2">
        <v>42369</v>
      </c>
      <c r="K1666" s="2">
        <v>42734</v>
      </c>
      <c r="L1666" s="2">
        <v>43098</v>
      </c>
      <c r="M1666" s="2">
        <v>43465</v>
      </c>
    </row>
    <row r="1667" spans="1:16" x14ac:dyDescent="0.25">
      <c r="D1667" s="3">
        <v>93.977400000000003</v>
      </c>
      <c r="E1667" s="3">
        <v>95.352800000000002</v>
      </c>
      <c r="F1667" s="3">
        <v>95.8553</v>
      </c>
      <c r="G1667" s="3">
        <v>97.137900000000002</v>
      </c>
      <c r="H1667" s="3">
        <v>97.896500000000003</v>
      </c>
      <c r="I1667" s="3">
        <v>98.006299999999996</v>
      </c>
      <c r="J1667" s="3">
        <v>98.090699999999998</v>
      </c>
      <c r="K1667" s="3">
        <v>98.648300000000006</v>
      </c>
      <c r="L1667" s="3">
        <v>98.765600000000006</v>
      </c>
      <c r="M1667" s="3">
        <v>98.753799999999998</v>
      </c>
    </row>
    <row r="1668" spans="1:16" x14ac:dyDescent="0.25">
      <c r="A1668" s="5" t="s">
        <v>834</v>
      </c>
      <c r="B1668" t="s">
        <v>1166</v>
      </c>
      <c r="C1668" t="s">
        <v>1199</v>
      </c>
      <c r="D1668" s="2">
        <f>_xll.BDH($A1668, $D$1, $B1668, $C1668, "Direction", "H", "Period", "Y","cols=13;rows=2")</f>
        <v>40178</v>
      </c>
      <c r="E1668" s="2">
        <v>40543</v>
      </c>
      <c r="F1668" s="2">
        <v>40907</v>
      </c>
      <c r="G1668" s="2">
        <v>41274</v>
      </c>
      <c r="H1668" s="2">
        <v>41639</v>
      </c>
      <c r="I1668" s="2">
        <v>42004</v>
      </c>
      <c r="J1668" s="2">
        <v>42369</v>
      </c>
      <c r="K1668" s="2">
        <v>42734</v>
      </c>
      <c r="L1668" s="2">
        <v>43098</v>
      </c>
      <c r="M1668" s="2">
        <v>43465</v>
      </c>
      <c r="N1668" s="2">
        <v>43830</v>
      </c>
      <c r="O1668" s="2">
        <v>44196</v>
      </c>
      <c r="P1668" s="2">
        <v>44561</v>
      </c>
    </row>
    <row r="1669" spans="1:16" x14ac:dyDescent="0.25">
      <c r="D1669" s="3">
        <v>99.888599999999997</v>
      </c>
      <c r="E1669" s="3">
        <v>99.883799999999994</v>
      </c>
      <c r="F1669" s="3">
        <v>99.806200000000004</v>
      </c>
      <c r="G1669" s="3">
        <v>99.7928</v>
      </c>
      <c r="H1669" s="3">
        <v>99.731099999999998</v>
      </c>
      <c r="I1669" s="3">
        <v>99.653800000000004</v>
      </c>
      <c r="J1669" s="3">
        <v>99.5852</v>
      </c>
      <c r="K1669" s="3">
        <v>99.500399999999999</v>
      </c>
      <c r="L1669" s="3">
        <v>99.529799999999994</v>
      </c>
      <c r="M1669" s="3">
        <v>99.512299999999996</v>
      </c>
      <c r="N1669" s="3">
        <v>99.476100000000002</v>
      </c>
      <c r="O1669" s="3">
        <v>99.470100000000002</v>
      </c>
      <c r="P1669" s="3">
        <v>99.369399999999999</v>
      </c>
    </row>
    <row r="1670" spans="1:16" x14ac:dyDescent="0.25">
      <c r="A1670" s="5" t="s">
        <v>835</v>
      </c>
      <c r="B1670" t="s">
        <v>1166</v>
      </c>
      <c r="C1670" t="s">
        <v>1199</v>
      </c>
      <c r="D1670" s="2">
        <f>_xll.BDH($A1670, $D$1, $B1670, $C1670, "Direction", "H", "Period", "Y","cols=13;rows=2")</f>
        <v>40178</v>
      </c>
      <c r="E1670" s="2">
        <v>40543</v>
      </c>
      <c r="F1670" s="2">
        <v>40907</v>
      </c>
      <c r="G1670" s="2">
        <v>41274</v>
      </c>
      <c r="H1670" s="2">
        <v>41639</v>
      </c>
      <c r="I1670" s="2">
        <v>42004</v>
      </c>
      <c r="J1670" s="2">
        <v>42369</v>
      </c>
      <c r="K1670" s="2">
        <v>42734</v>
      </c>
      <c r="L1670" s="2">
        <v>43098</v>
      </c>
      <c r="M1670" s="2">
        <v>43465</v>
      </c>
      <c r="N1670" s="2">
        <v>43830</v>
      </c>
      <c r="O1670" s="2">
        <v>44196</v>
      </c>
      <c r="P1670" s="2">
        <v>44561</v>
      </c>
    </row>
    <row r="1671" spans="1:16" x14ac:dyDescent="0.25">
      <c r="D1671" s="3">
        <v>70.5685</v>
      </c>
      <c r="E1671" s="3">
        <v>84.073999999999998</v>
      </c>
      <c r="F1671" s="3">
        <v>71.673199999999994</v>
      </c>
      <c r="G1671" s="3">
        <v>69.231399999999994</v>
      </c>
      <c r="H1671" s="3">
        <v>69.834800000000001</v>
      </c>
      <c r="I1671" s="3">
        <v>69.469499999999996</v>
      </c>
      <c r="J1671" s="3">
        <v>68.942499999999995</v>
      </c>
      <c r="K1671" s="3">
        <v>69.090900000000005</v>
      </c>
      <c r="L1671" s="3">
        <v>69.196399999999997</v>
      </c>
      <c r="M1671" s="3">
        <v>68.869699999999995</v>
      </c>
      <c r="N1671" s="3">
        <v>69.525199999999998</v>
      </c>
      <c r="O1671" s="3">
        <v>69.459199999999996</v>
      </c>
      <c r="P1671" s="3">
        <v>69.857900000000001</v>
      </c>
    </row>
    <row r="1672" spans="1:16" x14ac:dyDescent="0.25">
      <c r="A1672" s="5" t="s">
        <v>836</v>
      </c>
      <c r="B1672" t="s">
        <v>1166</v>
      </c>
      <c r="C1672" t="s">
        <v>1199</v>
      </c>
      <c r="D1672" s="2">
        <f>_xll.BDH($A1672, $D$1, $B1672, $C1672, "Direction", "H", "Period", "Y","cols=13;rows=2")</f>
        <v>40178</v>
      </c>
      <c r="E1672" s="2">
        <v>40543</v>
      </c>
      <c r="F1672" s="2">
        <v>40907</v>
      </c>
      <c r="G1672" s="2">
        <v>41274</v>
      </c>
      <c r="H1672" s="2">
        <v>41639</v>
      </c>
      <c r="I1672" s="2">
        <v>42004</v>
      </c>
      <c r="J1672" s="2">
        <v>42369</v>
      </c>
      <c r="K1672" s="2">
        <v>42734</v>
      </c>
      <c r="L1672" s="2">
        <v>43098</v>
      </c>
      <c r="M1672" s="2">
        <v>43465</v>
      </c>
      <c r="N1672" s="2">
        <v>43830</v>
      </c>
      <c r="O1672" s="2">
        <v>44196</v>
      </c>
      <c r="P1672" s="2">
        <v>44561</v>
      </c>
    </row>
    <row r="1673" spans="1:16" x14ac:dyDescent="0.25">
      <c r="D1673" s="3">
        <v>99.064300000000003</v>
      </c>
      <c r="E1673" s="3">
        <v>99.209299999999999</v>
      </c>
      <c r="F1673" s="3">
        <v>99.3476</v>
      </c>
      <c r="G1673" s="3">
        <v>99.4221</v>
      </c>
      <c r="H1673" s="3">
        <v>99.458200000000005</v>
      </c>
      <c r="I1673" s="3">
        <v>99.452100000000002</v>
      </c>
      <c r="J1673" s="3">
        <v>99.717100000000002</v>
      </c>
      <c r="K1673" s="3">
        <v>99.664500000000004</v>
      </c>
      <c r="L1673" s="3">
        <v>99.755300000000005</v>
      </c>
      <c r="M1673" s="3">
        <v>99.688599999999994</v>
      </c>
      <c r="N1673" s="3">
        <v>99.811000000000007</v>
      </c>
      <c r="O1673" s="3">
        <v>99.773200000000003</v>
      </c>
      <c r="P1673" s="3">
        <v>99.720399999999998</v>
      </c>
    </row>
    <row r="1674" spans="1:16" x14ac:dyDescent="0.25">
      <c r="A1674" s="5" t="s">
        <v>837</v>
      </c>
      <c r="B1674" t="s">
        <v>1166</v>
      </c>
      <c r="C1674" t="s">
        <v>1199</v>
      </c>
      <c r="D1674" s="2">
        <f>_xll.BDH($A1674, $D$1, $B1674, $C1674, "Direction", "H", "Period", "Y","cols=13;rows=2")</f>
        <v>40178</v>
      </c>
      <c r="E1674" s="2">
        <v>40543</v>
      </c>
      <c r="F1674" s="2">
        <v>40907</v>
      </c>
      <c r="G1674" s="2">
        <v>41274</v>
      </c>
      <c r="H1674" s="2">
        <v>41639</v>
      </c>
      <c r="I1674" s="2">
        <v>42004</v>
      </c>
      <c r="J1674" s="2">
        <v>42369</v>
      </c>
      <c r="K1674" s="2">
        <v>42734</v>
      </c>
      <c r="L1674" s="2">
        <v>43098</v>
      </c>
      <c r="M1674" s="2">
        <v>43465</v>
      </c>
      <c r="N1674" s="2">
        <v>43830</v>
      </c>
      <c r="O1674" s="2">
        <v>44196</v>
      </c>
      <c r="P1674" s="2">
        <v>44561</v>
      </c>
    </row>
    <row r="1675" spans="1:16" x14ac:dyDescent="0.25">
      <c r="D1675" s="3">
        <v>96.976500000000001</v>
      </c>
      <c r="E1675" s="3">
        <v>96.794700000000006</v>
      </c>
      <c r="F1675" s="3">
        <v>96.611500000000007</v>
      </c>
      <c r="G1675" s="3">
        <v>95.658199999999994</v>
      </c>
      <c r="H1675" s="3">
        <v>95.516199999999998</v>
      </c>
      <c r="I1675" s="3">
        <v>95.371799999999993</v>
      </c>
      <c r="J1675" s="3">
        <v>95.837800000000001</v>
      </c>
      <c r="K1675" s="3">
        <v>95.831500000000005</v>
      </c>
      <c r="L1675" s="3">
        <v>96.000200000000007</v>
      </c>
      <c r="M1675" s="3">
        <v>95.876400000000004</v>
      </c>
      <c r="N1675" s="3">
        <v>95.912300000000002</v>
      </c>
      <c r="O1675" s="3">
        <v>95.667100000000005</v>
      </c>
      <c r="P1675" s="3">
        <v>94.317700000000002</v>
      </c>
    </row>
    <row r="1676" spans="1:16" x14ac:dyDescent="0.25">
      <c r="A1676" s="5" t="s">
        <v>838</v>
      </c>
      <c r="B1676" t="s">
        <v>1166</v>
      </c>
      <c r="C1676" t="s">
        <v>1192</v>
      </c>
      <c r="D1676" s="2">
        <f>_xll.BDH($A1676, $D$1, $B1676, $C1676, "Direction", "H", "Period", "Y","cols=7;rows=2")</f>
        <v>40178</v>
      </c>
      <c r="E1676" s="2">
        <v>40543</v>
      </c>
      <c r="F1676" s="2">
        <v>40907</v>
      </c>
      <c r="G1676" s="2">
        <v>41274</v>
      </c>
      <c r="H1676" s="2">
        <v>41639</v>
      </c>
      <c r="I1676" s="2">
        <v>42004</v>
      </c>
      <c r="J1676" s="2">
        <v>42369</v>
      </c>
    </row>
    <row r="1677" spans="1:16" x14ac:dyDescent="0.25">
      <c r="D1677" s="3">
        <v>99.949799999999996</v>
      </c>
      <c r="E1677" s="3">
        <v>99.872600000000006</v>
      </c>
      <c r="F1677" s="3">
        <v>99.750600000000006</v>
      </c>
      <c r="G1677" s="3">
        <v>99.790700000000001</v>
      </c>
      <c r="H1677" s="3">
        <v>99.745999999999995</v>
      </c>
      <c r="I1677" s="3">
        <v>99.726799999999997</v>
      </c>
      <c r="J1677" s="3">
        <v>99.699600000000004</v>
      </c>
    </row>
    <row r="1678" spans="1:16" x14ac:dyDescent="0.25">
      <c r="A1678" s="5" t="s">
        <v>839</v>
      </c>
      <c r="B1678" t="s">
        <v>1166</v>
      </c>
      <c r="C1678" t="s">
        <v>1199</v>
      </c>
      <c r="D1678" s="2">
        <f>_xll.BDH($A1678, $D$1, $B1678, $C1678, "Direction", "H", "Period", "Y","cols=13;rows=2")</f>
        <v>40178</v>
      </c>
      <c r="E1678" s="2">
        <v>40543</v>
      </c>
      <c r="F1678" s="2">
        <v>40907</v>
      </c>
      <c r="G1678" s="2">
        <v>41274</v>
      </c>
      <c r="H1678" s="2">
        <v>41639</v>
      </c>
      <c r="I1678" s="2">
        <v>42004</v>
      </c>
      <c r="J1678" s="2">
        <v>42369</v>
      </c>
      <c r="K1678" s="2">
        <v>42734</v>
      </c>
      <c r="L1678" s="2">
        <v>43098</v>
      </c>
      <c r="M1678" s="2">
        <v>43465</v>
      </c>
      <c r="N1678" s="2">
        <v>43830</v>
      </c>
      <c r="O1678" s="2">
        <v>44196</v>
      </c>
      <c r="P1678" s="2">
        <v>44561</v>
      </c>
    </row>
    <row r="1679" spans="1:16" x14ac:dyDescent="0.25">
      <c r="D1679" s="3">
        <v>98.513099999999994</v>
      </c>
      <c r="E1679" s="3">
        <v>98.581299999999999</v>
      </c>
      <c r="F1679" s="3">
        <v>98.645399999999995</v>
      </c>
      <c r="G1679" s="3">
        <v>98.481800000000007</v>
      </c>
      <c r="H1679" s="3">
        <v>98.748400000000004</v>
      </c>
      <c r="I1679" s="3">
        <v>98.892099999999999</v>
      </c>
      <c r="J1679" s="3">
        <v>98.996799999999993</v>
      </c>
      <c r="K1679" s="3">
        <v>99.133099999999999</v>
      </c>
      <c r="L1679" s="3">
        <v>99.104600000000005</v>
      </c>
      <c r="M1679" s="3">
        <v>99.124200000000002</v>
      </c>
      <c r="N1679" s="3">
        <v>98.991</v>
      </c>
      <c r="O1679" s="3">
        <v>98.997699999999995</v>
      </c>
      <c r="P1679" s="3">
        <v>89.020799999999994</v>
      </c>
    </row>
    <row r="1680" spans="1:16" x14ac:dyDescent="0.25">
      <c r="A1680" s="5" t="s">
        <v>840</v>
      </c>
      <c r="B1680" t="s">
        <v>1166</v>
      </c>
      <c r="C1680" t="s">
        <v>1194</v>
      </c>
      <c r="D1680" s="2">
        <f>_xll.BDH($A1680, $D$1, $B1680, $C1680, "Direction", "H", "Period", "Y","cols=9;rows=2")</f>
        <v>40178</v>
      </c>
      <c r="E1680" s="2">
        <v>40543</v>
      </c>
      <c r="F1680" s="2">
        <v>40907</v>
      </c>
      <c r="G1680" s="2">
        <v>41274</v>
      </c>
      <c r="H1680" s="2">
        <v>41639</v>
      </c>
      <c r="I1680" s="2">
        <v>42004</v>
      </c>
      <c r="J1680" s="2">
        <v>42369</v>
      </c>
      <c r="K1680" s="2">
        <v>42734</v>
      </c>
      <c r="L1680" s="2">
        <v>43098</v>
      </c>
    </row>
    <row r="1681" spans="1:16" x14ac:dyDescent="0.25">
      <c r="D1681" s="3">
        <v>99.144999999999996</v>
      </c>
      <c r="E1681" s="3">
        <v>98.963099999999997</v>
      </c>
      <c r="F1681" s="3">
        <v>98.834599999999995</v>
      </c>
      <c r="G1681" s="3">
        <v>98.655900000000003</v>
      </c>
      <c r="H1681" s="3">
        <v>99.058000000000007</v>
      </c>
      <c r="I1681" s="3">
        <v>98.997299999999996</v>
      </c>
      <c r="J1681" s="3">
        <v>99.614800000000002</v>
      </c>
      <c r="K1681" s="3">
        <v>99.689400000000006</v>
      </c>
      <c r="L1681" s="3">
        <v>99.565899999999999</v>
      </c>
    </row>
    <row r="1682" spans="1:16" x14ac:dyDescent="0.25">
      <c r="A1682" s="5" t="s">
        <v>841</v>
      </c>
      <c r="B1682" t="s">
        <v>1166</v>
      </c>
      <c r="C1682" t="s">
        <v>1196</v>
      </c>
      <c r="D1682" s="2">
        <f>_xll.BDH($A1682, $D$1, $B1682, $C1682, "Direction", "H", "Period", "Y","cols=10;rows=2")</f>
        <v>40178</v>
      </c>
      <c r="E1682" s="2">
        <v>40543</v>
      </c>
      <c r="F1682" s="2">
        <v>40907</v>
      </c>
      <c r="G1682" s="2">
        <v>41274</v>
      </c>
      <c r="H1682" s="2">
        <v>41639</v>
      </c>
      <c r="I1682" s="2">
        <v>42004</v>
      </c>
      <c r="J1682" s="2">
        <v>42369</v>
      </c>
      <c r="K1682" s="2">
        <v>42734</v>
      </c>
      <c r="L1682" s="2">
        <v>43098</v>
      </c>
      <c r="M1682" s="2">
        <v>43465</v>
      </c>
    </row>
    <row r="1683" spans="1:16" x14ac:dyDescent="0.25">
      <c r="D1683" s="3">
        <v>71.685900000000004</v>
      </c>
      <c r="E1683" s="3">
        <v>74.844700000000003</v>
      </c>
      <c r="F1683" s="3">
        <v>73.849400000000003</v>
      </c>
      <c r="G1683" s="3">
        <v>72.107399999999998</v>
      </c>
      <c r="H1683" s="3">
        <v>71.981300000000005</v>
      </c>
      <c r="I1683" s="3">
        <v>71.542299999999997</v>
      </c>
      <c r="J1683" s="3">
        <v>76.144000000000005</v>
      </c>
      <c r="K1683" s="3">
        <v>74.947100000000006</v>
      </c>
      <c r="L1683" s="3">
        <v>74.984800000000007</v>
      </c>
      <c r="M1683" s="3">
        <v>74.923599999999993</v>
      </c>
    </row>
    <row r="1684" spans="1:16" x14ac:dyDescent="0.25">
      <c r="A1684" s="5" t="s">
        <v>842</v>
      </c>
      <c r="B1684" t="s">
        <v>1166</v>
      </c>
      <c r="C1684" t="s">
        <v>1199</v>
      </c>
      <c r="D1684" s="2">
        <f>_xll.BDH($A1684, $D$1, $B1684, $C1684, "Direction", "H", "Period", "Y","cols=13;rows=2")</f>
        <v>40178</v>
      </c>
      <c r="E1684" s="2">
        <v>40543</v>
      </c>
      <c r="F1684" s="2">
        <v>40907</v>
      </c>
      <c r="G1684" s="2">
        <v>41274</v>
      </c>
      <c r="H1684" s="2">
        <v>41639</v>
      </c>
      <c r="I1684" s="2">
        <v>42004</v>
      </c>
      <c r="J1684" s="2">
        <v>42369</v>
      </c>
      <c r="K1684" s="2">
        <v>42734</v>
      </c>
      <c r="L1684" s="2">
        <v>43098</v>
      </c>
      <c r="M1684" s="2">
        <v>43465</v>
      </c>
      <c r="N1684" s="2">
        <v>43830</v>
      </c>
      <c r="O1684" s="2">
        <v>44196</v>
      </c>
      <c r="P1684" s="2">
        <v>44561</v>
      </c>
    </row>
    <row r="1685" spans="1:16" x14ac:dyDescent="0.25">
      <c r="D1685" s="3">
        <v>59.663200000000003</v>
      </c>
      <c r="E1685" s="3">
        <v>61.866</v>
      </c>
      <c r="F1685" s="3">
        <v>63.566800000000001</v>
      </c>
      <c r="G1685" s="3">
        <v>79.219300000000004</v>
      </c>
      <c r="H1685" s="3">
        <v>79.510300000000001</v>
      </c>
      <c r="I1685" s="3">
        <v>79.858099999999993</v>
      </c>
      <c r="J1685" s="3">
        <v>79.024500000000003</v>
      </c>
      <c r="K1685" s="3">
        <v>78.1083</v>
      </c>
      <c r="L1685" s="3">
        <v>77.857100000000003</v>
      </c>
      <c r="M1685" s="3">
        <v>85.525400000000005</v>
      </c>
      <c r="N1685" s="3">
        <v>90.512799999999999</v>
      </c>
      <c r="O1685" s="3">
        <v>90.308800000000005</v>
      </c>
      <c r="P1685" s="3">
        <v>90.784000000000006</v>
      </c>
    </row>
    <row r="1686" spans="1:16" x14ac:dyDescent="0.25">
      <c r="A1686" s="5" t="s">
        <v>843</v>
      </c>
      <c r="B1686" t="s">
        <v>1166</v>
      </c>
      <c r="C1686" t="s">
        <v>1194</v>
      </c>
      <c r="D1686" s="2">
        <f>_xll.BDH($A1686, $D$1, $B1686, $C1686, "Direction", "H", "Period", "Y","cols=9;rows=2")</f>
        <v>40178</v>
      </c>
      <c r="E1686" s="2">
        <v>40543</v>
      </c>
      <c r="F1686" s="2">
        <v>40907</v>
      </c>
      <c r="G1686" s="2">
        <v>41274</v>
      </c>
      <c r="H1686" s="2">
        <v>41639</v>
      </c>
      <c r="I1686" s="2">
        <v>42004</v>
      </c>
      <c r="J1686" s="2">
        <v>42369</v>
      </c>
      <c r="K1686" s="2">
        <v>42734</v>
      </c>
      <c r="L1686" s="2">
        <v>43098</v>
      </c>
    </row>
    <row r="1687" spans="1:16" x14ac:dyDescent="0.25">
      <c r="D1687" s="3">
        <v>97.990200000000002</v>
      </c>
      <c r="E1687" s="3">
        <v>97.883300000000006</v>
      </c>
      <c r="F1687" s="3">
        <v>97.794799999999995</v>
      </c>
      <c r="G1687" s="3">
        <v>97.996899999999997</v>
      </c>
      <c r="H1687" s="3">
        <v>98.224100000000007</v>
      </c>
      <c r="I1687" s="3">
        <v>98.233199999999997</v>
      </c>
      <c r="J1687" s="3">
        <v>99.298400000000001</v>
      </c>
      <c r="K1687" s="3">
        <v>99.468599999999995</v>
      </c>
      <c r="L1687" s="3">
        <v>99.379300000000001</v>
      </c>
    </row>
    <row r="1688" spans="1:16" x14ac:dyDescent="0.25">
      <c r="A1688" s="5" t="s">
        <v>844</v>
      </c>
      <c r="B1688" t="s">
        <v>1166</v>
      </c>
      <c r="C1688" t="s">
        <v>1199</v>
      </c>
      <c r="D1688" s="2">
        <f>_xll.BDH($A1688, $D$1, $B1688, $C1688, "Direction", "H", "Period", "Y","cols=13;rows=2")</f>
        <v>40178</v>
      </c>
      <c r="E1688" s="2">
        <v>40543</v>
      </c>
      <c r="F1688" s="2">
        <v>40907</v>
      </c>
      <c r="G1688" s="2">
        <v>41274</v>
      </c>
      <c r="H1688" s="2">
        <v>41639</v>
      </c>
      <c r="I1688" s="2">
        <v>42004</v>
      </c>
      <c r="J1688" s="2">
        <v>42369</v>
      </c>
      <c r="K1688" s="2">
        <v>42734</v>
      </c>
      <c r="L1688" s="2">
        <v>43098</v>
      </c>
      <c r="M1688" s="2">
        <v>43465</v>
      </c>
      <c r="N1688" s="2">
        <v>43830</v>
      </c>
      <c r="O1688" s="2">
        <v>44196</v>
      </c>
      <c r="P1688" s="2">
        <v>44561</v>
      </c>
    </row>
    <row r="1689" spans="1:16" x14ac:dyDescent="0.25">
      <c r="D1689" s="3">
        <v>98.790300000000002</v>
      </c>
      <c r="E1689" s="3">
        <v>98.754199999999997</v>
      </c>
      <c r="F1689" s="3">
        <v>98.406599999999997</v>
      </c>
      <c r="G1689" s="3">
        <v>98.382999999999996</v>
      </c>
      <c r="H1689" s="3">
        <v>98.334000000000003</v>
      </c>
      <c r="I1689" s="3">
        <v>98.433000000000007</v>
      </c>
      <c r="J1689" s="3">
        <v>98.375799999999998</v>
      </c>
      <c r="K1689" s="3">
        <v>98.334199999999996</v>
      </c>
      <c r="L1689" s="3">
        <v>98.261600000000001</v>
      </c>
      <c r="M1689" s="3">
        <v>98.254499999999993</v>
      </c>
      <c r="N1689" s="3">
        <v>98.430700000000002</v>
      </c>
      <c r="O1689" s="3">
        <v>88.224100000000007</v>
      </c>
      <c r="P1689" s="3">
        <v>88.541799999999995</v>
      </c>
    </row>
    <row r="1690" spans="1:16" x14ac:dyDescent="0.25">
      <c r="A1690" s="5" t="s">
        <v>845</v>
      </c>
      <c r="B1690" t="s">
        <v>1167</v>
      </c>
      <c r="C1690" t="s">
        <v>1199</v>
      </c>
      <c r="D1690" s="2">
        <f>_xll.BDH($A1690, $D$1, $B1690, $C1690, "Direction", "H", "Period", "Y","cols=12;rows=2")</f>
        <v>40543</v>
      </c>
      <c r="E1690" s="2">
        <v>40907</v>
      </c>
      <c r="F1690" s="2">
        <v>41274</v>
      </c>
      <c r="G1690" s="2">
        <v>41639</v>
      </c>
      <c r="H1690" s="2">
        <v>42004</v>
      </c>
      <c r="I1690" s="2">
        <v>42369</v>
      </c>
      <c r="J1690" s="2">
        <v>42734</v>
      </c>
      <c r="K1690" s="2">
        <v>43098</v>
      </c>
      <c r="L1690" s="2">
        <v>43465</v>
      </c>
      <c r="M1690" s="2">
        <v>43830</v>
      </c>
      <c r="N1690" s="2">
        <v>44196</v>
      </c>
      <c r="O1690" s="2">
        <v>44561</v>
      </c>
    </row>
    <row r="1691" spans="1:16" x14ac:dyDescent="0.25">
      <c r="D1691" s="3">
        <v>96.9298</v>
      </c>
      <c r="E1691" s="3">
        <v>97.086500000000001</v>
      </c>
      <c r="F1691" s="3">
        <v>96.876999999999995</v>
      </c>
      <c r="G1691" s="3">
        <v>96.917000000000002</v>
      </c>
      <c r="H1691" s="3">
        <v>97.094899999999996</v>
      </c>
      <c r="I1691" s="3">
        <v>96.746600000000001</v>
      </c>
      <c r="J1691" s="3">
        <v>97.368300000000005</v>
      </c>
      <c r="K1691" s="3">
        <v>97.752099999999999</v>
      </c>
      <c r="L1691" s="3">
        <v>97.825100000000006</v>
      </c>
      <c r="M1691" s="3">
        <v>98.895899999999997</v>
      </c>
      <c r="N1691" s="3">
        <v>98.819299999999998</v>
      </c>
      <c r="O1691" s="3">
        <v>98.759200000000007</v>
      </c>
    </row>
    <row r="1692" spans="1:16" x14ac:dyDescent="0.25">
      <c r="A1692" s="5" t="s">
        <v>846</v>
      </c>
      <c r="B1692" t="s">
        <v>1167</v>
      </c>
      <c r="C1692" t="s">
        <v>1184</v>
      </c>
      <c r="D1692" s="2">
        <f>_xll.BDH($A1692, $D$1, $B1692, $C1692, "Direction", "H", "Period", "Y","cols=4;rows=2")</f>
        <v>40543</v>
      </c>
      <c r="E1692" s="2">
        <v>40907</v>
      </c>
      <c r="F1692" s="2">
        <v>41274</v>
      </c>
      <c r="G1692" s="2">
        <v>41639</v>
      </c>
    </row>
    <row r="1693" spans="1:16" x14ac:dyDescent="0.25">
      <c r="D1693" s="3">
        <v>98.430400000000006</v>
      </c>
      <c r="E1693" s="3">
        <v>98.698800000000006</v>
      </c>
      <c r="F1693" s="3">
        <v>98.722099999999998</v>
      </c>
      <c r="G1693" s="3">
        <v>98.356399999999994</v>
      </c>
    </row>
    <row r="1694" spans="1:16" x14ac:dyDescent="0.25">
      <c r="A1694" s="5" t="s">
        <v>847</v>
      </c>
      <c r="B1694" t="s">
        <v>1167</v>
      </c>
      <c r="C1694" t="s">
        <v>1199</v>
      </c>
      <c r="D1694" s="2">
        <f>_xll.BDH($A1694, $D$1, $B1694, $C1694, "Direction", "H", "Period", "Y","cols=12;rows=2")</f>
        <v>40543</v>
      </c>
      <c r="E1694" s="2">
        <v>40907</v>
      </c>
      <c r="F1694" s="2">
        <v>41274</v>
      </c>
      <c r="G1694" s="2">
        <v>41639</v>
      </c>
      <c r="H1694" s="2">
        <v>42004</v>
      </c>
      <c r="I1694" s="2">
        <v>42369</v>
      </c>
      <c r="J1694" s="2">
        <v>42734</v>
      </c>
      <c r="K1694" s="2">
        <v>43098</v>
      </c>
      <c r="L1694" s="2">
        <v>43465</v>
      </c>
      <c r="M1694" s="2">
        <v>43830</v>
      </c>
      <c r="N1694" s="2">
        <v>44196</v>
      </c>
      <c r="O1694" s="2">
        <v>44561</v>
      </c>
    </row>
    <row r="1695" spans="1:16" x14ac:dyDescent="0.25">
      <c r="D1695" s="3">
        <v>98.853499999999997</v>
      </c>
      <c r="E1695" s="3">
        <v>98.6267</v>
      </c>
      <c r="F1695" s="3">
        <v>98.936199999999999</v>
      </c>
      <c r="G1695" s="3">
        <v>98.849900000000005</v>
      </c>
      <c r="H1695" s="3">
        <v>98.671199999999999</v>
      </c>
      <c r="I1695" s="3">
        <v>98.915700000000001</v>
      </c>
      <c r="J1695" s="3">
        <v>98.850399999999993</v>
      </c>
      <c r="K1695" s="3">
        <v>98.952100000000002</v>
      </c>
      <c r="L1695" s="3">
        <v>98.967299999999994</v>
      </c>
      <c r="M1695" s="3">
        <v>98.674000000000007</v>
      </c>
      <c r="N1695" s="3">
        <v>98.754800000000003</v>
      </c>
      <c r="O1695" s="3">
        <v>98.780699999999996</v>
      </c>
    </row>
    <row r="1696" spans="1:16" x14ac:dyDescent="0.25">
      <c r="A1696" s="5" t="s">
        <v>848</v>
      </c>
      <c r="B1696" t="s">
        <v>1167</v>
      </c>
      <c r="C1696" t="s">
        <v>1199</v>
      </c>
      <c r="D1696" s="2">
        <f>_xll.BDH($A1696, $D$1, $B1696, $C1696, "Direction", "H", "Period", "Y","cols=12;rows=2")</f>
        <v>40543</v>
      </c>
      <c r="E1696" s="2">
        <v>40907</v>
      </c>
      <c r="F1696" s="2">
        <v>41274</v>
      </c>
      <c r="G1696" s="2">
        <v>41639</v>
      </c>
      <c r="H1696" s="2">
        <v>42004</v>
      </c>
      <c r="I1696" s="2">
        <v>42369</v>
      </c>
      <c r="J1696" s="2">
        <v>42734</v>
      </c>
      <c r="K1696" s="2">
        <v>43098</v>
      </c>
      <c r="L1696" s="2">
        <v>43465</v>
      </c>
      <c r="M1696" s="2">
        <v>43830</v>
      </c>
      <c r="N1696" s="2">
        <v>44196</v>
      </c>
      <c r="O1696" s="2">
        <v>44561</v>
      </c>
    </row>
    <row r="1697" spans="1:15" x14ac:dyDescent="0.25">
      <c r="D1697" s="3">
        <v>99.227099999999993</v>
      </c>
      <c r="E1697" s="3">
        <v>99.479799999999997</v>
      </c>
      <c r="F1697" s="3">
        <v>99.62</v>
      </c>
      <c r="G1697" s="3">
        <v>99.610500000000002</v>
      </c>
      <c r="H1697" s="3">
        <v>99.684700000000007</v>
      </c>
      <c r="I1697" s="3">
        <v>99.700900000000004</v>
      </c>
      <c r="J1697" s="3">
        <v>99.736599999999996</v>
      </c>
      <c r="K1697" s="3">
        <v>99.732100000000003</v>
      </c>
      <c r="L1697" s="3">
        <v>99.726500000000001</v>
      </c>
      <c r="M1697" s="3">
        <v>99.824100000000001</v>
      </c>
      <c r="N1697" s="3">
        <v>99.820400000000006</v>
      </c>
      <c r="O1697" s="3">
        <v>99.813400000000001</v>
      </c>
    </row>
    <row r="1698" spans="1:15" x14ac:dyDescent="0.25">
      <c r="A1698" s="5" t="s">
        <v>849</v>
      </c>
      <c r="B1698" t="s">
        <v>1167</v>
      </c>
      <c r="C1698" t="s">
        <v>1202</v>
      </c>
      <c r="D1698" s="2">
        <f>_xll.BDH($A1698, $D$1, $B1698, $C1698, "Direction", "H", "Period", "Y","cols=12;rows=2")</f>
        <v>40543</v>
      </c>
      <c r="E1698" s="2">
        <v>40907</v>
      </c>
      <c r="F1698" s="2">
        <v>41274</v>
      </c>
      <c r="G1698" s="2">
        <v>41639</v>
      </c>
      <c r="H1698" s="2">
        <v>42004</v>
      </c>
      <c r="I1698" s="2">
        <v>42369</v>
      </c>
      <c r="J1698" s="2">
        <v>42734</v>
      </c>
      <c r="K1698" s="2">
        <v>43098</v>
      </c>
      <c r="L1698" s="2">
        <v>43465</v>
      </c>
      <c r="M1698" s="2">
        <v>43830</v>
      </c>
      <c r="N1698" s="2">
        <v>44196</v>
      </c>
      <c r="O1698" s="2">
        <v>44561</v>
      </c>
    </row>
    <row r="1699" spans="1:15" x14ac:dyDescent="0.25">
      <c r="D1699" s="3">
        <v>99.060299999999998</v>
      </c>
      <c r="E1699" s="3">
        <v>99.082499999999996</v>
      </c>
      <c r="F1699" s="3">
        <v>98.969399999999993</v>
      </c>
      <c r="G1699" s="3">
        <v>98.649500000000003</v>
      </c>
      <c r="H1699" s="3">
        <v>98.653199999999998</v>
      </c>
      <c r="I1699" s="3">
        <v>98.387799999999999</v>
      </c>
      <c r="J1699" s="3">
        <v>98.863699999999994</v>
      </c>
      <c r="K1699" s="3">
        <v>98.8309</v>
      </c>
      <c r="L1699" s="3">
        <v>99.018000000000001</v>
      </c>
      <c r="M1699" s="3">
        <v>99.025899999999993</v>
      </c>
      <c r="N1699" s="3">
        <v>98.861400000000003</v>
      </c>
      <c r="O1699" s="3">
        <v>99.863399999999999</v>
      </c>
    </row>
    <row r="1700" spans="1:15" x14ac:dyDescent="0.25">
      <c r="A1700" s="5" t="s">
        <v>850</v>
      </c>
      <c r="B1700" t="s">
        <v>1167</v>
      </c>
      <c r="C1700" t="s">
        <v>1192</v>
      </c>
      <c r="D1700" s="2">
        <f>_xll.BDH($A1700, $D$1, $B1700, $C1700, "Direction", "H", "Period", "Y","cols=6;rows=2")</f>
        <v>40543</v>
      </c>
      <c r="E1700" s="2">
        <v>40907</v>
      </c>
      <c r="F1700" s="2">
        <v>41274</v>
      </c>
      <c r="G1700" s="2">
        <v>41639</v>
      </c>
      <c r="H1700" s="2">
        <v>42004</v>
      </c>
      <c r="I1700" s="2">
        <v>42369</v>
      </c>
    </row>
    <row r="1701" spans="1:15" x14ac:dyDescent="0.25">
      <c r="D1701" s="3">
        <v>99.039599999999993</v>
      </c>
      <c r="E1701" s="3">
        <v>99.163300000000007</v>
      </c>
      <c r="F1701" s="3">
        <v>99.109899999999996</v>
      </c>
      <c r="G1701" s="3">
        <v>99.055800000000005</v>
      </c>
      <c r="H1701" s="3">
        <v>98.966800000000006</v>
      </c>
      <c r="I1701" s="3">
        <v>98.5852</v>
      </c>
    </row>
    <row r="1702" spans="1:15" x14ac:dyDescent="0.25">
      <c r="A1702" s="5" t="s">
        <v>851</v>
      </c>
      <c r="B1702" t="s">
        <v>1167</v>
      </c>
      <c r="C1702" t="s">
        <v>1193</v>
      </c>
      <c r="D1702" s="2">
        <f>_xll.BDH($A1702, $D$1, $B1702, $C1702, "Direction", "H", "Period", "Y","cols=7;rows=2")</f>
        <v>40543</v>
      </c>
      <c r="E1702" s="2">
        <v>40907</v>
      </c>
      <c r="F1702" s="2">
        <v>41274</v>
      </c>
      <c r="G1702" s="2">
        <v>41639</v>
      </c>
      <c r="H1702" s="2">
        <v>42004</v>
      </c>
      <c r="I1702" s="2">
        <v>42369</v>
      </c>
      <c r="J1702" s="2">
        <v>42734</v>
      </c>
    </row>
    <row r="1703" spans="1:15" x14ac:dyDescent="0.25">
      <c r="D1703" s="3">
        <v>99.968199999999996</v>
      </c>
      <c r="E1703" s="3">
        <v>99.941000000000003</v>
      </c>
      <c r="F1703" s="3">
        <v>99.920500000000004</v>
      </c>
      <c r="G1703" s="3">
        <v>99.885199999999998</v>
      </c>
      <c r="H1703" s="3">
        <v>99.873099999999994</v>
      </c>
      <c r="I1703" s="3">
        <v>99.937100000000001</v>
      </c>
      <c r="J1703" s="3">
        <v>99.942599999999999</v>
      </c>
    </row>
    <row r="1704" spans="1:15" x14ac:dyDescent="0.25">
      <c r="A1704" s="5" t="s">
        <v>852</v>
      </c>
      <c r="B1704" t="s">
        <v>1167</v>
      </c>
      <c r="C1704" t="s">
        <v>1184</v>
      </c>
      <c r="D1704" s="2">
        <f>_xll.BDH($A1704, $D$1, $B1704, $C1704, "Direction", "H", "Period", "Y","cols=4;rows=2")</f>
        <v>40543</v>
      </c>
      <c r="E1704" s="2">
        <v>40907</v>
      </c>
      <c r="F1704" s="2">
        <v>41274</v>
      </c>
      <c r="G1704" s="2">
        <v>41639</v>
      </c>
    </row>
    <row r="1705" spans="1:15" x14ac:dyDescent="0.25">
      <c r="D1705" s="3">
        <v>78.526600000000002</v>
      </c>
      <c r="E1705" s="3">
        <v>99.235200000000006</v>
      </c>
      <c r="F1705" s="3">
        <v>99.378900000000002</v>
      </c>
      <c r="G1705" s="3">
        <v>98.704899999999995</v>
      </c>
    </row>
    <row r="1706" spans="1:15" x14ac:dyDescent="0.25">
      <c r="A1706" s="5" t="s">
        <v>853</v>
      </c>
      <c r="B1706" t="s">
        <v>1167</v>
      </c>
      <c r="C1706" t="s">
        <v>1192</v>
      </c>
      <c r="D1706" s="2">
        <f>_xll.BDH($A1706, $D$1, $B1706, $C1706, "Direction", "H", "Period", "Y","cols=6;rows=2")</f>
        <v>40543</v>
      </c>
      <c r="E1706" s="2">
        <v>40907</v>
      </c>
      <c r="F1706" s="2">
        <v>41274</v>
      </c>
      <c r="G1706" s="2">
        <v>41639</v>
      </c>
      <c r="H1706" s="2">
        <v>42004</v>
      </c>
      <c r="I1706" s="2">
        <v>42369</v>
      </c>
    </row>
    <row r="1707" spans="1:15" x14ac:dyDescent="0.25">
      <c r="D1707" s="3">
        <v>98.444199999999995</v>
      </c>
      <c r="E1707" s="3">
        <v>97.606099999999998</v>
      </c>
      <c r="F1707" s="3">
        <v>97.604100000000003</v>
      </c>
      <c r="G1707" s="3">
        <v>97.877899999999997</v>
      </c>
      <c r="H1707" s="3">
        <v>97.697000000000003</v>
      </c>
      <c r="I1707" s="3">
        <v>97.992000000000004</v>
      </c>
    </row>
    <row r="1708" spans="1:15" x14ac:dyDescent="0.25">
      <c r="A1708" s="5" t="s">
        <v>854</v>
      </c>
      <c r="B1708" t="s">
        <v>1167</v>
      </c>
      <c r="C1708" t="s">
        <v>1199</v>
      </c>
      <c r="D1708" s="2">
        <f>_xll.BDH($A1708, $D$1, $B1708, $C1708, "Direction", "H", "Period", "Y","cols=12;rows=2")</f>
        <v>40543</v>
      </c>
      <c r="E1708" s="2">
        <v>40907</v>
      </c>
      <c r="F1708" s="2">
        <v>41274</v>
      </c>
      <c r="G1708" s="2">
        <v>41639</v>
      </c>
      <c r="H1708" s="2">
        <v>42004</v>
      </c>
      <c r="I1708" s="2">
        <v>42369</v>
      </c>
      <c r="J1708" s="2">
        <v>42734</v>
      </c>
      <c r="K1708" s="2">
        <v>43098</v>
      </c>
      <c r="L1708" s="2">
        <v>43465</v>
      </c>
      <c r="M1708" s="2">
        <v>43830</v>
      </c>
      <c r="N1708" s="2">
        <v>44196</v>
      </c>
      <c r="O1708" s="2">
        <v>44561</v>
      </c>
    </row>
    <row r="1709" spans="1:15" x14ac:dyDescent="0.25">
      <c r="D1709" s="3">
        <v>99.260400000000004</v>
      </c>
      <c r="E1709" s="3">
        <v>99.255200000000002</v>
      </c>
      <c r="F1709" s="3">
        <v>99.217500000000001</v>
      </c>
      <c r="G1709" s="3">
        <v>99.250100000000003</v>
      </c>
      <c r="H1709" s="3">
        <v>99.226900000000001</v>
      </c>
      <c r="I1709" s="3">
        <v>99.533000000000001</v>
      </c>
      <c r="J1709" s="3">
        <v>99.490700000000004</v>
      </c>
      <c r="K1709" s="3">
        <v>99.658000000000001</v>
      </c>
      <c r="L1709" s="3">
        <v>99.639300000000006</v>
      </c>
      <c r="M1709" s="3">
        <v>99.725399999999993</v>
      </c>
      <c r="N1709" s="3">
        <v>99.719300000000004</v>
      </c>
      <c r="O1709" s="3">
        <v>99.001999999999995</v>
      </c>
    </row>
    <row r="1710" spans="1:15" x14ac:dyDescent="0.25">
      <c r="A1710" s="5" t="s">
        <v>855</v>
      </c>
      <c r="B1710" t="s">
        <v>1167</v>
      </c>
      <c r="C1710" t="s">
        <v>1192</v>
      </c>
      <c r="D1710" s="2">
        <f>_xll.BDH($A1710, $D$1, $B1710, $C1710, "Direction", "H", "Period", "Y","cols=6;rows=2")</f>
        <v>40543</v>
      </c>
      <c r="E1710" s="2">
        <v>40907</v>
      </c>
      <c r="F1710" s="2">
        <v>41274</v>
      </c>
      <c r="G1710" s="2">
        <v>41639</v>
      </c>
      <c r="H1710" s="2">
        <v>42004</v>
      </c>
      <c r="I1710" s="2">
        <v>42369</v>
      </c>
    </row>
    <row r="1711" spans="1:15" x14ac:dyDescent="0.25">
      <c r="D1711" s="3">
        <v>99.837100000000007</v>
      </c>
      <c r="E1711" s="3">
        <v>99.747900000000001</v>
      </c>
      <c r="F1711" s="3">
        <v>99.709800000000001</v>
      </c>
      <c r="G1711" s="3">
        <v>99.674700000000001</v>
      </c>
      <c r="H1711" s="3">
        <v>99.550899999999999</v>
      </c>
      <c r="I1711" s="3">
        <v>99.242800000000003</v>
      </c>
    </row>
    <row r="1712" spans="1:15" x14ac:dyDescent="0.25">
      <c r="A1712" s="5" t="s">
        <v>856</v>
      </c>
      <c r="B1712" t="s">
        <v>1167</v>
      </c>
      <c r="C1712" t="s">
        <v>1202</v>
      </c>
      <c r="D1712" s="2">
        <f>_xll.BDH($A1712, $D$1, $B1712, $C1712, "Direction", "H", "Period", "Y","cols=12;rows=2")</f>
        <v>40543</v>
      </c>
      <c r="E1712" s="2">
        <v>40907</v>
      </c>
      <c r="F1712" s="2">
        <v>41274</v>
      </c>
      <c r="G1712" s="2">
        <v>41639</v>
      </c>
      <c r="H1712" s="2">
        <v>42004</v>
      </c>
      <c r="I1712" s="2">
        <v>42369</v>
      </c>
      <c r="J1712" s="2">
        <v>42734</v>
      </c>
      <c r="K1712" s="2">
        <v>43098</v>
      </c>
      <c r="L1712" s="2">
        <v>43465</v>
      </c>
      <c r="M1712" s="2">
        <v>43830</v>
      </c>
      <c r="N1712" s="2">
        <v>44196</v>
      </c>
      <c r="O1712" s="2">
        <v>44561</v>
      </c>
    </row>
    <row r="1713" spans="1:15" x14ac:dyDescent="0.25">
      <c r="D1713" s="3">
        <v>98.287199999999999</v>
      </c>
      <c r="E1713" s="3">
        <v>98.497399999999999</v>
      </c>
      <c r="F1713" s="3">
        <v>98.835400000000007</v>
      </c>
      <c r="G1713" s="3">
        <v>98.863200000000006</v>
      </c>
      <c r="H1713" s="3">
        <v>98.848799999999997</v>
      </c>
      <c r="I1713" s="3">
        <v>98.585700000000003</v>
      </c>
      <c r="J1713" s="3">
        <v>98.7988</v>
      </c>
      <c r="K1713" s="3">
        <v>94.096500000000006</v>
      </c>
      <c r="L1713" s="3">
        <v>93.8232</v>
      </c>
      <c r="M1713" s="3">
        <v>93.771500000000003</v>
      </c>
      <c r="N1713" s="3">
        <v>93.751900000000006</v>
      </c>
      <c r="O1713" s="3">
        <v>89.2012</v>
      </c>
    </row>
    <row r="1714" spans="1:15" x14ac:dyDescent="0.25">
      <c r="A1714" s="5" t="s">
        <v>857</v>
      </c>
      <c r="B1714" t="s">
        <v>1167</v>
      </c>
      <c r="C1714" t="s">
        <v>1199</v>
      </c>
      <c r="D1714" s="2">
        <f>_xll.BDH($A1714, $D$1, $B1714, $C1714, "Direction", "H", "Period", "Y","cols=12;rows=2")</f>
        <v>40543</v>
      </c>
      <c r="E1714" s="2">
        <v>40907</v>
      </c>
      <c r="F1714" s="2">
        <v>41274</v>
      </c>
      <c r="G1714" s="2">
        <v>41639</v>
      </c>
      <c r="H1714" s="2">
        <v>42004</v>
      </c>
      <c r="I1714" s="2">
        <v>42369</v>
      </c>
      <c r="J1714" s="2">
        <v>42734</v>
      </c>
      <c r="K1714" s="2">
        <v>43098</v>
      </c>
      <c r="L1714" s="2">
        <v>43465</v>
      </c>
      <c r="M1714" s="2">
        <v>43830</v>
      </c>
      <c r="N1714" s="2">
        <v>44196</v>
      </c>
      <c r="O1714" s="2">
        <v>44561</v>
      </c>
    </row>
    <row r="1715" spans="1:15" x14ac:dyDescent="0.25">
      <c r="D1715" s="3">
        <v>96.601299999999995</v>
      </c>
      <c r="E1715" s="3">
        <v>96.773700000000005</v>
      </c>
      <c r="F1715" s="3">
        <v>97.102599999999995</v>
      </c>
      <c r="G1715" s="3">
        <v>97.011200000000002</v>
      </c>
      <c r="H1715" s="3">
        <v>97.090599999999995</v>
      </c>
      <c r="I1715" s="3">
        <v>97.361999999999995</v>
      </c>
      <c r="J1715" s="3">
        <v>97.642499999999998</v>
      </c>
      <c r="K1715" s="3">
        <v>97.865300000000005</v>
      </c>
      <c r="L1715" s="3">
        <v>97.952100000000002</v>
      </c>
      <c r="M1715" s="3">
        <v>98.513999999999996</v>
      </c>
      <c r="N1715" s="3">
        <v>98.566400000000002</v>
      </c>
      <c r="O1715" s="3">
        <v>98.597399999999993</v>
      </c>
    </row>
    <row r="1716" spans="1:15" x14ac:dyDescent="0.25">
      <c r="A1716" s="5" t="s">
        <v>858</v>
      </c>
      <c r="B1716" t="s">
        <v>1167</v>
      </c>
      <c r="C1716" t="s">
        <v>1199</v>
      </c>
      <c r="D1716" s="2">
        <f>_xll.BDH($A1716, $D$1, $B1716, $C1716, "Direction", "H", "Period", "Y","cols=12;rows=2")</f>
        <v>40543</v>
      </c>
      <c r="E1716" s="2">
        <v>40907</v>
      </c>
      <c r="F1716" s="2">
        <v>41274</v>
      </c>
      <c r="G1716" s="2">
        <v>41639</v>
      </c>
      <c r="H1716" s="2">
        <v>42004</v>
      </c>
      <c r="I1716" s="2">
        <v>42369</v>
      </c>
      <c r="J1716" s="2">
        <v>42734</v>
      </c>
      <c r="K1716" s="2">
        <v>43098</v>
      </c>
      <c r="L1716" s="2">
        <v>43465</v>
      </c>
      <c r="M1716" s="2">
        <v>43830</v>
      </c>
      <c r="N1716" s="2">
        <v>44196</v>
      </c>
      <c r="O1716" s="2">
        <v>44561</v>
      </c>
    </row>
    <row r="1717" spans="1:15" x14ac:dyDescent="0.25">
      <c r="D1717" s="3">
        <v>98.716300000000004</v>
      </c>
      <c r="E1717" s="3">
        <v>98.5732</v>
      </c>
      <c r="F1717" s="3">
        <v>98.591200000000001</v>
      </c>
      <c r="G1717" s="3">
        <v>98.614400000000003</v>
      </c>
      <c r="H1717" s="3">
        <v>98.497799999999998</v>
      </c>
      <c r="I1717" s="3">
        <v>98.4482</v>
      </c>
      <c r="J1717" s="3">
        <v>98.336699999999993</v>
      </c>
      <c r="K1717" s="3">
        <v>97.939599999999999</v>
      </c>
      <c r="L1717" s="3">
        <v>98.075900000000004</v>
      </c>
      <c r="M1717" s="3">
        <v>98.133399999999995</v>
      </c>
      <c r="N1717" s="3">
        <v>99.559700000000007</v>
      </c>
      <c r="O1717" s="3">
        <v>99.555099999999996</v>
      </c>
    </row>
    <row r="1718" spans="1:15" x14ac:dyDescent="0.25">
      <c r="A1718" s="5" t="s">
        <v>859</v>
      </c>
      <c r="B1718" t="s">
        <v>1167</v>
      </c>
      <c r="C1718" t="s">
        <v>1199</v>
      </c>
      <c r="D1718" s="2">
        <f>_xll.BDH($A1718, $D$1, $B1718, $C1718, "Direction", "H", "Period", "Y","cols=12;rows=2")</f>
        <v>40543</v>
      </c>
      <c r="E1718" s="2">
        <v>40907</v>
      </c>
      <c r="F1718" s="2">
        <v>41274</v>
      </c>
      <c r="G1718" s="2">
        <v>41639</v>
      </c>
      <c r="H1718" s="2">
        <v>42004</v>
      </c>
      <c r="I1718" s="2">
        <v>42369</v>
      </c>
      <c r="J1718" s="2">
        <v>42734</v>
      </c>
      <c r="K1718" s="2">
        <v>43098</v>
      </c>
      <c r="L1718" s="2">
        <v>43465</v>
      </c>
      <c r="M1718" s="2">
        <v>43830</v>
      </c>
      <c r="N1718" s="2">
        <v>44196</v>
      </c>
      <c r="O1718" s="2">
        <v>44561</v>
      </c>
    </row>
    <row r="1719" spans="1:15" x14ac:dyDescent="0.25">
      <c r="D1719" s="3">
        <v>51.186100000000003</v>
      </c>
      <c r="E1719" s="3">
        <v>50.9621</v>
      </c>
      <c r="F1719" s="3">
        <v>50.353499999999997</v>
      </c>
      <c r="G1719" s="3">
        <v>50.305199999999999</v>
      </c>
      <c r="H1719" s="3">
        <v>50.4724</v>
      </c>
      <c r="I1719" s="3">
        <v>50.832099999999997</v>
      </c>
      <c r="J1719" s="3">
        <v>50.801299999999998</v>
      </c>
      <c r="K1719" s="3">
        <v>50.793399999999998</v>
      </c>
      <c r="L1719" s="3">
        <v>51.269100000000002</v>
      </c>
      <c r="M1719" s="3">
        <v>51.720700000000001</v>
      </c>
      <c r="N1719" s="3">
        <v>52.138100000000001</v>
      </c>
      <c r="O1719" s="3">
        <v>51.748800000000003</v>
      </c>
    </row>
    <row r="1720" spans="1:15" x14ac:dyDescent="0.25">
      <c r="A1720" s="5" t="s">
        <v>860</v>
      </c>
      <c r="B1720" t="s">
        <v>1167</v>
      </c>
      <c r="C1720" t="s">
        <v>1199</v>
      </c>
      <c r="D1720" s="2">
        <f>_xll.BDH($A1720, $D$1, $B1720, $C1720, "Direction", "H", "Period", "Y","cols=12;rows=2")</f>
        <v>40543</v>
      </c>
      <c r="E1720" s="2">
        <v>40907</v>
      </c>
      <c r="F1720" s="2">
        <v>41274</v>
      </c>
      <c r="G1720" s="2">
        <v>41639</v>
      </c>
      <c r="H1720" s="2">
        <v>42004</v>
      </c>
      <c r="I1720" s="2">
        <v>42369</v>
      </c>
      <c r="J1720" s="2">
        <v>42734</v>
      </c>
      <c r="K1720" s="2">
        <v>43098</v>
      </c>
      <c r="L1720" s="2">
        <v>43465</v>
      </c>
      <c r="M1720" s="2">
        <v>43830</v>
      </c>
      <c r="N1720" s="2">
        <v>44196</v>
      </c>
      <c r="O1720" s="2">
        <v>44561</v>
      </c>
    </row>
    <row r="1721" spans="1:15" x14ac:dyDescent="0.25">
      <c r="D1721" s="3">
        <v>88.053899999999999</v>
      </c>
      <c r="E1721" s="3">
        <v>87.616</v>
      </c>
      <c r="F1721" s="3">
        <v>86.917100000000005</v>
      </c>
      <c r="G1721" s="3">
        <v>87.907899999999998</v>
      </c>
      <c r="H1721" s="3">
        <v>97.149100000000004</v>
      </c>
      <c r="I1721" s="3">
        <v>92.160300000000007</v>
      </c>
      <c r="J1721" s="3">
        <v>96.105199999999996</v>
      </c>
      <c r="K1721" s="3">
        <v>97.007400000000004</v>
      </c>
      <c r="L1721" s="3">
        <v>97.7226</v>
      </c>
      <c r="M1721" s="3">
        <v>99.015299999999996</v>
      </c>
      <c r="N1721" s="3">
        <v>98.982600000000005</v>
      </c>
      <c r="O1721" s="3">
        <v>98.9803</v>
      </c>
    </row>
    <row r="1722" spans="1:15" x14ac:dyDescent="0.25">
      <c r="A1722" s="5" t="s">
        <v>861</v>
      </c>
      <c r="B1722" t="s">
        <v>1167</v>
      </c>
      <c r="C1722" t="s">
        <v>1201</v>
      </c>
      <c r="D1722" s="2">
        <f>_xll.BDH($A1722, $D$1, $B1722, $C1722, "Direction", "H", "Period", "Y","cols=10;rows=2")</f>
        <v>40543</v>
      </c>
      <c r="E1722" s="2">
        <v>40907</v>
      </c>
      <c r="F1722" s="2">
        <v>41274</v>
      </c>
      <c r="G1722" s="2">
        <v>41639</v>
      </c>
      <c r="H1722" s="2">
        <v>42004</v>
      </c>
      <c r="I1722" s="2">
        <v>42369</v>
      </c>
      <c r="J1722" s="2">
        <v>42734</v>
      </c>
      <c r="K1722" s="2">
        <v>43098</v>
      </c>
      <c r="L1722" s="2">
        <v>43465</v>
      </c>
      <c r="M1722" s="2">
        <v>43830</v>
      </c>
    </row>
    <row r="1723" spans="1:15" x14ac:dyDescent="0.25">
      <c r="D1723" s="3">
        <v>99.323999999999998</v>
      </c>
      <c r="E1723" s="3">
        <v>99.322000000000003</v>
      </c>
      <c r="F1723" s="3">
        <v>99.517300000000006</v>
      </c>
      <c r="G1723" s="3">
        <v>99.337299999999999</v>
      </c>
      <c r="H1723" s="3">
        <v>99.242599999999996</v>
      </c>
      <c r="I1723" s="3">
        <v>99.335400000000007</v>
      </c>
      <c r="J1723" s="3">
        <v>99.330299999999994</v>
      </c>
      <c r="K1723" s="3">
        <v>99.454700000000003</v>
      </c>
      <c r="L1723" s="3">
        <v>99.4739</v>
      </c>
      <c r="M1723" s="3">
        <v>96.472399999999993</v>
      </c>
    </row>
    <row r="1724" spans="1:15" x14ac:dyDescent="0.25">
      <c r="A1724" s="5" t="s">
        <v>862</v>
      </c>
      <c r="B1724" t="s">
        <v>1167</v>
      </c>
      <c r="C1724" t="s">
        <v>1199</v>
      </c>
      <c r="D1724" s="2">
        <f>_xll.BDH($A1724, $D$1, $B1724, $C1724, "Direction", "H", "Period", "Y","cols=12;rows=2")</f>
        <v>40543</v>
      </c>
      <c r="E1724" s="2">
        <v>40907</v>
      </c>
      <c r="F1724" s="2">
        <v>41274</v>
      </c>
      <c r="G1724" s="2">
        <v>41639</v>
      </c>
      <c r="H1724" s="2">
        <v>42004</v>
      </c>
      <c r="I1724" s="2">
        <v>42369</v>
      </c>
      <c r="J1724" s="2">
        <v>42734</v>
      </c>
      <c r="K1724" s="2">
        <v>43098</v>
      </c>
      <c r="L1724" s="2">
        <v>43465</v>
      </c>
      <c r="M1724" s="2">
        <v>43830</v>
      </c>
      <c r="N1724" s="2">
        <v>44196</v>
      </c>
      <c r="O1724" s="2">
        <v>44561</v>
      </c>
    </row>
    <row r="1725" spans="1:15" x14ac:dyDescent="0.25">
      <c r="D1725" s="3">
        <v>99.020099999999999</v>
      </c>
      <c r="E1725" s="3">
        <v>90.716099999999997</v>
      </c>
      <c r="F1725" s="3">
        <v>99.427400000000006</v>
      </c>
      <c r="G1725" s="3">
        <v>99.425399999999996</v>
      </c>
      <c r="H1725" s="3">
        <v>99.424400000000006</v>
      </c>
      <c r="I1725" s="3">
        <v>99.497500000000002</v>
      </c>
      <c r="J1725" s="3">
        <v>99.600899999999996</v>
      </c>
      <c r="K1725" s="3">
        <v>99.526300000000006</v>
      </c>
      <c r="L1725" s="3">
        <v>99.540800000000004</v>
      </c>
      <c r="M1725" s="3">
        <v>99.596699999999998</v>
      </c>
      <c r="N1725" s="3">
        <v>99.5227</v>
      </c>
      <c r="O1725" s="3">
        <v>99.493200000000002</v>
      </c>
    </row>
    <row r="1726" spans="1:15" x14ac:dyDescent="0.25">
      <c r="A1726" s="5" t="s">
        <v>863</v>
      </c>
      <c r="B1726" t="s">
        <v>1167</v>
      </c>
      <c r="C1726" t="s">
        <v>1193</v>
      </c>
      <c r="D1726" s="2">
        <f>_xll.BDH($A1726, $D$1, $B1726, $C1726, "Direction", "H", "Period", "Y","cols=7;rows=2")</f>
        <v>40543</v>
      </c>
      <c r="E1726" s="2">
        <v>40907</v>
      </c>
      <c r="F1726" s="2">
        <v>41274</v>
      </c>
      <c r="G1726" s="2">
        <v>41639</v>
      </c>
      <c r="H1726" s="2">
        <v>42004</v>
      </c>
      <c r="I1726" s="2">
        <v>42369</v>
      </c>
      <c r="J1726" s="2">
        <v>42734</v>
      </c>
    </row>
    <row r="1727" spans="1:15" x14ac:dyDescent="0.25">
      <c r="D1727" s="3">
        <v>90.377700000000004</v>
      </c>
      <c r="E1727" s="3">
        <v>86.785600000000002</v>
      </c>
      <c r="F1727" s="3">
        <v>90.284999999999997</v>
      </c>
      <c r="G1727" s="3">
        <v>90.195300000000003</v>
      </c>
      <c r="H1727" s="3">
        <v>90.277000000000001</v>
      </c>
      <c r="I1727" s="3">
        <v>89.943600000000004</v>
      </c>
      <c r="J1727" s="3">
        <v>89.645799999999994</v>
      </c>
    </row>
    <row r="1728" spans="1:15" x14ac:dyDescent="0.25">
      <c r="A1728" s="5" t="s">
        <v>864</v>
      </c>
      <c r="B1728" t="s">
        <v>1167</v>
      </c>
      <c r="C1728" t="s">
        <v>1194</v>
      </c>
      <c r="D1728" s="2">
        <f>_xll.BDH($A1728, $D$1, $B1728, $C1728, "Direction", "H", "Period", "Y","cols=8;rows=2")</f>
        <v>40543</v>
      </c>
      <c r="E1728" s="2">
        <v>40907</v>
      </c>
      <c r="F1728" s="2">
        <v>41274</v>
      </c>
      <c r="G1728" s="2">
        <v>41639</v>
      </c>
      <c r="H1728" s="2">
        <v>42004</v>
      </c>
      <c r="I1728" s="2">
        <v>42369</v>
      </c>
      <c r="J1728" s="2">
        <v>42734</v>
      </c>
      <c r="K1728" s="2">
        <v>43098</v>
      </c>
    </row>
    <row r="1729" spans="1:15" x14ac:dyDescent="0.25">
      <c r="D1729" s="3">
        <v>64.682500000000005</v>
      </c>
      <c r="E1729" s="3">
        <v>68.926100000000005</v>
      </c>
      <c r="F1729" s="3">
        <v>69.091399999999993</v>
      </c>
      <c r="G1729" s="3">
        <v>72.950400000000002</v>
      </c>
      <c r="H1729" s="3">
        <v>73.142399999999995</v>
      </c>
      <c r="I1729" s="3">
        <v>73.311000000000007</v>
      </c>
      <c r="J1729" s="3">
        <v>73.763199999999998</v>
      </c>
      <c r="K1729" s="3">
        <v>73.889099999999999</v>
      </c>
    </row>
    <row r="1730" spans="1:15" x14ac:dyDescent="0.25">
      <c r="A1730" s="5" t="s">
        <v>865</v>
      </c>
      <c r="B1730" t="s">
        <v>1167</v>
      </c>
      <c r="C1730" t="s">
        <v>1188</v>
      </c>
      <c r="D1730" s="2">
        <f>_xll.BDH($A1730, $D$1, $B1730, $C1730, "Direction", "H", "Period", "Y","cols=3;rows=2")</f>
        <v>40543</v>
      </c>
      <c r="E1730" s="2">
        <v>40907</v>
      </c>
      <c r="F1730" s="2">
        <v>41274</v>
      </c>
    </row>
    <row r="1731" spans="1:15" x14ac:dyDescent="0.25">
      <c r="D1731" s="3">
        <v>98.757199999999997</v>
      </c>
      <c r="E1731" s="3">
        <v>99.130600000000001</v>
      </c>
      <c r="F1731" s="3">
        <v>88.975899999999996</v>
      </c>
    </row>
    <row r="1732" spans="1:15" x14ac:dyDescent="0.25">
      <c r="A1732" s="5" t="s">
        <v>866</v>
      </c>
      <c r="B1732" t="s">
        <v>1167</v>
      </c>
      <c r="C1732" t="s">
        <v>1195</v>
      </c>
      <c r="D1732" s="2">
        <f>_xll.BDH($A1732, $D$1, $B1732, $C1732, "Direction", "H", "Period", "Y","cols=5;rows=2")</f>
        <v>40543</v>
      </c>
      <c r="E1732" s="2">
        <v>40907</v>
      </c>
      <c r="F1732" s="2">
        <v>41274</v>
      </c>
      <c r="G1732" s="2">
        <v>41639</v>
      </c>
      <c r="H1732" s="2">
        <v>42004</v>
      </c>
    </row>
    <row r="1733" spans="1:15" x14ac:dyDescent="0.25">
      <c r="D1733" s="3">
        <v>98.714799999999997</v>
      </c>
      <c r="E1733" s="3">
        <v>99.312399999999997</v>
      </c>
      <c r="F1733" s="3">
        <v>99.06</v>
      </c>
      <c r="G1733" s="3">
        <v>99.340100000000007</v>
      </c>
      <c r="H1733" s="3">
        <v>88.578999999999994</v>
      </c>
    </row>
    <row r="1734" spans="1:15" x14ac:dyDescent="0.25">
      <c r="A1734" s="5" t="s">
        <v>867</v>
      </c>
      <c r="B1734" t="s">
        <v>1167</v>
      </c>
      <c r="C1734" t="s">
        <v>1201</v>
      </c>
      <c r="D1734" s="2">
        <f>_xll.BDH($A1734, $D$1, $B1734, $C1734, "Direction", "H", "Period", "Y","cols=9;rows=2")</f>
        <v>40543</v>
      </c>
      <c r="E1734" s="2">
        <v>40907</v>
      </c>
      <c r="F1734" s="2">
        <v>41274</v>
      </c>
      <c r="G1734" s="2">
        <v>41639</v>
      </c>
      <c r="H1734" s="2">
        <v>42004</v>
      </c>
      <c r="I1734" s="2">
        <v>42369</v>
      </c>
      <c r="J1734" s="2">
        <v>42734</v>
      </c>
      <c r="K1734" s="2">
        <v>43098</v>
      </c>
      <c r="L1734" s="2">
        <v>43465</v>
      </c>
    </row>
    <row r="1735" spans="1:15" x14ac:dyDescent="0.25">
      <c r="D1735" s="3">
        <v>89.485399999999998</v>
      </c>
      <c r="E1735" s="3">
        <v>89.457899999999995</v>
      </c>
      <c r="F1735" s="3">
        <v>89.325599999999994</v>
      </c>
      <c r="G1735" s="3">
        <v>89.971299999999999</v>
      </c>
      <c r="H1735" s="3">
        <v>90.088300000000004</v>
      </c>
      <c r="I1735" s="3">
        <v>90.585899999999995</v>
      </c>
      <c r="J1735" s="3">
        <v>90.978200000000001</v>
      </c>
      <c r="K1735" s="3">
        <v>92.759699999999995</v>
      </c>
      <c r="L1735" s="3">
        <v>92.763999999999996</v>
      </c>
    </row>
    <row r="1736" spans="1:15" x14ac:dyDescent="0.25">
      <c r="A1736" s="5" t="s">
        <v>371</v>
      </c>
      <c r="B1736" t="s">
        <v>1167</v>
      </c>
      <c r="C1736" t="s">
        <v>1199</v>
      </c>
      <c r="D1736" s="2">
        <f>_xll.BDH($A1736, $D$1, $B1736, $C1736, "Direction", "H", "Period", "Y","cols=12;rows=2")</f>
        <v>40543</v>
      </c>
      <c r="E1736" s="2">
        <v>40907</v>
      </c>
      <c r="F1736" s="2">
        <v>41274</v>
      </c>
      <c r="G1736" s="2">
        <v>41639</v>
      </c>
      <c r="H1736" s="2">
        <v>42004</v>
      </c>
      <c r="I1736" s="2">
        <v>42369</v>
      </c>
      <c r="J1736" s="2">
        <v>42734</v>
      </c>
      <c r="K1736" s="2">
        <v>43098</v>
      </c>
      <c r="L1736" s="2">
        <v>43465</v>
      </c>
      <c r="M1736" s="2">
        <v>43830</v>
      </c>
      <c r="N1736" s="2">
        <v>44196</v>
      </c>
      <c r="O1736" s="2">
        <v>44561</v>
      </c>
    </row>
    <row r="1737" spans="1:15" x14ac:dyDescent="0.25">
      <c r="D1737" s="3">
        <v>99.451599999999999</v>
      </c>
      <c r="E1737" s="3">
        <v>99.365099999999998</v>
      </c>
      <c r="F1737" s="3">
        <v>99.314599999999999</v>
      </c>
      <c r="G1737" s="3">
        <v>99.200500000000005</v>
      </c>
      <c r="H1737" s="3">
        <v>99.207099999999997</v>
      </c>
      <c r="I1737" s="3">
        <v>98.854900000000001</v>
      </c>
      <c r="J1737" s="3">
        <v>98.869699999999995</v>
      </c>
      <c r="K1737" s="3">
        <v>98.912000000000006</v>
      </c>
      <c r="L1737" s="3">
        <v>99.075400000000002</v>
      </c>
      <c r="M1737" s="3">
        <v>100</v>
      </c>
      <c r="N1737" s="3">
        <v>98.601100000000002</v>
      </c>
      <c r="O1737" s="3">
        <v>98.662499999999994</v>
      </c>
    </row>
    <row r="1738" spans="1:15" x14ac:dyDescent="0.25">
      <c r="A1738" s="5" t="s">
        <v>868</v>
      </c>
      <c r="B1738" t="s">
        <v>1167</v>
      </c>
      <c r="C1738" t="s">
        <v>1188</v>
      </c>
      <c r="D1738" s="2">
        <f>_xll.BDH($A1738, $D$1, $B1738, $C1738, "Direction", "H", "Period", "Y","cols=3;rows=2")</f>
        <v>40543</v>
      </c>
      <c r="E1738" s="2">
        <v>40907</v>
      </c>
      <c r="F1738" s="2">
        <v>41274</v>
      </c>
    </row>
    <row r="1739" spans="1:15" x14ac:dyDescent="0.25">
      <c r="D1739" s="3">
        <v>90.021900000000002</v>
      </c>
      <c r="E1739" s="3">
        <v>89.698700000000002</v>
      </c>
      <c r="F1739" s="3">
        <v>79.280500000000004</v>
      </c>
    </row>
    <row r="1740" spans="1:15" x14ac:dyDescent="0.25">
      <c r="A1740" s="5" t="s">
        <v>869</v>
      </c>
      <c r="B1740" t="s">
        <v>1167</v>
      </c>
      <c r="C1740" t="s">
        <v>1199</v>
      </c>
      <c r="D1740" s="2">
        <f>_xll.BDH($A1740, $D$1, $B1740, $C1740, "Direction", "H", "Period", "Y","cols=12;rows=2")</f>
        <v>40543</v>
      </c>
      <c r="E1740" s="2">
        <v>40907</v>
      </c>
      <c r="F1740" s="2">
        <v>41274</v>
      </c>
      <c r="G1740" s="2">
        <v>41639</v>
      </c>
      <c r="H1740" s="2">
        <v>42004</v>
      </c>
      <c r="I1740" s="2">
        <v>42369</v>
      </c>
      <c r="J1740" s="2">
        <v>42734</v>
      </c>
      <c r="K1740" s="2">
        <v>43098</v>
      </c>
      <c r="L1740" s="2">
        <v>43465</v>
      </c>
      <c r="M1740" s="2">
        <v>43830</v>
      </c>
      <c r="N1740" s="2">
        <v>44196</v>
      </c>
      <c r="O1740" s="2">
        <v>44561</v>
      </c>
    </row>
    <row r="1741" spans="1:15" x14ac:dyDescent="0.25">
      <c r="D1741" s="3">
        <v>99.855099999999993</v>
      </c>
      <c r="E1741" s="3">
        <v>99.866399999999999</v>
      </c>
      <c r="F1741" s="3">
        <v>99.865799999999993</v>
      </c>
      <c r="G1741" s="3">
        <v>99.867500000000007</v>
      </c>
      <c r="H1741" s="3">
        <v>99.850300000000004</v>
      </c>
      <c r="I1741" s="3">
        <v>99.373099999999994</v>
      </c>
      <c r="J1741" s="3">
        <v>99.356499999999997</v>
      </c>
      <c r="K1741" s="3">
        <v>99.344300000000004</v>
      </c>
      <c r="L1741" s="3">
        <v>99.316999999999993</v>
      </c>
      <c r="M1741" s="3">
        <v>99.312399999999997</v>
      </c>
      <c r="N1741" s="3">
        <v>99.336699999999993</v>
      </c>
      <c r="O1741" s="3">
        <v>99.347099999999998</v>
      </c>
    </row>
    <row r="1742" spans="1:15" x14ac:dyDescent="0.25">
      <c r="A1742" s="5" t="s">
        <v>870</v>
      </c>
      <c r="B1742" t="s">
        <v>1167</v>
      </c>
      <c r="C1742" t="s">
        <v>1199</v>
      </c>
      <c r="D1742" s="2">
        <f>_xll.BDH($A1742, $D$1, $B1742, $C1742, "Direction", "H", "Period", "Y","cols=12;rows=2")</f>
        <v>40543</v>
      </c>
      <c r="E1742" s="2">
        <v>40907</v>
      </c>
      <c r="F1742" s="2">
        <v>41274</v>
      </c>
      <c r="G1742" s="2">
        <v>41639</v>
      </c>
      <c r="H1742" s="2">
        <v>42004</v>
      </c>
      <c r="I1742" s="2">
        <v>42369</v>
      </c>
      <c r="J1742" s="2">
        <v>42734</v>
      </c>
      <c r="K1742" s="2">
        <v>43098</v>
      </c>
      <c r="L1742" s="2">
        <v>43465</v>
      </c>
      <c r="M1742" s="2">
        <v>43830</v>
      </c>
      <c r="N1742" s="2">
        <v>44196</v>
      </c>
      <c r="O1742" s="2">
        <v>44561</v>
      </c>
    </row>
    <row r="1743" spans="1:15" x14ac:dyDescent="0.25">
      <c r="D1743" s="3">
        <v>92.543999999999997</v>
      </c>
      <c r="E1743" s="3">
        <v>97.022800000000004</v>
      </c>
      <c r="F1743" s="3">
        <v>98.900999999999996</v>
      </c>
      <c r="G1743" s="3">
        <v>99.282899999999998</v>
      </c>
      <c r="H1743" s="3">
        <v>99.358699999999999</v>
      </c>
      <c r="I1743" s="3">
        <v>99.318899999999999</v>
      </c>
      <c r="J1743" s="3">
        <v>94.046599999999998</v>
      </c>
      <c r="K1743" s="3">
        <v>98.570099999999996</v>
      </c>
      <c r="L1743" s="3">
        <v>99.5899</v>
      </c>
      <c r="M1743" s="3">
        <v>99.808899999999994</v>
      </c>
      <c r="N1743" s="3">
        <v>99.788399999999996</v>
      </c>
      <c r="O1743" s="3">
        <v>99.767600000000002</v>
      </c>
    </row>
    <row r="1744" spans="1:15" x14ac:dyDescent="0.25">
      <c r="A1744" s="5" t="s">
        <v>871</v>
      </c>
      <c r="B1744" t="s">
        <v>1167</v>
      </c>
      <c r="C1744" t="s">
        <v>1199</v>
      </c>
      <c r="D1744" s="2">
        <f>_xll.BDH($A1744, $D$1, $B1744, $C1744, "Direction", "H", "Period", "Y","cols=12;rows=2")</f>
        <v>40543</v>
      </c>
      <c r="E1744" s="2">
        <v>40907</v>
      </c>
      <c r="F1744" s="2">
        <v>41274</v>
      </c>
      <c r="G1744" s="2">
        <v>41639</v>
      </c>
      <c r="H1744" s="2">
        <v>42004</v>
      </c>
      <c r="I1744" s="2">
        <v>42369</v>
      </c>
      <c r="J1744" s="2">
        <v>42734</v>
      </c>
      <c r="K1744" s="2">
        <v>43098</v>
      </c>
      <c r="L1744" s="2">
        <v>43465</v>
      </c>
      <c r="M1744" s="2">
        <v>43830</v>
      </c>
      <c r="N1744" s="2">
        <v>44196</v>
      </c>
      <c r="O1744" s="2">
        <v>44561</v>
      </c>
    </row>
    <row r="1745" spans="1:15" x14ac:dyDescent="0.25">
      <c r="D1745" s="3">
        <v>97.096400000000003</v>
      </c>
      <c r="E1745" s="3">
        <v>96.817099999999996</v>
      </c>
      <c r="F1745" s="3">
        <v>97.010999999999996</v>
      </c>
      <c r="G1745" s="3">
        <v>97.162899999999993</v>
      </c>
      <c r="H1745" s="3">
        <v>97.018299999999996</v>
      </c>
      <c r="I1745" s="3">
        <v>97.703599999999994</v>
      </c>
      <c r="J1745" s="3">
        <v>97.849800000000002</v>
      </c>
      <c r="K1745" s="3">
        <v>97.782799999999995</v>
      </c>
      <c r="L1745" s="3">
        <v>97.817300000000003</v>
      </c>
      <c r="M1745" s="3">
        <v>97.824799999999996</v>
      </c>
      <c r="N1745" s="3">
        <v>97.968800000000002</v>
      </c>
      <c r="O1745" s="3">
        <v>98.116699999999994</v>
      </c>
    </row>
    <row r="1746" spans="1:15" x14ac:dyDescent="0.25">
      <c r="A1746" s="5" t="s">
        <v>872</v>
      </c>
      <c r="B1746" t="s">
        <v>1167</v>
      </c>
      <c r="C1746" t="s">
        <v>1194</v>
      </c>
      <c r="D1746" s="2">
        <f>_xll.BDH($A1746, $D$1, $B1746, $C1746, "Direction", "H", "Period", "Y","cols=8;rows=2")</f>
        <v>40543</v>
      </c>
      <c r="E1746" s="2">
        <v>40907</v>
      </c>
      <c r="F1746" s="2">
        <v>41274</v>
      </c>
      <c r="G1746" s="2">
        <v>41639</v>
      </c>
      <c r="H1746" s="2">
        <v>42004</v>
      </c>
      <c r="I1746" s="2">
        <v>42369</v>
      </c>
      <c r="J1746" s="2">
        <v>42734</v>
      </c>
      <c r="K1746" s="2">
        <v>43098</v>
      </c>
    </row>
    <row r="1747" spans="1:15" x14ac:dyDescent="0.25">
      <c r="D1747" s="3">
        <v>99.914599999999993</v>
      </c>
      <c r="E1747" s="3">
        <v>99.8827</v>
      </c>
      <c r="F1747" s="3">
        <v>99.787800000000004</v>
      </c>
      <c r="G1747" s="3">
        <v>99.725200000000001</v>
      </c>
      <c r="H1747" s="3">
        <v>99.803299999999993</v>
      </c>
      <c r="I1747" s="3">
        <v>99.762</v>
      </c>
      <c r="J1747" s="3">
        <v>99.759100000000004</v>
      </c>
      <c r="K1747" s="3">
        <v>99.766800000000003</v>
      </c>
    </row>
    <row r="1748" spans="1:15" x14ac:dyDescent="0.25">
      <c r="A1748" s="5" t="s">
        <v>873</v>
      </c>
      <c r="B1748" t="s">
        <v>1167</v>
      </c>
      <c r="C1748" t="s">
        <v>1193</v>
      </c>
      <c r="D1748" s="2">
        <f>_xll.BDH($A1748, $D$1, $B1748, $C1748, "Direction", "H", "Period", "Y","cols=7;rows=2")</f>
        <v>40543</v>
      </c>
      <c r="E1748" s="2">
        <v>40907</v>
      </c>
      <c r="F1748" s="2">
        <v>41274</v>
      </c>
      <c r="G1748" s="2">
        <v>41639</v>
      </c>
      <c r="H1748" s="2">
        <v>42004</v>
      </c>
      <c r="I1748" s="2">
        <v>42369</v>
      </c>
      <c r="J1748" s="2">
        <v>42734</v>
      </c>
    </row>
    <row r="1749" spans="1:15" x14ac:dyDescent="0.25">
      <c r="D1749" s="3">
        <v>49.560600000000001</v>
      </c>
      <c r="E1749" s="3">
        <v>49.560400000000001</v>
      </c>
      <c r="F1749" s="3">
        <v>49.556100000000001</v>
      </c>
      <c r="G1749" s="3">
        <v>49.557400000000001</v>
      </c>
      <c r="H1749" s="3">
        <v>47.494399999999999</v>
      </c>
      <c r="I1749" s="3">
        <v>46.652799999999999</v>
      </c>
      <c r="J1749" s="3">
        <v>46.661200000000001</v>
      </c>
    </row>
    <row r="1750" spans="1:15" x14ac:dyDescent="0.25">
      <c r="A1750" s="5" t="s">
        <v>874</v>
      </c>
      <c r="B1750" t="s">
        <v>1167</v>
      </c>
      <c r="C1750" t="s">
        <v>1201</v>
      </c>
      <c r="D1750" s="2">
        <f>_xll.BDH($A1750, $D$1, $B1750, $C1750, "Direction", "H", "Period", "Y","cols=10;rows=2")</f>
        <v>40543</v>
      </c>
      <c r="E1750" s="2">
        <v>40907</v>
      </c>
      <c r="F1750" s="2">
        <v>41274</v>
      </c>
      <c r="G1750" s="2">
        <v>41639</v>
      </c>
      <c r="H1750" s="2">
        <v>42004</v>
      </c>
      <c r="I1750" s="2">
        <v>42369</v>
      </c>
      <c r="J1750" s="2">
        <v>42734</v>
      </c>
      <c r="K1750" s="2">
        <v>43098</v>
      </c>
      <c r="L1750" s="2">
        <v>43465</v>
      </c>
      <c r="M1750" s="2">
        <v>43830</v>
      </c>
    </row>
    <row r="1751" spans="1:15" x14ac:dyDescent="0.25">
      <c r="D1751" s="3">
        <v>99.785600000000002</v>
      </c>
      <c r="E1751" s="3">
        <v>99.5197</v>
      </c>
      <c r="F1751" s="3">
        <v>99.601900000000001</v>
      </c>
      <c r="G1751" s="3">
        <v>99.6066</v>
      </c>
      <c r="H1751" s="3">
        <v>99.649000000000001</v>
      </c>
      <c r="I1751" s="3">
        <v>99.606700000000004</v>
      </c>
      <c r="J1751" s="3">
        <v>99.751400000000004</v>
      </c>
      <c r="K1751" s="3">
        <v>99.65</v>
      </c>
      <c r="L1751" s="3">
        <v>99.231099999999998</v>
      </c>
      <c r="M1751" s="3">
        <v>99.667900000000003</v>
      </c>
    </row>
    <row r="1752" spans="1:15" x14ac:dyDescent="0.25">
      <c r="A1752" s="5" t="s">
        <v>875</v>
      </c>
      <c r="B1752" t="s">
        <v>1167</v>
      </c>
      <c r="C1752" t="s">
        <v>1184</v>
      </c>
      <c r="D1752" s="2">
        <f>_xll.BDH($A1752, $D$1, $B1752, $C1752, "Direction", "H", "Period", "Y","cols=4;rows=2")</f>
        <v>40543</v>
      </c>
      <c r="E1752" s="2">
        <v>40907</v>
      </c>
      <c r="F1752" s="2">
        <v>41274</v>
      </c>
      <c r="G1752" s="2">
        <v>41639</v>
      </c>
    </row>
    <row r="1753" spans="1:15" x14ac:dyDescent="0.25">
      <c r="D1753" s="3">
        <v>79.153899999999993</v>
      </c>
      <c r="E1753" s="3">
        <v>81.492599999999996</v>
      </c>
      <c r="F1753" s="3">
        <v>87.717200000000005</v>
      </c>
      <c r="G1753" s="3">
        <v>32.772399999999998</v>
      </c>
    </row>
    <row r="1754" spans="1:15" x14ac:dyDescent="0.25">
      <c r="A1754" s="5" t="s">
        <v>876</v>
      </c>
      <c r="B1754" t="s">
        <v>1167</v>
      </c>
      <c r="C1754" t="s">
        <v>1188</v>
      </c>
      <c r="D1754" s="2">
        <f>_xll.BDH($A1754, $D$1, $B1754, $C1754, "Direction", "H", "Period", "Y","cols=3;rows=2")</f>
        <v>40543</v>
      </c>
      <c r="E1754" s="2">
        <v>40907</v>
      </c>
      <c r="F1754" s="2">
        <v>41274</v>
      </c>
    </row>
    <row r="1755" spans="1:15" x14ac:dyDescent="0.25">
      <c r="D1755" s="3">
        <v>99.612899999999996</v>
      </c>
      <c r="E1755" s="3">
        <v>99.294899999999998</v>
      </c>
      <c r="F1755" s="3">
        <v>99.1738</v>
      </c>
    </row>
    <row r="1756" spans="1:15" x14ac:dyDescent="0.25">
      <c r="A1756" s="5" t="s">
        <v>877</v>
      </c>
      <c r="B1756" t="s">
        <v>1167</v>
      </c>
      <c r="C1756" t="s">
        <v>1199</v>
      </c>
      <c r="D1756" s="2">
        <f>_xll.BDH($A1756, $D$1, $B1756, $C1756, "Direction", "H", "Period", "Y","cols=12;rows=2")</f>
        <v>40543</v>
      </c>
      <c r="E1756" s="2">
        <v>40907</v>
      </c>
      <c r="F1756" s="2">
        <v>41274</v>
      </c>
      <c r="G1756" s="2">
        <v>41639</v>
      </c>
      <c r="H1756" s="2">
        <v>42004</v>
      </c>
      <c r="I1756" s="2">
        <v>42369</v>
      </c>
      <c r="J1756" s="2">
        <v>42734</v>
      </c>
      <c r="K1756" s="2">
        <v>43098</v>
      </c>
      <c r="L1756" s="2">
        <v>43465</v>
      </c>
      <c r="M1756" s="2">
        <v>43830</v>
      </c>
      <c r="N1756" s="2">
        <v>44196</v>
      </c>
      <c r="O1756" s="2">
        <v>44561</v>
      </c>
    </row>
    <row r="1757" spans="1:15" x14ac:dyDescent="0.25">
      <c r="D1757" s="3">
        <v>98.906999999999996</v>
      </c>
      <c r="E1757" s="3">
        <v>99.087999999999994</v>
      </c>
      <c r="F1757" s="3">
        <v>99.257000000000005</v>
      </c>
      <c r="G1757" s="3">
        <v>99.331599999999995</v>
      </c>
      <c r="H1757" s="3">
        <v>99.352099999999993</v>
      </c>
      <c r="I1757" s="3">
        <v>99.430199999999999</v>
      </c>
      <c r="J1757" s="3">
        <v>99.546800000000005</v>
      </c>
      <c r="K1757" s="3">
        <v>99.721599999999995</v>
      </c>
      <c r="L1757" s="3">
        <v>99.709800000000001</v>
      </c>
      <c r="M1757" s="3">
        <v>99.655500000000004</v>
      </c>
      <c r="N1757" s="3">
        <v>99.655199999999994</v>
      </c>
      <c r="O1757" s="3">
        <v>99.716899999999995</v>
      </c>
    </row>
    <row r="1758" spans="1:15" x14ac:dyDescent="0.25">
      <c r="A1758" s="5" t="s">
        <v>245</v>
      </c>
      <c r="B1758" t="s">
        <v>1167</v>
      </c>
      <c r="C1758" t="s">
        <v>1199</v>
      </c>
      <c r="D1758" s="2">
        <f>_xll.BDH($A1758, $D$1, $B1758, $C1758, "Direction", "H", "Period", "Y","cols=12;rows=2")</f>
        <v>40543</v>
      </c>
      <c r="E1758" s="2">
        <v>40907</v>
      </c>
      <c r="F1758" s="2">
        <v>41274</v>
      </c>
      <c r="G1758" s="2">
        <v>41639</v>
      </c>
      <c r="H1758" s="2">
        <v>42004</v>
      </c>
      <c r="I1758" s="2">
        <v>42369</v>
      </c>
      <c r="J1758" s="2">
        <v>42734</v>
      </c>
      <c r="K1758" s="2">
        <v>43098</v>
      </c>
      <c r="L1758" s="2">
        <v>43465</v>
      </c>
      <c r="M1758" s="2">
        <v>43830</v>
      </c>
      <c r="N1758" s="2">
        <v>44196</v>
      </c>
      <c r="O1758" s="2">
        <v>44561</v>
      </c>
    </row>
    <row r="1759" spans="1:15" x14ac:dyDescent="0.25">
      <c r="D1759" s="3">
        <v>98.768100000000004</v>
      </c>
      <c r="E1759" s="3">
        <v>98.678799999999995</v>
      </c>
      <c r="F1759" s="3">
        <v>99.143900000000002</v>
      </c>
      <c r="G1759" s="3">
        <v>99.153400000000005</v>
      </c>
      <c r="H1759" s="3">
        <v>99.39</v>
      </c>
      <c r="I1759" s="3">
        <v>99.286600000000007</v>
      </c>
      <c r="J1759" s="3">
        <v>99.173599999999993</v>
      </c>
      <c r="K1759" s="3">
        <v>99.1571</v>
      </c>
      <c r="L1759" s="3">
        <v>99.075500000000005</v>
      </c>
      <c r="M1759" s="3">
        <v>99.174499999999995</v>
      </c>
      <c r="N1759" s="3">
        <v>99.250600000000006</v>
      </c>
      <c r="O1759" s="3">
        <v>99.347800000000007</v>
      </c>
    </row>
    <row r="1760" spans="1:15" x14ac:dyDescent="0.25">
      <c r="A1760" s="5" t="s">
        <v>421</v>
      </c>
      <c r="B1760" t="s">
        <v>1168</v>
      </c>
      <c r="C1760" t="s">
        <v>1199</v>
      </c>
      <c r="D1760" s="2">
        <f>_xll.BDH($A1760, $D$1, $B1760, $C1760, "Direction", "H", "Period", "Y","cols=11;rows=2")</f>
        <v>40907</v>
      </c>
      <c r="E1760" s="2">
        <v>41274</v>
      </c>
      <c r="F1760" s="2">
        <v>41639</v>
      </c>
      <c r="G1760" s="2">
        <v>42004</v>
      </c>
      <c r="H1760" s="2">
        <v>42369</v>
      </c>
      <c r="I1760" s="2">
        <v>42734</v>
      </c>
      <c r="J1760" s="2">
        <v>43098</v>
      </c>
      <c r="K1760" s="2">
        <v>43465</v>
      </c>
      <c r="L1760" s="2">
        <v>43830</v>
      </c>
      <c r="M1760" s="2">
        <v>44196</v>
      </c>
      <c r="N1760" s="2">
        <v>44561</v>
      </c>
    </row>
    <row r="1761" spans="1:14" x14ac:dyDescent="0.25">
      <c r="D1761" s="3">
        <v>85.382300000000001</v>
      </c>
      <c r="E1761" s="3">
        <v>85.741799999999998</v>
      </c>
      <c r="F1761" s="3">
        <v>86.228999999999999</v>
      </c>
      <c r="G1761" s="3">
        <v>87.9846</v>
      </c>
      <c r="H1761" s="3">
        <v>88.702500000000001</v>
      </c>
      <c r="I1761" s="3">
        <v>89.078000000000003</v>
      </c>
      <c r="J1761" s="3">
        <v>89.398300000000006</v>
      </c>
      <c r="K1761" s="3">
        <v>90.1845</v>
      </c>
      <c r="L1761" s="3">
        <v>90.101500000000001</v>
      </c>
      <c r="M1761" s="3">
        <v>83.235200000000006</v>
      </c>
      <c r="N1761" s="3">
        <v>83.572100000000006</v>
      </c>
    </row>
    <row r="1762" spans="1:14" x14ac:dyDescent="0.25">
      <c r="A1762" s="5" t="s">
        <v>373</v>
      </c>
      <c r="B1762" t="s">
        <v>1168</v>
      </c>
      <c r="C1762" t="s">
        <v>1199</v>
      </c>
      <c r="D1762" s="2">
        <f>_xll.BDH($A1762, $D$1, $B1762, $C1762, "Direction", "H", "Period", "Y","cols=11;rows=2")</f>
        <v>40907</v>
      </c>
      <c r="E1762" s="2">
        <v>41274</v>
      </c>
      <c r="F1762" s="2">
        <v>41639</v>
      </c>
      <c r="G1762" s="2">
        <v>42004</v>
      </c>
      <c r="H1762" s="2">
        <v>42369</v>
      </c>
      <c r="I1762" s="2">
        <v>42734</v>
      </c>
      <c r="J1762" s="2">
        <v>43098</v>
      </c>
      <c r="K1762" s="2">
        <v>43465</v>
      </c>
      <c r="L1762" s="2">
        <v>43830</v>
      </c>
      <c r="M1762" s="2">
        <v>44196</v>
      </c>
      <c r="N1762" s="2">
        <v>44561</v>
      </c>
    </row>
    <row r="1763" spans="1:14" x14ac:dyDescent="0.25">
      <c r="D1763" s="3">
        <v>92.651799999999994</v>
      </c>
      <c r="E1763" s="3">
        <v>99.451499999999996</v>
      </c>
      <c r="F1763" s="3">
        <v>99.265600000000006</v>
      </c>
      <c r="G1763" s="3">
        <v>99.067099999999996</v>
      </c>
      <c r="H1763" s="3">
        <v>99.022499999999994</v>
      </c>
      <c r="I1763" s="3">
        <v>99.18</v>
      </c>
      <c r="J1763" s="3">
        <v>99.459000000000003</v>
      </c>
      <c r="K1763" s="3">
        <v>99.4131</v>
      </c>
      <c r="L1763" s="3">
        <v>99.381799999999998</v>
      </c>
      <c r="M1763" s="3">
        <v>99.379000000000005</v>
      </c>
      <c r="N1763" s="3">
        <v>99.332300000000004</v>
      </c>
    </row>
    <row r="1764" spans="1:14" x14ac:dyDescent="0.25">
      <c r="A1764" s="5" t="s">
        <v>463</v>
      </c>
      <c r="B1764" t="s">
        <v>1168</v>
      </c>
      <c r="C1764" t="s">
        <v>1199</v>
      </c>
      <c r="D1764" s="2">
        <f>_xll.BDH($A1764, $D$1, $B1764, $C1764, "Direction", "H", "Period", "Y","cols=11;rows=2")</f>
        <v>40907</v>
      </c>
      <c r="E1764" s="2">
        <v>41274</v>
      </c>
      <c r="F1764" s="2">
        <v>41639</v>
      </c>
      <c r="G1764" s="2">
        <v>42004</v>
      </c>
      <c r="H1764" s="2">
        <v>42369</v>
      </c>
      <c r="I1764" s="2">
        <v>42734</v>
      </c>
      <c r="J1764" s="2">
        <v>43098</v>
      </c>
      <c r="K1764" s="2">
        <v>43465</v>
      </c>
      <c r="L1764" s="2">
        <v>43830</v>
      </c>
      <c r="M1764" s="2">
        <v>44196</v>
      </c>
      <c r="N1764" s="2">
        <v>44561</v>
      </c>
    </row>
    <row r="1765" spans="1:14" x14ac:dyDescent="0.25">
      <c r="D1765" s="3">
        <v>99.819000000000003</v>
      </c>
      <c r="E1765" s="3">
        <v>95.194000000000003</v>
      </c>
      <c r="F1765" s="3">
        <v>95.217600000000004</v>
      </c>
      <c r="G1765" s="3">
        <v>99.1828</v>
      </c>
      <c r="H1765" s="3">
        <v>99.406999999999996</v>
      </c>
      <c r="I1765" s="3">
        <v>99.564899999999994</v>
      </c>
      <c r="J1765" s="3">
        <v>99.459500000000006</v>
      </c>
      <c r="K1765" s="3">
        <v>99.546400000000006</v>
      </c>
      <c r="L1765" s="3">
        <v>99.539599999999993</v>
      </c>
      <c r="M1765" s="3">
        <v>99.524600000000007</v>
      </c>
      <c r="N1765" s="3">
        <v>99.482600000000005</v>
      </c>
    </row>
    <row r="1766" spans="1:14" x14ac:dyDescent="0.25">
      <c r="A1766" s="5" t="s">
        <v>878</v>
      </c>
      <c r="B1766" t="s">
        <v>1168</v>
      </c>
      <c r="C1766" t="s">
        <v>1194</v>
      </c>
      <c r="D1766" s="2">
        <f>_xll.BDH($A1766, $D$1, $B1766, $C1766, "Direction", "H", "Period", "Y","cols=7;rows=2")</f>
        <v>40907</v>
      </c>
      <c r="E1766" s="2">
        <v>41274</v>
      </c>
      <c r="F1766" s="2">
        <v>41639</v>
      </c>
      <c r="G1766" s="2">
        <v>42004</v>
      </c>
      <c r="H1766" s="2">
        <v>42369</v>
      </c>
      <c r="I1766" s="2">
        <v>42734</v>
      </c>
      <c r="J1766" s="2">
        <v>43098</v>
      </c>
    </row>
    <row r="1767" spans="1:14" x14ac:dyDescent="0.25">
      <c r="D1767" s="3">
        <v>76.044899999999998</v>
      </c>
      <c r="E1767" s="3">
        <v>76.118899999999996</v>
      </c>
      <c r="F1767" s="3">
        <v>77.200999999999993</v>
      </c>
      <c r="G1767" s="3">
        <v>74.617500000000007</v>
      </c>
      <c r="H1767" s="3">
        <v>71.883600000000001</v>
      </c>
      <c r="I1767" s="3">
        <v>66.6053</v>
      </c>
      <c r="J1767" s="3">
        <v>63.970500000000001</v>
      </c>
    </row>
    <row r="1768" spans="1:14" x14ac:dyDescent="0.25">
      <c r="A1768" s="5" t="s">
        <v>879</v>
      </c>
      <c r="B1768" t="s">
        <v>1168</v>
      </c>
      <c r="C1768" t="s">
        <v>1199</v>
      </c>
      <c r="D1768" s="2">
        <f>_xll.BDH($A1768, $D$1, $B1768, $C1768, "Direction", "H", "Period", "Y","cols=11;rows=2")</f>
        <v>40907</v>
      </c>
      <c r="E1768" s="2">
        <v>41274</v>
      </c>
      <c r="F1768" s="2">
        <v>41639</v>
      </c>
      <c r="G1768" s="2">
        <v>42004</v>
      </c>
      <c r="H1768" s="2">
        <v>42369</v>
      </c>
      <c r="I1768" s="2">
        <v>42734</v>
      </c>
      <c r="J1768" s="2">
        <v>43098</v>
      </c>
      <c r="K1768" s="2">
        <v>43465</v>
      </c>
      <c r="L1768" s="2">
        <v>43830</v>
      </c>
      <c r="M1768" s="2">
        <v>44196</v>
      </c>
      <c r="N1768" s="2">
        <v>44561</v>
      </c>
    </row>
    <row r="1769" spans="1:14" x14ac:dyDescent="0.25">
      <c r="D1769" s="3">
        <v>98.475099999999998</v>
      </c>
      <c r="E1769" s="3">
        <v>98.525499999999994</v>
      </c>
      <c r="F1769" s="3">
        <v>98.341099999999997</v>
      </c>
      <c r="G1769" s="3">
        <v>98.130099999999999</v>
      </c>
      <c r="H1769" s="3">
        <v>97.793700000000001</v>
      </c>
      <c r="I1769" s="3">
        <v>98.607200000000006</v>
      </c>
      <c r="J1769" s="3">
        <v>97.7393</v>
      </c>
      <c r="K1769" s="3">
        <v>97.192700000000002</v>
      </c>
      <c r="L1769" s="3">
        <v>96.626800000000003</v>
      </c>
      <c r="M1769" s="3">
        <v>95.9696</v>
      </c>
      <c r="N1769" s="3">
        <v>96.0488</v>
      </c>
    </row>
    <row r="1770" spans="1:14" x14ac:dyDescent="0.25">
      <c r="A1770" s="5" t="s">
        <v>880</v>
      </c>
      <c r="B1770" t="s">
        <v>1168</v>
      </c>
      <c r="C1770" t="s">
        <v>1193</v>
      </c>
      <c r="D1770" s="2">
        <f>_xll.BDH($A1770, $D$1, $B1770, $C1770, "Direction", "H", "Period", "Y","cols=6;rows=2")</f>
        <v>40907</v>
      </c>
      <c r="E1770" s="2">
        <v>41274</v>
      </c>
      <c r="F1770" s="2">
        <v>41639</v>
      </c>
      <c r="G1770" s="2">
        <v>42004</v>
      </c>
      <c r="H1770" s="2">
        <v>42369</v>
      </c>
      <c r="I1770" s="2">
        <v>42734</v>
      </c>
    </row>
    <row r="1771" spans="1:14" x14ac:dyDescent="0.25">
      <c r="D1771" s="3">
        <v>95.951999999999998</v>
      </c>
      <c r="E1771" s="3">
        <v>95.456999999999994</v>
      </c>
      <c r="F1771" s="3">
        <v>95.811700000000002</v>
      </c>
      <c r="G1771" s="3">
        <v>95.632499999999993</v>
      </c>
      <c r="H1771" s="3">
        <v>95.461299999999994</v>
      </c>
      <c r="I1771" s="3">
        <v>95.400899999999993</v>
      </c>
    </row>
    <row r="1772" spans="1:14" x14ac:dyDescent="0.25">
      <c r="A1772" s="5" t="s">
        <v>293</v>
      </c>
      <c r="B1772" t="s">
        <v>1168</v>
      </c>
      <c r="C1772" t="s">
        <v>1199</v>
      </c>
      <c r="D1772" s="2">
        <f>_xll.BDH($A1772, $D$1, $B1772, $C1772, "Direction", "H", "Period", "Y","cols=11;rows=2")</f>
        <v>40907</v>
      </c>
      <c r="E1772" s="2">
        <v>41274</v>
      </c>
      <c r="F1772" s="2">
        <v>41639</v>
      </c>
      <c r="G1772" s="2">
        <v>42004</v>
      </c>
      <c r="H1772" s="2">
        <v>42369</v>
      </c>
      <c r="I1772" s="2">
        <v>42734</v>
      </c>
      <c r="J1772" s="2">
        <v>43098</v>
      </c>
      <c r="K1772" s="2">
        <v>43465</v>
      </c>
      <c r="L1772" s="2">
        <v>43830</v>
      </c>
      <c r="M1772" s="2">
        <v>44196</v>
      </c>
      <c r="N1772" s="2">
        <v>44561</v>
      </c>
    </row>
    <row r="1773" spans="1:14" x14ac:dyDescent="0.25">
      <c r="D1773" s="3">
        <v>99.750399999999999</v>
      </c>
      <c r="E1773" s="3">
        <v>99.64</v>
      </c>
      <c r="F1773" s="3">
        <v>99.474000000000004</v>
      </c>
      <c r="G1773" s="3">
        <v>99.455200000000005</v>
      </c>
      <c r="H1773" s="3">
        <v>99.410799999999995</v>
      </c>
      <c r="I1773" s="3">
        <v>99.435000000000002</v>
      </c>
      <c r="J1773" s="3">
        <v>99.384200000000007</v>
      </c>
      <c r="K1773" s="3">
        <v>99.563699999999997</v>
      </c>
      <c r="L1773" s="3">
        <v>99.6952</v>
      </c>
      <c r="M1773" s="3">
        <v>99.620500000000007</v>
      </c>
      <c r="N1773" s="3">
        <v>99.662599999999998</v>
      </c>
    </row>
    <row r="1774" spans="1:14" x14ac:dyDescent="0.25">
      <c r="A1774" s="5" t="s">
        <v>881</v>
      </c>
      <c r="B1774" t="s">
        <v>1168</v>
      </c>
      <c r="C1774" t="s">
        <v>1199</v>
      </c>
      <c r="D1774" s="2">
        <f>_xll.BDH($A1774, $D$1, $B1774, $C1774, "Direction", "H", "Period", "Y","cols=11;rows=2")</f>
        <v>40907</v>
      </c>
      <c r="E1774" s="2">
        <v>41274</v>
      </c>
      <c r="F1774" s="2">
        <v>41639</v>
      </c>
      <c r="G1774" s="2">
        <v>42004</v>
      </c>
      <c r="H1774" s="2">
        <v>42369</v>
      </c>
      <c r="I1774" s="2">
        <v>42734</v>
      </c>
      <c r="J1774" s="2">
        <v>43098</v>
      </c>
      <c r="K1774" s="2">
        <v>43465</v>
      </c>
      <c r="L1774" s="2">
        <v>43830</v>
      </c>
      <c r="M1774" s="2">
        <v>44196</v>
      </c>
      <c r="N1774" s="2">
        <v>44561</v>
      </c>
    </row>
    <row r="1775" spans="1:14" x14ac:dyDescent="0.25">
      <c r="D1775" s="3">
        <v>99.381100000000004</v>
      </c>
      <c r="E1775" s="3">
        <v>99.266000000000005</v>
      </c>
      <c r="F1775" s="3">
        <v>99.332300000000004</v>
      </c>
      <c r="G1775" s="3">
        <v>99.362899999999996</v>
      </c>
      <c r="H1775" s="3">
        <v>99.197999999999993</v>
      </c>
      <c r="I1775" s="3">
        <v>99.182299999999998</v>
      </c>
      <c r="J1775" s="3">
        <v>96.548599999999993</v>
      </c>
      <c r="K1775" s="3">
        <v>96.121600000000001</v>
      </c>
      <c r="L1775" s="3">
        <v>95.694999999999993</v>
      </c>
      <c r="M1775" s="3">
        <v>99.127099999999999</v>
      </c>
      <c r="N1775" s="3">
        <v>98.992000000000004</v>
      </c>
    </row>
    <row r="1776" spans="1:14" x14ac:dyDescent="0.25">
      <c r="A1776" s="5" t="s">
        <v>616</v>
      </c>
      <c r="B1776" t="s">
        <v>1168</v>
      </c>
      <c r="C1776" t="s">
        <v>1199</v>
      </c>
      <c r="D1776" s="2">
        <f>_xll.BDH($A1776, $D$1, $B1776, $C1776, "Direction", "H", "Period", "Y","cols=11;rows=2")</f>
        <v>40907</v>
      </c>
      <c r="E1776" s="2">
        <v>41274</v>
      </c>
      <c r="F1776" s="2">
        <v>41639</v>
      </c>
      <c r="G1776" s="2">
        <v>42004</v>
      </c>
      <c r="H1776" s="2">
        <v>42369</v>
      </c>
      <c r="I1776" s="2">
        <v>42734</v>
      </c>
      <c r="J1776" s="2">
        <v>43098</v>
      </c>
      <c r="K1776" s="2">
        <v>43465</v>
      </c>
      <c r="L1776" s="2">
        <v>43830</v>
      </c>
      <c r="M1776" s="2">
        <v>44196</v>
      </c>
      <c r="N1776" s="2">
        <v>44561</v>
      </c>
    </row>
    <row r="1777" spans="1:14" x14ac:dyDescent="0.25">
      <c r="D1777" s="3">
        <v>99.433800000000005</v>
      </c>
      <c r="E1777" s="3">
        <v>99.368799999999993</v>
      </c>
      <c r="F1777" s="3">
        <v>91.289100000000005</v>
      </c>
      <c r="G1777" s="3">
        <v>92.715400000000002</v>
      </c>
      <c r="H1777" s="3">
        <v>93.482399999999998</v>
      </c>
      <c r="I1777" s="3">
        <v>93.398200000000003</v>
      </c>
      <c r="J1777" s="3">
        <v>85.808800000000005</v>
      </c>
      <c r="K1777" s="3">
        <v>86.519800000000004</v>
      </c>
      <c r="L1777" s="3">
        <v>85.4452</v>
      </c>
      <c r="M1777" s="3">
        <v>93.6203</v>
      </c>
      <c r="N1777" s="3">
        <v>92.864400000000003</v>
      </c>
    </row>
    <row r="1778" spans="1:14" x14ac:dyDescent="0.25">
      <c r="A1778" s="5" t="s">
        <v>882</v>
      </c>
      <c r="B1778" t="s">
        <v>1168</v>
      </c>
      <c r="C1778" t="s">
        <v>1201</v>
      </c>
      <c r="D1778" s="2">
        <f>_xll.BDH($A1778, $D$1, $B1778, $C1778, "Direction", "H", "Period", "Y","cols=9;rows=2")</f>
        <v>40907</v>
      </c>
      <c r="E1778" s="2">
        <v>41274</v>
      </c>
      <c r="F1778" s="2">
        <v>41639</v>
      </c>
      <c r="G1778" s="2">
        <v>42004</v>
      </c>
      <c r="H1778" s="2">
        <v>42369</v>
      </c>
      <c r="I1778" s="2">
        <v>42734</v>
      </c>
      <c r="J1778" s="2">
        <v>43098</v>
      </c>
      <c r="K1778" s="2">
        <v>43465</v>
      </c>
      <c r="L1778" s="2">
        <v>43830</v>
      </c>
    </row>
    <row r="1779" spans="1:14" x14ac:dyDescent="0.25">
      <c r="D1779" s="3">
        <v>98.614500000000007</v>
      </c>
      <c r="E1779" s="3">
        <v>98.436400000000006</v>
      </c>
      <c r="F1779" s="3">
        <v>98.404300000000006</v>
      </c>
      <c r="G1779" s="3">
        <v>98.838999999999999</v>
      </c>
      <c r="H1779" s="3">
        <v>99.291300000000007</v>
      </c>
      <c r="I1779" s="3">
        <v>99.363399999999999</v>
      </c>
      <c r="J1779" s="3">
        <v>99.252099999999999</v>
      </c>
      <c r="K1779" s="3">
        <v>98.999700000000004</v>
      </c>
      <c r="L1779" s="3">
        <v>99.020200000000003</v>
      </c>
    </row>
    <row r="1780" spans="1:14" x14ac:dyDescent="0.25">
      <c r="A1780" s="5" t="s">
        <v>883</v>
      </c>
      <c r="B1780" t="s">
        <v>1168</v>
      </c>
      <c r="C1780" t="s">
        <v>1199</v>
      </c>
      <c r="D1780" s="2">
        <f>_xll.BDH($A1780, $D$1, $B1780, $C1780, "Direction", "H", "Period", "Y","cols=11;rows=2")</f>
        <v>40907</v>
      </c>
      <c r="E1780" s="2">
        <v>41274</v>
      </c>
      <c r="F1780" s="2">
        <v>41639</v>
      </c>
      <c r="G1780" s="2">
        <v>42004</v>
      </c>
      <c r="H1780" s="2">
        <v>42369</v>
      </c>
      <c r="I1780" s="2">
        <v>42734</v>
      </c>
      <c r="J1780" s="2">
        <v>43098</v>
      </c>
      <c r="K1780" s="2">
        <v>43465</v>
      </c>
      <c r="L1780" s="2">
        <v>43830</v>
      </c>
      <c r="M1780" s="2">
        <v>44196</v>
      </c>
      <c r="N1780" s="2">
        <v>44561</v>
      </c>
    </row>
    <row r="1781" spans="1:14" x14ac:dyDescent="0.25">
      <c r="D1781" s="3">
        <v>97.352699999999999</v>
      </c>
      <c r="E1781" s="3">
        <v>96.823899999999995</v>
      </c>
      <c r="F1781" s="3">
        <v>95.1584</v>
      </c>
      <c r="G1781" s="3">
        <v>95.5214</v>
      </c>
      <c r="H1781" s="3">
        <v>97.122299999999996</v>
      </c>
      <c r="I1781" s="3">
        <v>97.208399999999997</v>
      </c>
      <c r="J1781" s="3">
        <v>97.21</v>
      </c>
      <c r="K1781" s="3">
        <v>97.465599999999995</v>
      </c>
      <c r="L1781" s="3">
        <v>97.944000000000003</v>
      </c>
      <c r="M1781" s="3">
        <v>98.197699999999998</v>
      </c>
      <c r="N1781" s="3">
        <v>98.441500000000005</v>
      </c>
    </row>
    <row r="1782" spans="1:14" x14ac:dyDescent="0.25">
      <c r="A1782" s="5" t="s">
        <v>884</v>
      </c>
      <c r="B1782" t="s">
        <v>1168</v>
      </c>
      <c r="C1782" t="s">
        <v>1199</v>
      </c>
      <c r="D1782" s="2">
        <f>_xll.BDH($A1782, $D$1, $B1782, $C1782, "Direction", "H", "Period", "Y","cols=11;rows=2")</f>
        <v>40907</v>
      </c>
      <c r="E1782" s="2">
        <v>41274</v>
      </c>
      <c r="F1782" s="2">
        <v>41639</v>
      </c>
      <c r="G1782" s="2">
        <v>42004</v>
      </c>
      <c r="H1782" s="2">
        <v>42369</v>
      </c>
      <c r="I1782" s="2">
        <v>42734</v>
      </c>
      <c r="J1782" s="2">
        <v>43098</v>
      </c>
      <c r="K1782" s="2">
        <v>43465</v>
      </c>
      <c r="L1782" s="2">
        <v>43830</v>
      </c>
      <c r="M1782" s="2">
        <v>44196</v>
      </c>
      <c r="N1782" s="2">
        <v>44561</v>
      </c>
    </row>
    <row r="1783" spans="1:14" x14ac:dyDescent="0.25">
      <c r="D1783" s="3">
        <v>88.984300000000005</v>
      </c>
      <c r="E1783" s="3">
        <v>88.992599999999996</v>
      </c>
      <c r="F1783" s="3">
        <v>88.819800000000001</v>
      </c>
      <c r="G1783" s="3">
        <v>89.575400000000002</v>
      </c>
      <c r="H1783" s="3">
        <v>89.670500000000004</v>
      </c>
      <c r="I1783" s="3">
        <v>90.931700000000006</v>
      </c>
      <c r="J1783" s="3">
        <v>92.308300000000003</v>
      </c>
      <c r="K1783" s="3">
        <v>92.757499999999993</v>
      </c>
      <c r="L1783" s="3">
        <v>93.311800000000005</v>
      </c>
      <c r="M1783" s="3">
        <v>93.127200000000002</v>
      </c>
      <c r="N1783" s="3">
        <v>93.519000000000005</v>
      </c>
    </row>
    <row r="1784" spans="1:14" x14ac:dyDescent="0.25">
      <c r="A1784" s="5" t="s">
        <v>885</v>
      </c>
      <c r="B1784" t="s">
        <v>1168</v>
      </c>
      <c r="C1784" t="s">
        <v>1200</v>
      </c>
      <c r="D1784" s="2">
        <f>_xll.BDH($A1784, $D$1, $B1784, $C1784, "Direction", "H", "Period", "Y","cols=10;rows=2")</f>
        <v>40907</v>
      </c>
      <c r="E1784" s="2">
        <v>41274</v>
      </c>
      <c r="F1784" s="2">
        <v>41639</v>
      </c>
      <c r="G1784" s="2">
        <v>42004</v>
      </c>
      <c r="H1784" s="2">
        <v>42369</v>
      </c>
      <c r="I1784" s="2">
        <v>42734</v>
      </c>
      <c r="J1784" s="2">
        <v>43098</v>
      </c>
      <c r="K1784" s="2">
        <v>43465</v>
      </c>
      <c r="L1784" s="2">
        <v>43830</v>
      </c>
      <c r="M1784" s="2">
        <v>44196</v>
      </c>
    </row>
    <row r="1785" spans="1:14" x14ac:dyDescent="0.25">
      <c r="D1785" s="3">
        <v>96.862200000000001</v>
      </c>
      <c r="E1785" s="3">
        <v>95.016199999999998</v>
      </c>
      <c r="F1785" s="3">
        <v>97.124200000000002</v>
      </c>
      <c r="G1785" s="3">
        <v>97.276399999999995</v>
      </c>
      <c r="H1785" s="3">
        <v>97.163399999999996</v>
      </c>
      <c r="I1785" s="3">
        <v>97.237899999999996</v>
      </c>
      <c r="J1785" s="3">
        <v>89.633099999999999</v>
      </c>
      <c r="K1785" s="3">
        <v>89.387799999999999</v>
      </c>
      <c r="L1785" s="3">
        <v>89.197599999999994</v>
      </c>
      <c r="M1785" s="3">
        <v>88.914500000000004</v>
      </c>
    </row>
    <row r="1786" spans="1:14" x14ac:dyDescent="0.25">
      <c r="A1786" s="5" t="s">
        <v>886</v>
      </c>
      <c r="B1786" t="s">
        <v>1168</v>
      </c>
      <c r="C1786" t="s">
        <v>1199</v>
      </c>
      <c r="D1786" s="2">
        <f>_xll.BDH($A1786, $D$1, $B1786, $C1786, "Direction", "H", "Period", "Y","cols=11;rows=2")</f>
        <v>40907</v>
      </c>
      <c r="E1786" s="2">
        <v>41274</v>
      </c>
      <c r="F1786" s="2">
        <v>41639</v>
      </c>
      <c r="G1786" s="2">
        <v>42004</v>
      </c>
      <c r="H1786" s="2">
        <v>42369</v>
      </c>
      <c r="I1786" s="2">
        <v>42734</v>
      </c>
      <c r="J1786" s="2">
        <v>43098</v>
      </c>
      <c r="K1786" s="2">
        <v>43465</v>
      </c>
      <c r="L1786" s="2">
        <v>43830</v>
      </c>
      <c r="M1786" s="2">
        <v>44196</v>
      </c>
      <c r="N1786" s="2">
        <v>44561</v>
      </c>
    </row>
    <row r="1787" spans="1:14" x14ac:dyDescent="0.25">
      <c r="D1787" s="3">
        <v>88.194800000000001</v>
      </c>
      <c r="E1787" s="3">
        <v>91.225300000000004</v>
      </c>
      <c r="F1787" s="3">
        <v>92.557299999999998</v>
      </c>
      <c r="G1787" s="3">
        <v>92.692099999999996</v>
      </c>
      <c r="H1787" s="3">
        <v>93.357100000000003</v>
      </c>
      <c r="I1787" s="3">
        <v>94.015100000000004</v>
      </c>
      <c r="J1787" s="3">
        <v>94.654200000000003</v>
      </c>
      <c r="K1787" s="3">
        <v>95.229299999999995</v>
      </c>
      <c r="L1787" s="3">
        <v>95.835800000000006</v>
      </c>
      <c r="M1787" s="3">
        <v>96.817599999999999</v>
      </c>
      <c r="N1787" s="3">
        <v>96.565399999999997</v>
      </c>
    </row>
    <row r="1788" spans="1:14" x14ac:dyDescent="0.25">
      <c r="A1788" s="5" t="s">
        <v>887</v>
      </c>
      <c r="B1788" t="s">
        <v>1168</v>
      </c>
      <c r="C1788" t="s">
        <v>1199</v>
      </c>
      <c r="D1788" s="2">
        <f>_xll.BDH($A1788, $D$1, $B1788, $C1788, "Direction", "H", "Period", "Y","cols=11;rows=2")</f>
        <v>40907</v>
      </c>
      <c r="E1788" s="2">
        <v>41274</v>
      </c>
      <c r="F1788" s="2">
        <v>41639</v>
      </c>
      <c r="G1788" s="2">
        <v>42004</v>
      </c>
      <c r="H1788" s="2">
        <v>42369</v>
      </c>
      <c r="I1788" s="2">
        <v>42734</v>
      </c>
      <c r="J1788" s="2">
        <v>43098</v>
      </c>
      <c r="K1788" s="2">
        <v>43465</v>
      </c>
      <c r="L1788" s="2">
        <v>43830</v>
      </c>
      <c r="M1788" s="2">
        <v>44196</v>
      </c>
      <c r="N1788" s="2">
        <v>44561</v>
      </c>
    </row>
    <row r="1789" spans="1:14" x14ac:dyDescent="0.25">
      <c r="D1789" s="3">
        <v>99.495000000000005</v>
      </c>
      <c r="E1789" s="3">
        <v>99.448599999999999</v>
      </c>
      <c r="F1789" s="3">
        <v>99.399900000000002</v>
      </c>
      <c r="G1789" s="3">
        <v>99.345500000000001</v>
      </c>
      <c r="H1789" s="3">
        <v>99.404600000000002</v>
      </c>
      <c r="I1789" s="3">
        <v>99.338999999999999</v>
      </c>
      <c r="J1789" s="3">
        <v>99.412999999999997</v>
      </c>
      <c r="K1789" s="3">
        <v>99.498800000000003</v>
      </c>
      <c r="L1789" s="3">
        <v>99.545900000000003</v>
      </c>
      <c r="M1789" s="3">
        <v>99.657300000000006</v>
      </c>
      <c r="N1789" s="3">
        <v>99.618099999999998</v>
      </c>
    </row>
    <row r="1790" spans="1:14" x14ac:dyDescent="0.25">
      <c r="A1790" s="5" t="s">
        <v>888</v>
      </c>
      <c r="B1790" t="s">
        <v>1168</v>
      </c>
      <c r="C1790" t="s">
        <v>1199</v>
      </c>
      <c r="D1790" s="2">
        <f>_xll.BDH($A1790, $D$1, $B1790, $C1790, "Direction", "H", "Period", "Y","cols=11;rows=2")</f>
        <v>40907</v>
      </c>
      <c r="E1790" s="2">
        <v>41274</v>
      </c>
      <c r="F1790" s="2">
        <v>41639</v>
      </c>
      <c r="G1790" s="2">
        <v>42004</v>
      </c>
      <c r="H1790" s="2">
        <v>42369</v>
      </c>
      <c r="I1790" s="2">
        <v>42734</v>
      </c>
      <c r="J1790" s="2">
        <v>43098</v>
      </c>
      <c r="K1790" s="2">
        <v>43465</v>
      </c>
      <c r="L1790" s="2">
        <v>43830</v>
      </c>
      <c r="M1790" s="2">
        <v>44196</v>
      </c>
      <c r="N1790" s="2">
        <v>44561</v>
      </c>
    </row>
    <row r="1791" spans="1:14" x14ac:dyDescent="0.25">
      <c r="D1791" s="3">
        <v>99.478099999999998</v>
      </c>
      <c r="E1791" s="3">
        <v>99.563299999999998</v>
      </c>
      <c r="F1791" s="3">
        <v>99.501000000000005</v>
      </c>
      <c r="G1791" s="3">
        <v>99.614400000000003</v>
      </c>
      <c r="H1791" s="3">
        <v>99.751300000000001</v>
      </c>
      <c r="I1791" s="3">
        <v>99.698300000000003</v>
      </c>
      <c r="J1791" s="3">
        <v>99.660600000000002</v>
      </c>
      <c r="K1791" s="3">
        <v>99.777500000000003</v>
      </c>
      <c r="L1791" s="3">
        <v>99.7072</v>
      </c>
      <c r="M1791" s="3">
        <v>99.584400000000002</v>
      </c>
      <c r="N1791" s="3">
        <v>99.450199999999995</v>
      </c>
    </row>
    <row r="1792" spans="1:14" x14ac:dyDescent="0.25">
      <c r="A1792" s="5" t="s">
        <v>889</v>
      </c>
      <c r="B1792" t="s">
        <v>1168</v>
      </c>
      <c r="C1792" t="s">
        <v>1192</v>
      </c>
      <c r="D1792" s="2">
        <f>_xll.BDH($A1792, $D$1, $B1792, $C1792, "Direction", "H", "Period", "Y","cols=5;rows=2")</f>
        <v>40907</v>
      </c>
      <c r="E1792" s="2">
        <v>41274</v>
      </c>
      <c r="F1792" s="2">
        <v>41639</v>
      </c>
      <c r="G1792" s="2">
        <v>42004</v>
      </c>
      <c r="H1792" s="2">
        <v>42369</v>
      </c>
    </row>
    <row r="1793" spans="1:14" x14ac:dyDescent="0.25">
      <c r="D1793" s="3">
        <v>99.341499999999996</v>
      </c>
      <c r="E1793" s="3">
        <v>99.117800000000003</v>
      </c>
      <c r="F1793" s="3">
        <v>99.150099999999995</v>
      </c>
      <c r="G1793" s="3">
        <v>99.078400000000002</v>
      </c>
      <c r="H1793" s="3">
        <v>99.215100000000007</v>
      </c>
    </row>
    <row r="1794" spans="1:14" x14ac:dyDescent="0.25">
      <c r="A1794" s="5" t="s">
        <v>890</v>
      </c>
      <c r="B1794" t="s">
        <v>1168</v>
      </c>
      <c r="C1794" t="s">
        <v>1199</v>
      </c>
      <c r="D1794" s="2">
        <f>_xll.BDH($A1794, $D$1, $B1794, $C1794, "Direction", "H", "Period", "Y","cols=11;rows=2")</f>
        <v>40907</v>
      </c>
      <c r="E1794" s="2">
        <v>41274</v>
      </c>
      <c r="F1794" s="2">
        <v>41639</v>
      </c>
      <c r="G1794" s="2">
        <v>42004</v>
      </c>
      <c r="H1794" s="2">
        <v>42369</v>
      </c>
      <c r="I1794" s="2">
        <v>42734</v>
      </c>
      <c r="J1794" s="2">
        <v>43098</v>
      </c>
      <c r="K1794" s="2">
        <v>43465</v>
      </c>
      <c r="L1794" s="2">
        <v>43830</v>
      </c>
      <c r="M1794" s="2">
        <v>44196</v>
      </c>
      <c r="N1794" s="2">
        <v>44561</v>
      </c>
    </row>
    <row r="1795" spans="1:14" x14ac:dyDescent="0.25">
      <c r="D1795" s="3">
        <v>86.756100000000004</v>
      </c>
      <c r="E1795" s="3">
        <v>88.292900000000003</v>
      </c>
      <c r="F1795" s="3">
        <v>88.464699999999993</v>
      </c>
      <c r="G1795" s="3">
        <v>88.686400000000006</v>
      </c>
      <c r="H1795" s="3">
        <v>88.764200000000002</v>
      </c>
      <c r="I1795" s="3">
        <v>88.523200000000003</v>
      </c>
      <c r="J1795" s="3">
        <v>95.457499999999996</v>
      </c>
      <c r="K1795" s="3">
        <v>95.974299999999999</v>
      </c>
      <c r="L1795" s="3">
        <v>96.450800000000001</v>
      </c>
      <c r="M1795" s="3">
        <v>99.836600000000004</v>
      </c>
      <c r="N1795" s="3">
        <v>99.820499999999996</v>
      </c>
    </row>
    <row r="1796" spans="1:14" x14ac:dyDescent="0.25">
      <c r="A1796" s="5" t="s">
        <v>891</v>
      </c>
      <c r="B1796" t="s">
        <v>1169</v>
      </c>
      <c r="C1796" t="s">
        <v>1195</v>
      </c>
      <c r="D1796" s="2">
        <f>_xll.BDH($A1796, $D$1, $B1796, $C1796, "Direction", "H", "Period", "Y","cols=3;rows=2")</f>
        <v>41274</v>
      </c>
      <c r="E1796" s="2">
        <v>41639</v>
      </c>
      <c r="F1796" s="2">
        <v>42004</v>
      </c>
    </row>
    <row r="1797" spans="1:14" x14ac:dyDescent="0.25">
      <c r="D1797" s="3">
        <v>99.236099999999993</v>
      </c>
      <c r="E1797" s="3">
        <v>98.974800000000002</v>
      </c>
      <c r="F1797" s="3">
        <v>98.703000000000003</v>
      </c>
    </row>
    <row r="1798" spans="1:14" x14ac:dyDescent="0.25">
      <c r="A1798" s="5" t="s">
        <v>892</v>
      </c>
      <c r="B1798" t="s">
        <v>1169</v>
      </c>
      <c r="C1798" t="s">
        <v>1199</v>
      </c>
      <c r="D1798" s="2">
        <f>_xll.BDH($A1798, $D$1, $B1798, $C1798, "Direction", "H", "Period", "Y","cols=10;rows=2")</f>
        <v>41274</v>
      </c>
      <c r="E1798" s="2">
        <v>41639</v>
      </c>
      <c r="F1798" s="2">
        <v>42004</v>
      </c>
      <c r="G1798" s="2">
        <v>42369</v>
      </c>
      <c r="H1798" s="2">
        <v>42734</v>
      </c>
      <c r="I1798" s="2">
        <v>43098</v>
      </c>
      <c r="J1798" s="2">
        <v>43465</v>
      </c>
      <c r="K1798" s="2">
        <v>43830</v>
      </c>
      <c r="L1798" s="2">
        <v>44196</v>
      </c>
      <c r="M1798" s="2">
        <v>44561</v>
      </c>
    </row>
    <row r="1799" spans="1:14" x14ac:dyDescent="0.25">
      <c r="D1799" s="3">
        <v>93.228700000000003</v>
      </c>
      <c r="E1799" s="3">
        <v>93.293700000000001</v>
      </c>
      <c r="F1799" s="3">
        <v>93.3673</v>
      </c>
      <c r="G1799" s="3">
        <v>94.544399999999996</v>
      </c>
      <c r="H1799" s="3">
        <v>99.801199999999994</v>
      </c>
      <c r="I1799" s="3">
        <v>99.821100000000001</v>
      </c>
      <c r="J1799" s="3">
        <v>90.941699999999997</v>
      </c>
      <c r="K1799" s="3">
        <v>90.740600000000001</v>
      </c>
      <c r="L1799" s="3">
        <v>90.771199999999993</v>
      </c>
      <c r="M1799" s="3">
        <v>99.7042</v>
      </c>
    </row>
    <row r="1800" spans="1:14" x14ac:dyDescent="0.25">
      <c r="A1800" s="5" t="s">
        <v>893</v>
      </c>
      <c r="B1800" t="s">
        <v>1169</v>
      </c>
      <c r="C1800" t="s">
        <v>1199</v>
      </c>
      <c r="D1800" s="2">
        <f>_xll.BDH($A1800, $D$1, $B1800, $C1800, "Direction", "H", "Period", "Y","cols=10;rows=2")</f>
        <v>41274</v>
      </c>
      <c r="E1800" s="2">
        <v>41639</v>
      </c>
      <c r="F1800" s="2">
        <v>42004</v>
      </c>
      <c r="G1800" s="2">
        <v>42369</v>
      </c>
      <c r="H1800" s="2">
        <v>42734</v>
      </c>
      <c r="I1800" s="2">
        <v>43098</v>
      </c>
      <c r="J1800" s="2">
        <v>43465</v>
      </c>
      <c r="K1800" s="2">
        <v>43830</v>
      </c>
      <c r="L1800" s="2">
        <v>44196</v>
      </c>
      <c r="M1800" s="2">
        <v>44561</v>
      </c>
    </row>
    <row r="1801" spans="1:14" x14ac:dyDescent="0.25">
      <c r="D1801" s="3">
        <v>99.649600000000007</v>
      </c>
      <c r="E1801" s="3">
        <v>99.589799999999997</v>
      </c>
      <c r="F1801" s="3">
        <v>99.574200000000005</v>
      </c>
      <c r="G1801" s="3">
        <v>99.7179</v>
      </c>
      <c r="H1801" s="3">
        <v>99.774100000000004</v>
      </c>
      <c r="I1801" s="3">
        <v>99.771799999999999</v>
      </c>
      <c r="J1801" s="3">
        <v>99.759600000000006</v>
      </c>
      <c r="K1801" s="3">
        <v>99.792199999999994</v>
      </c>
      <c r="L1801" s="3">
        <v>99.869</v>
      </c>
      <c r="M1801" s="3">
        <v>99.870699999999999</v>
      </c>
    </row>
    <row r="1802" spans="1:14" x14ac:dyDescent="0.25">
      <c r="A1802" s="5" t="s">
        <v>894</v>
      </c>
      <c r="B1802" t="s">
        <v>1169</v>
      </c>
      <c r="C1802" t="s">
        <v>1199</v>
      </c>
      <c r="D1802" s="2">
        <f>_xll.BDH($A1802, $D$1, $B1802, $C1802, "Direction", "H", "Period", "Y","cols=10;rows=2")</f>
        <v>41274</v>
      </c>
      <c r="E1802" s="2">
        <v>41639</v>
      </c>
      <c r="F1802" s="2">
        <v>42004</v>
      </c>
      <c r="G1802" s="2">
        <v>42369</v>
      </c>
      <c r="H1802" s="2">
        <v>42734</v>
      </c>
      <c r="I1802" s="2">
        <v>43098</v>
      </c>
      <c r="J1802" s="2">
        <v>43465</v>
      </c>
      <c r="K1802" s="2">
        <v>43830</v>
      </c>
      <c r="L1802" s="2">
        <v>44196</v>
      </c>
      <c r="M1802" s="2">
        <v>44561</v>
      </c>
    </row>
    <row r="1803" spans="1:14" x14ac:dyDescent="0.25">
      <c r="D1803" s="3">
        <v>99.738600000000005</v>
      </c>
      <c r="E1803" s="3">
        <v>88.257800000000003</v>
      </c>
      <c r="F1803" s="3">
        <v>99.666700000000006</v>
      </c>
      <c r="G1803" s="3">
        <v>99.620800000000003</v>
      </c>
      <c r="H1803" s="3">
        <v>99.656199999999998</v>
      </c>
      <c r="I1803" s="3">
        <v>99.676900000000003</v>
      </c>
      <c r="J1803" s="3">
        <v>99.500699999999995</v>
      </c>
      <c r="K1803" s="3">
        <v>99.567300000000003</v>
      </c>
      <c r="L1803" s="3">
        <v>99.478800000000007</v>
      </c>
      <c r="M1803" s="3">
        <v>99.1447</v>
      </c>
    </row>
    <row r="1804" spans="1:14" x14ac:dyDescent="0.25">
      <c r="A1804" s="5" t="s">
        <v>895</v>
      </c>
      <c r="B1804" t="s">
        <v>1169</v>
      </c>
      <c r="C1804" t="s">
        <v>1193</v>
      </c>
      <c r="D1804" s="2">
        <f>_xll.BDH($A1804, $D$1, $B1804, $C1804, "Direction", "H", "Period", "Y","cols=5;rows=2")</f>
        <v>41274</v>
      </c>
      <c r="E1804" s="2">
        <v>41639</v>
      </c>
      <c r="F1804" s="2">
        <v>42004</v>
      </c>
      <c r="G1804" s="2">
        <v>42369</v>
      </c>
      <c r="H1804" s="2">
        <v>42734</v>
      </c>
    </row>
    <row r="1805" spans="1:14" x14ac:dyDescent="0.25">
      <c r="D1805" s="3">
        <v>99.430700000000002</v>
      </c>
      <c r="E1805" s="3">
        <v>99.431899999999999</v>
      </c>
      <c r="F1805" s="3">
        <v>99.402500000000003</v>
      </c>
      <c r="G1805" s="3">
        <v>99.333600000000004</v>
      </c>
      <c r="H1805" s="3">
        <v>99.272300000000001</v>
      </c>
    </row>
    <row r="1806" spans="1:14" x14ac:dyDescent="0.25">
      <c r="A1806" s="5" t="s">
        <v>896</v>
      </c>
      <c r="B1806" t="s">
        <v>1169</v>
      </c>
      <c r="C1806" t="s">
        <v>1201</v>
      </c>
      <c r="D1806" s="2">
        <f>_xll.BDH($A1806, $D$1, $B1806, $C1806, "Direction", "H", "Period", "Y","cols=8;rows=2")</f>
        <v>41274</v>
      </c>
      <c r="E1806" s="2">
        <v>41639</v>
      </c>
      <c r="F1806" s="2">
        <v>42004</v>
      </c>
      <c r="G1806" s="2">
        <v>42369</v>
      </c>
      <c r="H1806" s="2">
        <v>42734</v>
      </c>
      <c r="I1806" s="2">
        <v>43098</v>
      </c>
      <c r="J1806" s="2">
        <v>43465</v>
      </c>
      <c r="K1806" s="2">
        <v>43830</v>
      </c>
    </row>
    <row r="1807" spans="1:14" x14ac:dyDescent="0.25">
      <c r="D1807" s="3">
        <v>99.609099999999998</v>
      </c>
      <c r="E1807" s="3">
        <v>99.402500000000003</v>
      </c>
      <c r="F1807" s="3">
        <v>99.294499999999999</v>
      </c>
      <c r="G1807" s="3">
        <v>97.465999999999994</v>
      </c>
      <c r="H1807" s="3">
        <v>99.465000000000003</v>
      </c>
      <c r="I1807" s="3">
        <v>99.405500000000004</v>
      </c>
      <c r="J1807" s="3">
        <v>99.689800000000005</v>
      </c>
      <c r="K1807" s="3">
        <v>99.606800000000007</v>
      </c>
    </row>
    <row r="1808" spans="1:14" x14ac:dyDescent="0.25">
      <c r="A1808" s="5" t="s">
        <v>897</v>
      </c>
      <c r="B1808" t="s">
        <v>1169</v>
      </c>
      <c r="C1808" t="s">
        <v>1199</v>
      </c>
      <c r="D1808" s="2">
        <f>_xll.BDH($A1808, $D$1, $B1808, $C1808, "Direction", "H", "Period", "Y","cols=10;rows=2")</f>
        <v>41274</v>
      </c>
      <c r="E1808" s="2">
        <v>41639</v>
      </c>
      <c r="F1808" s="2">
        <v>42004</v>
      </c>
      <c r="G1808" s="2">
        <v>42369</v>
      </c>
      <c r="H1808" s="2">
        <v>42734</v>
      </c>
      <c r="I1808" s="2">
        <v>43098</v>
      </c>
      <c r="J1808" s="2">
        <v>43465</v>
      </c>
      <c r="K1808" s="2">
        <v>43830</v>
      </c>
      <c r="L1808" s="2">
        <v>44196</v>
      </c>
      <c r="M1808" s="2">
        <v>44561</v>
      </c>
    </row>
    <row r="1809" spans="1:13" x14ac:dyDescent="0.25">
      <c r="D1809" s="3">
        <v>96.486000000000004</v>
      </c>
      <c r="E1809" s="3">
        <v>96.185699999999997</v>
      </c>
      <c r="F1809" s="3">
        <v>96.058499999999995</v>
      </c>
      <c r="G1809" s="3">
        <v>96.234399999999994</v>
      </c>
      <c r="H1809" s="3">
        <v>96.048500000000004</v>
      </c>
      <c r="I1809" s="3">
        <v>97.607600000000005</v>
      </c>
      <c r="J1809" s="3">
        <v>97.518600000000006</v>
      </c>
      <c r="K1809" s="3">
        <v>98.597700000000003</v>
      </c>
      <c r="L1809" s="3">
        <v>98.668099999999995</v>
      </c>
      <c r="M1809" s="3">
        <v>98.661500000000004</v>
      </c>
    </row>
    <row r="1810" spans="1:13" x14ac:dyDescent="0.25">
      <c r="A1810" s="5" t="s">
        <v>776</v>
      </c>
      <c r="B1810" t="s">
        <v>1169</v>
      </c>
      <c r="C1810" t="s">
        <v>1199</v>
      </c>
      <c r="D1810" s="2">
        <f>_xll.BDH($A1810, $D$1, $B1810, $C1810, "Direction", "H", "Period", "Y","cols=10;rows=2")</f>
        <v>41274</v>
      </c>
      <c r="E1810" s="2">
        <v>41639</v>
      </c>
      <c r="F1810" s="2">
        <v>42004</v>
      </c>
      <c r="G1810" s="2">
        <v>42369</v>
      </c>
      <c r="H1810" s="2">
        <v>42734</v>
      </c>
      <c r="I1810" s="2">
        <v>43098</v>
      </c>
      <c r="J1810" s="2">
        <v>43465</v>
      </c>
      <c r="K1810" s="2">
        <v>43830</v>
      </c>
      <c r="L1810" s="2">
        <v>44196</v>
      </c>
      <c r="M1810" s="2">
        <v>44561</v>
      </c>
    </row>
    <row r="1811" spans="1:13" x14ac:dyDescent="0.25">
      <c r="D1811" s="3">
        <v>99.758499999999998</v>
      </c>
      <c r="E1811" s="3">
        <v>99.76</v>
      </c>
      <c r="F1811" s="3">
        <v>99.733099999999993</v>
      </c>
      <c r="G1811" s="3">
        <v>99.686599999999999</v>
      </c>
      <c r="H1811" s="3">
        <v>99.729699999999994</v>
      </c>
      <c r="I1811" s="3">
        <v>99.762299999999996</v>
      </c>
      <c r="J1811" s="3">
        <v>99.749399999999994</v>
      </c>
      <c r="K1811" s="3">
        <v>99.733699999999999</v>
      </c>
      <c r="L1811" s="3">
        <v>99.751199999999997</v>
      </c>
      <c r="M1811" s="3">
        <v>99.757599999999996</v>
      </c>
    </row>
    <row r="1812" spans="1:13" x14ac:dyDescent="0.25">
      <c r="A1812" s="5" t="s">
        <v>898</v>
      </c>
      <c r="B1812" t="s">
        <v>1169</v>
      </c>
      <c r="C1812" t="s">
        <v>1188</v>
      </c>
      <c r="D1812" s="2">
        <f>_xll.BDH($A1812, $D$1, $B1812, $C1812, "Direction", "H", "Period", "Y","cols=1;rows=2")</f>
        <v>41274</v>
      </c>
    </row>
    <row r="1813" spans="1:13" x14ac:dyDescent="0.25">
      <c r="D1813" s="3">
        <v>98.872600000000006</v>
      </c>
    </row>
    <row r="1814" spans="1:13" x14ac:dyDescent="0.25">
      <c r="A1814" s="5" t="s">
        <v>899</v>
      </c>
      <c r="B1814" t="s">
        <v>1169</v>
      </c>
      <c r="C1814" t="s">
        <v>1199</v>
      </c>
      <c r="D1814" s="2">
        <f>_xll.BDH($A1814, $D$1, $B1814, $C1814, "Direction", "H", "Period", "Y","cols=10;rows=2")</f>
        <v>41274</v>
      </c>
      <c r="E1814" s="2">
        <v>41639</v>
      </c>
      <c r="F1814" s="2">
        <v>42004</v>
      </c>
      <c r="G1814" s="2">
        <v>42369</v>
      </c>
      <c r="H1814" s="2">
        <v>42734</v>
      </c>
      <c r="I1814" s="2">
        <v>43098</v>
      </c>
      <c r="J1814" s="2">
        <v>43465</v>
      </c>
      <c r="K1814" s="2">
        <v>43830</v>
      </c>
      <c r="L1814" s="2">
        <v>44196</v>
      </c>
      <c r="M1814" s="2">
        <v>44561</v>
      </c>
    </row>
    <row r="1815" spans="1:13" x14ac:dyDescent="0.25">
      <c r="D1815" s="3">
        <v>98.931899999999999</v>
      </c>
      <c r="E1815" s="3">
        <v>98.977900000000005</v>
      </c>
      <c r="F1815" s="3">
        <v>98.9495</v>
      </c>
      <c r="G1815" s="3">
        <v>99.089200000000005</v>
      </c>
      <c r="H1815" s="3">
        <v>99.132999999999996</v>
      </c>
      <c r="I1815" s="3">
        <v>99.199100000000001</v>
      </c>
      <c r="J1815" s="3">
        <v>99.330399999999997</v>
      </c>
      <c r="K1815" s="3">
        <v>99.399299999999997</v>
      </c>
      <c r="L1815" s="3">
        <v>99.495400000000004</v>
      </c>
      <c r="M1815" s="3">
        <v>99.541399999999996</v>
      </c>
    </row>
    <row r="1816" spans="1:13" x14ac:dyDescent="0.25">
      <c r="A1816" s="5" t="s">
        <v>900</v>
      </c>
      <c r="B1816" t="s">
        <v>1169</v>
      </c>
      <c r="C1816" t="s">
        <v>1194</v>
      </c>
      <c r="D1816" s="2">
        <f>_xll.BDH($A1816, $D$1, $B1816, $C1816, "Direction", "H", "Period", "Y","cols=6;rows=2")</f>
        <v>41274</v>
      </c>
      <c r="E1816" s="2">
        <v>41639</v>
      </c>
      <c r="F1816" s="2">
        <v>42004</v>
      </c>
      <c r="G1816" s="2">
        <v>42369</v>
      </c>
      <c r="H1816" s="2">
        <v>42734</v>
      </c>
      <c r="I1816" s="2">
        <v>43098</v>
      </c>
    </row>
    <row r="1817" spans="1:13" x14ac:dyDescent="0.25">
      <c r="D1817" s="3">
        <v>99.340599999999995</v>
      </c>
      <c r="E1817" s="3">
        <v>99.223699999999994</v>
      </c>
      <c r="F1817" s="3">
        <v>99.059100000000001</v>
      </c>
      <c r="G1817" s="3">
        <v>99.318299999999994</v>
      </c>
      <c r="H1817" s="3">
        <v>99.123000000000005</v>
      </c>
      <c r="I1817" s="3">
        <v>98.880799999999994</v>
      </c>
    </row>
    <row r="1818" spans="1:13" x14ac:dyDescent="0.25">
      <c r="A1818" s="5" t="s">
        <v>901</v>
      </c>
      <c r="B1818" t="s">
        <v>1169</v>
      </c>
      <c r="C1818" t="s">
        <v>1192</v>
      </c>
      <c r="D1818" s="2">
        <f>_xll.BDH($A1818, $D$1, $B1818, $C1818, "Direction", "H", "Period", "Y","cols=4;rows=2")</f>
        <v>41274</v>
      </c>
      <c r="E1818" s="2">
        <v>41639</v>
      </c>
      <c r="F1818" s="2">
        <v>42004</v>
      </c>
      <c r="G1818" s="2">
        <v>42369</v>
      </c>
    </row>
    <row r="1819" spans="1:13" x14ac:dyDescent="0.25">
      <c r="D1819" s="3">
        <v>99.1601</v>
      </c>
      <c r="E1819" s="3">
        <v>99.183599999999998</v>
      </c>
      <c r="F1819" s="3">
        <v>99.147599999999997</v>
      </c>
      <c r="G1819" s="3">
        <v>98.656000000000006</v>
      </c>
    </row>
    <row r="1820" spans="1:13" x14ac:dyDescent="0.25">
      <c r="A1820" s="5" t="s">
        <v>902</v>
      </c>
      <c r="B1820" t="s">
        <v>1169</v>
      </c>
      <c r="C1820" t="s">
        <v>1199</v>
      </c>
      <c r="D1820" s="2">
        <f>_xll.BDH($A1820, $D$1, $B1820, $C1820, "Direction", "H", "Period", "Y","cols=10;rows=2")</f>
        <v>41274</v>
      </c>
      <c r="E1820" s="2">
        <v>41639</v>
      </c>
      <c r="F1820" s="2">
        <v>42004</v>
      </c>
      <c r="G1820" s="2">
        <v>42369</v>
      </c>
      <c r="H1820" s="2">
        <v>42734</v>
      </c>
      <c r="I1820" s="2">
        <v>43098</v>
      </c>
      <c r="J1820" s="2">
        <v>43465</v>
      </c>
      <c r="K1820" s="2">
        <v>43830</v>
      </c>
      <c r="L1820" s="2">
        <v>44196</v>
      </c>
      <c r="M1820" s="2">
        <v>44561</v>
      </c>
    </row>
    <row r="1821" spans="1:13" x14ac:dyDescent="0.25">
      <c r="D1821" s="3">
        <v>72.9559</v>
      </c>
      <c r="E1821" s="3">
        <v>63.535899999999998</v>
      </c>
      <c r="F1821" s="3">
        <v>65.292400000000001</v>
      </c>
      <c r="G1821" s="3">
        <v>65.188400000000001</v>
      </c>
      <c r="H1821" s="3">
        <v>68.606700000000004</v>
      </c>
      <c r="I1821" s="3">
        <v>67.881299999999996</v>
      </c>
      <c r="J1821" s="3">
        <v>67.187100000000001</v>
      </c>
      <c r="K1821" s="3">
        <v>71.380700000000004</v>
      </c>
      <c r="L1821" s="3">
        <v>92.398499999999999</v>
      </c>
      <c r="M1821" s="3">
        <v>92.289299999999997</v>
      </c>
    </row>
    <row r="1822" spans="1:13" x14ac:dyDescent="0.25">
      <c r="A1822" s="5" t="s">
        <v>903</v>
      </c>
      <c r="B1822" t="s">
        <v>1169</v>
      </c>
      <c r="C1822" t="s">
        <v>1199</v>
      </c>
      <c r="D1822" s="2">
        <f>_xll.BDH($A1822, $D$1, $B1822, $C1822, "Direction", "H", "Period", "Y","cols=10;rows=2")</f>
        <v>41274</v>
      </c>
      <c r="E1822" s="2">
        <v>41639</v>
      </c>
      <c r="F1822" s="2">
        <v>42004</v>
      </c>
      <c r="G1822" s="2">
        <v>42369</v>
      </c>
      <c r="H1822" s="2">
        <v>42734</v>
      </c>
      <c r="I1822" s="2">
        <v>43098</v>
      </c>
      <c r="J1822" s="2">
        <v>43465</v>
      </c>
      <c r="K1822" s="2">
        <v>43830</v>
      </c>
      <c r="L1822" s="2">
        <v>44196</v>
      </c>
      <c r="M1822" s="2">
        <v>44561</v>
      </c>
    </row>
    <row r="1823" spans="1:13" x14ac:dyDescent="0.25">
      <c r="D1823" s="3">
        <v>98.215000000000003</v>
      </c>
      <c r="E1823" s="3">
        <v>98.135999999999996</v>
      </c>
      <c r="F1823" s="3">
        <v>98.243099999999998</v>
      </c>
      <c r="G1823" s="3">
        <v>98.471000000000004</v>
      </c>
      <c r="H1823" s="3">
        <v>98.346400000000003</v>
      </c>
      <c r="I1823" s="3">
        <v>88.274500000000003</v>
      </c>
      <c r="J1823" s="3">
        <v>91.625299999999996</v>
      </c>
      <c r="K1823" s="3">
        <v>92.493300000000005</v>
      </c>
      <c r="L1823" s="3">
        <v>94.458299999999994</v>
      </c>
      <c r="M1823" s="3">
        <v>94.440399999999997</v>
      </c>
    </row>
    <row r="1824" spans="1:13" x14ac:dyDescent="0.25">
      <c r="A1824" s="5" t="s">
        <v>177</v>
      </c>
      <c r="B1824" t="s">
        <v>1169</v>
      </c>
      <c r="C1824" t="s">
        <v>1199</v>
      </c>
      <c r="D1824" s="2">
        <f>_xll.BDH($A1824, $D$1, $B1824, $C1824, "Direction", "H", "Period", "Y","cols=1;rows=2")</f>
        <v>41274</v>
      </c>
    </row>
    <row r="1825" spans="1:13" x14ac:dyDescent="0.25">
      <c r="D1825" s="3">
        <v>95.604500000000002</v>
      </c>
    </row>
    <row r="1826" spans="1:13" x14ac:dyDescent="0.25">
      <c r="A1826" s="5" t="s">
        <v>904</v>
      </c>
      <c r="B1826" t="s">
        <v>1169</v>
      </c>
      <c r="C1826" t="s">
        <v>1199</v>
      </c>
      <c r="D1826" s="2">
        <f>_xll.BDH($A1826, $D$1, $B1826, $C1826, "Direction", "H", "Period", "Y","cols=10;rows=2")</f>
        <v>41274</v>
      </c>
      <c r="E1826" s="2">
        <v>41639</v>
      </c>
      <c r="F1826" s="2">
        <v>42004</v>
      </c>
      <c r="G1826" s="2">
        <v>42369</v>
      </c>
      <c r="H1826" s="2">
        <v>42734</v>
      </c>
      <c r="I1826" s="2">
        <v>43098</v>
      </c>
      <c r="J1826" s="2">
        <v>43465</v>
      </c>
      <c r="K1826" s="2">
        <v>43830</v>
      </c>
      <c r="L1826" s="2">
        <v>44196</v>
      </c>
      <c r="M1826" s="2">
        <v>44561</v>
      </c>
    </row>
    <row r="1827" spans="1:13" x14ac:dyDescent="0.25">
      <c r="D1827" s="3">
        <v>99.128100000000003</v>
      </c>
      <c r="E1827" s="3">
        <v>99.007900000000006</v>
      </c>
      <c r="F1827" s="3">
        <v>98.901200000000003</v>
      </c>
      <c r="G1827" s="3">
        <v>99.067099999999996</v>
      </c>
      <c r="H1827" s="3">
        <v>99.219300000000004</v>
      </c>
      <c r="I1827" s="3">
        <v>99.198400000000007</v>
      </c>
      <c r="J1827" s="3">
        <v>99.254099999999994</v>
      </c>
      <c r="K1827" s="3">
        <v>99.280299999999997</v>
      </c>
      <c r="L1827" s="3">
        <v>99.1922</v>
      </c>
      <c r="M1827" s="3">
        <v>99.153000000000006</v>
      </c>
    </row>
    <row r="1828" spans="1:13" x14ac:dyDescent="0.25">
      <c r="A1828" s="5" t="s">
        <v>905</v>
      </c>
      <c r="B1828" t="s">
        <v>1169</v>
      </c>
      <c r="C1828" t="s">
        <v>1199</v>
      </c>
      <c r="D1828" s="2">
        <f>_xll.BDH($A1828, $D$1, $B1828, $C1828, "Direction", "H", "Period", "Y","cols=10;rows=2")</f>
        <v>41274</v>
      </c>
      <c r="E1828" s="2">
        <v>41639</v>
      </c>
      <c r="F1828" s="2">
        <v>42004</v>
      </c>
      <c r="G1828" s="2">
        <v>42369</v>
      </c>
      <c r="H1828" s="2">
        <v>42734</v>
      </c>
      <c r="I1828" s="2">
        <v>43098</v>
      </c>
      <c r="J1828" s="2">
        <v>43465</v>
      </c>
      <c r="K1828" s="2">
        <v>43830</v>
      </c>
      <c r="L1828" s="2">
        <v>44196</v>
      </c>
      <c r="M1828" s="2">
        <v>44561</v>
      </c>
    </row>
    <row r="1829" spans="1:13" x14ac:dyDescent="0.25">
      <c r="D1829" s="3">
        <v>99.404300000000006</v>
      </c>
      <c r="E1829" s="3">
        <v>99.323700000000002</v>
      </c>
      <c r="F1829" s="3">
        <v>99.268799999999999</v>
      </c>
      <c r="G1829" s="3">
        <v>99.444400000000002</v>
      </c>
      <c r="H1829" s="3">
        <v>99.571899999999999</v>
      </c>
      <c r="I1829" s="3">
        <v>99.554599999999994</v>
      </c>
      <c r="J1829" s="3">
        <v>99.6066</v>
      </c>
      <c r="K1829" s="3">
        <v>99.522199999999998</v>
      </c>
      <c r="L1829" s="3">
        <v>99.493600000000001</v>
      </c>
      <c r="M1829" s="3">
        <v>99.503299999999996</v>
      </c>
    </row>
    <row r="1830" spans="1:13" x14ac:dyDescent="0.25">
      <c r="A1830" s="5" t="s">
        <v>584</v>
      </c>
      <c r="B1830" t="s">
        <v>1169</v>
      </c>
      <c r="C1830" t="s">
        <v>1199</v>
      </c>
      <c r="D1830" s="2">
        <f>_xll.BDH($A1830, $D$1, $B1830, $C1830, "Direction", "H", "Period", "Y","cols=10;rows=2")</f>
        <v>41274</v>
      </c>
      <c r="E1830" s="2">
        <v>41639</v>
      </c>
      <c r="F1830" s="2">
        <v>42004</v>
      </c>
      <c r="G1830" s="2">
        <v>42369</v>
      </c>
      <c r="H1830" s="2">
        <v>42734</v>
      </c>
      <c r="I1830" s="2">
        <v>43098</v>
      </c>
      <c r="J1830" s="2">
        <v>43465</v>
      </c>
      <c r="K1830" s="2">
        <v>43830</v>
      </c>
      <c r="L1830" s="2">
        <v>44196</v>
      </c>
      <c r="M1830" s="2">
        <v>44561</v>
      </c>
    </row>
    <row r="1831" spans="1:13" x14ac:dyDescent="0.25">
      <c r="D1831" s="3">
        <v>99.377200000000002</v>
      </c>
      <c r="E1831" s="3">
        <v>99.316900000000004</v>
      </c>
      <c r="F1831" s="3">
        <v>99.314400000000006</v>
      </c>
      <c r="G1831" s="3">
        <v>99.180999999999997</v>
      </c>
      <c r="H1831" s="3">
        <v>99.022599999999997</v>
      </c>
      <c r="I1831" s="3">
        <v>98.718599999999995</v>
      </c>
      <c r="J1831" s="3">
        <v>98.407700000000006</v>
      </c>
      <c r="K1831" s="3">
        <v>98.295000000000002</v>
      </c>
      <c r="L1831" s="3">
        <v>99.387</v>
      </c>
      <c r="M1831" s="3">
        <v>99.387</v>
      </c>
    </row>
    <row r="1832" spans="1:13" x14ac:dyDescent="0.25">
      <c r="A1832" s="5" t="s">
        <v>906</v>
      </c>
      <c r="B1832" t="s">
        <v>1169</v>
      </c>
      <c r="C1832" t="s">
        <v>1201</v>
      </c>
      <c r="D1832" s="2">
        <f>_xll.BDH($A1832, $D$1, $B1832, $C1832, "Direction", "H", "Period", "Y","cols=8;rows=2")</f>
        <v>41274</v>
      </c>
      <c r="E1832" s="2">
        <v>41639</v>
      </c>
      <c r="F1832" s="2">
        <v>42004</v>
      </c>
      <c r="G1832" s="2">
        <v>42369</v>
      </c>
      <c r="H1832" s="2">
        <v>42734</v>
      </c>
      <c r="I1832" s="2">
        <v>43098</v>
      </c>
      <c r="J1832" s="2">
        <v>43465</v>
      </c>
      <c r="K1832" s="2">
        <v>43830</v>
      </c>
    </row>
    <row r="1833" spans="1:13" x14ac:dyDescent="0.25">
      <c r="D1833" s="3">
        <v>85.530900000000003</v>
      </c>
      <c r="E1833" s="3">
        <v>85.476299999999995</v>
      </c>
      <c r="F1833" s="3">
        <v>85.706299999999999</v>
      </c>
      <c r="G1833" s="3">
        <v>85.873000000000005</v>
      </c>
      <c r="H1833" s="3">
        <v>85.962199999999996</v>
      </c>
      <c r="I1833" s="3">
        <v>85.124399999999994</v>
      </c>
      <c r="J1833" s="3">
        <v>83.0732</v>
      </c>
      <c r="K1833" s="3">
        <v>83.226399999999998</v>
      </c>
    </row>
    <row r="1834" spans="1:13" x14ac:dyDescent="0.25">
      <c r="A1834" s="5" t="s">
        <v>907</v>
      </c>
      <c r="B1834" t="s">
        <v>1169</v>
      </c>
      <c r="C1834" t="s">
        <v>1199</v>
      </c>
      <c r="D1834" s="2">
        <f>_xll.BDH($A1834, $D$1, $B1834, $C1834, "Direction", "H", "Period", "Y","cols=10;rows=2")</f>
        <v>41274</v>
      </c>
      <c r="E1834" s="2">
        <v>41639</v>
      </c>
      <c r="F1834" s="2">
        <v>42004</v>
      </c>
      <c r="G1834" s="2">
        <v>42369</v>
      </c>
      <c r="H1834" s="2">
        <v>42734</v>
      </c>
      <c r="I1834" s="2">
        <v>43098</v>
      </c>
      <c r="J1834" s="2">
        <v>43465</v>
      </c>
      <c r="K1834" s="2">
        <v>43830</v>
      </c>
      <c r="L1834" s="2">
        <v>44196</v>
      </c>
      <c r="M1834" s="2">
        <v>44561</v>
      </c>
    </row>
    <row r="1835" spans="1:13" x14ac:dyDescent="0.25">
      <c r="D1835" s="3">
        <v>98.917199999999994</v>
      </c>
      <c r="E1835" s="3">
        <v>98.584699999999998</v>
      </c>
      <c r="F1835" s="3">
        <v>98.583600000000004</v>
      </c>
      <c r="G1835" s="3">
        <v>99.447400000000002</v>
      </c>
      <c r="H1835" s="3">
        <v>99.347099999999998</v>
      </c>
      <c r="I1835" s="3">
        <v>99.357600000000005</v>
      </c>
      <c r="J1835" s="3">
        <v>99.2684</v>
      </c>
      <c r="K1835" s="3">
        <v>99.169300000000007</v>
      </c>
      <c r="L1835" s="3">
        <v>99.580699999999993</v>
      </c>
      <c r="M1835" s="3">
        <v>99.528800000000004</v>
      </c>
    </row>
    <row r="1836" spans="1:13" x14ac:dyDescent="0.25">
      <c r="A1836" s="5" t="s">
        <v>908</v>
      </c>
      <c r="B1836" t="s">
        <v>1169</v>
      </c>
      <c r="C1836" t="s">
        <v>1184</v>
      </c>
      <c r="D1836" s="2">
        <f>_xll.BDH($A1836, $D$1, $B1836, $C1836, "Direction", "H", "Period", "Y","cols=2;rows=2")</f>
        <v>41274</v>
      </c>
      <c r="E1836" s="2">
        <v>41639</v>
      </c>
    </row>
    <row r="1837" spans="1:13" x14ac:dyDescent="0.25">
      <c r="D1837" s="3">
        <v>94.043300000000002</v>
      </c>
      <c r="E1837" s="3">
        <v>96.593800000000002</v>
      </c>
    </row>
    <row r="1838" spans="1:13" x14ac:dyDescent="0.25">
      <c r="A1838" s="5" t="s">
        <v>909</v>
      </c>
      <c r="B1838" t="s">
        <v>1169</v>
      </c>
      <c r="C1838" t="s">
        <v>1188</v>
      </c>
      <c r="D1838" s="2">
        <f>_xll.BDH($A1838, $D$1, $B1838, $C1838, "Direction", "H", "Period", "Y","cols=1;rows=2")</f>
        <v>41274</v>
      </c>
    </row>
    <row r="1839" spans="1:13" x14ac:dyDescent="0.25">
      <c r="D1839" s="3">
        <v>99.992500000000007</v>
      </c>
    </row>
    <row r="1840" spans="1:13" x14ac:dyDescent="0.25">
      <c r="A1840" s="5" t="s">
        <v>801</v>
      </c>
      <c r="B1840" t="s">
        <v>1169</v>
      </c>
      <c r="C1840" t="s">
        <v>1199</v>
      </c>
      <c r="D1840" s="2">
        <f>_xll.BDH($A1840, $D$1, $B1840, $C1840, "Direction", "H", "Period", "Y","cols=4;rows=2")</f>
        <v>41274</v>
      </c>
      <c r="E1840" s="2">
        <v>41639</v>
      </c>
      <c r="F1840" s="2">
        <v>42004</v>
      </c>
      <c r="G1840" s="2">
        <v>42369</v>
      </c>
    </row>
    <row r="1841" spans="1:12" x14ac:dyDescent="0.25">
      <c r="D1841" s="3">
        <v>99.724999999999994</v>
      </c>
      <c r="E1841" s="3">
        <v>95.669399999999996</v>
      </c>
      <c r="F1841" s="3">
        <v>95.5899</v>
      </c>
      <c r="G1841" s="3">
        <v>95.713700000000003</v>
      </c>
    </row>
    <row r="1842" spans="1:12" x14ac:dyDescent="0.25">
      <c r="A1842" s="5" t="s">
        <v>910</v>
      </c>
      <c r="B1842" t="s">
        <v>1170</v>
      </c>
      <c r="C1842" t="s">
        <v>1199</v>
      </c>
      <c r="D1842" s="2">
        <f>_xll.BDH($A1842, $D$1, $B1842, $C1842, "Direction", "H", "Period", "Y","cols=9;rows=2")</f>
        <v>41639</v>
      </c>
      <c r="E1842" s="2">
        <v>42004</v>
      </c>
      <c r="F1842" s="2">
        <v>42369</v>
      </c>
      <c r="G1842" s="2">
        <v>42734</v>
      </c>
      <c r="H1842" s="2">
        <v>43098</v>
      </c>
      <c r="I1842" s="2">
        <v>43465</v>
      </c>
      <c r="J1842" s="2">
        <v>43830</v>
      </c>
      <c r="K1842" s="2">
        <v>44196</v>
      </c>
      <c r="L1842" s="2">
        <v>44561</v>
      </c>
    </row>
    <row r="1843" spans="1:12" x14ac:dyDescent="0.25">
      <c r="D1843" s="3">
        <v>99.030799999999999</v>
      </c>
      <c r="E1843" s="3">
        <v>99.840299999999999</v>
      </c>
      <c r="F1843" s="3">
        <v>94.621099999999998</v>
      </c>
      <c r="G1843" s="3">
        <v>99.892700000000005</v>
      </c>
      <c r="H1843" s="3">
        <v>99.873800000000003</v>
      </c>
      <c r="I1843" s="3">
        <v>99.850399999999993</v>
      </c>
      <c r="J1843" s="3">
        <v>99.833100000000002</v>
      </c>
      <c r="K1843" s="3">
        <v>99.816500000000005</v>
      </c>
      <c r="L1843" s="3">
        <v>99.736000000000004</v>
      </c>
    </row>
    <row r="1844" spans="1:12" x14ac:dyDescent="0.25">
      <c r="A1844" s="5" t="s">
        <v>911</v>
      </c>
      <c r="B1844" t="s">
        <v>1170</v>
      </c>
      <c r="C1844" t="s">
        <v>1202</v>
      </c>
      <c r="D1844" s="2">
        <f>_xll.BDH($A1844, $D$1, $B1844, $C1844, "Direction", "H", "Period", "Y","cols=9;rows=2")</f>
        <v>41639</v>
      </c>
      <c r="E1844" s="2">
        <v>42004</v>
      </c>
      <c r="F1844" s="2">
        <v>42369</v>
      </c>
      <c r="G1844" s="2">
        <v>42734</v>
      </c>
      <c r="H1844" s="2">
        <v>43098</v>
      </c>
      <c r="I1844" s="2">
        <v>43465</v>
      </c>
      <c r="J1844" s="2">
        <v>43830</v>
      </c>
      <c r="K1844" s="2">
        <v>44196</v>
      </c>
      <c r="L1844" s="2">
        <v>44561</v>
      </c>
    </row>
    <row r="1845" spans="1:12" x14ac:dyDescent="0.25">
      <c r="D1845" s="3">
        <v>98.967100000000002</v>
      </c>
      <c r="E1845" s="3">
        <v>99.065100000000001</v>
      </c>
      <c r="F1845" s="3">
        <v>96.058300000000003</v>
      </c>
      <c r="G1845" s="3">
        <v>96.205699999999993</v>
      </c>
      <c r="H1845" s="3">
        <v>95.070899999999995</v>
      </c>
      <c r="I1845" s="3">
        <v>95.100300000000004</v>
      </c>
      <c r="J1845" s="3">
        <v>95.897599999999997</v>
      </c>
      <c r="K1845" s="3">
        <v>95.498599999999996</v>
      </c>
      <c r="L1845" s="3">
        <v>99.150099999999995</v>
      </c>
    </row>
    <row r="1846" spans="1:12" x14ac:dyDescent="0.25">
      <c r="A1846" s="5" t="s">
        <v>912</v>
      </c>
      <c r="B1846" t="s">
        <v>1170</v>
      </c>
      <c r="C1846" t="s">
        <v>1195</v>
      </c>
      <c r="D1846" s="2">
        <f>_xll.BDH($A1846, $D$1, $B1846, $C1846, "Direction", "H", "Period", "Y","cols=2;rows=2")</f>
        <v>41639</v>
      </c>
      <c r="E1846" s="2">
        <v>42004</v>
      </c>
    </row>
    <row r="1847" spans="1:12" x14ac:dyDescent="0.25">
      <c r="D1847" s="3">
        <v>99.587400000000002</v>
      </c>
      <c r="E1847" s="3">
        <v>99.440100000000001</v>
      </c>
    </row>
    <row r="1848" spans="1:12" x14ac:dyDescent="0.25">
      <c r="A1848" s="5" t="s">
        <v>913</v>
      </c>
      <c r="B1848" t="s">
        <v>1170</v>
      </c>
      <c r="C1848" t="s">
        <v>1199</v>
      </c>
      <c r="D1848" s="2">
        <f>_xll.BDH($A1848, $D$1, $B1848, $C1848, "Direction", "H", "Period", "Y","cols=9;rows=2")</f>
        <v>41639</v>
      </c>
      <c r="E1848" s="2">
        <v>42004</v>
      </c>
      <c r="F1848" s="2">
        <v>42369</v>
      </c>
      <c r="G1848" s="2">
        <v>42734</v>
      </c>
      <c r="H1848" s="2">
        <v>43098</v>
      </c>
      <c r="I1848" s="2">
        <v>43465</v>
      </c>
      <c r="J1848" s="2">
        <v>43830</v>
      </c>
      <c r="K1848" s="2">
        <v>44196</v>
      </c>
      <c r="L1848" s="2">
        <v>44561</v>
      </c>
    </row>
    <row r="1849" spans="1:12" x14ac:dyDescent="0.25">
      <c r="D1849" s="3">
        <v>93.9756</v>
      </c>
      <c r="E1849" s="3">
        <v>96.548699999999997</v>
      </c>
      <c r="F1849" s="3">
        <v>96.9816</v>
      </c>
      <c r="G1849" s="3">
        <v>97.507000000000005</v>
      </c>
      <c r="H1849" s="3">
        <v>97.558300000000003</v>
      </c>
      <c r="I1849" s="3">
        <v>97.249600000000001</v>
      </c>
      <c r="J1849" s="3">
        <v>97.405000000000001</v>
      </c>
      <c r="K1849" s="3">
        <v>97.311300000000003</v>
      </c>
      <c r="L1849" s="3">
        <v>97.5017</v>
      </c>
    </row>
    <row r="1850" spans="1:12" x14ac:dyDescent="0.25">
      <c r="A1850" s="5" t="s">
        <v>914</v>
      </c>
      <c r="B1850" t="s">
        <v>1170</v>
      </c>
      <c r="C1850" t="s">
        <v>1192</v>
      </c>
      <c r="D1850" s="2">
        <f>_xll.BDH($A1850, $D$1, $B1850, $C1850, "Direction", "H", "Period", "Y","cols=3;rows=2")</f>
        <v>41639</v>
      </c>
      <c r="E1850" s="2">
        <v>42004</v>
      </c>
      <c r="F1850" s="2">
        <v>42369</v>
      </c>
    </row>
    <row r="1851" spans="1:12" x14ac:dyDescent="0.25">
      <c r="D1851" s="3">
        <v>90.089100000000002</v>
      </c>
      <c r="E1851" s="3">
        <v>89.455399999999997</v>
      </c>
      <c r="F1851" s="3">
        <v>89.425399999999996</v>
      </c>
    </row>
    <row r="1852" spans="1:12" x14ac:dyDescent="0.25">
      <c r="A1852" s="5" t="s">
        <v>915</v>
      </c>
      <c r="B1852" t="s">
        <v>1170</v>
      </c>
      <c r="C1852" t="s">
        <v>1193</v>
      </c>
      <c r="D1852" s="2">
        <f>_xll.BDH($A1852, $D$1, $B1852, $C1852, "Direction", "H", "Period", "Y","cols=4;rows=2")</f>
        <v>41639</v>
      </c>
      <c r="E1852" s="2">
        <v>42004</v>
      </c>
      <c r="F1852" s="2">
        <v>42369</v>
      </c>
      <c r="G1852" s="2">
        <v>42734</v>
      </c>
    </row>
    <row r="1853" spans="1:12" x14ac:dyDescent="0.25">
      <c r="D1853" s="3">
        <v>87.429500000000004</v>
      </c>
      <c r="E1853" s="3">
        <v>86.372600000000006</v>
      </c>
      <c r="F1853" s="3">
        <v>85.595399999999998</v>
      </c>
      <c r="G1853" s="3">
        <v>84.290999999999997</v>
      </c>
    </row>
    <row r="1854" spans="1:12" x14ac:dyDescent="0.25">
      <c r="A1854" s="5" t="s">
        <v>916</v>
      </c>
      <c r="B1854" t="s">
        <v>1170</v>
      </c>
      <c r="C1854" t="s">
        <v>1192</v>
      </c>
      <c r="D1854" s="2">
        <f>_xll.BDH($A1854, $D$1, $B1854, $C1854, "Direction", "H", "Period", "Y","cols=3;rows=2")</f>
        <v>41639</v>
      </c>
      <c r="E1854" s="2">
        <v>42004</v>
      </c>
      <c r="F1854" s="2">
        <v>42369</v>
      </c>
    </row>
    <row r="1855" spans="1:12" x14ac:dyDescent="0.25">
      <c r="D1855" s="3">
        <v>99.789500000000004</v>
      </c>
      <c r="E1855" s="3">
        <v>99.787899999999993</v>
      </c>
      <c r="F1855" s="3">
        <v>99.738100000000003</v>
      </c>
    </row>
    <row r="1856" spans="1:12" x14ac:dyDescent="0.25">
      <c r="A1856" s="5" t="s">
        <v>917</v>
      </c>
      <c r="B1856" t="s">
        <v>1170</v>
      </c>
      <c r="C1856" t="s">
        <v>1199</v>
      </c>
      <c r="D1856" s="2">
        <f>_xll.BDH($A1856, $D$1, $B1856, $C1856, "Direction", "H", "Period", "Y","cols=9;rows=2")</f>
        <v>41639</v>
      </c>
      <c r="E1856" s="2">
        <v>42004</v>
      </c>
      <c r="F1856" s="2">
        <v>42369</v>
      </c>
      <c r="G1856" s="2">
        <v>42734</v>
      </c>
      <c r="H1856" s="2">
        <v>43098</v>
      </c>
      <c r="I1856" s="2">
        <v>43465</v>
      </c>
      <c r="J1856" s="2">
        <v>43830</v>
      </c>
      <c r="K1856" s="2">
        <v>44196</v>
      </c>
      <c r="L1856" s="2">
        <v>44561</v>
      </c>
    </row>
    <row r="1857" spans="1:12" x14ac:dyDescent="0.25">
      <c r="D1857" s="3">
        <v>99.155699999999996</v>
      </c>
      <c r="E1857" s="3">
        <v>99.197199999999995</v>
      </c>
      <c r="F1857" s="3">
        <v>99.224400000000003</v>
      </c>
      <c r="G1857" s="3">
        <v>99.343599999999995</v>
      </c>
      <c r="H1857" s="3">
        <v>99.635999999999996</v>
      </c>
      <c r="I1857" s="3">
        <v>99.633499999999998</v>
      </c>
      <c r="J1857" s="3">
        <v>99.581599999999995</v>
      </c>
      <c r="K1857" s="3">
        <v>99.551900000000003</v>
      </c>
      <c r="L1857" s="3">
        <v>99.506900000000002</v>
      </c>
    </row>
    <row r="1858" spans="1:12" x14ac:dyDescent="0.25">
      <c r="A1858" s="5" t="s">
        <v>918</v>
      </c>
      <c r="B1858" t="s">
        <v>1170</v>
      </c>
      <c r="C1858" t="s">
        <v>1192</v>
      </c>
      <c r="D1858" s="2">
        <f>_xll.BDH($A1858, $D$1, $B1858, $C1858, "Direction", "H", "Period", "Y","cols=3;rows=2")</f>
        <v>41639</v>
      </c>
      <c r="E1858" s="2">
        <v>42004</v>
      </c>
      <c r="F1858" s="2">
        <v>42369</v>
      </c>
    </row>
    <row r="1859" spans="1:12" x14ac:dyDescent="0.25">
      <c r="D1859" s="3">
        <v>99.180800000000005</v>
      </c>
      <c r="E1859" s="3">
        <v>98.710099999999997</v>
      </c>
      <c r="F1859" s="3">
        <v>98.709800000000001</v>
      </c>
    </row>
    <row r="1860" spans="1:12" x14ac:dyDescent="0.25">
      <c r="A1860" s="5" t="s">
        <v>919</v>
      </c>
      <c r="B1860" t="s">
        <v>1170</v>
      </c>
      <c r="C1860" t="s">
        <v>1199</v>
      </c>
      <c r="D1860" s="2">
        <f>_xll.BDH($A1860, $D$1, $B1860, $C1860, "Direction", "H", "Period", "Y","cols=9;rows=2")</f>
        <v>41639</v>
      </c>
      <c r="E1860" s="2">
        <v>42004</v>
      </c>
      <c r="F1860" s="2">
        <v>42369</v>
      </c>
      <c r="G1860" s="2">
        <v>42734</v>
      </c>
      <c r="H1860" s="2">
        <v>43098</v>
      </c>
      <c r="I1860" s="2">
        <v>43465</v>
      </c>
      <c r="J1860" s="2">
        <v>43830</v>
      </c>
      <c r="K1860" s="2">
        <v>44196</v>
      </c>
      <c r="L1860" s="2">
        <v>44561</v>
      </c>
    </row>
    <row r="1861" spans="1:12" x14ac:dyDescent="0.25">
      <c r="D1861" s="3">
        <v>64.029300000000006</v>
      </c>
      <c r="E1861" s="3">
        <v>82.046899999999994</v>
      </c>
      <c r="F1861" s="3">
        <v>82.905799999999999</v>
      </c>
      <c r="G1861" s="3">
        <v>85.114099999999993</v>
      </c>
      <c r="H1861" s="3">
        <v>86.490300000000005</v>
      </c>
      <c r="I1861" s="3">
        <v>85.836799999999997</v>
      </c>
      <c r="J1861" s="3">
        <v>85.850899999999996</v>
      </c>
      <c r="K1861" s="3">
        <v>85.790700000000001</v>
      </c>
      <c r="L1861" s="3">
        <v>87.500299999999996</v>
      </c>
    </row>
    <row r="1862" spans="1:12" x14ac:dyDescent="0.25">
      <c r="A1862" s="5" t="s">
        <v>920</v>
      </c>
      <c r="B1862" t="s">
        <v>1170</v>
      </c>
      <c r="C1862" t="s">
        <v>1199</v>
      </c>
      <c r="D1862" s="2">
        <f>_xll.BDH($A1862, $D$1, $B1862, $C1862, "Direction", "H", "Period", "Y","cols=9;rows=2")</f>
        <v>41639</v>
      </c>
      <c r="E1862" s="2">
        <v>42004</v>
      </c>
      <c r="F1862" s="2">
        <v>42369</v>
      </c>
      <c r="G1862" s="2">
        <v>42734</v>
      </c>
      <c r="H1862" s="2">
        <v>43098</v>
      </c>
      <c r="I1862" s="2">
        <v>43465</v>
      </c>
      <c r="J1862" s="2">
        <v>43830</v>
      </c>
      <c r="K1862" s="2">
        <v>44196</v>
      </c>
      <c r="L1862" s="2">
        <v>44561</v>
      </c>
    </row>
    <row r="1863" spans="1:12" x14ac:dyDescent="0.25">
      <c r="D1863" s="3">
        <v>99.004300000000001</v>
      </c>
      <c r="E1863" s="3">
        <v>99.230400000000003</v>
      </c>
      <c r="F1863" s="3">
        <v>99.433599999999998</v>
      </c>
      <c r="G1863" s="3">
        <v>99.451800000000006</v>
      </c>
      <c r="H1863" s="3">
        <v>99.590100000000007</v>
      </c>
      <c r="I1863" s="3">
        <v>99.647599999999997</v>
      </c>
      <c r="J1863" s="3">
        <v>99.681899999999999</v>
      </c>
      <c r="K1863" s="3">
        <v>99.685900000000004</v>
      </c>
      <c r="L1863" s="3">
        <v>99.629199999999997</v>
      </c>
    </row>
    <row r="1864" spans="1:12" x14ac:dyDescent="0.25">
      <c r="A1864" s="5" t="s">
        <v>921</v>
      </c>
      <c r="B1864" t="s">
        <v>1170</v>
      </c>
      <c r="C1864" t="s">
        <v>1199</v>
      </c>
      <c r="D1864" s="2">
        <f>_xll.BDH($A1864, $D$1, $B1864, $C1864, "Direction", "H", "Period", "Y","cols=9;rows=2")</f>
        <v>41639</v>
      </c>
      <c r="E1864" s="2">
        <v>42004</v>
      </c>
      <c r="F1864" s="2">
        <v>42369</v>
      </c>
      <c r="G1864" s="2">
        <v>42734</v>
      </c>
      <c r="H1864" s="2">
        <v>43098</v>
      </c>
      <c r="I1864" s="2">
        <v>43465</v>
      </c>
      <c r="J1864" s="2">
        <v>43830</v>
      </c>
      <c r="K1864" s="2">
        <v>44196</v>
      </c>
      <c r="L1864" s="2">
        <v>44561</v>
      </c>
    </row>
    <row r="1865" spans="1:12" x14ac:dyDescent="0.25">
      <c r="D1865" s="3">
        <v>99.4983</v>
      </c>
      <c r="E1865" s="3">
        <v>99.405500000000004</v>
      </c>
      <c r="F1865" s="3">
        <v>99.285600000000002</v>
      </c>
      <c r="G1865" s="3">
        <v>91.384399999999999</v>
      </c>
      <c r="H1865" s="3">
        <v>90.764099999999999</v>
      </c>
      <c r="I1865" s="3">
        <v>99.167699999999996</v>
      </c>
      <c r="J1865" s="3">
        <v>99.365799999999993</v>
      </c>
      <c r="K1865" s="3">
        <v>99.516000000000005</v>
      </c>
      <c r="L1865" s="3">
        <v>99.377499999999998</v>
      </c>
    </row>
    <row r="1866" spans="1:12" x14ac:dyDescent="0.25">
      <c r="A1866" s="5" t="s">
        <v>922</v>
      </c>
      <c r="B1866" t="s">
        <v>1170</v>
      </c>
      <c r="C1866" t="s">
        <v>1193</v>
      </c>
      <c r="D1866" s="2">
        <f>_xll.BDH($A1866, $D$1, $B1866, $C1866, "Direction", "H", "Period", "Y","cols=4;rows=2")</f>
        <v>41639</v>
      </c>
      <c r="E1866" s="2">
        <v>42004</v>
      </c>
      <c r="F1866" s="2">
        <v>42369</v>
      </c>
      <c r="G1866" s="2">
        <v>42734</v>
      </c>
    </row>
    <row r="1867" spans="1:12" x14ac:dyDescent="0.25">
      <c r="D1867" s="3">
        <v>99.695599999999999</v>
      </c>
      <c r="E1867" s="3">
        <v>99.602000000000004</v>
      </c>
      <c r="F1867" s="3">
        <v>99.516400000000004</v>
      </c>
      <c r="G1867" s="3">
        <v>99.565100000000001</v>
      </c>
    </row>
    <row r="1868" spans="1:12" x14ac:dyDescent="0.25">
      <c r="A1868" s="5" t="s">
        <v>923</v>
      </c>
      <c r="B1868" t="s">
        <v>1170</v>
      </c>
      <c r="C1868" t="s">
        <v>1199</v>
      </c>
      <c r="D1868" s="2">
        <f>_xll.BDH($A1868, $D$1, $B1868, $C1868, "Direction", "H", "Period", "Y","cols=9;rows=2")</f>
        <v>41639</v>
      </c>
      <c r="E1868" s="2">
        <v>42004</v>
      </c>
      <c r="F1868" s="2">
        <v>42369</v>
      </c>
      <c r="G1868" s="2">
        <v>42734</v>
      </c>
      <c r="H1868" s="2">
        <v>43098</v>
      </c>
      <c r="I1868" s="2">
        <v>43465</v>
      </c>
      <c r="J1868" s="2">
        <v>43830</v>
      </c>
      <c r="K1868" s="2">
        <v>44196</v>
      </c>
      <c r="L1868" s="2">
        <v>44561</v>
      </c>
    </row>
    <row r="1869" spans="1:12" x14ac:dyDescent="0.25">
      <c r="D1869" s="3">
        <v>99.57</v>
      </c>
      <c r="E1869" s="3">
        <v>99.618399999999994</v>
      </c>
      <c r="F1869" s="3">
        <v>99.593299999999999</v>
      </c>
      <c r="G1869" s="3">
        <v>99.689300000000003</v>
      </c>
      <c r="H1869" s="3">
        <v>99.716999999999999</v>
      </c>
      <c r="I1869" s="3">
        <v>99.707400000000007</v>
      </c>
      <c r="J1869" s="3">
        <v>99.814300000000003</v>
      </c>
      <c r="K1869" s="3">
        <v>99.844700000000003</v>
      </c>
      <c r="L1869" s="3">
        <v>99.843000000000004</v>
      </c>
    </row>
    <row r="1870" spans="1:12" x14ac:dyDescent="0.25">
      <c r="A1870" s="5" t="s">
        <v>924</v>
      </c>
      <c r="B1870" t="s">
        <v>1170</v>
      </c>
      <c r="C1870" t="s">
        <v>1199</v>
      </c>
      <c r="D1870" s="2">
        <f>_xll.BDH($A1870, $D$1, $B1870, $C1870, "Direction", "H", "Period", "Y","cols=9;rows=2")</f>
        <v>41639</v>
      </c>
      <c r="E1870" s="2">
        <v>42004</v>
      </c>
      <c r="F1870" s="2">
        <v>42369</v>
      </c>
      <c r="G1870" s="2">
        <v>42734</v>
      </c>
      <c r="H1870" s="2">
        <v>43098</v>
      </c>
      <c r="I1870" s="2">
        <v>43465</v>
      </c>
      <c r="J1870" s="2">
        <v>43830</v>
      </c>
      <c r="K1870" s="2">
        <v>44196</v>
      </c>
      <c r="L1870" s="2">
        <v>44561</v>
      </c>
    </row>
    <row r="1871" spans="1:12" x14ac:dyDescent="0.25">
      <c r="D1871" s="3">
        <v>82.537000000000006</v>
      </c>
      <c r="E1871" s="3">
        <v>81.865300000000005</v>
      </c>
      <c r="F1871" s="3">
        <v>81.537400000000005</v>
      </c>
      <c r="G1871" s="3">
        <v>80.763000000000005</v>
      </c>
      <c r="H1871" s="3">
        <v>81.3078</v>
      </c>
      <c r="I1871" s="3">
        <v>79.8035</v>
      </c>
      <c r="J1871" s="3">
        <v>76.520200000000003</v>
      </c>
      <c r="K1871" s="3">
        <v>77.225499999999997</v>
      </c>
      <c r="L1871" s="3">
        <v>78.521199999999993</v>
      </c>
    </row>
    <row r="1872" spans="1:12" x14ac:dyDescent="0.25">
      <c r="A1872" s="5" t="s">
        <v>925</v>
      </c>
      <c r="B1872" t="s">
        <v>1170</v>
      </c>
      <c r="C1872" t="s">
        <v>1202</v>
      </c>
      <c r="D1872" s="2">
        <f>_xll.BDH($A1872, $D$1, $B1872, $C1872, "Direction", "H", "Period", "Y","cols=9;rows=2")</f>
        <v>41639</v>
      </c>
      <c r="E1872" s="2">
        <v>42004</v>
      </c>
      <c r="F1872" s="2">
        <v>42369</v>
      </c>
      <c r="G1872" s="2">
        <v>42734</v>
      </c>
      <c r="H1872" s="2">
        <v>43098</v>
      </c>
      <c r="I1872" s="2">
        <v>43465</v>
      </c>
      <c r="J1872" s="2">
        <v>43830</v>
      </c>
      <c r="K1872" s="2">
        <v>44196</v>
      </c>
      <c r="L1872" s="2">
        <v>44561</v>
      </c>
    </row>
    <row r="1873" spans="1:12" x14ac:dyDescent="0.25">
      <c r="D1873" s="3">
        <v>59.503100000000003</v>
      </c>
      <c r="E1873" s="3">
        <v>58.777500000000003</v>
      </c>
      <c r="F1873" s="3">
        <v>58.789299999999997</v>
      </c>
      <c r="G1873" s="3">
        <v>54.106999999999999</v>
      </c>
      <c r="H1873" s="3">
        <v>52.468600000000002</v>
      </c>
      <c r="I1873" s="3">
        <v>67.520600000000002</v>
      </c>
      <c r="J1873" s="3">
        <v>73.024799999999999</v>
      </c>
      <c r="K1873" s="3">
        <v>78.301299999999998</v>
      </c>
      <c r="L1873" s="3">
        <v>79.305999999999997</v>
      </c>
    </row>
    <row r="1874" spans="1:12" x14ac:dyDescent="0.25">
      <c r="A1874" s="5" t="s">
        <v>926</v>
      </c>
      <c r="B1874" t="s">
        <v>1170</v>
      </c>
      <c r="C1874" t="s">
        <v>1199</v>
      </c>
      <c r="D1874" s="2">
        <f>_xll.BDH($A1874, $D$1, $B1874, $C1874, "Direction", "H", "Period", "Y","cols=9;rows=2")</f>
        <v>41639</v>
      </c>
      <c r="E1874" s="2">
        <v>42004</v>
      </c>
      <c r="F1874" s="2">
        <v>42369</v>
      </c>
      <c r="G1874" s="2">
        <v>42734</v>
      </c>
      <c r="H1874" s="2">
        <v>43098</v>
      </c>
      <c r="I1874" s="2">
        <v>43465</v>
      </c>
      <c r="J1874" s="2">
        <v>43830</v>
      </c>
      <c r="K1874" s="2">
        <v>44196</v>
      </c>
      <c r="L1874" s="2">
        <v>44561</v>
      </c>
    </row>
    <row r="1875" spans="1:12" x14ac:dyDescent="0.25">
      <c r="D1875" s="3">
        <v>98.747399999999999</v>
      </c>
      <c r="E1875" s="3">
        <v>98.650700000000001</v>
      </c>
      <c r="F1875" s="3">
        <v>99.125500000000002</v>
      </c>
      <c r="G1875" s="3">
        <v>99.065200000000004</v>
      </c>
      <c r="H1875" s="3">
        <v>99.354200000000006</v>
      </c>
      <c r="I1875" s="3">
        <v>99.230699999999999</v>
      </c>
      <c r="J1875" s="3">
        <v>99.305599999999998</v>
      </c>
      <c r="K1875" s="3">
        <v>99.339399999999998</v>
      </c>
      <c r="L1875" s="3">
        <v>99.340500000000006</v>
      </c>
    </row>
    <row r="1876" spans="1:12" x14ac:dyDescent="0.25">
      <c r="A1876" s="5" t="s">
        <v>927</v>
      </c>
      <c r="B1876" t="s">
        <v>1170</v>
      </c>
      <c r="C1876" t="s">
        <v>1199</v>
      </c>
      <c r="D1876" s="2">
        <f>_xll.BDH($A1876, $D$1, $B1876, $C1876, "Direction", "H", "Period", "Y","cols=9;rows=2")</f>
        <v>41639</v>
      </c>
      <c r="E1876" s="2">
        <v>42004</v>
      </c>
      <c r="F1876" s="2">
        <v>42369</v>
      </c>
      <c r="G1876" s="2">
        <v>42734</v>
      </c>
      <c r="H1876" s="2">
        <v>43098</v>
      </c>
      <c r="I1876" s="2">
        <v>43465</v>
      </c>
      <c r="J1876" s="2">
        <v>43830</v>
      </c>
      <c r="K1876" s="2">
        <v>44196</v>
      </c>
      <c r="L1876" s="2">
        <v>44561</v>
      </c>
    </row>
    <row r="1877" spans="1:12" x14ac:dyDescent="0.25">
      <c r="D1877" s="3">
        <v>99.732799999999997</v>
      </c>
      <c r="E1877" s="3">
        <v>97.287999999999997</v>
      </c>
      <c r="F1877" s="3">
        <v>96.662999999999997</v>
      </c>
      <c r="G1877" s="3">
        <v>96.793700000000001</v>
      </c>
      <c r="H1877" s="3">
        <v>96.760900000000007</v>
      </c>
      <c r="I1877" s="3">
        <v>98.317300000000003</v>
      </c>
      <c r="J1877" s="3">
        <v>98.51</v>
      </c>
      <c r="K1877" s="3">
        <v>98.956800000000001</v>
      </c>
      <c r="L1877" s="3">
        <v>99.519300000000001</v>
      </c>
    </row>
    <row r="1878" spans="1:12" x14ac:dyDescent="0.25">
      <c r="A1878" s="5" t="s">
        <v>928</v>
      </c>
      <c r="B1878" t="s">
        <v>1170</v>
      </c>
      <c r="C1878" t="s">
        <v>1195</v>
      </c>
      <c r="D1878" s="2">
        <f>_xll.BDH($A1878, $D$1, $B1878, $C1878, "Direction", "H", "Period", "Y","cols=2;rows=2")</f>
        <v>41639</v>
      </c>
      <c r="E1878" s="2">
        <v>42004</v>
      </c>
    </row>
    <row r="1879" spans="1:12" x14ac:dyDescent="0.25">
      <c r="D1879" s="3">
        <v>99.243600000000001</v>
      </c>
      <c r="E1879" s="3">
        <v>99.373999999999995</v>
      </c>
    </row>
    <row r="1880" spans="1:12" x14ac:dyDescent="0.25">
      <c r="A1880" s="5" t="s">
        <v>929</v>
      </c>
      <c r="B1880" t="s">
        <v>1170</v>
      </c>
      <c r="C1880" t="s">
        <v>1201</v>
      </c>
      <c r="D1880" s="2">
        <f>_xll.BDH($A1880, $D$1, $B1880, $C1880, "Direction", "H", "Period", "Y","cols=7;rows=2")</f>
        <v>41639</v>
      </c>
      <c r="E1880" s="2">
        <v>42004</v>
      </c>
      <c r="F1880" s="2">
        <v>42369</v>
      </c>
      <c r="G1880" s="2">
        <v>42734</v>
      </c>
      <c r="H1880" s="2">
        <v>43098</v>
      </c>
      <c r="I1880" s="2">
        <v>43465</v>
      </c>
      <c r="J1880" s="2">
        <v>43830</v>
      </c>
    </row>
    <row r="1881" spans="1:12" x14ac:dyDescent="0.25">
      <c r="D1881" s="3">
        <v>98.696100000000001</v>
      </c>
      <c r="E1881" s="3">
        <v>98.870099999999994</v>
      </c>
      <c r="F1881" s="3">
        <v>98.841899999999995</v>
      </c>
      <c r="G1881" s="3">
        <v>98.762500000000003</v>
      </c>
      <c r="H1881" s="3">
        <v>99.647000000000006</v>
      </c>
      <c r="I1881" s="3">
        <v>99.595200000000006</v>
      </c>
      <c r="J1881" s="3">
        <v>99.647199999999998</v>
      </c>
    </row>
    <row r="1882" spans="1:12" x14ac:dyDescent="0.25">
      <c r="A1882" s="5" t="s">
        <v>930</v>
      </c>
      <c r="B1882" t="s">
        <v>1170</v>
      </c>
      <c r="C1882" t="s">
        <v>1199</v>
      </c>
      <c r="D1882" s="2">
        <f>_xll.BDH($A1882, $D$1, $B1882, $C1882, "Direction", "H", "Period", "Y","cols=9;rows=2")</f>
        <v>41639</v>
      </c>
      <c r="E1882" s="2">
        <v>42004</v>
      </c>
      <c r="F1882" s="2">
        <v>42369</v>
      </c>
      <c r="G1882" s="2">
        <v>42734</v>
      </c>
      <c r="H1882" s="2">
        <v>43098</v>
      </c>
      <c r="I1882" s="2">
        <v>43465</v>
      </c>
      <c r="J1882" s="2">
        <v>43830</v>
      </c>
      <c r="K1882" s="2">
        <v>44196</v>
      </c>
      <c r="L1882" s="2">
        <v>44561</v>
      </c>
    </row>
    <row r="1883" spans="1:12" x14ac:dyDescent="0.25">
      <c r="D1883" s="3">
        <v>95.256600000000006</v>
      </c>
      <c r="E1883" s="3">
        <v>95.304400000000001</v>
      </c>
      <c r="F1883" s="3">
        <v>99.067099999999996</v>
      </c>
      <c r="G1883" s="3">
        <v>98.993499999999997</v>
      </c>
      <c r="H1883" s="3">
        <v>99.041300000000007</v>
      </c>
      <c r="I1883" s="3">
        <v>89.387100000000004</v>
      </c>
      <c r="J1883" s="3">
        <v>87.401799999999994</v>
      </c>
      <c r="K1883" s="3">
        <v>87.172200000000004</v>
      </c>
      <c r="L1883" s="3">
        <v>92.586699999999993</v>
      </c>
    </row>
    <row r="1884" spans="1:12" x14ac:dyDescent="0.25">
      <c r="A1884" s="5" t="s">
        <v>800</v>
      </c>
      <c r="B1884" t="s">
        <v>1170</v>
      </c>
      <c r="C1884" t="s">
        <v>1199</v>
      </c>
      <c r="D1884" s="2">
        <f>_xll.BDH($A1884, $D$1, $B1884, $C1884, "Direction", "H", "Period", "Y","cols=9;rows=2")</f>
        <v>41639</v>
      </c>
      <c r="E1884" s="2">
        <v>42004</v>
      </c>
      <c r="F1884" s="2">
        <v>42369</v>
      </c>
      <c r="G1884" s="2">
        <v>42734</v>
      </c>
      <c r="H1884" s="2">
        <v>43098</v>
      </c>
      <c r="I1884" s="2">
        <v>43465</v>
      </c>
      <c r="J1884" s="2">
        <v>43830</v>
      </c>
      <c r="K1884" s="2">
        <v>44196</v>
      </c>
      <c r="L1884" s="2">
        <v>44561</v>
      </c>
    </row>
    <row r="1885" spans="1:12" x14ac:dyDescent="0.25">
      <c r="D1885" s="3">
        <v>99.365700000000004</v>
      </c>
      <c r="E1885" s="3">
        <v>99.343199999999996</v>
      </c>
      <c r="F1885" s="3">
        <v>99.500399999999999</v>
      </c>
      <c r="G1885" s="3">
        <v>99.497200000000007</v>
      </c>
      <c r="H1885" s="3">
        <v>99.479100000000003</v>
      </c>
      <c r="I1885" s="3">
        <v>99.240700000000004</v>
      </c>
      <c r="J1885" s="3">
        <v>99.031000000000006</v>
      </c>
      <c r="K1885" s="3">
        <v>99.061599999999999</v>
      </c>
      <c r="L1885" s="3">
        <v>99.315100000000001</v>
      </c>
    </row>
    <row r="1886" spans="1:12" x14ac:dyDescent="0.25">
      <c r="A1886" s="5" t="s">
        <v>931</v>
      </c>
      <c r="B1886" t="s">
        <v>1170</v>
      </c>
      <c r="C1886" t="s">
        <v>1199</v>
      </c>
      <c r="D1886" s="2">
        <f>_xll.BDH($A1886, $D$1, $B1886, $C1886, "Direction", "H", "Period", "Y","cols=9;rows=2")</f>
        <v>41639</v>
      </c>
      <c r="E1886" s="2">
        <v>42004</v>
      </c>
      <c r="F1886" s="2">
        <v>42369</v>
      </c>
      <c r="G1886" s="2">
        <v>42734</v>
      </c>
      <c r="H1886" s="2">
        <v>43098</v>
      </c>
      <c r="I1886" s="2">
        <v>43465</v>
      </c>
      <c r="J1886" s="2">
        <v>43830</v>
      </c>
      <c r="K1886" s="2">
        <v>44196</v>
      </c>
      <c r="L1886" s="2">
        <v>44561</v>
      </c>
    </row>
    <row r="1887" spans="1:12" x14ac:dyDescent="0.25">
      <c r="D1887" s="3">
        <v>99.437799999999996</v>
      </c>
      <c r="E1887" s="3">
        <v>99.509299999999996</v>
      </c>
      <c r="F1887" s="3">
        <v>99.539599999999993</v>
      </c>
      <c r="G1887" s="3">
        <v>99.597800000000007</v>
      </c>
      <c r="H1887" s="3">
        <v>99.638499999999993</v>
      </c>
      <c r="I1887" s="3">
        <v>99.516199999999998</v>
      </c>
      <c r="J1887" s="3">
        <v>99.625299999999996</v>
      </c>
      <c r="K1887" s="3">
        <v>99.683300000000003</v>
      </c>
      <c r="L1887" s="3">
        <v>99.711399999999998</v>
      </c>
    </row>
    <row r="1888" spans="1:12" x14ac:dyDescent="0.25">
      <c r="A1888" s="5" t="s">
        <v>932</v>
      </c>
      <c r="B1888" t="s">
        <v>1170</v>
      </c>
      <c r="C1888" t="s">
        <v>1199</v>
      </c>
      <c r="D1888" s="2">
        <f>_xll.BDH($A1888, $D$1, $B1888, $C1888, "Direction", "H", "Period", "Y","cols=9;rows=2")</f>
        <v>41639</v>
      </c>
      <c r="E1888" s="2">
        <v>42004</v>
      </c>
      <c r="F1888" s="2">
        <v>42369</v>
      </c>
      <c r="G1888" s="2">
        <v>42734</v>
      </c>
      <c r="H1888" s="2">
        <v>43098</v>
      </c>
      <c r="I1888" s="2">
        <v>43465</v>
      </c>
      <c r="J1888" s="2">
        <v>43830</v>
      </c>
      <c r="K1888" s="2">
        <v>44196</v>
      </c>
      <c r="L1888" s="2">
        <v>44561</v>
      </c>
    </row>
    <row r="1889" spans="1:12" x14ac:dyDescent="0.25">
      <c r="D1889" s="3">
        <v>99.972700000000003</v>
      </c>
      <c r="E1889" s="3">
        <v>99.940700000000007</v>
      </c>
      <c r="F1889" s="3">
        <v>88.365399999999994</v>
      </c>
      <c r="G1889" s="3">
        <v>84.355099999999993</v>
      </c>
      <c r="H1889" s="3">
        <v>83.897300000000001</v>
      </c>
      <c r="I1889" s="3">
        <v>96.426599999999993</v>
      </c>
      <c r="J1889" s="3">
        <v>98.612099999999998</v>
      </c>
      <c r="K1889" s="3">
        <v>99.718999999999994</v>
      </c>
      <c r="L1889" s="3">
        <v>99.676000000000002</v>
      </c>
    </row>
    <row r="1890" spans="1:12" x14ac:dyDescent="0.25">
      <c r="A1890" s="5" t="s">
        <v>933</v>
      </c>
      <c r="B1890" t="s">
        <v>1171</v>
      </c>
      <c r="C1890" t="s">
        <v>1199</v>
      </c>
      <c r="D1890" s="2">
        <f>_xll.BDH($A1890, $D$1, $B1890, $C1890, "Direction", "H", "Period", "Y","cols=8;rows=2")</f>
        <v>42004</v>
      </c>
      <c r="E1890" s="2">
        <v>42369</v>
      </c>
      <c r="F1890" s="2">
        <v>42734</v>
      </c>
      <c r="G1890" s="2">
        <v>43098</v>
      </c>
      <c r="H1890" s="2">
        <v>43465</v>
      </c>
      <c r="I1890" s="2">
        <v>43830</v>
      </c>
      <c r="J1890" s="2">
        <v>44196</v>
      </c>
      <c r="K1890" s="2">
        <v>44561</v>
      </c>
    </row>
    <row r="1891" spans="1:12" x14ac:dyDescent="0.25">
      <c r="D1891" s="3">
        <v>67.836799999999997</v>
      </c>
      <c r="E1891" s="3">
        <v>65.109499999999997</v>
      </c>
      <c r="F1891" s="3">
        <v>75.688400000000001</v>
      </c>
      <c r="G1891" s="3">
        <v>75.627700000000004</v>
      </c>
      <c r="H1891" s="3">
        <v>78.129800000000003</v>
      </c>
      <c r="I1891" s="3">
        <v>80.659499999999994</v>
      </c>
      <c r="J1891" s="3">
        <v>80.628200000000007</v>
      </c>
      <c r="K1891" s="3">
        <v>84.533900000000003</v>
      </c>
    </row>
    <row r="1892" spans="1:12" x14ac:dyDescent="0.25">
      <c r="A1892" s="5" t="s">
        <v>934</v>
      </c>
      <c r="B1892" t="s">
        <v>1171</v>
      </c>
      <c r="C1892" t="s">
        <v>1201</v>
      </c>
      <c r="D1892" s="2">
        <f>_xll.BDH($A1892, $D$1, $B1892, $C1892, "Direction", "H", "Period", "Y","cols=6;rows=2")</f>
        <v>42004</v>
      </c>
      <c r="E1892" s="2">
        <v>42369</v>
      </c>
      <c r="F1892" s="2">
        <v>42734</v>
      </c>
      <c r="G1892" s="2">
        <v>43098</v>
      </c>
      <c r="H1892" s="2">
        <v>43465</v>
      </c>
      <c r="I1892" s="2">
        <v>43830</v>
      </c>
    </row>
    <row r="1893" spans="1:12" x14ac:dyDescent="0.25">
      <c r="D1893" s="3">
        <v>99.403099999999995</v>
      </c>
      <c r="E1893" s="3">
        <v>99.411799999999999</v>
      </c>
      <c r="F1893" s="3">
        <v>99.3994</v>
      </c>
      <c r="G1893" s="3">
        <v>99.507900000000006</v>
      </c>
      <c r="H1893" s="3">
        <v>99.076899999999995</v>
      </c>
      <c r="I1893" s="3">
        <v>99.025700000000001</v>
      </c>
    </row>
    <row r="1894" spans="1:12" x14ac:dyDescent="0.25">
      <c r="A1894" s="5" t="s">
        <v>935</v>
      </c>
      <c r="B1894" t="s">
        <v>1171</v>
      </c>
      <c r="C1894" t="s">
        <v>1202</v>
      </c>
      <c r="D1894" s="2">
        <f>_xll.BDH($A1894, $D$1, $B1894, $C1894, "Direction", "H", "Period", "Y","cols=8;rows=2")</f>
        <v>42004</v>
      </c>
      <c r="E1894" s="2">
        <v>42369</v>
      </c>
      <c r="F1894" s="2">
        <v>42734</v>
      </c>
      <c r="G1894" s="2">
        <v>43098</v>
      </c>
      <c r="H1894" s="2">
        <v>43465</v>
      </c>
      <c r="I1894" s="2">
        <v>43830</v>
      </c>
      <c r="J1894" s="2">
        <v>44196</v>
      </c>
      <c r="K1894" s="2">
        <v>44561</v>
      </c>
    </row>
    <row r="1895" spans="1:12" x14ac:dyDescent="0.25">
      <c r="D1895" s="3">
        <v>99.495900000000006</v>
      </c>
      <c r="E1895" s="3">
        <v>95.816900000000004</v>
      </c>
      <c r="F1895" s="3">
        <v>99.309600000000003</v>
      </c>
      <c r="G1895" s="3">
        <v>92.4358</v>
      </c>
      <c r="H1895" s="3">
        <v>91.841899999999995</v>
      </c>
      <c r="I1895" s="3">
        <v>96.797899999999998</v>
      </c>
      <c r="J1895" s="3">
        <v>99.781999999999996</v>
      </c>
      <c r="K1895" s="3">
        <v>99.655199999999994</v>
      </c>
    </row>
    <row r="1896" spans="1:12" x14ac:dyDescent="0.25">
      <c r="A1896" s="5" t="s">
        <v>936</v>
      </c>
      <c r="B1896" t="s">
        <v>1171</v>
      </c>
      <c r="C1896" t="s">
        <v>1199</v>
      </c>
      <c r="D1896" s="2">
        <f>_xll.BDH($A1896, $D$1, $B1896, $C1896, "Direction", "H", "Period", "Y","cols=8;rows=2")</f>
        <v>42004</v>
      </c>
      <c r="E1896" s="2">
        <v>42369</v>
      </c>
      <c r="F1896" s="2">
        <v>42734</v>
      </c>
      <c r="G1896" s="2">
        <v>43098</v>
      </c>
      <c r="H1896" s="2">
        <v>43465</v>
      </c>
      <c r="I1896" s="2">
        <v>43830</v>
      </c>
      <c r="J1896" s="2">
        <v>44196</v>
      </c>
      <c r="K1896" s="2">
        <v>44561</v>
      </c>
    </row>
    <row r="1897" spans="1:12" x14ac:dyDescent="0.25">
      <c r="D1897" s="3">
        <v>96.379400000000004</v>
      </c>
      <c r="E1897" s="3">
        <v>96.425600000000003</v>
      </c>
      <c r="F1897" s="3">
        <v>98.576300000000003</v>
      </c>
      <c r="G1897" s="3">
        <v>98.600300000000004</v>
      </c>
      <c r="H1897" s="3">
        <v>98.537199999999999</v>
      </c>
      <c r="I1897" s="3">
        <v>99.896000000000001</v>
      </c>
      <c r="J1897" s="3">
        <v>98.698300000000003</v>
      </c>
      <c r="K1897" s="3">
        <v>99.075400000000002</v>
      </c>
    </row>
    <row r="1898" spans="1:12" x14ac:dyDescent="0.25">
      <c r="A1898" s="5" t="s">
        <v>937</v>
      </c>
      <c r="B1898" t="s">
        <v>1171</v>
      </c>
      <c r="C1898" t="s">
        <v>1199</v>
      </c>
      <c r="D1898" s="2">
        <f>_xll.BDH($A1898, $D$1, $B1898, $C1898, "Direction", "H", "Period", "Y","cols=8;rows=2")</f>
        <v>42004</v>
      </c>
      <c r="E1898" s="2">
        <v>42369</v>
      </c>
      <c r="F1898" s="2">
        <v>42734</v>
      </c>
      <c r="G1898" s="2">
        <v>43098</v>
      </c>
      <c r="H1898" s="2">
        <v>43465</v>
      </c>
      <c r="I1898" s="2">
        <v>43830</v>
      </c>
      <c r="J1898" s="2">
        <v>44196</v>
      </c>
      <c r="K1898" s="2">
        <v>44561</v>
      </c>
    </row>
    <row r="1899" spans="1:12" x14ac:dyDescent="0.25">
      <c r="D1899" s="3">
        <v>99.785399999999996</v>
      </c>
      <c r="E1899" s="3">
        <v>99.724800000000002</v>
      </c>
      <c r="F1899" s="3">
        <v>99.675299999999993</v>
      </c>
      <c r="G1899" s="3">
        <v>99.588800000000006</v>
      </c>
      <c r="H1899" s="3">
        <v>99.543199999999999</v>
      </c>
      <c r="I1899" s="3">
        <v>99.5578</v>
      </c>
      <c r="J1899" s="3">
        <v>99.489000000000004</v>
      </c>
      <c r="K1899" s="3">
        <v>99.493600000000001</v>
      </c>
    </row>
    <row r="1900" spans="1:12" x14ac:dyDescent="0.25">
      <c r="A1900" s="5" t="s">
        <v>411</v>
      </c>
      <c r="B1900" t="s">
        <v>1171</v>
      </c>
      <c r="C1900" t="s">
        <v>1199</v>
      </c>
      <c r="D1900" s="2">
        <f>_xll.BDH($A1900, $D$1, $B1900, $C1900, "Direction", "H", "Period", "Y","cols=8;rows=2")</f>
        <v>42004</v>
      </c>
      <c r="E1900" s="2">
        <v>42369</v>
      </c>
      <c r="F1900" s="2">
        <v>42734</v>
      </c>
      <c r="G1900" s="2">
        <v>43098</v>
      </c>
      <c r="H1900" s="2">
        <v>43465</v>
      </c>
      <c r="I1900" s="2">
        <v>43830</v>
      </c>
      <c r="J1900" s="2">
        <v>44196</v>
      </c>
      <c r="K1900" s="2">
        <v>44561</v>
      </c>
    </row>
    <row r="1901" spans="1:12" x14ac:dyDescent="0.25">
      <c r="D1901" s="3">
        <v>93.965500000000006</v>
      </c>
      <c r="E1901" s="3">
        <v>94.007400000000004</v>
      </c>
      <c r="F1901" s="3">
        <v>99.9221</v>
      </c>
      <c r="G1901" s="3">
        <v>99.841300000000004</v>
      </c>
      <c r="H1901" s="3">
        <v>94.372</v>
      </c>
      <c r="I1901" s="3">
        <v>94.277299999999997</v>
      </c>
      <c r="J1901" s="3">
        <v>94.2423</v>
      </c>
      <c r="K1901" s="3">
        <v>87.198400000000007</v>
      </c>
    </row>
    <row r="1902" spans="1:12" x14ac:dyDescent="0.25">
      <c r="A1902" s="5" t="s">
        <v>938</v>
      </c>
      <c r="B1902" t="s">
        <v>1171</v>
      </c>
      <c r="C1902" t="s">
        <v>1199</v>
      </c>
      <c r="D1902" s="2">
        <f>_xll.BDH($A1902, $D$1, $B1902, $C1902, "Direction", "H", "Period", "Y","cols=8;rows=2")</f>
        <v>42004</v>
      </c>
      <c r="E1902" s="2">
        <v>42369</v>
      </c>
      <c r="F1902" s="2">
        <v>42734</v>
      </c>
      <c r="G1902" s="2">
        <v>43098</v>
      </c>
      <c r="H1902" s="2">
        <v>43465</v>
      </c>
      <c r="I1902" s="2">
        <v>43830</v>
      </c>
      <c r="J1902" s="2">
        <v>44196</v>
      </c>
      <c r="K1902" s="2">
        <v>44561</v>
      </c>
    </row>
    <row r="1903" spans="1:12" x14ac:dyDescent="0.25">
      <c r="D1903" s="3">
        <v>74.785499999999999</v>
      </c>
      <c r="E1903" s="3">
        <v>75.153899999999993</v>
      </c>
      <c r="F1903" s="3">
        <v>75.099199999999996</v>
      </c>
      <c r="G1903" s="3">
        <v>75.220399999999998</v>
      </c>
      <c r="H1903" s="3">
        <v>75.453699999999998</v>
      </c>
      <c r="I1903" s="3">
        <v>75.857100000000003</v>
      </c>
      <c r="J1903" s="3">
        <v>97.425399999999996</v>
      </c>
      <c r="K1903" s="3">
        <v>96.880300000000005</v>
      </c>
    </row>
    <row r="1904" spans="1:12" x14ac:dyDescent="0.25">
      <c r="A1904" s="5" t="s">
        <v>939</v>
      </c>
      <c r="B1904" t="s">
        <v>1171</v>
      </c>
      <c r="C1904" t="s">
        <v>1199</v>
      </c>
      <c r="D1904" s="2">
        <f>_xll.BDH($A1904, $D$1, $B1904, $C1904, "Direction", "H", "Period", "Y","cols=8;rows=2")</f>
        <v>42004</v>
      </c>
      <c r="E1904" s="2">
        <v>42369</v>
      </c>
      <c r="F1904" s="2">
        <v>42734</v>
      </c>
      <c r="G1904" s="2">
        <v>43098</v>
      </c>
      <c r="H1904" s="2">
        <v>43465</v>
      </c>
      <c r="I1904" s="2">
        <v>43830</v>
      </c>
      <c r="J1904" s="2">
        <v>44196</v>
      </c>
      <c r="K1904" s="2">
        <v>44561</v>
      </c>
    </row>
    <row r="1905" spans="1:11" x14ac:dyDescent="0.25">
      <c r="D1905" s="3">
        <v>99.985799999999998</v>
      </c>
      <c r="E1905" s="3">
        <v>91.582899999999995</v>
      </c>
      <c r="F1905" s="3">
        <v>99.409099999999995</v>
      </c>
      <c r="G1905" s="3">
        <v>99.940600000000003</v>
      </c>
      <c r="H1905" s="3">
        <v>99.929900000000004</v>
      </c>
      <c r="I1905" s="3">
        <v>99.925899999999999</v>
      </c>
      <c r="J1905" s="3">
        <v>99.933400000000006</v>
      </c>
      <c r="K1905" s="3">
        <v>91.7256</v>
      </c>
    </row>
    <row r="1906" spans="1:11" x14ac:dyDescent="0.25">
      <c r="A1906" s="5" t="s">
        <v>940</v>
      </c>
      <c r="B1906" t="s">
        <v>1171</v>
      </c>
      <c r="C1906" t="s">
        <v>1199</v>
      </c>
      <c r="D1906" s="2">
        <f>_xll.BDH($A1906, $D$1, $B1906, $C1906, "Direction", "H", "Period", "Y","cols=8;rows=2")</f>
        <v>42004</v>
      </c>
      <c r="E1906" s="2">
        <v>42369</v>
      </c>
      <c r="F1906" s="2">
        <v>42734</v>
      </c>
      <c r="G1906" s="2">
        <v>43098</v>
      </c>
      <c r="H1906" s="2">
        <v>43465</v>
      </c>
      <c r="I1906" s="2">
        <v>43830</v>
      </c>
      <c r="J1906" s="2">
        <v>44196</v>
      </c>
      <c r="K1906" s="2">
        <v>44561</v>
      </c>
    </row>
    <row r="1907" spans="1:11" x14ac:dyDescent="0.25">
      <c r="D1907" s="3">
        <v>74.591300000000004</v>
      </c>
      <c r="E1907" s="3">
        <v>73.370500000000007</v>
      </c>
      <c r="F1907" s="3">
        <v>72.567599999999999</v>
      </c>
      <c r="G1907" s="3">
        <v>72.541600000000003</v>
      </c>
      <c r="H1907" s="3">
        <v>67.077100000000002</v>
      </c>
      <c r="I1907" s="3">
        <v>64.284700000000001</v>
      </c>
      <c r="J1907" s="3">
        <v>61.103400000000001</v>
      </c>
      <c r="K1907" s="3">
        <v>57.1158</v>
      </c>
    </row>
    <row r="1908" spans="1:11" x14ac:dyDescent="0.25">
      <c r="A1908" s="5" t="s">
        <v>941</v>
      </c>
      <c r="B1908" t="s">
        <v>1171</v>
      </c>
      <c r="C1908" t="s">
        <v>1199</v>
      </c>
      <c r="D1908" s="2">
        <f>_xll.BDH($A1908, $D$1, $B1908, $C1908, "Direction", "H", "Period", "Y","cols=8;rows=2")</f>
        <v>42004</v>
      </c>
      <c r="E1908" s="2">
        <v>42369</v>
      </c>
      <c r="F1908" s="2">
        <v>42734</v>
      </c>
      <c r="G1908" s="2">
        <v>43098</v>
      </c>
      <c r="H1908" s="2">
        <v>43465</v>
      </c>
      <c r="I1908" s="2">
        <v>43830</v>
      </c>
      <c r="J1908" s="2">
        <v>44196</v>
      </c>
      <c r="K1908" s="2">
        <v>44561</v>
      </c>
    </row>
    <row r="1909" spans="1:11" x14ac:dyDescent="0.25">
      <c r="D1909" s="3">
        <v>84.745400000000004</v>
      </c>
      <c r="E1909" s="3">
        <v>87.713399999999993</v>
      </c>
      <c r="F1909" s="3">
        <v>87.476500000000001</v>
      </c>
      <c r="G1909" s="3">
        <v>85.828299999999999</v>
      </c>
      <c r="H1909" s="3">
        <v>89.057199999999995</v>
      </c>
      <c r="I1909" s="3">
        <v>87.783500000000004</v>
      </c>
      <c r="J1909" s="3">
        <v>87.248199999999997</v>
      </c>
      <c r="K1909" s="3">
        <v>91.016300000000001</v>
      </c>
    </row>
    <row r="1910" spans="1:11" x14ac:dyDescent="0.25">
      <c r="A1910" s="5" t="s">
        <v>942</v>
      </c>
      <c r="B1910" t="s">
        <v>1171</v>
      </c>
      <c r="C1910" t="s">
        <v>1199</v>
      </c>
      <c r="D1910" s="2">
        <f>_xll.BDH($A1910, $D$1, $B1910, $C1910, "Direction", "H", "Period", "Y","cols=8;rows=2")</f>
        <v>42004</v>
      </c>
      <c r="E1910" s="2">
        <v>42369</v>
      </c>
      <c r="F1910" s="2">
        <v>42734</v>
      </c>
      <c r="G1910" s="2">
        <v>43098</v>
      </c>
      <c r="H1910" s="2">
        <v>43465</v>
      </c>
      <c r="I1910" s="2">
        <v>43830</v>
      </c>
      <c r="J1910" s="2">
        <v>44196</v>
      </c>
      <c r="K1910" s="2">
        <v>44561</v>
      </c>
    </row>
    <row r="1911" spans="1:11" x14ac:dyDescent="0.25">
      <c r="D1911" s="3">
        <v>99.991699999999994</v>
      </c>
      <c r="E1911" s="3">
        <v>99.9666</v>
      </c>
      <c r="F1911" s="3">
        <v>99.377200000000002</v>
      </c>
      <c r="G1911" s="3">
        <v>99.408699999999996</v>
      </c>
      <c r="H1911" s="3">
        <v>99.412099999999995</v>
      </c>
      <c r="I1911" s="3">
        <v>99.417100000000005</v>
      </c>
      <c r="J1911" s="3">
        <v>99.411000000000001</v>
      </c>
      <c r="K1911" s="3">
        <v>99.231399999999994</v>
      </c>
    </row>
    <row r="1912" spans="1:11" x14ac:dyDescent="0.25">
      <c r="A1912" s="5" t="s">
        <v>784</v>
      </c>
      <c r="B1912" t="s">
        <v>1171</v>
      </c>
      <c r="C1912" t="s">
        <v>1199</v>
      </c>
      <c r="D1912" s="2">
        <f>_xll.BDH($A1912, $D$1, $B1912, $C1912, "Direction", "H", "Period", "Y","cols=5;rows=2")</f>
        <v>42004</v>
      </c>
      <c r="E1912" s="2">
        <v>42369</v>
      </c>
      <c r="F1912" s="2">
        <v>42734</v>
      </c>
      <c r="G1912" s="2">
        <v>43098</v>
      </c>
      <c r="H1912" s="2">
        <v>43465</v>
      </c>
    </row>
    <row r="1913" spans="1:11" x14ac:dyDescent="0.25">
      <c r="D1913" s="3">
        <v>67.314899999999994</v>
      </c>
      <c r="E1913" s="3">
        <v>62.345599999999997</v>
      </c>
      <c r="F1913" s="3">
        <v>70.748500000000007</v>
      </c>
      <c r="G1913" s="3">
        <v>65.302899999999994</v>
      </c>
      <c r="H1913" s="3">
        <v>65.860200000000006</v>
      </c>
    </row>
    <row r="1914" spans="1:11" x14ac:dyDescent="0.25">
      <c r="A1914" s="5" t="s">
        <v>943</v>
      </c>
      <c r="B1914" t="s">
        <v>1171</v>
      </c>
      <c r="C1914" t="s">
        <v>1199</v>
      </c>
      <c r="D1914" s="2">
        <f>_xll.BDH($A1914, $D$1, $B1914, $C1914, "Direction", "H", "Period", "Y","cols=8;rows=2")</f>
        <v>42004</v>
      </c>
      <c r="E1914" s="2">
        <v>42369</v>
      </c>
      <c r="F1914" s="2">
        <v>42734</v>
      </c>
      <c r="G1914" s="2">
        <v>43098</v>
      </c>
      <c r="H1914" s="2">
        <v>43465</v>
      </c>
      <c r="I1914" s="2">
        <v>43830</v>
      </c>
      <c r="J1914" s="2">
        <v>44196</v>
      </c>
      <c r="K1914" s="2">
        <v>44561</v>
      </c>
    </row>
    <row r="1915" spans="1:11" x14ac:dyDescent="0.25">
      <c r="D1915" s="3">
        <v>99.345500000000001</v>
      </c>
      <c r="E1915" s="3">
        <v>99.389899999999997</v>
      </c>
      <c r="F1915" s="3">
        <v>99.507599999999996</v>
      </c>
      <c r="G1915" s="3">
        <v>99.638999999999996</v>
      </c>
      <c r="H1915" s="3">
        <v>99.636499999999998</v>
      </c>
      <c r="I1915" s="3">
        <v>99.806299999999993</v>
      </c>
      <c r="J1915" s="3">
        <v>99.889499999999998</v>
      </c>
      <c r="K1915" s="3">
        <v>99.803399999999996</v>
      </c>
    </row>
    <row r="1916" spans="1:11" x14ac:dyDescent="0.25">
      <c r="A1916" s="5" t="s">
        <v>944</v>
      </c>
      <c r="B1916" t="s">
        <v>1171</v>
      </c>
      <c r="C1916" t="s">
        <v>1200</v>
      </c>
      <c r="D1916" s="2">
        <f>_xll.BDH($A1916, $D$1, $B1916, $C1916, "Direction", "H", "Period", "Y","cols=7;rows=2")</f>
        <v>42004</v>
      </c>
      <c r="E1916" s="2">
        <v>42369</v>
      </c>
      <c r="F1916" s="2">
        <v>42734</v>
      </c>
      <c r="G1916" s="2">
        <v>43098</v>
      </c>
      <c r="H1916" s="2">
        <v>43465</v>
      </c>
      <c r="I1916" s="2">
        <v>43830</v>
      </c>
      <c r="J1916" s="2">
        <v>44196</v>
      </c>
    </row>
    <row r="1917" spans="1:11" x14ac:dyDescent="0.25">
      <c r="D1917" s="3">
        <v>97.515500000000003</v>
      </c>
      <c r="E1917" s="3">
        <v>97.323400000000007</v>
      </c>
      <c r="F1917" s="3">
        <v>97.159199999999998</v>
      </c>
      <c r="G1917" s="3">
        <v>86.340500000000006</v>
      </c>
      <c r="H1917" s="3">
        <v>87.392700000000005</v>
      </c>
      <c r="I1917" s="3">
        <v>96.309600000000003</v>
      </c>
      <c r="J1917" s="3">
        <v>97.218599999999995</v>
      </c>
    </row>
    <row r="1918" spans="1:11" x14ac:dyDescent="0.25">
      <c r="A1918" s="5" t="s">
        <v>945</v>
      </c>
      <c r="B1918" t="s">
        <v>1171</v>
      </c>
      <c r="C1918" t="s">
        <v>1199</v>
      </c>
      <c r="D1918" s="2">
        <f>_xll.BDH($A1918, $D$1, $B1918, $C1918, "Direction", "H", "Period", "Y","cols=8;rows=2")</f>
        <v>42004</v>
      </c>
      <c r="E1918" s="2">
        <v>42369</v>
      </c>
      <c r="F1918" s="2">
        <v>42734</v>
      </c>
      <c r="G1918" s="2">
        <v>43098</v>
      </c>
      <c r="H1918" s="2">
        <v>43465</v>
      </c>
      <c r="I1918" s="2">
        <v>43830</v>
      </c>
      <c r="J1918" s="2">
        <v>44196</v>
      </c>
      <c r="K1918" s="2">
        <v>44561</v>
      </c>
    </row>
    <row r="1919" spans="1:11" x14ac:dyDescent="0.25">
      <c r="D1919" s="3">
        <v>99.617900000000006</v>
      </c>
      <c r="E1919" s="3">
        <v>99.650199999999998</v>
      </c>
      <c r="F1919" s="3">
        <v>98.889399999999995</v>
      </c>
      <c r="G1919" s="3">
        <v>92.311099999999996</v>
      </c>
      <c r="H1919" s="3">
        <v>90.187799999999996</v>
      </c>
      <c r="I1919" s="3">
        <v>88.744600000000005</v>
      </c>
      <c r="J1919" s="3">
        <v>99.691100000000006</v>
      </c>
      <c r="K1919" s="3">
        <v>99.564099999999996</v>
      </c>
    </row>
    <row r="1920" spans="1:11" x14ac:dyDescent="0.25">
      <c r="A1920" s="5" t="s">
        <v>946</v>
      </c>
      <c r="B1920" t="s">
        <v>1171</v>
      </c>
      <c r="C1920" t="s">
        <v>1199</v>
      </c>
      <c r="D1920" s="2">
        <f>_xll.BDH($A1920, $D$1, $B1920, $C1920, "Direction", "H", "Period", "Y","cols=8;rows=2")</f>
        <v>42004</v>
      </c>
      <c r="E1920" s="2">
        <v>42369</v>
      </c>
      <c r="F1920" s="2">
        <v>42734</v>
      </c>
      <c r="G1920" s="2">
        <v>43098</v>
      </c>
      <c r="H1920" s="2">
        <v>43465</v>
      </c>
      <c r="I1920" s="2">
        <v>43830</v>
      </c>
      <c r="J1920" s="2">
        <v>44196</v>
      </c>
      <c r="K1920" s="2">
        <v>44561</v>
      </c>
    </row>
    <row r="1921" spans="1:11" x14ac:dyDescent="0.25">
      <c r="D1921" s="3">
        <v>98.405299999999997</v>
      </c>
      <c r="E1921" s="3">
        <v>98.326999999999998</v>
      </c>
      <c r="F1921" s="3">
        <v>98.266999999999996</v>
      </c>
      <c r="G1921" s="3">
        <v>98.335099999999997</v>
      </c>
      <c r="H1921" s="3">
        <v>98.334900000000005</v>
      </c>
      <c r="I1921" s="3">
        <v>99.525499999999994</v>
      </c>
      <c r="J1921" s="3">
        <v>99.521299999999997</v>
      </c>
      <c r="K1921" s="3">
        <v>99.509100000000004</v>
      </c>
    </row>
    <row r="1922" spans="1:11" x14ac:dyDescent="0.25">
      <c r="A1922" s="5" t="s">
        <v>947</v>
      </c>
      <c r="B1922" t="s">
        <v>1171</v>
      </c>
      <c r="C1922" t="s">
        <v>1199</v>
      </c>
      <c r="D1922" s="2">
        <f>_xll.BDH($A1922, $D$1, $B1922, $C1922, "Direction", "H", "Period", "Y","cols=8;rows=2")</f>
        <v>42004</v>
      </c>
      <c r="E1922" s="2">
        <v>42369</v>
      </c>
      <c r="F1922" s="2">
        <v>42734</v>
      </c>
      <c r="G1922" s="2">
        <v>43098</v>
      </c>
      <c r="H1922" s="2">
        <v>43465</v>
      </c>
      <c r="I1922" s="2">
        <v>43830</v>
      </c>
      <c r="J1922" s="2">
        <v>44196</v>
      </c>
      <c r="K1922" s="2">
        <v>44561</v>
      </c>
    </row>
    <row r="1923" spans="1:11" x14ac:dyDescent="0.25">
      <c r="D1923" s="3">
        <v>99.625</v>
      </c>
      <c r="E1923" s="3">
        <v>99.455399999999997</v>
      </c>
      <c r="F1923" s="3">
        <v>99.407899999999998</v>
      </c>
      <c r="G1923" s="3">
        <v>99.318799999999996</v>
      </c>
      <c r="H1923" s="3">
        <v>99.225499999999997</v>
      </c>
      <c r="I1923" s="3">
        <v>98.7316</v>
      </c>
      <c r="J1923" s="3">
        <v>98.965299999999999</v>
      </c>
      <c r="K1923" s="3">
        <v>98.805199999999999</v>
      </c>
    </row>
    <row r="1924" spans="1:11" x14ac:dyDescent="0.25">
      <c r="A1924" s="5" t="s">
        <v>310</v>
      </c>
      <c r="B1924" t="s">
        <v>1171</v>
      </c>
      <c r="C1924" t="s">
        <v>1199</v>
      </c>
      <c r="D1924" s="2">
        <f>_xll.BDH($A1924, $D$1, $B1924, $C1924, "Direction", "H", "Period", "Y","cols=8;rows=2")</f>
        <v>42004</v>
      </c>
      <c r="E1924" s="2">
        <v>42369</v>
      </c>
      <c r="F1924" s="2">
        <v>42734</v>
      </c>
      <c r="G1924" s="2">
        <v>43098</v>
      </c>
      <c r="H1924" s="2">
        <v>43465</v>
      </c>
      <c r="I1924" s="2">
        <v>43830</v>
      </c>
      <c r="J1924" s="2">
        <v>44196</v>
      </c>
      <c r="K1924" s="2">
        <v>44561</v>
      </c>
    </row>
    <row r="1925" spans="1:11" x14ac:dyDescent="0.25">
      <c r="D1925" s="3">
        <v>98.300600000000003</v>
      </c>
      <c r="E1925" s="3">
        <v>98.753200000000007</v>
      </c>
      <c r="F1925" s="3">
        <v>99.375399999999999</v>
      </c>
      <c r="G1925" s="3">
        <v>99.325500000000005</v>
      </c>
      <c r="H1925" s="3">
        <v>99.412899999999993</v>
      </c>
      <c r="I1925" s="3">
        <v>99.512200000000007</v>
      </c>
      <c r="J1925" s="3">
        <v>99.501400000000004</v>
      </c>
      <c r="K1925" s="3">
        <v>99.468599999999995</v>
      </c>
    </row>
    <row r="1926" spans="1:11" x14ac:dyDescent="0.25">
      <c r="A1926" s="5" t="s">
        <v>948</v>
      </c>
      <c r="B1926" t="s">
        <v>1171</v>
      </c>
      <c r="C1926" t="s">
        <v>1199</v>
      </c>
      <c r="D1926" s="2">
        <f>_xll.BDH($A1926, $D$1, $B1926, $C1926, "Direction", "H", "Period", "Y","cols=8;rows=2")</f>
        <v>42004</v>
      </c>
      <c r="E1926" s="2">
        <v>42369</v>
      </c>
      <c r="F1926" s="2">
        <v>42734</v>
      </c>
      <c r="G1926" s="2">
        <v>43098</v>
      </c>
      <c r="H1926" s="2">
        <v>43465</v>
      </c>
      <c r="I1926" s="2">
        <v>43830</v>
      </c>
      <c r="J1926" s="2">
        <v>44196</v>
      </c>
      <c r="K1926" s="2">
        <v>44561</v>
      </c>
    </row>
    <row r="1927" spans="1:11" x14ac:dyDescent="0.25">
      <c r="D1927" s="3">
        <v>83.784099999999995</v>
      </c>
      <c r="E1927" s="3">
        <v>84.624300000000005</v>
      </c>
      <c r="F1927" s="3">
        <v>82.990600000000001</v>
      </c>
      <c r="G1927" s="3">
        <v>83.151200000000003</v>
      </c>
      <c r="H1927" s="3">
        <v>82.4512</v>
      </c>
      <c r="I1927" s="3">
        <v>82.388599999999997</v>
      </c>
      <c r="J1927" s="3">
        <v>82.098600000000005</v>
      </c>
      <c r="K1927" s="3">
        <v>81.051500000000004</v>
      </c>
    </row>
    <row r="1928" spans="1:11" x14ac:dyDescent="0.25">
      <c r="A1928" s="5" t="s">
        <v>949</v>
      </c>
      <c r="B1928" t="s">
        <v>1171</v>
      </c>
      <c r="C1928" t="s">
        <v>1192</v>
      </c>
      <c r="D1928" s="2">
        <f>_xll.BDH($A1928, $D$1, $B1928, $C1928, "Direction", "H", "Period", "Y","cols=2;rows=2")</f>
        <v>42004</v>
      </c>
      <c r="E1928" s="2">
        <v>42369</v>
      </c>
    </row>
    <row r="1929" spans="1:11" x14ac:dyDescent="0.25">
      <c r="D1929" s="3">
        <v>84.585300000000004</v>
      </c>
      <c r="E1929" s="3">
        <v>89.149799999999999</v>
      </c>
    </row>
    <row r="1930" spans="1:11" x14ac:dyDescent="0.25">
      <c r="A1930" s="5" t="s">
        <v>950</v>
      </c>
      <c r="B1930" t="s">
        <v>1171</v>
      </c>
      <c r="C1930" t="s">
        <v>1199</v>
      </c>
      <c r="D1930" s="2">
        <f>_xll.BDH($A1930, $D$1, $B1930, $C1930, "Direction", "H", "Period", "Y","cols=8;rows=2")</f>
        <v>42004</v>
      </c>
      <c r="E1930" s="2">
        <v>42369</v>
      </c>
      <c r="F1930" s="2">
        <v>42734</v>
      </c>
      <c r="G1930" s="2">
        <v>43098</v>
      </c>
      <c r="H1930" s="2">
        <v>43465</v>
      </c>
      <c r="I1930" s="2">
        <v>43830</v>
      </c>
      <c r="J1930" s="2">
        <v>44196</v>
      </c>
      <c r="K1930" s="2">
        <v>44561</v>
      </c>
    </row>
    <row r="1931" spans="1:11" x14ac:dyDescent="0.25">
      <c r="D1931" s="3">
        <v>95.996600000000001</v>
      </c>
      <c r="E1931" s="3">
        <v>96.120500000000007</v>
      </c>
      <c r="F1931" s="3">
        <v>98.088200000000001</v>
      </c>
      <c r="G1931" s="3">
        <v>98.483199999999997</v>
      </c>
      <c r="H1931" s="3">
        <v>98.523499999999999</v>
      </c>
      <c r="I1931" s="3">
        <v>99.3673</v>
      </c>
      <c r="J1931" s="3">
        <v>99.402900000000002</v>
      </c>
      <c r="K1931" s="3">
        <v>99.519800000000004</v>
      </c>
    </row>
    <row r="1932" spans="1:11" x14ac:dyDescent="0.25">
      <c r="A1932" s="5" t="s">
        <v>951</v>
      </c>
      <c r="B1932" t="s">
        <v>1171</v>
      </c>
      <c r="C1932" t="s">
        <v>1200</v>
      </c>
      <c r="D1932" s="2">
        <f>_xll.BDH($A1932, $D$1, $B1932, $C1932, "Direction", "H", "Period", "Y","cols=7;rows=2")</f>
        <v>42004</v>
      </c>
      <c r="E1932" s="2">
        <v>42369</v>
      </c>
      <c r="F1932" s="2">
        <v>42734</v>
      </c>
      <c r="G1932" s="2">
        <v>43098</v>
      </c>
      <c r="H1932" s="2">
        <v>43465</v>
      </c>
      <c r="I1932" s="2">
        <v>43830</v>
      </c>
      <c r="J1932" s="2">
        <v>44196</v>
      </c>
    </row>
    <row r="1933" spans="1:11" x14ac:dyDescent="0.25">
      <c r="D1933" s="3">
        <v>96.453999999999994</v>
      </c>
      <c r="E1933" s="3">
        <v>96.4161</v>
      </c>
      <c r="F1933" s="3">
        <v>95.876400000000004</v>
      </c>
      <c r="G1933" s="3">
        <v>95.527500000000003</v>
      </c>
      <c r="H1933" s="3">
        <v>95.519099999999995</v>
      </c>
      <c r="I1933" s="3">
        <v>95.040300000000002</v>
      </c>
      <c r="J1933" s="3">
        <v>97.830399999999997</v>
      </c>
    </row>
    <row r="1934" spans="1:11" x14ac:dyDescent="0.25">
      <c r="A1934" s="5" t="s">
        <v>952</v>
      </c>
      <c r="B1934" t="s">
        <v>1172</v>
      </c>
      <c r="C1934" t="s">
        <v>1199</v>
      </c>
      <c r="D1934" s="2">
        <f>_xll.BDH($A1934, $D$1, $B1934, $C1934, "Direction", "H", "Period", "Y","cols=7;rows=2")</f>
        <v>42369</v>
      </c>
      <c r="E1934" s="2">
        <v>42734</v>
      </c>
      <c r="F1934" s="2">
        <v>43098</v>
      </c>
      <c r="G1934" s="2">
        <v>43465</v>
      </c>
      <c r="H1934" s="2">
        <v>43830</v>
      </c>
      <c r="I1934" s="2">
        <v>44196</v>
      </c>
      <c r="J1934" s="2">
        <v>44561</v>
      </c>
    </row>
    <row r="1935" spans="1:11" x14ac:dyDescent="0.25">
      <c r="D1935" s="3">
        <v>99.112200000000001</v>
      </c>
      <c r="E1935" s="3">
        <v>99.018600000000006</v>
      </c>
      <c r="F1935" s="3">
        <v>99.114099999999993</v>
      </c>
      <c r="G1935" s="3">
        <v>99.386499999999998</v>
      </c>
      <c r="H1935" s="3">
        <v>99.486500000000007</v>
      </c>
      <c r="I1935" s="3">
        <v>99.513000000000005</v>
      </c>
      <c r="J1935" s="3">
        <v>97.197800000000001</v>
      </c>
    </row>
    <row r="1936" spans="1:11" x14ac:dyDescent="0.25">
      <c r="A1936" s="5" t="s">
        <v>953</v>
      </c>
      <c r="B1936" t="s">
        <v>1172</v>
      </c>
      <c r="C1936" t="s">
        <v>1199</v>
      </c>
      <c r="D1936" s="2">
        <f>_xll.BDH($A1936, $D$1, $B1936, $C1936, "Direction", "H", "Period", "Y","cols=7;rows=2")</f>
        <v>42369</v>
      </c>
      <c r="E1936" s="2">
        <v>42734</v>
      </c>
      <c r="F1936" s="2">
        <v>43098</v>
      </c>
      <c r="G1936" s="2">
        <v>43465</v>
      </c>
      <c r="H1936" s="2">
        <v>43830</v>
      </c>
      <c r="I1936" s="2">
        <v>44196</v>
      </c>
      <c r="J1936" s="2">
        <v>44561</v>
      </c>
    </row>
    <row r="1937" spans="1:10" x14ac:dyDescent="0.25">
      <c r="D1937" s="3">
        <v>94.428100000000001</v>
      </c>
      <c r="E1937" s="3">
        <v>93.624799999999993</v>
      </c>
      <c r="F1937" s="3">
        <v>92.686599999999999</v>
      </c>
      <c r="G1937" s="3">
        <v>96.291899999999998</v>
      </c>
      <c r="H1937" s="3">
        <v>92.925299999999993</v>
      </c>
      <c r="I1937" s="3">
        <v>95.010900000000007</v>
      </c>
      <c r="J1937" s="3">
        <v>95.161900000000003</v>
      </c>
    </row>
    <row r="1938" spans="1:10" x14ac:dyDescent="0.25">
      <c r="A1938" s="5" t="s">
        <v>954</v>
      </c>
      <c r="B1938" t="s">
        <v>1172</v>
      </c>
      <c r="C1938" t="s">
        <v>1199</v>
      </c>
      <c r="D1938" s="2">
        <f>_xll.BDH($A1938, $D$1, $B1938, $C1938, "Direction", "H", "Period", "Y","cols=7;rows=2")</f>
        <v>42369</v>
      </c>
      <c r="E1938" s="2">
        <v>42734</v>
      </c>
      <c r="F1938" s="2">
        <v>43098</v>
      </c>
      <c r="G1938" s="2">
        <v>43465</v>
      </c>
      <c r="H1938" s="2">
        <v>43830</v>
      </c>
      <c r="I1938" s="2">
        <v>44196</v>
      </c>
      <c r="J1938" s="2">
        <v>44561</v>
      </c>
    </row>
    <row r="1939" spans="1:10" x14ac:dyDescent="0.25">
      <c r="D1939" s="3">
        <v>99.8095</v>
      </c>
      <c r="E1939" s="3">
        <v>99.516499999999994</v>
      </c>
      <c r="F1939" s="3">
        <v>99.569100000000006</v>
      </c>
      <c r="G1939" s="3">
        <v>98.262900000000002</v>
      </c>
      <c r="H1939" s="3">
        <v>99.817499999999995</v>
      </c>
      <c r="I1939" s="3">
        <v>99.826599999999999</v>
      </c>
      <c r="J1939" s="3">
        <v>99.573099999999997</v>
      </c>
    </row>
    <row r="1940" spans="1:10" x14ac:dyDescent="0.25">
      <c r="A1940" s="5" t="s">
        <v>955</v>
      </c>
      <c r="B1940" t="s">
        <v>1172</v>
      </c>
      <c r="C1940" t="s">
        <v>1199</v>
      </c>
      <c r="D1940" s="2">
        <f>_xll.BDH($A1940, $D$1, $B1940, $C1940, "Direction", "H", "Period", "Y","cols=7;rows=2")</f>
        <v>42369</v>
      </c>
      <c r="E1940" s="2">
        <v>42734</v>
      </c>
      <c r="F1940" s="2">
        <v>43098</v>
      </c>
      <c r="G1940" s="2">
        <v>43465</v>
      </c>
      <c r="H1940" s="2">
        <v>43830</v>
      </c>
      <c r="I1940" s="2">
        <v>44196</v>
      </c>
      <c r="J1940" s="2">
        <v>44561</v>
      </c>
    </row>
    <row r="1941" spans="1:10" x14ac:dyDescent="0.25">
      <c r="D1941" s="3">
        <v>78.224900000000005</v>
      </c>
      <c r="E1941" s="3">
        <v>79.347499999999997</v>
      </c>
      <c r="F1941" s="3">
        <v>79.640500000000003</v>
      </c>
      <c r="G1941" s="3">
        <v>79.119100000000003</v>
      </c>
      <c r="H1941" s="3">
        <v>81.539599999999993</v>
      </c>
      <c r="I1941" s="3">
        <v>83.567700000000002</v>
      </c>
      <c r="J1941" s="3">
        <v>84.8476</v>
      </c>
    </row>
    <row r="1942" spans="1:10" x14ac:dyDescent="0.25">
      <c r="A1942" s="5" t="s">
        <v>956</v>
      </c>
      <c r="B1942" t="s">
        <v>1172</v>
      </c>
      <c r="C1942" t="s">
        <v>1200</v>
      </c>
      <c r="D1942" s="2">
        <f>_xll.BDH($A1942, $D$1, $B1942, $C1942, "Direction", "H", "Period", "Y","cols=6;rows=2")</f>
        <v>42369</v>
      </c>
      <c r="E1942" s="2">
        <v>42734</v>
      </c>
      <c r="F1942" s="2">
        <v>43098</v>
      </c>
      <c r="G1942" s="2">
        <v>43465</v>
      </c>
      <c r="H1942" s="2">
        <v>43830</v>
      </c>
      <c r="I1942" s="2">
        <v>44196</v>
      </c>
    </row>
    <row r="1943" spans="1:10" x14ac:dyDescent="0.25">
      <c r="D1943" s="3">
        <v>98.225200000000001</v>
      </c>
      <c r="E1943" s="3">
        <v>98.228200000000001</v>
      </c>
      <c r="F1943" s="3">
        <v>98.133499999999998</v>
      </c>
      <c r="G1943" s="3">
        <v>98.067999999999998</v>
      </c>
      <c r="H1943" s="3">
        <v>97.876000000000005</v>
      </c>
      <c r="I1943" s="3">
        <v>97.4392</v>
      </c>
    </row>
    <row r="1944" spans="1:10" x14ac:dyDescent="0.25">
      <c r="A1944" s="5" t="s">
        <v>957</v>
      </c>
      <c r="B1944" t="s">
        <v>1172</v>
      </c>
      <c r="C1944" t="s">
        <v>1199</v>
      </c>
      <c r="D1944" s="2">
        <f>_xll.BDH($A1944, $D$1, $B1944, $C1944, "Direction", "H", "Period", "Y","cols=7;rows=2")</f>
        <v>42369</v>
      </c>
      <c r="E1944" s="2">
        <v>42734</v>
      </c>
      <c r="F1944" s="2">
        <v>43098</v>
      </c>
      <c r="G1944" s="2">
        <v>43465</v>
      </c>
      <c r="H1944" s="2">
        <v>43830</v>
      </c>
      <c r="I1944" s="2">
        <v>44196</v>
      </c>
      <c r="J1944" s="2">
        <v>44561</v>
      </c>
    </row>
    <row r="1945" spans="1:10" x14ac:dyDescent="0.25">
      <c r="D1945" s="3">
        <v>94.752300000000005</v>
      </c>
      <c r="E1945" s="3">
        <v>98.818299999999994</v>
      </c>
      <c r="F1945" s="3">
        <v>99.393299999999996</v>
      </c>
      <c r="G1945" s="3">
        <v>97.411600000000007</v>
      </c>
      <c r="H1945" s="3">
        <v>97.3446</v>
      </c>
      <c r="I1945" s="3">
        <v>96.134500000000003</v>
      </c>
      <c r="J1945" s="3">
        <v>96.209900000000005</v>
      </c>
    </row>
    <row r="1946" spans="1:10" x14ac:dyDescent="0.25">
      <c r="A1946" s="5" t="s">
        <v>958</v>
      </c>
      <c r="B1946" t="s">
        <v>1172</v>
      </c>
      <c r="C1946" t="s">
        <v>1199</v>
      </c>
      <c r="D1946" s="2">
        <f>_xll.BDH($A1946, $D$1, $B1946, $C1946, "Direction", "H", "Period", "Y","cols=7;rows=2")</f>
        <v>42369</v>
      </c>
      <c r="E1946" s="2">
        <v>42734</v>
      </c>
      <c r="F1946" s="2">
        <v>43098</v>
      </c>
      <c r="G1946" s="2">
        <v>43465</v>
      </c>
      <c r="H1946" s="2">
        <v>43830</v>
      </c>
      <c r="I1946" s="2">
        <v>44196</v>
      </c>
      <c r="J1946" s="2">
        <v>44561</v>
      </c>
    </row>
    <row r="1947" spans="1:10" x14ac:dyDescent="0.25">
      <c r="D1947" s="3">
        <v>99.382400000000004</v>
      </c>
      <c r="E1947" s="3">
        <v>99.350099999999998</v>
      </c>
      <c r="F1947" s="3">
        <v>99.340199999999996</v>
      </c>
      <c r="G1947" s="3">
        <v>99.293800000000005</v>
      </c>
      <c r="H1947" s="3">
        <v>99.375799999999998</v>
      </c>
      <c r="I1947" s="3">
        <v>99.388900000000007</v>
      </c>
      <c r="J1947" s="3">
        <v>99.353099999999998</v>
      </c>
    </row>
    <row r="1948" spans="1:10" x14ac:dyDescent="0.25">
      <c r="A1948" s="5" t="s">
        <v>959</v>
      </c>
      <c r="B1948" t="s">
        <v>1172</v>
      </c>
      <c r="C1948" t="s">
        <v>1199</v>
      </c>
      <c r="D1948" s="2">
        <f>_xll.BDH($A1948, $D$1, $B1948, $C1948, "Direction", "H", "Period", "Y","cols=7;rows=2")</f>
        <v>42369</v>
      </c>
      <c r="E1948" s="2">
        <v>42734</v>
      </c>
      <c r="F1948" s="2">
        <v>43098</v>
      </c>
      <c r="G1948" s="2">
        <v>43465</v>
      </c>
      <c r="H1948" s="2">
        <v>43830</v>
      </c>
      <c r="I1948" s="2">
        <v>44196</v>
      </c>
      <c r="J1948" s="2">
        <v>44561</v>
      </c>
    </row>
    <row r="1949" spans="1:10" x14ac:dyDescent="0.25">
      <c r="D1949" s="3">
        <v>74.131</v>
      </c>
      <c r="E1949" s="3">
        <v>86.254000000000005</v>
      </c>
      <c r="F1949" s="3">
        <v>85.209199999999996</v>
      </c>
      <c r="G1949" s="3">
        <v>84.219800000000006</v>
      </c>
      <c r="H1949" s="3">
        <v>83.171800000000005</v>
      </c>
      <c r="I1949" s="3">
        <v>82.770700000000005</v>
      </c>
      <c r="J1949" s="3">
        <v>82.487700000000004</v>
      </c>
    </row>
    <row r="1950" spans="1:10" x14ac:dyDescent="0.25">
      <c r="A1950" s="5" t="s">
        <v>960</v>
      </c>
      <c r="B1950" t="s">
        <v>1172</v>
      </c>
      <c r="C1950" t="s">
        <v>1194</v>
      </c>
      <c r="D1950" s="2">
        <f>_xll.BDH($A1950, $D$1, $B1950, $C1950, "Direction", "H", "Period", "Y","cols=3;rows=2")</f>
        <v>42369</v>
      </c>
      <c r="E1950" s="2">
        <v>42734</v>
      </c>
      <c r="F1950" s="2">
        <v>43098</v>
      </c>
    </row>
    <row r="1951" spans="1:10" x14ac:dyDescent="0.25">
      <c r="D1951" s="3">
        <v>80.975200000000001</v>
      </c>
      <c r="E1951" s="3">
        <v>81.222399999999993</v>
      </c>
      <c r="F1951" s="3">
        <v>81.348799999999997</v>
      </c>
    </row>
    <row r="1952" spans="1:10" x14ac:dyDescent="0.25">
      <c r="A1952" s="5" t="s">
        <v>961</v>
      </c>
      <c r="B1952" t="s">
        <v>1172</v>
      </c>
      <c r="C1952" t="s">
        <v>1194</v>
      </c>
      <c r="D1952" s="2">
        <f>_xll.BDH($A1952, $D$1, $B1952, $C1952, "Direction", "H", "Period", "Y","cols=3;rows=2")</f>
        <v>42369</v>
      </c>
      <c r="E1952" s="2">
        <v>42734</v>
      </c>
      <c r="F1952" s="2">
        <v>43098</v>
      </c>
    </row>
    <row r="1953" spans="1:10" x14ac:dyDescent="0.25">
      <c r="D1953" s="3">
        <v>99.460300000000004</v>
      </c>
      <c r="E1953" s="3">
        <v>99.274100000000004</v>
      </c>
      <c r="F1953" s="3">
        <v>99.065799999999996</v>
      </c>
    </row>
    <row r="1954" spans="1:10" x14ac:dyDescent="0.25">
      <c r="A1954" s="5" t="s">
        <v>962</v>
      </c>
      <c r="B1954" t="s">
        <v>1172</v>
      </c>
      <c r="C1954" t="s">
        <v>1199</v>
      </c>
      <c r="D1954" s="2">
        <f>_xll.BDH($A1954, $D$1, $B1954, $C1954, "Direction", "H", "Period", "Y","cols=7;rows=2")</f>
        <v>42369</v>
      </c>
      <c r="E1954" s="2">
        <v>42734</v>
      </c>
      <c r="F1954" s="2">
        <v>43098</v>
      </c>
      <c r="G1954" s="2">
        <v>43465</v>
      </c>
      <c r="H1954" s="2">
        <v>43830</v>
      </c>
      <c r="I1954" s="2">
        <v>44196</v>
      </c>
      <c r="J1954" s="2">
        <v>44561</v>
      </c>
    </row>
    <row r="1955" spans="1:10" x14ac:dyDescent="0.25">
      <c r="D1955" s="3">
        <v>99.351900000000001</v>
      </c>
      <c r="E1955" s="3">
        <v>99.492699999999999</v>
      </c>
      <c r="F1955" s="3">
        <v>99.426900000000003</v>
      </c>
      <c r="G1955" s="3">
        <v>99.360500000000002</v>
      </c>
      <c r="H1955" s="3">
        <v>99.4161</v>
      </c>
      <c r="I1955" s="3">
        <v>99.366299999999995</v>
      </c>
      <c r="J1955" s="3">
        <v>99.420699999999997</v>
      </c>
    </row>
    <row r="1956" spans="1:10" x14ac:dyDescent="0.25">
      <c r="A1956" s="5" t="s">
        <v>963</v>
      </c>
      <c r="B1956" t="s">
        <v>1172</v>
      </c>
      <c r="C1956" t="s">
        <v>1199</v>
      </c>
      <c r="D1956" s="2">
        <f>_xll.BDH($A1956, $D$1, $B1956, $C1956, "Direction", "H", "Period", "Y","cols=7;rows=2")</f>
        <v>42369</v>
      </c>
      <c r="E1956" s="2">
        <v>42734</v>
      </c>
      <c r="F1956" s="2">
        <v>43098</v>
      </c>
      <c r="G1956" s="2">
        <v>43465</v>
      </c>
      <c r="H1956" s="2">
        <v>43830</v>
      </c>
      <c r="I1956" s="2">
        <v>44196</v>
      </c>
      <c r="J1956" s="2">
        <v>44561</v>
      </c>
    </row>
    <row r="1957" spans="1:10" x14ac:dyDescent="0.25">
      <c r="D1957" s="3">
        <v>85.146000000000001</v>
      </c>
      <c r="E1957" s="3">
        <v>86.555300000000003</v>
      </c>
      <c r="F1957" s="3">
        <v>87.135400000000004</v>
      </c>
      <c r="G1957" s="3">
        <v>87.162400000000005</v>
      </c>
      <c r="H1957" s="3">
        <v>86.966999999999999</v>
      </c>
      <c r="I1957" s="3">
        <v>86.508899999999997</v>
      </c>
      <c r="J1957" s="3">
        <v>85.576899999999995</v>
      </c>
    </row>
    <row r="1958" spans="1:10" x14ac:dyDescent="0.25">
      <c r="A1958" s="5" t="s">
        <v>964</v>
      </c>
      <c r="B1958" t="s">
        <v>1172</v>
      </c>
      <c r="C1958" t="s">
        <v>1199</v>
      </c>
      <c r="D1958" s="2">
        <f>_xll.BDH($A1958, $D$1, $B1958, $C1958, "Direction", "H", "Period", "Y","cols=7;rows=2")</f>
        <v>42369</v>
      </c>
      <c r="E1958" s="2">
        <v>42734</v>
      </c>
      <c r="F1958" s="2">
        <v>43098</v>
      </c>
      <c r="G1958" s="2">
        <v>43465</v>
      </c>
      <c r="H1958" s="2">
        <v>43830</v>
      </c>
      <c r="I1958" s="2">
        <v>44196</v>
      </c>
      <c r="J1958" s="2">
        <v>44561</v>
      </c>
    </row>
    <row r="1959" spans="1:10" x14ac:dyDescent="0.25">
      <c r="D1959" s="3">
        <v>98.697400000000002</v>
      </c>
      <c r="E1959" s="3">
        <v>98.377499999999998</v>
      </c>
      <c r="F1959" s="3">
        <v>97.393900000000002</v>
      </c>
      <c r="G1959" s="3">
        <v>97.606700000000004</v>
      </c>
      <c r="H1959" s="3">
        <v>96.783799999999999</v>
      </c>
      <c r="I1959" s="3">
        <v>96.266300000000001</v>
      </c>
      <c r="J1959" s="3">
        <v>95.895700000000005</v>
      </c>
    </row>
    <row r="1960" spans="1:10" x14ac:dyDescent="0.25">
      <c r="A1960" s="5" t="s">
        <v>965</v>
      </c>
      <c r="B1960" t="s">
        <v>1172</v>
      </c>
      <c r="C1960" t="s">
        <v>1196</v>
      </c>
      <c r="D1960" s="2">
        <f>_xll.BDH($A1960, $D$1, $B1960, $C1960, "Direction", "H", "Period", "Y","cols=4;rows=2")</f>
        <v>42369</v>
      </c>
      <c r="E1960" s="2">
        <v>42734</v>
      </c>
      <c r="F1960" s="2">
        <v>43098</v>
      </c>
      <c r="G1960" s="2">
        <v>43465</v>
      </c>
    </row>
    <row r="1961" spans="1:10" x14ac:dyDescent="0.25">
      <c r="D1961" s="3">
        <v>99.488100000000003</v>
      </c>
      <c r="E1961" s="3">
        <v>99.055899999999994</v>
      </c>
      <c r="F1961" s="3">
        <v>98.745099999999994</v>
      </c>
      <c r="G1961" s="3">
        <v>98.465500000000006</v>
      </c>
    </row>
    <row r="1962" spans="1:10" x14ac:dyDescent="0.25">
      <c r="A1962" s="5" t="s">
        <v>966</v>
      </c>
      <c r="B1962" t="s">
        <v>1172</v>
      </c>
      <c r="C1962" t="s">
        <v>1199</v>
      </c>
      <c r="D1962" s="2">
        <f>_xll.BDH($A1962, $D$1, $B1962, $C1962, "Direction", "H", "Period", "Y","cols=7;rows=2")</f>
        <v>42369</v>
      </c>
      <c r="E1962" s="2">
        <v>42734</v>
      </c>
      <c r="F1962" s="2">
        <v>43098</v>
      </c>
      <c r="G1962" s="2">
        <v>43465</v>
      </c>
      <c r="H1962" s="2">
        <v>43830</v>
      </c>
      <c r="I1962" s="2">
        <v>44196</v>
      </c>
      <c r="J1962" s="2">
        <v>44561</v>
      </c>
    </row>
    <row r="1963" spans="1:10" x14ac:dyDescent="0.25">
      <c r="D1963" s="3">
        <v>99.166700000000006</v>
      </c>
      <c r="E1963" s="3">
        <v>99.226600000000005</v>
      </c>
      <c r="F1963" s="3">
        <v>99.3613</v>
      </c>
      <c r="G1963" s="3">
        <v>99.367599999999996</v>
      </c>
      <c r="H1963" s="3">
        <v>99.379300000000001</v>
      </c>
      <c r="I1963" s="3">
        <v>99.476100000000002</v>
      </c>
      <c r="J1963" s="3">
        <v>99.457499999999996</v>
      </c>
    </row>
    <row r="1964" spans="1:10" x14ac:dyDescent="0.25">
      <c r="A1964" s="5" t="s">
        <v>967</v>
      </c>
      <c r="B1964" t="s">
        <v>1172</v>
      </c>
      <c r="C1964" t="s">
        <v>1201</v>
      </c>
      <c r="D1964" s="2">
        <f>_xll.BDH($A1964, $D$1, $B1964, $C1964, "Direction", "H", "Period", "Y","cols=5;rows=2")</f>
        <v>42369</v>
      </c>
      <c r="E1964" s="2">
        <v>42734</v>
      </c>
      <c r="F1964" s="2">
        <v>43098</v>
      </c>
      <c r="G1964" s="2">
        <v>43465</v>
      </c>
      <c r="H1964" s="2">
        <v>43830</v>
      </c>
    </row>
    <row r="1965" spans="1:10" x14ac:dyDescent="0.25">
      <c r="D1965" s="3">
        <v>99.166700000000006</v>
      </c>
      <c r="E1965" s="3">
        <v>98.984499999999997</v>
      </c>
      <c r="F1965" s="3">
        <v>99.022000000000006</v>
      </c>
      <c r="G1965" s="3">
        <v>98.790999999999997</v>
      </c>
      <c r="H1965" s="3">
        <v>93.101500000000001</v>
      </c>
    </row>
    <row r="1966" spans="1:10" x14ac:dyDescent="0.25">
      <c r="A1966" s="5" t="s">
        <v>968</v>
      </c>
      <c r="B1966" t="s">
        <v>1172</v>
      </c>
      <c r="C1966" t="s">
        <v>1193</v>
      </c>
      <c r="D1966" s="2">
        <f>_xll.BDH($A1966, $D$1, $B1966, $C1966, "Direction", "H", "Period", "Y","cols=2;rows=2")</f>
        <v>42369</v>
      </c>
      <c r="E1966" s="2">
        <v>42734</v>
      </c>
    </row>
    <row r="1967" spans="1:10" x14ac:dyDescent="0.25">
      <c r="D1967" s="3">
        <v>73.809100000000001</v>
      </c>
      <c r="E1967" s="3">
        <v>74.5749</v>
      </c>
    </row>
    <row r="1968" spans="1:10" x14ac:dyDescent="0.25">
      <c r="A1968" s="5" t="s">
        <v>969</v>
      </c>
      <c r="B1968" t="s">
        <v>1173</v>
      </c>
      <c r="C1968" t="s">
        <v>1199</v>
      </c>
      <c r="D1968" s="2">
        <f>_xll.BDH($A1968, $D$1, $B1968, $C1968, "Direction", "H", "Period", "Y","cols=6;rows=2")</f>
        <v>42734</v>
      </c>
      <c r="E1968" s="2">
        <v>43098</v>
      </c>
      <c r="F1968" s="2">
        <v>43465</v>
      </c>
      <c r="G1968" s="2">
        <v>43830</v>
      </c>
      <c r="H1968" s="2">
        <v>44196</v>
      </c>
      <c r="I1968" s="2">
        <v>44561</v>
      </c>
    </row>
    <row r="1969" spans="1:9" x14ac:dyDescent="0.25">
      <c r="D1969" s="3">
        <v>78.364000000000004</v>
      </c>
      <c r="E1969" s="3">
        <v>79.113</v>
      </c>
      <c r="F1969" s="3">
        <v>79.294200000000004</v>
      </c>
      <c r="G1969" s="3">
        <v>79.349599999999995</v>
      </c>
      <c r="H1969" s="3">
        <v>79.370599999999996</v>
      </c>
      <c r="I1969" s="3">
        <v>79.366299999999995</v>
      </c>
    </row>
    <row r="1970" spans="1:9" x14ac:dyDescent="0.25">
      <c r="A1970" s="5" t="s">
        <v>970</v>
      </c>
      <c r="B1970" t="s">
        <v>1173</v>
      </c>
      <c r="C1970" t="s">
        <v>1199</v>
      </c>
      <c r="D1970" s="2">
        <f>_xll.BDH($A1970, $D$1, $B1970, $C1970, "Direction", "H", "Period", "Y","cols=6;rows=2")</f>
        <v>42734</v>
      </c>
      <c r="E1970" s="2">
        <v>43098</v>
      </c>
      <c r="F1970" s="2">
        <v>43465</v>
      </c>
      <c r="G1970" s="2">
        <v>43830</v>
      </c>
      <c r="H1970" s="2">
        <v>44196</v>
      </c>
      <c r="I1970" s="2">
        <v>44561</v>
      </c>
    </row>
    <row r="1971" spans="1:9" x14ac:dyDescent="0.25">
      <c r="D1971" s="3">
        <v>99.622900000000001</v>
      </c>
      <c r="E1971" s="3">
        <v>99.623699999999999</v>
      </c>
      <c r="F1971" s="3">
        <v>99.594099999999997</v>
      </c>
      <c r="G1971" s="3">
        <v>99.602199999999996</v>
      </c>
      <c r="H1971" s="3">
        <v>99.586399999999998</v>
      </c>
      <c r="I1971" s="3">
        <v>99.609499999999997</v>
      </c>
    </row>
    <row r="1972" spans="1:9" x14ac:dyDescent="0.25">
      <c r="A1972" s="5" t="s">
        <v>971</v>
      </c>
      <c r="B1972" t="s">
        <v>1173</v>
      </c>
      <c r="C1972" t="s">
        <v>1199</v>
      </c>
      <c r="D1972" s="2">
        <f>_xll.BDH($A1972, $D$1, $B1972, $C1972, "Direction", "H", "Period", "Y","cols=6;rows=2")</f>
        <v>42734</v>
      </c>
      <c r="E1972" s="2">
        <v>43098</v>
      </c>
      <c r="F1972" s="2">
        <v>43465</v>
      </c>
      <c r="G1972" s="2">
        <v>43830</v>
      </c>
      <c r="H1972" s="2">
        <v>44196</v>
      </c>
      <c r="I1972" s="2">
        <v>44561</v>
      </c>
    </row>
    <row r="1973" spans="1:9" x14ac:dyDescent="0.25">
      <c r="D1973" s="3">
        <v>99.880300000000005</v>
      </c>
      <c r="E1973" s="3">
        <v>99.817700000000002</v>
      </c>
      <c r="F1973" s="3">
        <v>99.8476</v>
      </c>
      <c r="G1973" s="3">
        <v>99.778599999999997</v>
      </c>
      <c r="H1973" s="3">
        <v>99.707400000000007</v>
      </c>
      <c r="I1973" s="3">
        <v>99.674499999999995</v>
      </c>
    </row>
    <row r="1974" spans="1:9" x14ac:dyDescent="0.25">
      <c r="A1974" s="5" t="s">
        <v>972</v>
      </c>
      <c r="B1974" t="s">
        <v>1173</v>
      </c>
      <c r="C1974" t="s">
        <v>1202</v>
      </c>
      <c r="D1974" s="2">
        <f>_xll.BDH($A1974, $D$1, $B1974, $C1974, "Direction", "H", "Period", "Y","cols=6;rows=2")</f>
        <v>42734</v>
      </c>
      <c r="E1974" s="2">
        <v>43098</v>
      </c>
      <c r="F1974" s="2">
        <v>43465</v>
      </c>
      <c r="G1974" s="2">
        <v>43830</v>
      </c>
      <c r="H1974" s="2">
        <v>44196</v>
      </c>
      <c r="I1974" s="2">
        <v>44561</v>
      </c>
    </row>
    <row r="1975" spans="1:9" x14ac:dyDescent="0.25">
      <c r="D1975" s="3">
        <v>99.054299999999998</v>
      </c>
      <c r="E1975" s="3">
        <v>98.927599999999998</v>
      </c>
      <c r="F1975" s="3">
        <v>98.685699999999997</v>
      </c>
      <c r="G1975" s="3">
        <v>98.758899999999997</v>
      </c>
      <c r="H1975" s="3">
        <v>98.699299999999994</v>
      </c>
      <c r="I1975" s="3">
        <v>98.760099999999994</v>
      </c>
    </row>
    <row r="1976" spans="1:9" x14ac:dyDescent="0.25">
      <c r="A1976" s="5" t="s">
        <v>973</v>
      </c>
      <c r="B1976" t="s">
        <v>1173</v>
      </c>
      <c r="C1976" t="s">
        <v>1199</v>
      </c>
      <c r="D1976" s="2">
        <f>_xll.BDH($A1976, $D$1, $B1976, $C1976, "Direction", "H", "Period", "Y","cols=6;rows=2")</f>
        <v>42734</v>
      </c>
      <c r="E1976" s="2">
        <v>43098</v>
      </c>
      <c r="F1976" s="2">
        <v>43465</v>
      </c>
      <c r="G1976" s="2">
        <v>43830</v>
      </c>
      <c r="H1976" s="2">
        <v>44196</v>
      </c>
      <c r="I1976" s="2">
        <v>44561</v>
      </c>
    </row>
    <row r="1977" spans="1:9" x14ac:dyDescent="0.25">
      <c r="D1977" s="3">
        <v>60.557600000000001</v>
      </c>
      <c r="E1977" s="3">
        <v>60.564100000000003</v>
      </c>
      <c r="F1977" s="3">
        <v>60.496400000000001</v>
      </c>
      <c r="G1977" s="3">
        <v>60.527999999999999</v>
      </c>
      <c r="H1977" s="3">
        <v>60.506100000000004</v>
      </c>
      <c r="I1977" s="3">
        <v>61.014499999999998</v>
      </c>
    </row>
    <row r="1978" spans="1:9" x14ac:dyDescent="0.25">
      <c r="A1978" s="5" t="s">
        <v>974</v>
      </c>
      <c r="B1978" t="s">
        <v>1173</v>
      </c>
      <c r="C1978" t="s">
        <v>1199</v>
      </c>
      <c r="D1978" s="2">
        <f>_xll.BDH($A1978, $D$1, $B1978, $C1978, "Direction", "H", "Period", "Y","cols=6;rows=2")</f>
        <v>42734</v>
      </c>
      <c r="E1978" s="2">
        <v>43098</v>
      </c>
      <c r="F1978" s="2">
        <v>43465</v>
      </c>
      <c r="G1978" s="2">
        <v>43830</v>
      </c>
      <c r="H1978" s="2">
        <v>44196</v>
      </c>
      <c r="I1978" s="2">
        <v>44561</v>
      </c>
    </row>
    <row r="1979" spans="1:9" x14ac:dyDescent="0.25">
      <c r="D1979" s="3">
        <v>87.956999999999994</v>
      </c>
      <c r="E1979" s="3">
        <v>92.726299999999995</v>
      </c>
      <c r="F1979" s="3">
        <v>94.216800000000006</v>
      </c>
      <c r="G1979" s="3">
        <v>98.895200000000003</v>
      </c>
      <c r="H1979" s="3">
        <v>99.055800000000005</v>
      </c>
      <c r="I1979" s="3">
        <v>99.118899999999996</v>
      </c>
    </row>
    <row r="1980" spans="1:9" x14ac:dyDescent="0.25">
      <c r="A1980" s="5" t="s">
        <v>975</v>
      </c>
      <c r="B1980" t="s">
        <v>1173</v>
      </c>
      <c r="C1980" t="s">
        <v>1196</v>
      </c>
      <c r="D1980" s="2">
        <f>_xll.BDH($A1980, $D$1, $B1980, $C1980, "Direction", "H", "Period", "Y","cols=3;rows=2")</f>
        <v>42734</v>
      </c>
      <c r="E1980" s="2">
        <v>43098</v>
      </c>
      <c r="F1980" s="2">
        <v>43465</v>
      </c>
    </row>
    <row r="1981" spans="1:9" x14ac:dyDescent="0.25">
      <c r="D1981" s="3">
        <v>98.854699999999994</v>
      </c>
      <c r="E1981" s="3">
        <v>99.546599999999998</v>
      </c>
      <c r="F1981" s="3">
        <v>99.535499999999999</v>
      </c>
    </row>
    <row r="1982" spans="1:9" x14ac:dyDescent="0.25">
      <c r="A1982" s="5" t="s">
        <v>976</v>
      </c>
      <c r="B1982" t="s">
        <v>1173</v>
      </c>
      <c r="C1982" t="s">
        <v>1199</v>
      </c>
      <c r="D1982" s="2">
        <f>_xll.BDH($A1982, $D$1, $B1982, $C1982, "Direction", "H", "Period", "Y","cols=6;rows=2")</f>
        <v>42734</v>
      </c>
      <c r="E1982" s="2">
        <v>43098</v>
      </c>
      <c r="F1982" s="2">
        <v>43465</v>
      </c>
      <c r="G1982" s="2">
        <v>43830</v>
      </c>
      <c r="H1982" s="2">
        <v>44196</v>
      </c>
      <c r="I1982" s="2">
        <v>44561</v>
      </c>
    </row>
    <row r="1983" spans="1:9" x14ac:dyDescent="0.25">
      <c r="D1983" s="3">
        <v>78.849199999999996</v>
      </c>
      <c r="E1983" s="3">
        <v>79.654700000000005</v>
      </c>
      <c r="F1983" s="3">
        <v>78.540199999999999</v>
      </c>
      <c r="G1983" s="3">
        <v>78.3733</v>
      </c>
      <c r="H1983" s="3">
        <v>78.245099999999994</v>
      </c>
      <c r="I1983" s="3">
        <v>76.974100000000007</v>
      </c>
    </row>
    <row r="1984" spans="1:9" x14ac:dyDescent="0.25">
      <c r="A1984" s="5" t="s">
        <v>977</v>
      </c>
      <c r="B1984" t="s">
        <v>1173</v>
      </c>
      <c r="C1984" t="s">
        <v>1199</v>
      </c>
      <c r="D1984" s="2">
        <f>_xll.BDH($A1984, $D$1, $B1984, $C1984, "Direction", "H", "Period", "Y","cols=6;rows=2")</f>
        <v>42734</v>
      </c>
      <c r="E1984" s="2">
        <v>43098</v>
      </c>
      <c r="F1984" s="2">
        <v>43465</v>
      </c>
      <c r="G1984" s="2">
        <v>43830</v>
      </c>
      <c r="H1984" s="2">
        <v>44196</v>
      </c>
      <c r="I1984" s="2">
        <v>44561</v>
      </c>
    </row>
    <row r="1985" spans="1:9" x14ac:dyDescent="0.25">
      <c r="D1985" s="3">
        <v>94.101900000000001</v>
      </c>
      <c r="E1985" s="3">
        <v>94.866100000000003</v>
      </c>
      <c r="F1985" s="3">
        <v>94.942999999999998</v>
      </c>
      <c r="G1985" s="3">
        <v>99.894000000000005</v>
      </c>
      <c r="H1985" s="3">
        <v>99.921800000000005</v>
      </c>
      <c r="I1985" s="3">
        <v>99.601299999999995</v>
      </c>
    </row>
    <row r="1986" spans="1:9" x14ac:dyDescent="0.25">
      <c r="A1986" s="5" t="s">
        <v>978</v>
      </c>
      <c r="B1986" t="s">
        <v>1173</v>
      </c>
      <c r="C1986" t="s">
        <v>1194</v>
      </c>
      <c r="D1986" s="2">
        <f>_xll.BDH($A1986, $D$1, $B1986, $C1986, "Direction", "H", "Period", "Y","cols=2;rows=2")</f>
        <v>42734</v>
      </c>
      <c r="E1986" s="2">
        <v>43098</v>
      </c>
    </row>
    <row r="1987" spans="1:9" x14ac:dyDescent="0.25">
      <c r="D1987" s="3">
        <v>88.920599999999993</v>
      </c>
      <c r="E1987" s="3">
        <v>88.787599999999998</v>
      </c>
    </row>
    <row r="1988" spans="1:9" x14ac:dyDescent="0.25">
      <c r="A1988" s="5" t="s">
        <v>979</v>
      </c>
      <c r="B1988" t="s">
        <v>1173</v>
      </c>
      <c r="C1988" t="s">
        <v>1199</v>
      </c>
      <c r="D1988" s="2">
        <f>_xll.BDH($A1988, $D$1, $B1988, $C1988, "Direction", "H", "Period", "Y","cols=6;rows=2")</f>
        <v>42734</v>
      </c>
      <c r="E1988" s="2">
        <v>43098</v>
      </c>
      <c r="F1988" s="2">
        <v>43465</v>
      </c>
      <c r="G1988" s="2">
        <v>43830</v>
      </c>
      <c r="H1988" s="2">
        <v>44196</v>
      </c>
      <c r="I1988" s="2">
        <v>44561</v>
      </c>
    </row>
    <row r="1989" spans="1:9" x14ac:dyDescent="0.25">
      <c r="D1989" s="3">
        <v>91.919300000000007</v>
      </c>
      <c r="E1989" s="3">
        <v>93.262299999999996</v>
      </c>
      <c r="F1989" s="3">
        <v>93.9435</v>
      </c>
      <c r="G1989" s="3">
        <v>98.826899999999995</v>
      </c>
      <c r="H1989" s="3">
        <v>99.034400000000005</v>
      </c>
      <c r="I1989" s="3">
        <v>99.035200000000003</v>
      </c>
    </row>
    <row r="1990" spans="1:9" x14ac:dyDescent="0.25">
      <c r="A1990" s="5" t="s">
        <v>980</v>
      </c>
      <c r="B1990" t="s">
        <v>1173</v>
      </c>
      <c r="C1990" t="s">
        <v>1199</v>
      </c>
      <c r="D1990" s="2">
        <f>_xll.BDH($A1990, $D$1, $B1990, $C1990, "Direction", "H", "Period", "Y","cols=6;rows=2")</f>
        <v>42734</v>
      </c>
      <c r="E1990" s="2">
        <v>43098</v>
      </c>
      <c r="F1990" s="2">
        <v>43465</v>
      </c>
      <c r="G1990" s="2">
        <v>43830</v>
      </c>
      <c r="H1990" s="2">
        <v>44196</v>
      </c>
      <c r="I1990" s="2">
        <v>44561</v>
      </c>
    </row>
    <row r="1991" spans="1:9" x14ac:dyDescent="0.25">
      <c r="D1991" s="3">
        <v>99.379300000000001</v>
      </c>
      <c r="E1991" s="3">
        <v>99.428200000000004</v>
      </c>
      <c r="F1991" s="3">
        <v>99.422499999999999</v>
      </c>
      <c r="G1991" s="3">
        <v>99.4208</v>
      </c>
      <c r="H1991" s="3">
        <v>99.456100000000006</v>
      </c>
      <c r="I1991" s="3">
        <v>99.432199999999995</v>
      </c>
    </row>
    <row r="1992" spans="1:9" x14ac:dyDescent="0.25">
      <c r="A1992" s="5" t="s">
        <v>981</v>
      </c>
      <c r="B1992" t="s">
        <v>1173</v>
      </c>
      <c r="C1992" t="s">
        <v>1196</v>
      </c>
      <c r="D1992" s="2">
        <f>_xll.BDH($A1992, $D$1, $B1992, $C1992, "Direction", "H", "Period", "Y","cols=3;rows=2")</f>
        <v>42734</v>
      </c>
      <c r="E1992" s="2">
        <v>43098</v>
      </c>
      <c r="F1992" s="2">
        <v>43465</v>
      </c>
    </row>
    <row r="1993" spans="1:9" x14ac:dyDescent="0.25">
      <c r="D1993" s="3">
        <v>85.188199999999995</v>
      </c>
      <c r="E1993" s="3">
        <v>83.464100000000002</v>
      </c>
      <c r="F1993" s="3">
        <v>84.382199999999997</v>
      </c>
    </row>
    <row r="1994" spans="1:9" x14ac:dyDescent="0.25">
      <c r="A1994" s="5" t="s">
        <v>982</v>
      </c>
      <c r="B1994" t="s">
        <v>1173</v>
      </c>
      <c r="C1994" t="s">
        <v>1199</v>
      </c>
      <c r="D1994" s="2">
        <f>_xll.BDH($A1994, $D$1, $B1994, $C1994, "Direction", "H", "Period", "Y","cols=6;rows=2")</f>
        <v>42734</v>
      </c>
      <c r="E1994" s="2">
        <v>43098</v>
      </c>
      <c r="F1994" s="2">
        <v>43465</v>
      </c>
      <c r="G1994" s="2">
        <v>43830</v>
      </c>
      <c r="H1994" s="2">
        <v>44196</v>
      </c>
      <c r="I1994" s="2">
        <v>44561</v>
      </c>
    </row>
    <row r="1995" spans="1:9" x14ac:dyDescent="0.25">
      <c r="D1995" s="3">
        <v>99.651799999999994</v>
      </c>
      <c r="E1995" s="3">
        <v>99.718999999999994</v>
      </c>
      <c r="F1995" s="3">
        <v>99.7303</v>
      </c>
      <c r="G1995" s="3">
        <v>99.776200000000003</v>
      </c>
      <c r="H1995" s="3">
        <v>99.825199999999995</v>
      </c>
      <c r="I1995" s="3">
        <v>99.804000000000002</v>
      </c>
    </row>
    <row r="1996" spans="1:9" x14ac:dyDescent="0.25">
      <c r="A1996" s="5" t="s">
        <v>983</v>
      </c>
      <c r="B1996" t="s">
        <v>1173</v>
      </c>
      <c r="C1996" t="s">
        <v>1199</v>
      </c>
      <c r="D1996" s="2">
        <f>_xll.BDH($A1996, $D$1, $B1996, $C1996, "Direction", "H", "Period", "Y","cols=6;rows=2")</f>
        <v>42734</v>
      </c>
      <c r="E1996" s="2">
        <v>43098</v>
      </c>
      <c r="F1996" s="2">
        <v>43465</v>
      </c>
      <c r="G1996" s="2">
        <v>43830</v>
      </c>
      <c r="H1996" s="2">
        <v>44196</v>
      </c>
      <c r="I1996" s="2">
        <v>44561</v>
      </c>
    </row>
    <row r="1997" spans="1:9" x14ac:dyDescent="0.25">
      <c r="D1997" s="3">
        <v>99.760599999999997</v>
      </c>
      <c r="E1997" s="3">
        <v>99.787300000000002</v>
      </c>
      <c r="F1997" s="3">
        <v>99.7119</v>
      </c>
      <c r="G1997" s="3">
        <v>99.784499999999994</v>
      </c>
      <c r="H1997" s="3">
        <v>99.789900000000003</v>
      </c>
      <c r="I1997" s="3">
        <v>99.779499999999999</v>
      </c>
    </row>
    <row r="1998" spans="1:9" x14ac:dyDescent="0.25">
      <c r="A1998" s="5" t="s">
        <v>984</v>
      </c>
      <c r="B1998" t="s">
        <v>1173</v>
      </c>
      <c r="C1998" t="s">
        <v>1199</v>
      </c>
      <c r="D1998" s="2">
        <f>_xll.BDH($A1998, $D$1, $B1998, $C1998, "Direction", "H", "Period", "Y","cols=6;rows=2")</f>
        <v>42734</v>
      </c>
      <c r="E1998" s="2">
        <v>43098</v>
      </c>
      <c r="F1998" s="2">
        <v>43465</v>
      </c>
      <c r="G1998" s="2">
        <v>43830</v>
      </c>
      <c r="H1998" s="2">
        <v>44196</v>
      </c>
      <c r="I1998" s="2">
        <v>44561</v>
      </c>
    </row>
    <row r="1999" spans="1:9" x14ac:dyDescent="0.25">
      <c r="D1999" s="3">
        <v>99.390100000000004</v>
      </c>
      <c r="E1999" s="3">
        <v>99.458100000000002</v>
      </c>
      <c r="F1999" s="3">
        <v>99.496099999999998</v>
      </c>
      <c r="G1999" s="3">
        <v>99.520600000000002</v>
      </c>
      <c r="H1999" s="3">
        <v>99.544200000000004</v>
      </c>
      <c r="I1999" s="3">
        <v>99.667299999999997</v>
      </c>
    </row>
    <row r="2000" spans="1:9" x14ac:dyDescent="0.25">
      <c r="A2000" s="5" t="s">
        <v>985</v>
      </c>
      <c r="B2000" t="s">
        <v>1173</v>
      </c>
      <c r="C2000" t="s">
        <v>1199</v>
      </c>
      <c r="D2000" s="2">
        <f>_xll.BDH($A2000, $D$1, $B2000, $C2000, "Direction", "H", "Period", "Y","cols=6;rows=2")</f>
        <v>42734</v>
      </c>
      <c r="E2000" s="2">
        <v>43098</v>
      </c>
      <c r="F2000" s="2">
        <v>43465</v>
      </c>
      <c r="G2000" s="2">
        <v>43830</v>
      </c>
      <c r="H2000" s="2">
        <v>44196</v>
      </c>
      <c r="I2000" s="2">
        <v>44561</v>
      </c>
    </row>
    <row r="2001" spans="1:9" x14ac:dyDescent="0.25">
      <c r="D2001" s="3">
        <v>72.708299999999994</v>
      </c>
      <c r="E2001" s="3">
        <v>73.003699999999995</v>
      </c>
      <c r="F2001" s="3">
        <v>72.809200000000004</v>
      </c>
      <c r="G2001" s="3">
        <v>71.946399999999997</v>
      </c>
      <c r="H2001" s="3">
        <v>69.911900000000003</v>
      </c>
      <c r="I2001" s="3">
        <v>70.777299999999997</v>
      </c>
    </row>
    <row r="2002" spans="1:9" x14ac:dyDescent="0.25">
      <c r="A2002" s="5" t="s">
        <v>986</v>
      </c>
      <c r="B2002" t="s">
        <v>1173</v>
      </c>
      <c r="C2002" t="s">
        <v>1199</v>
      </c>
      <c r="D2002" s="2">
        <f>_xll.BDH($A2002, $D$1, $B2002, $C2002, "Direction", "H", "Period", "Y","cols=6;rows=2")</f>
        <v>42734</v>
      </c>
      <c r="E2002" s="2">
        <v>43098</v>
      </c>
      <c r="F2002" s="2">
        <v>43465</v>
      </c>
      <c r="G2002" s="2">
        <v>43830</v>
      </c>
      <c r="H2002" s="2">
        <v>44196</v>
      </c>
      <c r="I2002" s="2">
        <v>44561</v>
      </c>
    </row>
    <row r="2003" spans="1:9" x14ac:dyDescent="0.25">
      <c r="D2003" s="3">
        <v>49.287799999999997</v>
      </c>
      <c r="E2003" s="3">
        <v>49.307400000000001</v>
      </c>
      <c r="F2003" s="3">
        <v>51.007399999999997</v>
      </c>
      <c r="G2003" s="3">
        <v>52.555799999999998</v>
      </c>
      <c r="H2003" s="3">
        <v>51.3889</v>
      </c>
      <c r="I2003" s="3">
        <v>56.3887</v>
      </c>
    </row>
    <row r="2004" spans="1:9" x14ac:dyDescent="0.25">
      <c r="A2004" s="5" t="s">
        <v>987</v>
      </c>
      <c r="B2004" t="s">
        <v>1173</v>
      </c>
      <c r="C2004" t="s">
        <v>1199</v>
      </c>
      <c r="D2004" s="2">
        <f>_xll.BDH($A2004, $D$1, $B2004, $C2004, "Direction", "H", "Period", "Y","cols=6;rows=2")</f>
        <v>42734</v>
      </c>
      <c r="E2004" s="2">
        <v>43098</v>
      </c>
      <c r="F2004" s="2">
        <v>43465</v>
      </c>
      <c r="G2004" s="2">
        <v>43830</v>
      </c>
      <c r="H2004" s="2">
        <v>44196</v>
      </c>
      <c r="I2004" s="2">
        <v>44561</v>
      </c>
    </row>
    <row r="2005" spans="1:9" x14ac:dyDescent="0.25">
      <c r="D2005" s="3">
        <v>98.264799999999994</v>
      </c>
      <c r="E2005" s="3">
        <v>98.405600000000007</v>
      </c>
      <c r="F2005" s="3">
        <v>98.394900000000007</v>
      </c>
      <c r="G2005" s="3">
        <v>98.517399999999995</v>
      </c>
      <c r="H2005" s="3">
        <v>98.605800000000002</v>
      </c>
      <c r="I2005" s="3">
        <v>98.472999999999999</v>
      </c>
    </row>
    <row r="2006" spans="1:9" x14ac:dyDescent="0.25">
      <c r="A2006" s="5" t="s">
        <v>988</v>
      </c>
      <c r="B2006" t="s">
        <v>1173</v>
      </c>
      <c r="C2006" t="s">
        <v>1199</v>
      </c>
      <c r="D2006" s="2">
        <f>_xll.BDH($A2006, $D$1, $B2006, $C2006, "Direction", "H", "Period", "Y","cols=6;rows=2")</f>
        <v>42734</v>
      </c>
      <c r="E2006" s="2">
        <v>43098</v>
      </c>
      <c r="F2006" s="2">
        <v>43465</v>
      </c>
      <c r="G2006" s="2">
        <v>43830</v>
      </c>
      <c r="H2006" s="2">
        <v>44196</v>
      </c>
      <c r="I2006" s="2">
        <v>44561</v>
      </c>
    </row>
    <row r="2007" spans="1:9" x14ac:dyDescent="0.25">
      <c r="D2007" s="3">
        <v>98.834100000000007</v>
      </c>
      <c r="E2007" s="3">
        <v>98.914100000000005</v>
      </c>
      <c r="F2007" s="3">
        <v>98.828599999999994</v>
      </c>
      <c r="G2007" s="3">
        <v>98.506399999999999</v>
      </c>
      <c r="H2007" s="3">
        <v>98.569000000000003</v>
      </c>
      <c r="I2007" s="3">
        <v>98.563299999999998</v>
      </c>
    </row>
    <row r="2008" spans="1:9" x14ac:dyDescent="0.25">
      <c r="A2008" s="5" t="s">
        <v>989</v>
      </c>
      <c r="B2008" t="s">
        <v>1173</v>
      </c>
      <c r="C2008" t="s">
        <v>1201</v>
      </c>
      <c r="D2008" s="2">
        <f>_xll.BDH($A2008, $D$1, $B2008, $C2008, "Direction", "H", "Period", "Y","cols=4;rows=2")</f>
        <v>42734</v>
      </c>
      <c r="E2008" s="2">
        <v>43098</v>
      </c>
      <c r="F2008" s="2">
        <v>43465</v>
      </c>
      <c r="G2008" s="2">
        <v>43830</v>
      </c>
    </row>
    <row r="2009" spans="1:9" x14ac:dyDescent="0.25">
      <c r="D2009" s="3">
        <v>49.389899999999997</v>
      </c>
      <c r="E2009" s="3">
        <v>54.350499999999997</v>
      </c>
      <c r="F2009" s="3">
        <v>61.011400000000002</v>
      </c>
      <c r="G2009" s="3">
        <v>46.926900000000003</v>
      </c>
    </row>
    <row r="2010" spans="1:9" x14ac:dyDescent="0.25">
      <c r="A2010" s="5" t="s">
        <v>990</v>
      </c>
      <c r="B2010" t="s">
        <v>1173</v>
      </c>
      <c r="C2010" t="s">
        <v>1202</v>
      </c>
      <c r="D2010" s="2">
        <f>_xll.BDH($A2010, $D$1, $B2010, $C2010, "Direction", "H", "Period", "Y","cols=6;rows=2")</f>
        <v>42734</v>
      </c>
      <c r="E2010" s="2">
        <v>43098</v>
      </c>
      <c r="F2010" s="2">
        <v>43465</v>
      </c>
      <c r="G2010" s="2">
        <v>43830</v>
      </c>
      <c r="H2010" s="2">
        <v>44196</v>
      </c>
      <c r="I2010" s="2">
        <v>44561</v>
      </c>
    </row>
    <row r="2011" spans="1:9" x14ac:dyDescent="0.25">
      <c r="D2011" s="3">
        <v>99.383899999999997</v>
      </c>
      <c r="E2011" s="3">
        <v>99.074399999999997</v>
      </c>
      <c r="F2011" s="3">
        <v>99.703000000000003</v>
      </c>
      <c r="G2011" s="3">
        <v>99.577200000000005</v>
      </c>
      <c r="H2011" s="3">
        <v>99.523200000000003</v>
      </c>
      <c r="I2011" s="3">
        <v>99.758200000000002</v>
      </c>
    </row>
    <row r="2012" spans="1:9" x14ac:dyDescent="0.25">
      <c r="A2012" s="5" t="s">
        <v>991</v>
      </c>
      <c r="B2012" t="s">
        <v>1173</v>
      </c>
      <c r="C2012" t="s">
        <v>1199</v>
      </c>
      <c r="D2012" s="2">
        <f>_xll.BDH($A2012, $D$1, $B2012, $C2012, "Direction", "H", "Period", "Y","cols=6;rows=2")</f>
        <v>42734</v>
      </c>
      <c r="E2012" s="2">
        <v>43098</v>
      </c>
      <c r="F2012" s="2">
        <v>43465</v>
      </c>
      <c r="G2012" s="2">
        <v>43830</v>
      </c>
      <c r="H2012" s="2">
        <v>44196</v>
      </c>
      <c r="I2012" s="2">
        <v>44561</v>
      </c>
    </row>
    <row r="2013" spans="1:9" x14ac:dyDescent="0.25">
      <c r="D2013" s="3">
        <v>95.510300000000001</v>
      </c>
      <c r="E2013" s="3">
        <v>95.229200000000006</v>
      </c>
      <c r="F2013" s="3">
        <v>95.107100000000003</v>
      </c>
      <c r="G2013" s="3">
        <v>95.916799999999995</v>
      </c>
      <c r="H2013" s="3">
        <v>99.590400000000002</v>
      </c>
      <c r="I2013" s="3">
        <v>99.473600000000005</v>
      </c>
    </row>
    <row r="2014" spans="1:9" x14ac:dyDescent="0.25">
      <c r="A2014" s="5" t="s">
        <v>992</v>
      </c>
      <c r="B2014" t="s">
        <v>1173</v>
      </c>
      <c r="C2014" t="s">
        <v>1199</v>
      </c>
      <c r="D2014" s="2">
        <f>_xll.BDH($A2014, $D$1, $B2014, $C2014, "Direction", "H", "Period", "Y","cols=6;rows=2")</f>
        <v>42734</v>
      </c>
      <c r="E2014" s="2">
        <v>43098</v>
      </c>
      <c r="F2014" s="2">
        <v>43465</v>
      </c>
      <c r="G2014" s="2">
        <v>43830</v>
      </c>
      <c r="H2014" s="2">
        <v>44196</v>
      </c>
      <c r="I2014" s="2">
        <v>44561</v>
      </c>
    </row>
    <row r="2015" spans="1:9" x14ac:dyDescent="0.25">
      <c r="D2015" s="3">
        <v>98.770300000000006</v>
      </c>
      <c r="E2015" s="3">
        <v>99.350099999999998</v>
      </c>
      <c r="F2015" s="3">
        <v>99.555199999999999</v>
      </c>
      <c r="G2015" s="3">
        <v>99.615499999999997</v>
      </c>
      <c r="H2015" s="3">
        <v>99.653499999999994</v>
      </c>
      <c r="I2015" s="3">
        <v>99.682000000000002</v>
      </c>
    </row>
    <row r="2016" spans="1:9" x14ac:dyDescent="0.25">
      <c r="A2016" s="5" t="s">
        <v>993</v>
      </c>
      <c r="B2016" t="s">
        <v>1173</v>
      </c>
      <c r="C2016" t="s">
        <v>1199</v>
      </c>
      <c r="D2016" s="2">
        <f>_xll.BDH($A2016, $D$1, $B2016, $C2016, "Direction", "H", "Period", "Y","cols=6;rows=2")</f>
        <v>42734</v>
      </c>
      <c r="E2016" s="2">
        <v>43098</v>
      </c>
      <c r="F2016" s="2">
        <v>43465</v>
      </c>
      <c r="G2016" s="2">
        <v>43830</v>
      </c>
      <c r="H2016" s="2">
        <v>44196</v>
      </c>
      <c r="I2016" s="2">
        <v>44561</v>
      </c>
    </row>
    <row r="2017" spans="1:9" x14ac:dyDescent="0.25">
      <c r="D2017" s="3">
        <v>99.544499999999999</v>
      </c>
      <c r="E2017" s="3">
        <v>94.690700000000007</v>
      </c>
      <c r="F2017" s="3">
        <v>94.364199999999997</v>
      </c>
      <c r="G2017" s="3">
        <v>99.406599999999997</v>
      </c>
      <c r="H2017" s="3">
        <v>99.548299999999998</v>
      </c>
      <c r="I2017" s="3">
        <v>99.753399999999999</v>
      </c>
    </row>
    <row r="2018" spans="1:9" x14ac:dyDescent="0.25">
      <c r="A2018" s="5" t="s">
        <v>994</v>
      </c>
      <c r="B2018" t="s">
        <v>1173</v>
      </c>
      <c r="C2018" t="s">
        <v>1193</v>
      </c>
      <c r="D2018" s="2">
        <f>_xll.BDH($A2018, $D$1, $B2018, $C2018, "Direction", "H", "Period", "Y","cols=1;rows=2")</f>
        <v>42734</v>
      </c>
    </row>
    <row r="2019" spans="1:9" x14ac:dyDescent="0.25">
      <c r="D2019" s="3">
        <v>99.2637</v>
      </c>
    </row>
    <row r="2020" spans="1:9" x14ac:dyDescent="0.25">
      <c r="A2020" s="5" t="s">
        <v>995</v>
      </c>
      <c r="B2020" t="s">
        <v>1173</v>
      </c>
      <c r="C2020" t="s">
        <v>1196</v>
      </c>
      <c r="D2020" s="2">
        <f>_xll.BDH($A2020, $D$1, $B2020, $C2020, "Direction", "H", "Period", "Y","cols=3;rows=2")</f>
        <v>42734</v>
      </c>
      <c r="E2020" s="2">
        <v>43098</v>
      </c>
      <c r="F2020" s="2">
        <v>43465</v>
      </c>
    </row>
    <row r="2021" spans="1:9" x14ac:dyDescent="0.25">
      <c r="D2021" s="3">
        <v>99.571600000000004</v>
      </c>
      <c r="E2021" s="3">
        <v>99.203199999999995</v>
      </c>
      <c r="F2021" s="3">
        <v>98.681700000000006</v>
      </c>
    </row>
    <row r="2022" spans="1:9" x14ac:dyDescent="0.25">
      <c r="A2022" s="5" t="s">
        <v>996</v>
      </c>
      <c r="B2022" t="s">
        <v>1173</v>
      </c>
      <c r="C2022" t="s">
        <v>1199</v>
      </c>
      <c r="D2022" s="2">
        <f>_xll.BDH($A2022, $D$1, $B2022, $C2022, "Direction", "H", "Period", "Y","cols=6;rows=2")</f>
        <v>42734</v>
      </c>
      <c r="E2022" s="2">
        <v>43098</v>
      </c>
      <c r="F2022" s="2">
        <v>43465</v>
      </c>
      <c r="G2022" s="2">
        <v>43830</v>
      </c>
      <c r="H2022" s="2">
        <v>44196</v>
      </c>
      <c r="I2022" s="2">
        <v>44561</v>
      </c>
    </row>
    <row r="2023" spans="1:9" x14ac:dyDescent="0.25">
      <c r="D2023" s="3">
        <v>94.060699999999997</v>
      </c>
      <c r="E2023" s="3">
        <v>89.071100000000001</v>
      </c>
      <c r="F2023" s="3">
        <v>89.3232</v>
      </c>
      <c r="G2023" s="3">
        <v>88.805800000000005</v>
      </c>
      <c r="H2023" s="3">
        <v>98.989199999999997</v>
      </c>
      <c r="I2023" s="3">
        <v>98.881699999999995</v>
      </c>
    </row>
    <row r="2024" spans="1:9" x14ac:dyDescent="0.25">
      <c r="A2024" s="5" t="s">
        <v>997</v>
      </c>
      <c r="B2024" t="s">
        <v>1173</v>
      </c>
      <c r="C2024" t="s">
        <v>1199</v>
      </c>
      <c r="D2024" s="2">
        <f>_xll.BDH($A2024, $D$1, $B2024, $C2024, "Direction", "H", "Period", "Y","cols=6;rows=2")</f>
        <v>42734</v>
      </c>
      <c r="E2024" s="2">
        <v>43098</v>
      </c>
      <c r="F2024" s="2">
        <v>43465</v>
      </c>
      <c r="G2024" s="2">
        <v>43830</v>
      </c>
      <c r="H2024" s="2">
        <v>44196</v>
      </c>
      <c r="I2024" s="2">
        <v>44561</v>
      </c>
    </row>
    <row r="2025" spans="1:9" x14ac:dyDescent="0.25">
      <c r="D2025" s="3">
        <v>99.842799999999997</v>
      </c>
      <c r="E2025" s="3">
        <v>97.139600000000002</v>
      </c>
      <c r="F2025" s="3">
        <v>96.918000000000006</v>
      </c>
      <c r="G2025" s="3">
        <v>96.519300000000001</v>
      </c>
      <c r="H2025" s="3">
        <v>96.201599999999999</v>
      </c>
      <c r="I2025" s="3">
        <v>99.569500000000005</v>
      </c>
    </row>
    <row r="2026" spans="1:9" x14ac:dyDescent="0.25">
      <c r="A2026" s="5" t="s">
        <v>998</v>
      </c>
      <c r="B2026" t="s">
        <v>1173</v>
      </c>
      <c r="C2026" t="s">
        <v>1199</v>
      </c>
      <c r="D2026" s="2">
        <f>_xll.BDH($A2026, $D$1, $B2026, $C2026, "Direction", "H", "Period", "Y","cols=6;rows=2")</f>
        <v>42734</v>
      </c>
      <c r="E2026" s="2">
        <v>43098</v>
      </c>
      <c r="F2026" s="2">
        <v>43465</v>
      </c>
      <c r="G2026" s="2">
        <v>43830</v>
      </c>
      <c r="H2026" s="2">
        <v>44196</v>
      </c>
      <c r="I2026" s="2">
        <v>44561</v>
      </c>
    </row>
    <row r="2027" spans="1:9" x14ac:dyDescent="0.25">
      <c r="D2027" s="3">
        <v>99.421999999999997</v>
      </c>
      <c r="E2027" s="3">
        <v>99.473799999999997</v>
      </c>
      <c r="F2027" s="3">
        <v>99.301000000000002</v>
      </c>
      <c r="G2027" s="3">
        <v>99.417699999999996</v>
      </c>
      <c r="H2027" s="3">
        <v>99.308800000000005</v>
      </c>
      <c r="I2027" s="3">
        <v>99.248599999999996</v>
      </c>
    </row>
    <row r="2028" spans="1:9" x14ac:dyDescent="0.25">
      <c r="A2028" s="5" t="s">
        <v>999</v>
      </c>
      <c r="B2028" t="s">
        <v>1173</v>
      </c>
      <c r="C2028" t="s">
        <v>1193</v>
      </c>
      <c r="D2028" s="2">
        <f>_xll.BDH($A2028, $D$1, $B2028, $C2028, "Direction", "H", "Period", "Y","cols=1;rows=2")</f>
        <v>42734</v>
      </c>
    </row>
    <row r="2029" spans="1:9" x14ac:dyDescent="0.25">
      <c r="D2029" s="3">
        <v>95.303799999999995</v>
      </c>
    </row>
    <row r="2030" spans="1:9" x14ac:dyDescent="0.25">
      <c r="A2030" s="5" t="s">
        <v>1000</v>
      </c>
      <c r="B2030" t="s">
        <v>1174</v>
      </c>
      <c r="C2030" t="s">
        <v>1196</v>
      </c>
      <c r="D2030" s="2">
        <f>_xll.BDH($A2030, $D$1, $B2030, $C2030, "Direction", "H", "Period", "Y","cols=2;rows=2")</f>
        <v>43098</v>
      </c>
      <c r="E2030" s="2">
        <v>43465</v>
      </c>
    </row>
    <row r="2031" spans="1:9" x14ac:dyDescent="0.25">
      <c r="D2031" s="3">
        <v>99.839399999999998</v>
      </c>
      <c r="E2031" s="3">
        <v>99.854299999999995</v>
      </c>
    </row>
    <row r="2032" spans="1:9" x14ac:dyDescent="0.25">
      <c r="A2032" s="5" t="s">
        <v>1001</v>
      </c>
      <c r="B2032" t="s">
        <v>1174</v>
      </c>
      <c r="C2032" t="s">
        <v>1199</v>
      </c>
      <c r="D2032" s="2">
        <f>_xll.BDH($A2032, $D$1, $B2032, $C2032, "Direction", "H", "Period", "Y","cols=5;rows=2")</f>
        <v>43098</v>
      </c>
      <c r="E2032" s="2">
        <v>43465</v>
      </c>
      <c r="F2032" s="2">
        <v>43830</v>
      </c>
      <c r="G2032" s="2">
        <v>44196</v>
      </c>
      <c r="H2032" s="2">
        <v>44561</v>
      </c>
    </row>
    <row r="2033" spans="1:8" x14ac:dyDescent="0.25">
      <c r="D2033" s="3">
        <v>98.871799999999993</v>
      </c>
      <c r="E2033" s="3">
        <v>98.715800000000002</v>
      </c>
      <c r="F2033" s="3">
        <v>98.872299999999996</v>
      </c>
      <c r="G2033" s="3">
        <v>99.008399999999995</v>
      </c>
      <c r="H2033" s="3">
        <v>99.264799999999994</v>
      </c>
    </row>
    <row r="2034" spans="1:8" x14ac:dyDescent="0.25">
      <c r="A2034" s="5" t="s">
        <v>1002</v>
      </c>
      <c r="B2034" t="s">
        <v>1174</v>
      </c>
      <c r="C2034" t="s">
        <v>1199</v>
      </c>
      <c r="D2034" s="2">
        <f>_xll.BDH($A2034, $D$1, $B2034, $C2034, "Direction", "H", "Period", "Y","cols=5;rows=2")</f>
        <v>43098</v>
      </c>
      <c r="E2034" s="2">
        <v>43465</v>
      </c>
      <c r="F2034" s="2">
        <v>43830</v>
      </c>
      <c r="G2034" s="2">
        <v>44196</v>
      </c>
      <c r="H2034" s="2">
        <v>44561</v>
      </c>
    </row>
    <row r="2035" spans="1:8" x14ac:dyDescent="0.25">
      <c r="D2035" s="3">
        <v>99.430300000000003</v>
      </c>
      <c r="E2035" s="3">
        <v>99.392399999999995</v>
      </c>
      <c r="F2035" s="3">
        <v>99.394800000000004</v>
      </c>
      <c r="G2035" s="3">
        <v>99.329800000000006</v>
      </c>
      <c r="H2035" s="3">
        <v>99.349400000000003</v>
      </c>
    </row>
    <row r="2036" spans="1:8" x14ac:dyDescent="0.25">
      <c r="A2036" s="5" t="s">
        <v>1003</v>
      </c>
      <c r="B2036" t="s">
        <v>1174</v>
      </c>
      <c r="C2036" t="s">
        <v>1199</v>
      </c>
      <c r="D2036" s="2">
        <f>_xll.BDH($A2036, $D$1, $B2036, $C2036, "Direction", "H", "Period", "Y","cols=5;rows=2")</f>
        <v>43098</v>
      </c>
      <c r="E2036" s="2">
        <v>43465</v>
      </c>
      <c r="F2036" s="2">
        <v>43830</v>
      </c>
      <c r="G2036" s="2">
        <v>44196</v>
      </c>
      <c r="H2036" s="2">
        <v>44561</v>
      </c>
    </row>
    <row r="2037" spans="1:8" x14ac:dyDescent="0.25">
      <c r="D2037" s="3">
        <v>99.774199999999993</v>
      </c>
      <c r="E2037" s="3">
        <v>99.749799999999993</v>
      </c>
      <c r="F2037" s="3">
        <v>99.772999999999996</v>
      </c>
      <c r="G2037" s="3">
        <v>99.738500000000002</v>
      </c>
      <c r="H2037" s="3">
        <v>99.700400000000002</v>
      </c>
    </row>
    <row r="2038" spans="1:8" x14ac:dyDescent="0.25">
      <c r="A2038" s="5" t="s">
        <v>1004</v>
      </c>
      <c r="B2038" t="s">
        <v>1174</v>
      </c>
      <c r="C2038" t="s">
        <v>1199</v>
      </c>
      <c r="D2038" s="2">
        <f>_xll.BDH($A2038, $D$1, $B2038, $C2038, "Direction", "H", "Period", "Y","cols=5;rows=2")</f>
        <v>43098</v>
      </c>
      <c r="E2038" s="2">
        <v>43465</v>
      </c>
      <c r="F2038" s="2">
        <v>43830</v>
      </c>
      <c r="G2038" s="2">
        <v>44196</v>
      </c>
      <c r="H2038" s="2">
        <v>44561</v>
      </c>
    </row>
    <row r="2039" spans="1:8" x14ac:dyDescent="0.25">
      <c r="D2039" s="3">
        <v>96.721699999999998</v>
      </c>
      <c r="E2039" s="3">
        <v>96.821700000000007</v>
      </c>
      <c r="F2039" s="3">
        <v>97.360299999999995</v>
      </c>
      <c r="G2039" s="3">
        <v>97.743099999999998</v>
      </c>
      <c r="H2039" s="3">
        <v>98.470699999999994</v>
      </c>
    </row>
    <row r="2040" spans="1:8" x14ac:dyDescent="0.25">
      <c r="A2040" s="5" t="s">
        <v>1005</v>
      </c>
      <c r="B2040" t="s">
        <v>1174</v>
      </c>
      <c r="C2040" t="s">
        <v>1199</v>
      </c>
      <c r="D2040" s="2">
        <f>_xll.BDH($A2040, $D$1, $B2040, $C2040, "Direction", "H", "Period", "Y","cols=5;rows=2")</f>
        <v>43098</v>
      </c>
      <c r="E2040" s="2">
        <v>43465</v>
      </c>
      <c r="F2040" s="2">
        <v>43830</v>
      </c>
      <c r="G2040" s="2">
        <v>44196</v>
      </c>
      <c r="H2040" s="2">
        <v>44561</v>
      </c>
    </row>
    <row r="2041" spans="1:8" x14ac:dyDescent="0.25">
      <c r="D2041" s="3">
        <v>99.644000000000005</v>
      </c>
      <c r="E2041" s="3">
        <v>99.578699999999998</v>
      </c>
      <c r="F2041" s="3">
        <v>99.518699999999995</v>
      </c>
      <c r="G2041" s="3">
        <v>99.594200000000001</v>
      </c>
      <c r="H2041" s="3">
        <v>99.654300000000006</v>
      </c>
    </row>
    <row r="2042" spans="1:8" x14ac:dyDescent="0.25">
      <c r="A2042" s="5" t="s">
        <v>1006</v>
      </c>
      <c r="B2042" t="s">
        <v>1174</v>
      </c>
      <c r="C2042" t="s">
        <v>1196</v>
      </c>
      <c r="D2042" s="2">
        <f>_xll.BDH($A2042, $D$1, $B2042, $C2042, "Direction", "H", "Period", "Y","cols=2;rows=2")</f>
        <v>43098</v>
      </c>
      <c r="E2042" s="2">
        <v>43465</v>
      </c>
    </row>
    <row r="2043" spans="1:8" x14ac:dyDescent="0.25">
      <c r="D2043" s="3">
        <v>98.469700000000003</v>
      </c>
      <c r="E2043" s="3">
        <v>98.909099999999995</v>
      </c>
    </row>
    <row r="2044" spans="1:8" x14ac:dyDescent="0.25">
      <c r="A2044" s="5" t="s">
        <v>1007</v>
      </c>
      <c r="B2044" t="s">
        <v>1174</v>
      </c>
      <c r="C2044" t="s">
        <v>1199</v>
      </c>
      <c r="D2044" s="2">
        <f>_xll.BDH($A2044, $D$1, $B2044, $C2044, "Direction", "H", "Period", "Y","cols=5;rows=2")</f>
        <v>43098</v>
      </c>
      <c r="E2044" s="2">
        <v>43465</v>
      </c>
      <c r="F2044" s="2">
        <v>43830</v>
      </c>
      <c r="G2044" s="2">
        <v>44196</v>
      </c>
      <c r="H2044" s="2">
        <v>44561</v>
      </c>
    </row>
    <row r="2045" spans="1:8" x14ac:dyDescent="0.25">
      <c r="D2045" s="3">
        <v>88.308700000000002</v>
      </c>
      <c r="E2045" s="3">
        <v>87.808899999999994</v>
      </c>
      <c r="F2045" s="3">
        <v>87.496499999999997</v>
      </c>
      <c r="G2045" s="3">
        <v>96.181100000000001</v>
      </c>
      <c r="H2045" s="3">
        <v>97.315600000000003</v>
      </c>
    </row>
    <row r="2046" spans="1:8" x14ac:dyDescent="0.25">
      <c r="A2046" s="5" t="s">
        <v>1008</v>
      </c>
      <c r="B2046" t="s">
        <v>1174</v>
      </c>
      <c r="C2046" t="s">
        <v>1199</v>
      </c>
      <c r="D2046" s="2">
        <f>_xll.BDH($A2046, $D$1, $B2046, $C2046, "Direction", "H", "Period", "Y","cols=5;rows=2")</f>
        <v>43098</v>
      </c>
      <c r="E2046" s="2">
        <v>43465</v>
      </c>
      <c r="F2046" s="2">
        <v>43830</v>
      </c>
      <c r="G2046" s="2">
        <v>44196</v>
      </c>
      <c r="H2046" s="2">
        <v>44561</v>
      </c>
    </row>
    <row r="2047" spans="1:8" x14ac:dyDescent="0.25">
      <c r="D2047" s="3">
        <v>73.367800000000003</v>
      </c>
      <c r="E2047" s="3">
        <v>71.577100000000002</v>
      </c>
      <c r="F2047" s="3">
        <v>70.596900000000005</v>
      </c>
      <c r="G2047" s="3">
        <v>65.691800000000001</v>
      </c>
      <c r="H2047" s="3">
        <v>65.803200000000004</v>
      </c>
    </row>
    <row r="2048" spans="1:8" x14ac:dyDescent="0.25">
      <c r="A2048" s="5" t="s">
        <v>1009</v>
      </c>
      <c r="B2048" t="s">
        <v>1174</v>
      </c>
      <c r="C2048" t="s">
        <v>1196</v>
      </c>
      <c r="D2048" s="2">
        <f>_xll.BDH($A2048, $D$1, $B2048, $C2048, "Direction", "H", "Period", "Y","cols=2;rows=2")</f>
        <v>43098</v>
      </c>
      <c r="E2048" s="2">
        <v>43465</v>
      </c>
    </row>
    <row r="2049" spans="1:8" x14ac:dyDescent="0.25">
      <c r="D2049" s="3">
        <v>98.567400000000006</v>
      </c>
      <c r="E2049" s="3">
        <v>98.623800000000003</v>
      </c>
    </row>
    <row r="2050" spans="1:8" x14ac:dyDescent="0.25">
      <c r="A2050" s="5" t="s">
        <v>1010</v>
      </c>
      <c r="B2050" t="s">
        <v>1174</v>
      </c>
      <c r="C2050" t="s">
        <v>1199</v>
      </c>
      <c r="D2050" s="2">
        <f>_xll.BDH($A2050, $D$1, $B2050, $C2050, "Direction", "H", "Period", "Y","cols=5;rows=2")</f>
        <v>43098</v>
      </c>
      <c r="E2050" s="2">
        <v>43465</v>
      </c>
      <c r="F2050" s="2">
        <v>43830</v>
      </c>
      <c r="G2050" s="2">
        <v>44196</v>
      </c>
      <c r="H2050" s="2">
        <v>44561</v>
      </c>
    </row>
    <row r="2051" spans="1:8" x14ac:dyDescent="0.25">
      <c r="D2051" s="3">
        <v>99.25</v>
      </c>
      <c r="E2051" s="3">
        <v>99.223600000000005</v>
      </c>
      <c r="F2051" s="3">
        <v>99.2</v>
      </c>
      <c r="G2051" s="3">
        <v>99.292000000000002</v>
      </c>
      <c r="H2051" s="3">
        <v>99.1387</v>
      </c>
    </row>
    <row r="2052" spans="1:8" x14ac:dyDescent="0.25">
      <c r="A2052" s="5" t="s">
        <v>1011</v>
      </c>
      <c r="B2052" t="s">
        <v>1174</v>
      </c>
      <c r="C2052" t="s">
        <v>1199</v>
      </c>
      <c r="D2052" s="2">
        <f>_xll.BDH($A2052, $D$1, $B2052, $C2052, "Direction", "H", "Period", "Y","cols=5;rows=2")</f>
        <v>43098</v>
      </c>
      <c r="E2052" s="2">
        <v>43465</v>
      </c>
      <c r="F2052" s="2">
        <v>43830</v>
      </c>
      <c r="G2052" s="2">
        <v>44196</v>
      </c>
      <c r="H2052" s="2">
        <v>44561</v>
      </c>
    </row>
    <row r="2053" spans="1:8" x14ac:dyDescent="0.25">
      <c r="D2053" s="3">
        <v>99.220399999999998</v>
      </c>
      <c r="E2053" s="3">
        <v>99.106999999999999</v>
      </c>
      <c r="F2053" s="3">
        <v>99.120999999999995</v>
      </c>
      <c r="G2053" s="3">
        <v>98.873400000000004</v>
      </c>
      <c r="H2053" s="3">
        <v>98.7196</v>
      </c>
    </row>
    <row r="2054" spans="1:8" x14ac:dyDescent="0.25">
      <c r="A2054" s="5" t="s">
        <v>1012</v>
      </c>
      <c r="B2054" t="s">
        <v>1174</v>
      </c>
      <c r="C2054" t="s">
        <v>1202</v>
      </c>
      <c r="D2054" s="2">
        <f>_xll.BDH($A2054, $D$1, $B2054, $C2054, "Direction", "H", "Period", "Y","cols=5;rows=2")</f>
        <v>43098</v>
      </c>
      <c r="E2054" s="2">
        <v>43465</v>
      </c>
      <c r="F2054" s="2">
        <v>43830</v>
      </c>
      <c r="G2054" s="2">
        <v>44196</v>
      </c>
      <c r="H2054" s="2">
        <v>44561</v>
      </c>
    </row>
    <row r="2055" spans="1:8" x14ac:dyDescent="0.25">
      <c r="D2055" s="3">
        <v>98.888199999999998</v>
      </c>
      <c r="E2055" s="3">
        <v>99.041399999999996</v>
      </c>
      <c r="F2055" s="3">
        <v>98.902199999999993</v>
      </c>
      <c r="G2055" s="3">
        <v>99.054699999999997</v>
      </c>
      <c r="H2055" s="3">
        <v>98.936400000000006</v>
      </c>
    </row>
    <row r="2056" spans="1:8" x14ac:dyDescent="0.25">
      <c r="A2056" s="5" t="s">
        <v>1013</v>
      </c>
      <c r="B2056" t="s">
        <v>1174</v>
      </c>
      <c r="C2056" t="s">
        <v>1199</v>
      </c>
      <c r="D2056" s="2">
        <f>_xll.BDH($A2056, $D$1, $B2056, $C2056, "Direction", "H", "Period", "Y","cols=5;rows=2")</f>
        <v>43098</v>
      </c>
      <c r="E2056" s="2">
        <v>43465</v>
      </c>
      <c r="F2056" s="2">
        <v>43830</v>
      </c>
      <c r="G2056" s="2">
        <v>44196</v>
      </c>
      <c r="H2056" s="2">
        <v>44561</v>
      </c>
    </row>
    <row r="2057" spans="1:8" x14ac:dyDescent="0.25">
      <c r="D2057" s="3">
        <v>99.294399999999996</v>
      </c>
      <c r="E2057" s="3">
        <v>99.300700000000006</v>
      </c>
      <c r="F2057" s="3">
        <v>99.326899999999995</v>
      </c>
      <c r="G2057" s="3">
        <v>99.420400000000001</v>
      </c>
      <c r="H2057" s="3">
        <v>99.409199999999998</v>
      </c>
    </row>
    <row r="2058" spans="1:8" x14ac:dyDescent="0.25">
      <c r="A2058" s="5" t="s">
        <v>1014</v>
      </c>
      <c r="B2058" t="s">
        <v>1174</v>
      </c>
      <c r="C2058" t="s">
        <v>1199</v>
      </c>
      <c r="D2058" s="2">
        <f>_xll.BDH($A2058, $D$1, $B2058, $C2058, "Direction", "H", "Period", "Y","cols=5;rows=2")</f>
        <v>43098</v>
      </c>
      <c r="E2058" s="2">
        <v>43465</v>
      </c>
      <c r="F2058" s="2">
        <v>43830</v>
      </c>
      <c r="G2058" s="2">
        <v>44196</v>
      </c>
      <c r="H2058" s="2">
        <v>44561</v>
      </c>
    </row>
    <row r="2059" spans="1:8" x14ac:dyDescent="0.25">
      <c r="D2059" s="3">
        <v>99.536000000000001</v>
      </c>
      <c r="E2059" s="3">
        <v>99.5779</v>
      </c>
      <c r="F2059" s="3">
        <v>99.345500000000001</v>
      </c>
      <c r="G2059" s="3">
        <v>99.101799999999997</v>
      </c>
      <c r="H2059" s="3">
        <v>98.791300000000007</v>
      </c>
    </row>
    <row r="2060" spans="1:8" x14ac:dyDescent="0.25">
      <c r="A2060" s="5" t="s">
        <v>1015</v>
      </c>
      <c r="B2060" t="s">
        <v>1174</v>
      </c>
      <c r="C2060" t="s">
        <v>1199</v>
      </c>
      <c r="D2060" s="2">
        <f>_xll.BDH($A2060, $D$1, $B2060, $C2060, "Direction", "H", "Period", "Y","cols=5;rows=2")</f>
        <v>43098</v>
      </c>
      <c r="E2060" s="2">
        <v>43465</v>
      </c>
      <c r="F2060" s="2">
        <v>43830</v>
      </c>
      <c r="G2060" s="2">
        <v>44196</v>
      </c>
      <c r="H2060" s="2">
        <v>44561</v>
      </c>
    </row>
    <row r="2061" spans="1:8" x14ac:dyDescent="0.25">
      <c r="D2061" s="3">
        <v>89.037599999999998</v>
      </c>
      <c r="E2061" s="3">
        <v>88.888000000000005</v>
      </c>
      <c r="F2061" s="3">
        <v>90.013199999999998</v>
      </c>
      <c r="G2061" s="3">
        <v>89.728300000000004</v>
      </c>
      <c r="H2061" s="3">
        <v>89.534999999999997</v>
      </c>
    </row>
    <row r="2062" spans="1:8" x14ac:dyDescent="0.25">
      <c r="A2062" s="5" t="s">
        <v>1016</v>
      </c>
      <c r="B2062" t="s">
        <v>1174</v>
      </c>
      <c r="C2062" t="s">
        <v>1199</v>
      </c>
      <c r="D2062" s="2">
        <f>_xll.BDH($A2062, $D$1, $B2062, $C2062, "Direction", "H", "Period", "Y","cols=5;rows=2")</f>
        <v>43098</v>
      </c>
      <c r="E2062" s="2">
        <v>43465</v>
      </c>
      <c r="F2062" s="2">
        <v>43830</v>
      </c>
      <c r="G2062" s="2">
        <v>44196</v>
      </c>
      <c r="H2062" s="2">
        <v>44561</v>
      </c>
    </row>
    <row r="2063" spans="1:8" x14ac:dyDescent="0.25">
      <c r="D2063" s="3">
        <v>99.686099999999996</v>
      </c>
      <c r="E2063" s="3">
        <v>99.6815</v>
      </c>
      <c r="F2063" s="3">
        <v>99.617599999999996</v>
      </c>
      <c r="G2063" s="3">
        <v>99.507900000000006</v>
      </c>
      <c r="H2063" s="3">
        <v>99.451899999999995</v>
      </c>
    </row>
    <row r="2064" spans="1:8" x14ac:dyDescent="0.25">
      <c r="A2064" s="5" t="s">
        <v>1017</v>
      </c>
      <c r="B2064" t="s">
        <v>1174</v>
      </c>
      <c r="C2064" t="s">
        <v>1199</v>
      </c>
      <c r="D2064" s="2">
        <f>_xll.BDH($A2064, $D$1, $B2064, $C2064, "Direction", "H", "Period", "Y","cols=5;rows=2")</f>
        <v>43098</v>
      </c>
      <c r="E2064" s="2">
        <v>43465</v>
      </c>
      <c r="F2064" s="2">
        <v>43830</v>
      </c>
      <c r="G2064" s="2">
        <v>44196</v>
      </c>
      <c r="H2064" s="2">
        <v>44561</v>
      </c>
    </row>
    <row r="2065" spans="1:8" x14ac:dyDescent="0.25">
      <c r="D2065" s="3">
        <v>99.265500000000003</v>
      </c>
      <c r="E2065" s="3">
        <v>99.215400000000002</v>
      </c>
      <c r="F2065" s="3">
        <v>99.352099999999993</v>
      </c>
      <c r="G2065" s="3">
        <v>99.383300000000006</v>
      </c>
      <c r="H2065" s="3">
        <v>99.367900000000006</v>
      </c>
    </row>
    <row r="2066" spans="1:8" x14ac:dyDescent="0.25">
      <c r="A2066" s="5" t="s">
        <v>1018</v>
      </c>
      <c r="B2066" t="s">
        <v>1174</v>
      </c>
      <c r="C2066" t="s">
        <v>1199</v>
      </c>
      <c r="D2066" s="2">
        <f>_xll.BDH($A2066, $D$1, $B2066, $C2066, "Direction", "H", "Period", "Y","cols=5;rows=2")</f>
        <v>43098</v>
      </c>
      <c r="E2066" s="2">
        <v>43465</v>
      </c>
      <c r="F2066" s="2">
        <v>43830</v>
      </c>
      <c r="G2066" s="2">
        <v>44196</v>
      </c>
      <c r="H2066" s="2">
        <v>44561</v>
      </c>
    </row>
    <row r="2067" spans="1:8" x14ac:dyDescent="0.25">
      <c r="D2067" s="3">
        <v>99.498999999999995</v>
      </c>
      <c r="E2067" s="3">
        <v>99.476100000000002</v>
      </c>
      <c r="F2067" s="3">
        <v>99.5505</v>
      </c>
      <c r="G2067" s="3">
        <v>99.522400000000005</v>
      </c>
      <c r="H2067" s="3">
        <v>99.574100000000001</v>
      </c>
    </row>
    <row r="2068" spans="1:8" x14ac:dyDescent="0.25">
      <c r="A2068" s="5" t="s">
        <v>1019</v>
      </c>
      <c r="B2068" t="s">
        <v>1174</v>
      </c>
      <c r="C2068" t="s">
        <v>1196</v>
      </c>
      <c r="D2068" s="2">
        <f>_xll.BDH($A2068, $D$1, $B2068, $C2068, "Direction", "H", "Period", "Y","cols=2;rows=2")</f>
        <v>43098</v>
      </c>
      <c r="E2068" s="2">
        <v>43465</v>
      </c>
    </row>
    <row r="2069" spans="1:8" x14ac:dyDescent="0.25">
      <c r="D2069" s="3">
        <v>90.969300000000004</v>
      </c>
      <c r="E2069" s="3">
        <v>90.955699999999993</v>
      </c>
    </row>
    <row r="2070" spans="1:8" x14ac:dyDescent="0.25">
      <c r="A2070" s="5" t="s">
        <v>1020</v>
      </c>
      <c r="B2070" t="s">
        <v>1174</v>
      </c>
      <c r="C2070" t="s">
        <v>1201</v>
      </c>
      <c r="D2070" s="2">
        <f>_xll.BDH($A2070, $D$1, $B2070, $C2070, "Direction", "H", "Period", "Y","cols=3;rows=2")</f>
        <v>43098</v>
      </c>
      <c r="E2070" s="2">
        <v>43465</v>
      </c>
      <c r="F2070" s="2">
        <v>43830</v>
      </c>
    </row>
    <row r="2071" spans="1:8" x14ac:dyDescent="0.25">
      <c r="D2071" s="3">
        <v>98.961100000000002</v>
      </c>
      <c r="E2071" s="3">
        <v>98.818600000000004</v>
      </c>
      <c r="F2071" s="3">
        <v>98.732299999999995</v>
      </c>
    </row>
    <row r="2072" spans="1:8" x14ac:dyDescent="0.25">
      <c r="A2072" s="5" t="s">
        <v>1021</v>
      </c>
      <c r="B2072" t="s">
        <v>1174</v>
      </c>
      <c r="C2072" t="s">
        <v>1199</v>
      </c>
      <c r="D2072" s="2">
        <f>_xll.BDH($A2072, $D$1, $B2072, $C2072, "Direction", "H", "Period", "Y","cols=5;rows=2")</f>
        <v>43098</v>
      </c>
      <c r="E2072" s="2">
        <v>43465</v>
      </c>
      <c r="F2072" s="2">
        <v>43830</v>
      </c>
      <c r="G2072" s="2">
        <v>44196</v>
      </c>
      <c r="H2072" s="2">
        <v>44561</v>
      </c>
    </row>
    <row r="2073" spans="1:8" x14ac:dyDescent="0.25">
      <c r="D2073" s="3">
        <v>93.079499999999996</v>
      </c>
      <c r="E2073" s="3">
        <v>92.8249</v>
      </c>
      <c r="F2073" s="3">
        <v>87.253799999999998</v>
      </c>
      <c r="G2073" s="3">
        <v>85.041600000000003</v>
      </c>
      <c r="H2073" s="3">
        <v>93.175700000000006</v>
      </c>
    </row>
    <row r="2074" spans="1:8" x14ac:dyDescent="0.25">
      <c r="A2074" s="5" t="s">
        <v>1022</v>
      </c>
      <c r="B2074" t="s">
        <v>1174</v>
      </c>
      <c r="C2074" t="s">
        <v>1199</v>
      </c>
      <c r="D2074" s="2">
        <f>_xll.BDH($A2074, $D$1, $B2074, $C2074, "Direction", "H", "Period", "Y","cols=5;rows=2")</f>
        <v>43098</v>
      </c>
      <c r="E2074" s="2">
        <v>43465</v>
      </c>
      <c r="F2074" s="2">
        <v>43830</v>
      </c>
      <c r="G2074" s="2">
        <v>44196</v>
      </c>
      <c r="H2074" s="2">
        <v>44561</v>
      </c>
    </row>
    <row r="2075" spans="1:8" x14ac:dyDescent="0.25">
      <c r="D2075" s="3">
        <v>99.232699999999994</v>
      </c>
      <c r="E2075" s="3">
        <v>99.174599999999998</v>
      </c>
      <c r="F2075" s="3">
        <v>99.176599999999993</v>
      </c>
      <c r="G2075" s="3">
        <v>99.1357</v>
      </c>
      <c r="H2075" s="3">
        <v>98.992099999999994</v>
      </c>
    </row>
    <row r="2076" spans="1:8" x14ac:dyDescent="0.25">
      <c r="A2076" s="5" t="s">
        <v>1023</v>
      </c>
      <c r="B2076" t="s">
        <v>1174</v>
      </c>
      <c r="C2076" t="s">
        <v>1199</v>
      </c>
      <c r="D2076" s="2">
        <f>_xll.BDH($A2076, $D$1, $B2076, $C2076, "Direction", "H", "Period", "Y","cols=5;rows=2")</f>
        <v>43098</v>
      </c>
      <c r="E2076" s="2">
        <v>43465</v>
      </c>
      <c r="F2076" s="2">
        <v>43830</v>
      </c>
      <c r="G2076" s="2">
        <v>44196</v>
      </c>
      <c r="H2076" s="2">
        <v>44561</v>
      </c>
    </row>
    <row r="2077" spans="1:8" x14ac:dyDescent="0.25">
      <c r="D2077" s="3">
        <v>94.656499999999994</v>
      </c>
      <c r="E2077" s="3">
        <v>94.646799999999999</v>
      </c>
      <c r="F2077" s="3">
        <v>95.071700000000007</v>
      </c>
      <c r="G2077" s="3">
        <v>95.512299999999996</v>
      </c>
      <c r="H2077" s="3">
        <v>98.143500000000003</v>
      </c>
    </row>
    <row r="2078" spans="1:8" x14ac:dyDescent="0.25">
      <c r="A2078" s="5" t="s">
        <v>1024</v>
      </c>
      <c r="B2078" t="s">
        <v>1174</v>
      </c>
      <c r="C2078" t="s">
        <v>1199</v>
      </c>
      <c r="D2078" s="2">
        <f>_xll.BDH($A2078, $D$1, $B2078, $C2078, "Direction", "H", "Period", "Y","cols=5;rows=2")</f>
        <v>43098</v>
      </c>
      <c r="E2078" s="2">
        <v>43465</v>
      </c>
      <c r="F2078" s="2">
        <v>43830</v>
      </c>
      <c r="G2078" s="2">
        <v>44196</v>
      </c>
      <c r="H2078" s="2">
        <v>44561</v>
      </c>
    </row>
    <row r="2079" spans="1:8" x14ac:dyDescent="0.25">
      <c r="D2079" s="3">
        <v>98.6875</v>
      </c>
      <c r="E2079" s="3">
        <v>98.755799999999994</v>
      </c>
      <c r="F2079" s="3">
        <v>99.061400000000006</v>
      </c>
      <c r="G2079" s="3">
        <v>99.019199999999998</v>
      </c>
      <c r="H2079" s="3">
        <v>99.001999999999995</v>
      </c>
    </row>
    <row r="2080" spans="1:8" x14ac:dyDescent="0.25">
      <c r="A2080" s="5" t="s">
        <v>1025</v>
      </c>
      <c r="B2080" t="s">
        <v>1174</v>
      </c>
      <c r="C2080" t="s">
        <v>1199</v>
      </c>
      <c r="D2080" s="2">
        <f>_xll.BDH($A2080, $D$1, $B2080, $C2080, "Direction", "H", "Period", "Y","cols=5;rows=2")</f>
        <v>43098</v>
      </c>
      <c r="E2080" s="2">
        <v>43465</v>
      </c>
      <c r="F2080" s="2">
        <v>43830</v>
      </c>
      <c r="G2080" s="2">
        <v>44196</v>
      </c>
      <c r="H2080" s="2">
        <v>44561</v>
      </c>
    </row>
    <row r="2081" spans="1:8" x14ac:dyDescent="0.25">
      <c r="D2081" s="3">
        <v>83.216200000000001</v>
      </c>
      <c r="E2081" s="3">
        <v>83.641300000000001</v>
      </c>
      <c r="F2081" s="3">
        <v>83.748599999999996</v>
      </c>
      <c r="G2081" s="3">
        <v>83.548699999999997</v>
      </c>
      <c r="H2081" s="3">
        <v>84.888199999999998</v>
      </c>
    </row>
    <row r="2082" spans="1:8" x14ac:dyDescent="0.25">
      <c r="A2082" s="5" t="s">
        <v>1026</v>
      </c>
      <c r="B2082" t="s">
        <v>1174</v>
      </c>
      <c r="C2082" t="s">
        <v>1199</v>
      </c>
      <c r="D2082" s="2">
        <f>_xll.BDH($A2082, $D$1, $B2082, $C2082, "Direction", "H", "Period", "Y","cols=5;rows=2")</f>
        <v>43098</v>
      </c>
      <c r="E2082" s="2">
        <v>43465</v>
      </c>
      <c r="F2082" s="2">
        <v>43830</v>
      </c>
      <c r="G2082" s="2">
        <v>44196</v>
      </c>
      <c r="H2082" s="2">
        <v>44561</v>
      </c>
    </row>
    <row r="2083" spans="1:8" x14ac:dyDescent="0.25">
      <c r="D2083" s="3">
        <v>97.842299999999994</v>
      </c>
      <c r="E2083" s="3">
        <v>97.758200000000002</v>
      </c>
      <c r="F2083" s="3">
        <v>98.298000000000002</v>
      </c>
      <c r="G2083" s="3">
        <v>98.539900000000003</v>
      </c>
      <c r="H2083" s="3">
        <v>98.562700000000007</v>
      </c>
    </row>
    <row r="2084" spans="1:8" x14ac:dyDescent="0.25">
      <c r="A2084" s="5" t="s">
        <v>1027</v>
      </c>
      <c r="B2084" t="s">
        <v>1174</v>
      </c>
      <c r="C2084" t="s">
        <v>1199</v>
      </c>
      <c r="D2084" s="2">
        <f>_xll.BDH($A2084, $D$1, $B2084, $C2084, "Direction", "H", "Period", "Y","cols=5;rows=2")</f>
        <v>43098</v>
      </c>
      <c r="E2084" s="2">
        <v>43465</v>
      </c>
      <c r="F2084" s="2">
        <v>43830</v>
      </c>
      <c r="G2084" s="2">
        <v>44196</v>
      </c>
      <c r="H2084" s="2">
        <v>44561</v>
      </c>
    </row>
    <row r="2085" spans="1:8" x14ac:dyDescent="0.25">
      <c r="D2085" s="3">
        <v>92.186899999999994</v>
      </c>
      <c r="E2085" s="3">
        <v>88.978800000000007</v>
      </c>
      <c r="F2085" s="3">
        <v>94.624399999999994</v>
      </c>
      <c r="G2085" s="3">
        <v>94.415899999999993</v>
      </c>
      <c r="H2085" s="3">
        <v>94.527100000000004</v>
      </c>
    </row>
    <row r="2086" spans="1:8" x14ac:dyDescent="0.25">
      <c r="A2086" s="5" t="s">
        <v>1028</v>
      </c>
      <c r="B2086" t="s">
        <v>1174</v>
      </c>
      <c r="C2086" t="s">
        <v>1199</v>
      </c>
      <c r="D2086" s="2">
        <f>_xll.BDH($A2086, $D$1, $B2086, $C2086, "Direction", "H", "Period", "Y","cols=5;rows=2")</f>
        <v>43098</v>
      </c>
      <c r="E2086" s="2">
        <v>43465</v>
      </c>
      <c r="F2086" s="2">
        <v>43830</v>
      </c>
      <c r="G2086" s="2">
        <v>44196</v>
      </c>
      <c r="H2086" s="2">
        <v>44561</v>
      </c>
    </row>
    <row r="2087" spans="1:8" x14ac:dyDescent="0.25">
      <c r="D2087" s="3">
        <v>96.264600000000002</v>
      </c>
      <c r="E2087" s="3">
        <v>96.928200000000004</v>
      </c>
      <c r="F2087" s="3">
        <v>97.053399999999996</v>
      </c>
      <c r="G2087" s="3">
        <v>97.809200000000004</v>
      </c>
      <c r="H2087" s="3">
        <v>97.683800000000005</v>
      </c>
    </row>
    <row r="2088" spans="1:8" x14ac:dyDescent="0.25">
      <c r="A2088" s="5" t="s">
        <v>1029</v>
      </c>
      <c r="B2088" t="s">
        <v>1174</v>
      </c>
      <c r="C2088" t="s">
        <v>1200</v>
      </c>
      <c r="D2088" s="2">
        <f>_xll.BDH($A2088, $D$1, $B2088, $C2088, "Direction", "H", "Period", "Y","cols=4;rows=2")</f>
        <v>43098</v>
      </c>
      <c r="E2088" s="2">
        <v>43465</v>
      </c>
      <c r="F2088" s="2">
        <v>43830</v>
      </c>
      <c r="G2088" s="2">
        <v>44196</v>
      </c>
    </row>
    <row r="2089" spans="1:8" x14ac:dyDescent="0.25">
      <c r="D2089" s="3">
        <v>58.840200000000003</v>
      </c>
      <c r="E2089" s="3">
        <v>58.556100000000001</v>
      </c>
      <c r="F2089" s="3">
        <v>37.949300000000001</v>
      </c>
      <c r="G2089" s="3">
        <v>37.626300000000001</v>
      </c>
    </row>
    <row r="2090" spans="1:8" x14ac:dyDescent="0.25">
      <c r="A2090" s="5" t="s">
        <v>1030</v>
      </c>
      <c r="B2090" t="s">
        <v>1174</v>
      </c>
      <c r="C2090" t="s">
        <v>1199</v>
      </c>
      <c r="D2090" s="2">
        <f>_xll.BDH($A2090, $D$1, $B2090, $C2090, "Direction", "H", "Period", "Y","cols=5;rows=2")</f>
        <v>43098</v>
      </c>
      <c r="E2090" s="2">
        <v>43465</v>
      </c>
      <c r="F2090" s="2">
        <v>43830</v>
      </c>
      <c r="G2090" s="2">
        <v>44196</v>
      </c>
      <c r="H2090" s="2">
        <v>44561</v>
      </c>
    </row>
    <row r="2091" spans="1:8" x14ac:dyDescent="0.25">
      <c r="D2091" s="3">
        <v>99.916399999999996</v>
      </c>
      <c r="E2091" s="3">
        <v>99.939400000000006</v>
      </c>
      <c r="F2091" s="3">
        <v>99.9285</v>
      </c>
      <c r="G2091" s="3">
        <v>99.698099999999997</v>
      </c>
      <c r="H2091" s="3">
        <v>99.862700000000004</v>
      </c>
    </row>
    <row r="2092" spans="1:8" x14ac:dyDescent="0.25">
      <c r="A2092" s="5" t="s">
        <v>1031</v>
      </c>
      <c r="B2092" t="s">
        <v>1175</v>
      </c>
      <c r="C2092" t="s">
        <v>1199</v>
      </c>
      <c r="D2092" s="2">
        <f>_xll.BDH($A2092, $D$1, $B2092, $C2092, "Direction", "H", "Period", "Y","cols=4;rows=2")</f>
        <v>43465</v>
      </c>
      <c r="E2092" s="2">
        <v>43830</v>
      </c>
      <c r="F2092" s="2">
        <v>44196</v>
      </c>
      <c r="G2092" s="2">
        <v>44561</v>
      </c>
    </row>
    <row r="2093" spans="1:8" x14ac:dyDescent="0.25">
      <c r="D2093" s="3">
        <v>93.204099999999997</v>
      </c>
      <c r="E2093" s="3">
        <v>91.340900000000005</v>
      </c>
      <c r="F2093" s="3">
        <v>91.592799999999997</v>
      </c>
      <c r="G2093" s="3">
        <v>93.258799999999994</v>
      </c>
    </row>
    <row r="2094" spans="1:8" x14ac:dyDescent="0.25">
      <c r="A2094" s="5" t="s">
        <v>1032</v>
      </c>
      <c r="B2094" t="s">
        <v>1175</v>
      </c>
      <c r="C2094" t="s">
        <v>1196</v>
      </c>
      <c r="D2094" s="2">
        <f>_xll.BDH($A2094, $D$1, $B2094, $C2094, "Direction", "H", "Period", "Y","cols=1;rows=2")</f>
        <v>43465</v>
      </c>
    </row>
    <row r="2095" spans="1:8" x14ac:dyDescent="0.25">
      <c r="D2095" s="3">
        <v>99.078400000000002</v>
      </c>
    </row>
    <row r="2096" spans="1:8" x14ac:dyDescent="0.25">
      <c r="A2096" s="5" t="s">
        <v>1033</v>
      </c>
      <c r="B2096" t="s">
        <v>1175</v>
      </c>
      <c r="C2096" t="s">
        <v>1199</v>
      </c>
      <c r="D2096" s="2">
        <f>_xll.BDH($A2096, $D$1, $B2096, $C2096, "Direction", "H", "Period", "Y","cols=4;rows=2")</f>
        <v>43465</v>
      </c>
      <c r="E2096" s="2">
        <v>43830</v>
      </c>
      <c r="F2096" s="2">
        <v>44196</v>
      </c>
      <c r="G2096" s="2">
        <v>44561</v>
      </c>
    </row>
    <row r="2097" spans="1:7" x14ac:dyDescent="0.25">
      <c r="D2097" s="3">
        <v>99.256900000000002</v>
      </c>
      <c r="E2097" s="3">
        <v>99.344700000000003</v>
      </c>
      <c r="F2097" s="3">
        <v>99.370800000000003</v>
      </c>
      <c r="G2097" s="3">
        <v>99.397099999999995</v>
      </c>
    </row>
    <row r="2098" spans="1:7" x14ac:dyDescent="0.25">
      <c r="A2098" s="5" t="s">
        <v>1034</v>
      </c>
      <c r="B2098" t="s">
        <v>1175</v>
      </c>
      <c r="C2098" t="s">
        <v>1199</v>
      </c>
      <c r="D2098" s="2">
        <f>_xll.BDH($A2098, $D$1, $B2098, $C2098, "Direction", "H", "Period", "Y","cols=4;rows=2")</f>
        <v>43465</v>
      </c>
      <c r="E2098" s="2">
        <v>43830</v>
      </c>
      <c r="F2098" s="2">
        <v>44196</v>
      </c>
      <c r="G2098" s="2">
        <v>44561</v>
      </c>
    </row>
    <row r="2099" spans="1:7" x14ac:dyDescent="0.25">
      <c r="D2099" s="3">
        <v>83.362099999999998</v>
      </c>
      <c r="E2099" s="3">
        <v>84.180099999999996</v>
      </c>
      <c r="F2099" s="3">
        <v>84.320599999999999</v>
      </c>
      <c r="G2099" s="3">
        <v>83.668400000000005</v>
      </c>
    </row>
    <row r="2100" spans="1:7" x14ac:dyDescent="0.25">
      <c r="A2100" s="5" t="s">
        <v>1035</v>
      </c>
      <c r="B2100" t="s">
        <v>1175</v>
      </c>
      <c r="C2100" t="s">
        <v>1199</v>
      </c>
      <c r="D2100" s="2">
        <f>_xll.BDH($A2100, $D$1, $B2100, $C2100, "Direction", "H", "Period", "Y","cols=4;rows=2")</f>
        <v>43465</v>
      </c>
      <c r="E2100" s="2">
        <v>43830</v>
      </c>
      <c r="F2100" s="2">
        <v>44196</v>
      </c>
      <c r="G2100" s="2">
        <v>44561</v>
      </c>
    </row>
    <row r="2101" spans="1:7" x14ac:dyDescent="0.25">
      <c r="D2101" s="3">
        <v>96.507199999999997</v>
      </c>
      <c r="E2101" s="3">
        <v>86.548900000000003</v>
      </c>
      <c r="F2101" s="3">
        <v>85.775199999999998</v>
      </c>
      <c r="G2101" s="3">
        <v>85.730900000000005</v>
      </c>
    </row>
    <row r="2102" spans="1:7" x14ac:dyDescent="0.25">
      <c r="A2102" s="5" t="s">
        <v>1036</v>
      </c>
      <c r="B2102" t="s">
        <v>1175</v>
      </c>
      <c r="C2102" t="s">
        <v>1199</v>
      </c>
      <c r="D2102" s="2">
        <f>_xll.BDH($A2102, $D$1, $B2102, $C2102, "Direction", "H", "Period", "Y","cols=4;rows=2")</f>
        <v>43465</v>
      </c>
      <c r="E2102" s="2">
        <v>43830</v>
      </c>
      <c r="F2102" s="2">
        <v>44196</v>
      </c>
      <c r="G2102" s="2">
        <v>44561</v>
      </c>
    </row>
    <row r="2103" spans="1:7" x14ac:dyDescent="0.25">
      <c r="D2103" s="3">
        <v>98.447599999999994</v>
      </c>
      <c r="E2103" s="3">
        <v>98.268600000000006</v>
      </c>
      <c r="F2103" s="3">
        <v>98.243499999999997</v>
      </c>
      <c r="G2103" s="3">
        <v>98.255399999999995</v>
      </c>
    </row>
    <row r="2104" spans="1:7" x14ac:dyDescent="0.25">
      <c r="A2104" s="5" t="s">
        <v>1037</v>
      </c>
      <c r="B2104" t="s">
        <v>1175</v>
      </c>
      <c r="C2104" t="s">
        <v>1199</v>
      </c>
      <c r="D2104" s="2">
        <f>_xll.BDH($A2104, $D$1, $B2104, $C2104, "Direction", "H", "Period", "Y","cols=4;rows=2")</f>
        <v>43465</v>
      </c>
      <c r="E2104" s="2">
        <v>43830</v>
      </c>
      <c r="F2104" s="2">
        <v>44196</v>
      </c>
      <c r="G2104" s="2">
        <v>44561</v>
      </c>
    </row>
    <row r="2105" spans="1:7" x14ac:dyDescent="0.25">
      <c r="D2105" s="3">
        <v>83.460599999999999</v>
      </c>
      <c r="E2105" s="3">
        <v>92.052999999999997</v>
      </c>
      <c r="F2105" s="3">
        <v>97.742199999999997</v>
      </c>
      <c r="G2105" s="3">
        <v>98.050600000000003</v>
      </c>
    </row>
    <row r="2106" spans="1:7" x14ac:dyDescent="0.25">
      <c r="A2106" s="5" t="s">
        <v>1038</v>
      </c>
      <c r="B2106" t="s">
        <v>1175</v>
      </c>
      <c r="C2106" t="s">
        <v>1199</v>
      </c>
      <c r="D2106" s="2">
        <f>_xll.BDH($A2106, $D$1, $B2106, $C2106, "Direction", "H", "Period", "Y","cols=4;rows=2")</f>
        <v>43465</v>
      </c>
      <c r="E2106" s="2">
        <v>43830</v>
      </c>
      <c r="F2106" s="2">
        <v>44196</v>
      </c>
      <c r="G2106" s="2">
        <v>44561</v>
      </c>
    </row>
    <row r="2107" spans="1:7" x14ac:dyDescent="0.25">
      <c r="D2107" s="3">
        <v>98.725499999999997</v>
      </c>
      <c r="E2107" s="3">
        <v>98.553600000000003</v>
      </c>
      <c r="F2107" s="3">
        <v>98.533199999999994</v>
      </c>
      <c r="G2107" s="3">
        <v>98.510900000000007</v>
      </c>
    </row>
    <row r="2108" spans="1:7" x14ac:dyDescent="0.25">
      <c r="A2108" s="5" t="s">
        <v>1039</v>
      </c>
      <c r="B2108" t="s">
        <v>1175</v>
      </c>
      <c r="C2108" t="s">
        <v>1199</v>
      </c>
      <c r="D2108" s="2">
        <f>_xll.BDH($A2108, $D$1, $B2108, $C2108, "Direction", "H", "Period", "Y","cols=4;rows=2")</f>
        <v>43465</v>
      </c>
      <c r="E2108" s="2">
        <v>43830</v>
      </c>
      <c r="F2108" s="2">
        <v>44196</v>
      </c>
      <c r="G2108" s="2">
        <v>44561</v>
      </c>
    </row>
    <row r="2109" spans="1:7" x14ac:dyDescent="0.25">
      <c r="D2109" s="3">
        <v>97.047200000000004</v>
      </c>
      <c r="E2109" s="3">
        <v>97.013300000000001</v>
      </c>
      <c r="F2109" s="3">
        <v>97.167500000000004</v>
      </c>
      <c r="G2109" s="3">
        <v>97.0672</v>
      </c>
    </row>
    <row r="2110" spans="1:7" x14ac:dyDescent="0.25">
      <c r="A2110" s="5" t="s">
        <v>1040</v>
      </c>
      <c r="B2110" t="s">
        <v>1175</v>
      </c>
      <c r="C2110" t="s">
        <v>1196</v>
      </c>
      <c r="D2110" s="2">
        <f>_xll.BDH($A2110, $D$1, $B2110, $C2110, "Direction", "H", "Period", "Y","cols=1;rows=2")</f>
        <v>43465</v>
      </c>
    </row>
    <row r="2111" spans="1:7" x14ac:dyDescent="0.25">
      <c r="D2111" s="3">
        <v>99.140500000000003</v>
      </c>
    </row>
    <row r="2112" spans="1:7" x14ac:dyDescent="0.25">
      <c r="A2112" s="5" t="s">
        <v>1041</v>
      </c>
      <c r="B2112" t="s">
        <v>1175</v>
      </c>
      <c r="C2112" t="s">
        <v>1199</v>
      </c>
      <c r="D2112" s="2">
        <f>_xll.BDH($A2112, $D$1, $B2112, $C2112, "Direction", "H", "Period", "Y","cols=4;rows=2")</f>
        <v>43465</v>
      </c>
      <c r="E2112" s="2">
        <v>43830</v>
      </c>
      <c r="F2112" s="2">
        <v>44196</v>
      </c>
      <c r="G2112" s="2">
        <v>44561</v>
      </c>
    </row>
    <row r="2113" spans="1:7" x14ac:dyDescent="0.25">
      <c r="D2113" s="3">
        <v>90.372699999999995</v>
      </c>
      <c r="E2113" s="3">
        <v>91.114400000000003</v>
      </c>
      <c r="F2113" s="3">
        <v>82.716499999999996</v>
      </c>
      <c r="G2113" s="3">
        <v>82.631900000000002</v>
      </c>
    </row>
    <row r="2114" spans="1:7" x14ac:dyDescent="0.25">
      <c r="A2114" s="5" t="s">
        <v>1042</v>
      </c>
      <c r="B2114" t="s">
        <v>1175</v>
      </c>
      <c r="C2114" t="s">
        <v>1199</v>
      </c>
      <c r="D2114" s="2">
        <f>_xll.BDH($A2114, $D$1, $B2114, $C2114, "Direction", "H", "Period", "Y","cols=4;rows=2")</f>
        <v>43465</v>
      </c>
      <c r="E2114" s="2">
        <v>43830</v>
      </c>
      <c r="F2114" s="2">
        <v>44196</v>
      </c>
      <c r="G2114" s="2">
        <v>44561</v>
      </c>
    </row>
    <row r="2115" spans="1:7" x14ac:dyDescent="0.25">
      <c r="D2115" s="3">
        <v>99.774500000000003</v>
      </c>
      <c r="E2115" s="3">
        <v>99.733900000000006</v>
      </c>
      <c r="F2115" s="3">
        <v>99.803200000000004</v>
      </c>
      <c r="G2115" s="3">
        <v>99.814899999999994</v>
      </c>
    </row>
    <row r="2116" spans="1:7" x14ac:dyDescent="0.25">
      <c r="A2116" s="5" t="s">
        <v>1043</v>
      </c>
      <c r="B2116" t="s">
        <v>1175</v>
      </c>
      <c r="C2116" t="s">
        <v>1199</v>
      </c>
      <c r="D2116" s="2">
        <f>_xll.BDH($A2116, $D$1, $B2116, $C2116, "Direction", "H", "Period", "Y","cols=4;rows=2")</f>
        <v>43465</v>
      </c>
      <c r="E2116" s="2">
        <v>43830</v>
      </c>
      <c r="F2116" s="2">
        <v>44196</v>
      </c>
      <c r="G2116" s="2">
        <v>44561</v>
      </c>
    </row>
    <row r="2117" spans="1:7" x14ac:dyDescent="0.25">
      <c r="D2117" s="3">
        <v>98.576099999999997</v>
      </c>
      <c r="E2117" s="3">
        <v>99.108699999999999</v>
      </c>
      <c r="F2117" s="3">
        <v>99.058000000000007</v>
      </c>
      <c r="G2117" s="3">
        <v>99.065200000000004</v>
      </c>
    </row>
    <row r="2118" spans="1:7" x14ac:dyDescent="0.25">
      <c r="A2118" s="5" t="s">
        <v>1044</v>
      </c>
      <c r="B2118" t="s">
        <v>1175</v>
      </c>
      <c r="C2118" t="s">
        <v>1199</v>
      </c>
      <c r="D2118" s="2">
        <f>_xll.BDH($A2118, $D$1, $B2118, $C2118, "Direction", "H", "Period", "Y","cols=4;rows=2")</f>
        <v>43465</v>
      </c>
      <c r="E2118" s="2">
        <v>43830</v>
      </c>
      <c r="F2118" s="2">
        <v>44196</v>
      </c>
      <c r="G2118" s="2">
        <v>44561</v>
      </c>
    </row>
    <row r="2119" spans="1:7" x14ac:dyDescent="0.25">
      <c r="D2119" s="3">
        <v>99.669300000000007</v>
      </c>
      <c r="E2119" s="3">
        <v>99.7928</v>
      </c>
      <c r="F2119" s="3">
        <v>99.815799999999996</v>
      </c>
      <c r="G2119" s="3">
        <v>99.826800000000006</v>
      </c>
    </row>
    <row r="2120" spans="1:7" x14ac:dyDescent="0.25">
      <c r="A2120" s="5" t="s">
        <v>1045</v>
      </c>
      <c r="B2120" t="s">
        <v>1175</v>
      </c>
      <c r="C2120" t="s">
        <v>1202</v>
      </c>
      <c r="D2120" s="2">
        <f>_xll.BDH($A2120, $D$1, $B2120, $C2120, "Direction", "H", "Period", "Y","cols=4;rows=2")</f>
        <v>43465</v>
      </c>
      <c r="E2120" s="2">
        <v>43830</v>
      </c>
      <c r="F2120" s="2">
        <v>44196</v>
      </c>
      <c r="G2120" s="2">
        <v>44561</v>
      </c>
    </row>
    <row r="2121" spans="1:7" x14ac:dyDescent="0.25">
      <c r="D2121" s="3">
        <v>99.737099999999998</v>
      </c>
      <c r="E2121" s="3">
        <v>99.821899999999999</v>
      </c>
      <c r="F2121" s="3">
        <v>94.235600000000005</v>
      </c>
      <c r="G2121" s="3">
        <v>94.118700000000004</v>
      </c>
    </row>
    <row r="2122" spans="1:7" x14ac:dyDescent="0.25">
      <c r="A2122" s="5" t="s">
        <v>1046</v>
      </c>
      <c r="B2122" t="s">
        <v>1175</v>
      </c>
      <c r="C2122" t="s">
        <v>1196</v>
      </c>
      <c r="D2122" s="2">
        <f>_xll.BDH($A2122, $D$1, $B2122, $C2122, "Direction", "H", "Period", "Y","cols=1;rows=2")</f>
        <v>43465</v>
      </c>
    </row>
    <row r="2123" spans="1:7" x14ac:dyDescent="0.25">
      <c r="D2123" s="3">
        <v>93.943399999999997</v>
      </c>
    </row>
    <row r="2124" spans="1:7" x14ac:dyDescent="0.25">
      <c r="A2124" s="5" t="s">
        <v>1047</v>
      </c>
      <c r="B2124" t="s">
        <v>1175</v>
      </c>
      <c r="C2124" t="s">
        <v>1201</v>
      </c>
      <c r="D2124" s="2">
        <f>_xll.BDH($A2124, $D$1, $B2124, $C2124, "Direction", "H", "Period", "Y","cols=2;rows=2")</f>
        <v>43465</v>
      </c>
      <c r="E2124" s="2">
        <v>43830</v>
      </c>
    </row>
    <row r="2125" spans="1:7" x14ac:dyDescent="0.25">
      <c r="D2125" s="3">
        <v>99.102000000000004</v>
      </c>
      <c r="E2125" s="3">
        <v>99.168199999999999</v>
      </c>
    </row>
    <row r="2126" spans="1:7" x14ac:dyDescent="0.25">
      <c r="A2126" s="5" t="s">
        <v>1048</v>
      </c>
      <c r="B2126" t="s">
        <v>1175</v>
      </c>
      <c r="C2126" t="s">
        <v>1199</v>
      </c>
      <c r="D2126" s="2">
        <f>_xll.BDH($A2126, $D$1, $B2126, $C2126, "Direction", "H", "Period", "Y","cols=4;rows=2")</f>
        <v>43465</v>
      </c>
      <c r="E2126" s="2">
        <v>43830</v>
      </c>
      <c r="F2126" s="2">
        <v>44196</v>
      </c>
      <c r="G2126" s="2">
        <v>44561</v>
      </c>
    </row>
    <row r="2127" spans="1:7" x14ac:dyDescent="0.25">
      <c r="D2127" s="3">
        <v>99.074600000000004</v>
      </c>
      <c r="E2127" s="3">
        <v>98.944100000000006</v>
      </c>
      <c r="F2127" s="3">
        <v>98.887900000000002</v>
      </c>
      <c r="G2127" s="3">
        <v>99.109700000000004</v>
      </c>
    </row>
    <row r="2128" spans="1:7" x14ac:dyDescent="0.25">
      <c r="A2128" s="5" t="s">
        <v>1049</v>
      </c>
      <c r="B2128" t="s">
        <v>1175</v>
      </c>
      <c r="C2128" t="s">
        <v>1201</v>
      </c>
      <c r="D2128" s="2">
        <f>_xll.BDH($A2128, $D$1, $B2128, $C2128, "Direction", "H", "Period", "Y","cols=2;rows=2")</f>
        <v>43465</v>
      </c>
      <c r="E2128" s="2">
        <v>43830</v>
      </c>
    </row>
    <row r="2129" spans="1:7" x14ac:dyDescent="0.25">
      <c r="D2129" s="3">
        <v>99.820700000000002</v>
      </c>
      <c r="E2129" s="3">
        <v>99.728499999999997</v>
      </c>
    </row>
    <row r="2130" spans="1:7" x14ac:dyDescent="0.25">
      <c r="A2130" s="5" t="s">
        <v>1050</v>
      </c>
      <c r="B2130" t="s">
        <v>1175</v>
      </c>
      <c r="C2130" t="s">
        <v>1199</v>
      </c>
      <c r="D2130" s="2">
        <f>_xll.BDH($A2130, $D$1, $B2130, $C2130, "Direction", "H", "Period", "Y","cols=4;rows=2")</f>
        <v>43465</v>
      </c>
      <c r="E2130" s="2">
        <v>43830</v>
      </c>
      <c r="F2130" s="2">
        <v>44196</v>
      </c>
      <c r="G2130" s="2">
        <v>44561</v>
      </c>
    </row>
    <row r="2131" spans="1:7" x14ac:dyDescent="0.25">
      <c r="D2131" s="3">
        <v>98.518699999999995</v>
      </c>
      <c r="E2131" s="3">
        <v>98.578400000000002</v>
      </c>
      <c r="F2131" s="3">
        <v>98.779499999999999</v>
      </c>
      <c r="G2131" s="3">
        <v>98.884600000000006</v>
      </c>
    </row>
    <row r="2132" spans="1:7" x14ac:dyDescent="0.25">
      <c r="A2132" s="5" t="s">
        <v>1051</v>
      </c>
      <c r="B2132" t="s">
        <v>1175</v>
      </c>
      <c r="C2132" t="s">
        <v>1199</v>
      </c>
      <c r="D2132" s="2">
        <f>_xll.BDH($A2132, $D$1, $B2132, $C2132, "Direction", "H", "Period", "Y","cols=4;rows=2")</f>
        <v>43465</v>
      </c>
      <c r="E2132" s="2">
        <v>43830</v>
      </c>
      <c r="F2132" s="2">
        <v>44196</v>
      </c>
      <c r="G2132" s="2">
        <v>44561</v>
      </c>
    </row>
    <row r="2133" spans="1:7" x14ac:dyDescent="0.25">
      <c r="D2133" s="3">
        <v>98.878</v>
      </c>
      <c r="E2133" s="3">
        <v>98.877399999999994</v>
      </c>
      <c r="F2133" s="3">
        <v>98.946100000000001</v>
      </c>
      <c r="G2133" s="3">
        <v>98.864800000000002</v>
      </c>
    </row>
    <row r="2134" spans="1:7" x14ac:dyDescent="0.25">
      <c r="A2134" s="5" t="s">
        <v>1052</v>
      </c>
      <c r="B2134" t="s">
        <v>1175</v>
      </c>
      <c r="C2134" t="s">
        <v>1199</v>
      </c>
      <c r="D2134" s="2">
        <f>_xll.BDH($A2134, $D$1, $B2134, $C2134, "Direction", "H", "Period", "Y","cols=4;rows=2")</f>
        <v>43465</v>
      </c>
      <c r="E2134" s="2">
        <v>43830</v>
      </c>
      <c r="F2134" s="2">
        <v>44196</v>
      </c>
      <c r="G2134" s="2">
        <v>44561</v>
      </c>
    </row>
    <row r="2135" spans="1:7" x14ac:dyDescent="0.25">
      <c r="D2135" s="3">
        <v>98.216800000000006</v>
      </c>
      <c r="E2135" s="3">
        <v>98.376999999999995</v>
      </c>
      <c r="F2135" s="3">
        <v>98.223200000000006</v>
      </c>
      <c r="G2135" s="3">
        <v>98.242599999999996</v>
      </c>
    </row>
    <row r="2136" spans="1:7" x14ac:dyDescent="0.25">
      <c r="A2136" s="5" t="s">
        <v>1053</v>
      </c>
      <c r="B2136" t="s">
        <v>1175</v>
      </c>
      <c r="C2136" t="s">
        <v>1199</v>
      </c>
      <c r="D2136" s="2">
        <f>_xll.BDH($A2136, $D$1, $B2136, $C2136, "Direction", "H", "Period", "Y","cols=4;rows=2")</f>
        <v>43465</v>
      </c>
      <c r="E2136" s="2">
        <v>43830</v>
      </c>
      <c r="F2136" s="2">
        <v>44196</v>
      </c>
      <c r="G2136" s="2">
        <v>44561</v>
      </c>
    </row>
    <row r="2137" spans="1:7" x14ac:dyDescent="0.25">
      <c r="D2137" s="3">
        <v>99.5214</v>
      </c>
      <c r="E2137" s="3">
        <v>99.475300000000004</v>
      </c>
      <c r="F2137" s="3">
        <v>99.482200000000006</v>
      </c>
      <c r="G2137" s="3">
        <v>99.354600000000005</v>
      </c>
    </row>
    <row r="2138" spans="1:7" x14ac:dyDescent="0.25">
      <c r="A2138" s="5" t="s">
        <v>1054</v>
      </c>
      <c r="B2138" t="s">
        <v>1175</v>
      </c>
      <c r="C2138" t="s">
        <v>1199</v>
      </c>
      <c r="D2138" s="2">
        <f>_xll.BDH($A2138, $D$1, $B2138, $C2138, "Direction", "H", "Period", "Y","cols=4;rows=2")</f>
        <v>43465</v>
      </c>
      <c r="E2138" s="2">
        <v>43830</v>
      </c>
      <c r="F2138" s="2">
        <v>44196</v>
      </c>
      <c r="G2138" s="2">
        <v>44561</v>
      </c>
    </row>
    <row r="2139" spans="1:7" x14ac:dyDescent="0.25">
      <c r="D2139" s="3">
        <v>99.728700000000003</v>
      </c>
      <c r="E2139" s="3">
        <v>99.784300000000002</v>
      </c>
      <c r="F2139" s="3">
        <v>99.8245</v>
      </c>
      <c r="G2139" s="3">
        <v>99.825699999999998</v>
      </c>
    </row>
    <row r="2140" spans="1:7" x14ac:dyDescent="0.25">
      <c r="A2140" s="5" t="s">
        <v>1055</v>
      </c>
      <c r="B2140" t="s">
        <v>1175</v>
      </c>
      <c r="C2140" t="s">
        <v>1199</v>
      </c>
      <c r="D2140" s="2">
        <f>_xll.BDH($A2140, $D$1, $B2140, $C2140, "Direction", "H", "Period", "Y","cols=4;rows=2")</f>
        <v>43465</v>
      </c>
      <c r="E2140" s="2">
        <v>43830</v>
      </c>
      <c r="F2140" s="2">
        <v>44196</v>
      </c>
      <c r="G2140" s="2">
        <v>44561</v>
      </c>
    </row>
    <row r="2141" spans="1:7" x14ac:dyDescent="0.25">
      <c r="D2141" s="3">
        <v>99.576700000000002</v>
      </c>
      <c r="E2141" s="3">
        <v>99.216200000000001</v>
      </c>
      <c r="F2141" s="3">
        <v>98.944299999999998</v>
      </c>
      <c r="G2141" s="3">
        <v>99.018299999999996</v>
      </c>
    </row>
    <row r="2142" spans="1:7" x14ac:dyDescent="0.25">
      <c r="A2142" s="5" t="s">
        <v>1056</v>
      </c>
      <c r="B2142" t="s">
        <v>1175</v>
      </c>
      <c r="C2142" t="s">
        <v>1199</v>
      </c>
      <c r="D2142" s="2">
        <f>_xll.BDH($A2142, $D$1, $B2142, $C2142, "Direction", "H", "Period", "Y","cols=4;rows=2")</f>
        <v>43465</v>
      </c>
      <c r="E2142" s="2">
        <v>43830</v>
      </c>
      <c r="F2142" s="2">
        <v>44196</v>
      </c>
      <c r="G2142" s="2">
        <v>44561</v>
      </c>
    </row>
    <row r="2143" spans="1:7" x14ac:dyDescent="0.25">
      <c r="D2143" s="3">
        <v>99.0398</v>
      </c>
      <c r="E2143" s="3">
        <v>97.732100000000003</v>
      </c>
      <c r="F2143" s="3">
        <v>99.061199999999999</v>
      </c>
      <c r="G2143" s="3">
        <v>99.178399999999996</v>
      </c>
    </row>
    <row r="2144" spans="1:7" x14ac:dyDescent="0.25">
      <c r="A2144" s="5" t="s">
        <v>1057</v>
      </c>
      <c r="B2144" t="s">
        <v>1175</v>
      </c>
      <c r="C2144" t="s">
        <v>1199</v>
      </c>
      <c r="D2144" s="2">
        <f>_xll.BDH($A2144, $D$1, $B2144, $C2144, "Direction", "H", "Period", "Y","cols=4;rows=2")</f>
        <v>43465</v>
      </c>
      <c r="E2144" s="2">
        <v>43830</v>
      </c>
      <c r="F2144" s="2">
        <v>44196</v>
      </c>
      <c r="G2144" s="2">
        <v>44561</v>
      </c>
    </row>
    <row r="2145" spans="1:7" x14ac:dyDescent="0.25">
      <c r="D2145" s="3">
        <v>98.328100000000006</v>
      </c>
      <c r="E2145" s="3">
        <v>98.535399999999996</v>
      </c>
      <c r="F2145" s="3">
        <v>98.998900000000006</v>
      </c>
      <c r="G2145" s="3">
        <v>98.992500000000007</v>
      </c>
    </row>
    <row r="2146" spans="1:7" x14ac:dyDescent="0.25">
      <c r="A2146" s="5" t="s">
        <v>1058</v>
      </c>
      <c r="B2146" t="s">
        <v>1175</v>
      </c>
      <c r="C2146" t="s">
        <v>1199</v>
      </c>
      <c r="D2146" s="2">
        <f>_xll.BDH($A2146, $D$1, $B2146, $C2146, "Direction", "H", "Period", "Y","cols=4;rows=2")</f>
        <v>43465</v>
      </c>
      <c r="E2146" s="2">
        <v>43830</v>
      </c>
      <c r="F2146" s="2">
        <v>44196</v>
      </c>
      <c r="G2146" s="2">
        <v>44561</v>
      </c>
    </row>
    <row r="2147" spans="1:7" x14ac:dyDescent="0.25">
      <c r="D2147" s="3">
        <v>98.728300000000004</v>
      </c>
      <c r="E2147" s="3">
        <v>98.488600000000005</v>
      </c>
      <c r="F2147" s="3">
        <v>98.556299999999993</v>
      </c>
      <c r="G2147" s="3">
        <v>98.606499999999997</v>
      </c>
    </row>
    <row r="2148" spans="1:7" x14ac:dyDescent="0.25">
      <c r="A2148" s="5" t="s">
        <v>1059</v>
      </c>
      <c r="B2148" t="s">
        <v>1175</v>
      </c>
      <c r="C2148" t="s">
        <v>1199</v>
      </c>
      <c r="D2148" s="2">
        <f>_xll.BDH($A2148, $D$1, $B2148, $C2148, "Direction", "H", "Period", "Y","cols=4;rows=2")</f>
        <v>43465</v>
      </c>
      <c r="E2148" s="2">
        <v>43830</v>
      </c>
      <c r="F2148" s="2">
        <v>44196</v>
      </c>
      <c r="G2148" s="2">
        <v>44561</v>
      </c>
    </row>
    <row r="2149" spans="1:7" x14ac:dyDescent="0.25">
      <c r="D2149" s="3">
        <v>98.899199999999993</v>
      </c>
      <c r="E2149" s="3">
        <v>98.945800000000006</v>
      </c>
      <c r="F2149" s="3">
        <v>98.840299999999999</v>
      </c>
      <c r="G2149" s="3">
        <v>98.914100000000005</v>
      </c>
    </row>
    <row r="2150" spans="1:7" x14ac:dyDescent="0.25">
      <c r="A2150" s="5" t="s">
        <v>1060</v>
      </c>
      <c r="B2150" t="s">
        <v>1175</v>
      </c>
      <c r="C2150" t="s">
        <v>1199</v>
      </c>
      <c r="D2150" s="2">
        <f>_xll.BDH($A2150, $D$1, $B2150, $C2150, "Direction", "H", "Period", "Y","cols=4;rows=2")</f>
        <v>43465</v>
      </c>
      <c r="E2150" s="2">
        <v>43830</v>
      </c>
      <c r="F2150" s="2">
        <v>44196</v>
      </c>
      <c r="G2150" s="2">
        <v>44561</v>
      </c>
    </row>
    <row r="2151" spans="1:7" x14ac:dyDescent="0.25">
      <c r="D2151" s="3">
        <v>89.432299999999998</v>
      </c>
      <c r="E2151" s="3">
        <v>89.108000000000004</v>
      </c>
      <c r="F2151" s="3">
        <v>89.154200000000003</v>
      </c>
      <c r="G2151" s="3">
        <v>90.7119</v>
      </c>
    </row>
    <row r="2152" spans="1:7" x14ac:dyDescent="0.25">
      <c r="A2152" s="5" t="s">
        <v>1061</v>
      </c>
      <c r="B2152" t="s">
        <v>1176</v>
      </c>
      <c r="C2152" t="s">
        <v>1199</v>
      </c>
      <c r="D2152" s="2">
        <f>_xll.BDH($A2152, $D$1, $B2152, $C2152, "Direction", "H", "Period", "Y","cols=3;rows=2")</f>
        <v>43830</v>
      </c>
      <c r="E2152" s="2">
        <v>44196</v>
      </c>
      <c r="F2152" s="2">
        <v>44561</v>
      </c>
    </row>
    <row r="2153" spans="1:7" x14ac:dyDescent="0.25">
      <c r="D2153" s="3">
        <v>90.944500000000005</v>
      </c>
      <c r="E2153" s="3">
        <v>99.773600000000002</v>
      </c>
      <c r="F2153" s="3">
        <v>99.747799999999998</v>
      </c>
    </row>
    <row r="2154" spans="1:7" x14ac:dyDescent="0.25">
      <c r="A2154" s="5" t="s">
        <v>1062</v>
      </c>
      <c r="B2154" t="s">
        <v>1176</v>
      </c>
      <c r="C2154" t="s">
        <v>1199</v>
      </c>
      <c r="D2154" s="2">
        <f>_xll.BDH($A2154, $D$1, $B2154, $C2154, "Direction", "H", "Period", "Y","cols=3;rows=2")</f>
        <v>43830</v>
      </c>
      <c r="E2154" s="2">
        <v>44196</v>
      </c>
      <c r="F2154" s="2">
        <v>44561</v>
      </c>
    </row>
    <row r="2155" spans="1:7" x14ac:dyDescent="0.25">
      <c r="D2155" s="3">
        <v>98.540800000000004</v>
      </c>
      <c r="E2155" s="3">
        <v>98.449700000000007</v>
      </c>
      <c r="F2155" s="3">
        <v>98.672300000000007</v>
      </c>
    </row>
    <row r="2156" spans="1:7" x14ac:dyDescent="0.25">
      <c r="A2156" s="5" t="s">
        <v>1063</v>
      </c>
      <c r="B2156" t="s">
        <v>1176</v>
      </c>
      <c r="C2156" t="s">
        <v>1199</v>
      </c>
      <c r="D2156" s="2">
        <f>_xll.BDH($A2156, $D$1, $B2156, $C2156, "Direction", "H", "Period", "Y","cols=3;rows=2")</f>
        <v>43830</v>
      </c>
      <c r="E2156" s="2">
        <v>44196</v>
      </c>
      <c r="F2156" s="2">
        <v>44561</v>
      </c>
    </row>
    <row r="2157" spans="1:7" x14ac:dyDescent="0.25">
      <c r="D2157" s="3">
        <v>66.007800000000003</v>
      </c>
      <c r="E2157" s="3">
        <v>66.659400000000005</v>
      </c>
      <c r="F2157" s="3">
        <v>64.627499999999998</v>
      </c>
    </row>
    <row r="2158" spans="1:7" x14ac:dyDescent="0.25">
      <c r="A2158" s="5" t="s">
        <v>1064</v>
      </c>
      <c r="B2158" t="s">
        <v>1176</v>
      </c>
      <c r="C2158" t="s">
        <v>1199</v>
      </c>
      <c r="D2158" s="2">
        <f>_xll.BDH($A2158, $D$1, $B2158, $C2158, "Direction", "H", "Period", "Y","cols=3;rows=2")</f>
        <v>43830</v>
      </c>
      <c r="E2158" s="2">
        <v>44196</v>
      </c>
      <c r="F2158" s="2">
        <v>44561</v>
      </c>
    </row>
    <row r="2159" spans="1:7" x14ac:dyDescent="0.25">
      <c r="D2159" s="3">
        <v>99.315799999999996</v>
      </c>
      <c r="E2159" s="3">
        <v>99.447800000000001</v>
      </c>
      <c r="F2159" s="3">
        <v>99.552599999999998</v>
      </c>
    </row>
    <row r="2160" spans="1:7" x14ac:dyDescent="0.25">
      <c r="A2160" s="5" t="s">
        <v>1065</v>
      </c>
      <c r="B2160" t="s">
        <v>1176</v>
      </c>
      <c r="C2160" t="s">
        <v>1199</v>
      </c>
      <c r="D2160" s="2">
        <f>_xll.BDH($A2160, $D$1, $B2160, $C2160, "Direction", "H", "Period", "Y","cols=3;rows=2")</f>
        <v>43830</v>
      </c>
      <c r="E2160" s="2">
        <v>44196</v>
      </c>
      <c r="F2160" s="2">
        <v>44561</v>
      </c>
    </row>
    <row r="2161" spans="1:6" x14ac:dyDescent="0.25">
      <c r="D2161" s="3">
        <v>99.773899999999998</v>
      </c>
      <c r="E2161" s="3">
        <v>99.758099999999999</v>
      </c>
      <c r="F2161" s="3">
        <v>99.136200000000002</v>
      </c>
    </row>
    <row r="2162" spans="1:6" x14ac:dyDescent="0.25">
      <c r="A2162" s="5" t="s">
        <v>1066</v>
      </c>
      <c r="B2162" t="s">
        <v>1176</v>
      </c>
      <c r="C2162" t="s">
        <v>1199</v>
      </c>
      <c r="D2162" s="2">
        <f>_xll.BDH($A2162, $D$1, $B2162, $C2162, "Direction", "H", "Period", "Y","cols=3;rows=2")</f>
        <v>43830</v>
      </c>
      <c r="E2162" s="2">
        <v>44196</v>
      </c>
      <c r="F2162" s="2">
        <v>44561</v>
      </c>
    </row>
    <row r="2163" spans="1:6" x14ac:dyDescent="0.25">
      <c r="D2163" s="3">
        <v>99.201499999999996</v>
      </c>
      <c r="E2163" s="3">
        <v>99.133200000000002</v>
      </c>
      <c r="F2163" s="3">
        <v>99.054000000000002</v>
      </c>
    </row>
    <row r="2164" spans="1:6" x14ac:dyDescent="0.25">
      <c r="A2164" s="5" t="s">
        <v>1067</v>
      </c>
      <c r="B2164" t="s">
        <v>1176</v>
      </c>
      <c r="C2164" t="s">
        <v>1199</v>
      </c>
      <c r="D2164" s="2">
        <f>_xll.BDH($A2164, $D$1, $B2164, $C2164, "Direction", "H", "Period", "Y","cols=3;rows=2")</f>
        <v>43830</v>
      </c>
      <c r="E2164" s="2">
        <v>44196</v>
      </c>
      <c r="F2164" s="2">
        <v>44561</v>
      </c>
    </row>
    <row r="2165" spans="1:6" x14ac:dyDescent="0.25">
      <c r="D2165" s="3">
        <v>94.841999999999999</v>
      </c>
      <c r="E2165" s="3">
        <v>97.697599999999994</v>
      </c>
      <c r="F2165" s="3">
        <v>97.437899999999999</v>
      </c>
    </row>
    <row r="2166" spans="1:6" x14ac:dyDescent="0.25">
      <c r="A2166" s="5" t="s">
        <v>1068</v>
      </c>
      <c r="B2166" t="s">
        <v>1176</v>
      </c>
      <c r="C2166" t="s">
        <v>1199</v>
      </c>
      <c r="D2166" s="2">
        <f>_xll.BDH($A2166, $D$1, $B2166, $C2166, "Direction", "H", "Period", "Y","cols=3;rows=2")</f>
        <v>43830</v>
      </c>
      <c r="E2166" s="2">
        <v>44196</v>
      </c>
      <c r="F2166" s="2">
        <v>44561</v>
      </c>
    </row>
    <row r="2167" spans="1:6" x14ac:dyDescent="0.25">
      <c r="D2167" s="3">
        <v>70.790700000000001</v>
      </c>
      <c r="E2167" s="3">
        <v>72.541799999999995</v>
      </c>
      <c r="F2167" s="3">
        <v>74.838499999999996</v>
      </c>
    </row>
    <row r="2168" spans="1:6" x14ac:dyDescent="0.25">
      <c r="A2168" s="5" t="s">
        <v>1069</v>
      </c>
      <c r="B2168" t="s">
        <v>1176</v>
      </c>
      <c r="C2168" t="s">
        <v>1199</v>
      </c>
      <c r="D2168" s="2">
        <f>_xll.BDH($A2168, $D$1, $B2168, $C2168, "Direction", "H", "Period", "Y","cols=3;rows=2")</f>
        <v>43830</v>
      </c>
      <c r="E2168" s="2">
        <v>44196</v>
      </c>
      <c r="F2168" s="2">
        <v>44561</v>
      </c>
    </row>
    <row r="2169" spans="1:6" x14ac:dyDescent="0.25">
      <c r="D2169" s="3">
        <v>89.622500000000002</v>
      </c>
      <c r="E2169" s="3">
        <v>88.885900000000007</v>
      </c>
      <c r="F2169" s="3">
        <v>89.176400000000001</v>
      </c>
    </row>
    <row r="2170" spans="1:6" x14ac:dyDescent="0.25">
      <c r="A2170" s="5" t="s">
        <v>700</v>
      </c>
      <c r="B2170" t="s">
        <v>1176</v>
      </c>
      <c r="C2170" t="s">
        <v>1199</v>
      </c>
      <c r="D2170" s="2">
        <f>_xll.BDH($A2170, $D$1, $B2170, $C2170, "Direction", "H", "Period", "Y","cols=3;rows=2")</f>
        <v>43830</v>
      </c>
      <c r="E2170" s="2">
        <v>44196</v>
      </c>
      <c r="F2170" s="2">
        <v>44561</v>
      </c>
    </row>
    <row r="2171" spans="1:6" x14ac:dyDescent="0.25">
      <c r="D2171" s="3">
        <v>99.1892</v>
      </c>
      <c r="E2171" s="3">
        <v>99.301599999999993</v>
      </c>
      <c r="F2171" s="3">
        <v>99.305000000000007</v>
      </c>
    </row>
    <row r="2172" spans="1:6" x14ac:dyDescent="0.25">
      <c r="A2172" s="5" t="s">
        <v>1070</v>
      </c>
      <c r="B2172" t="s">
        <v>1176</v>
      </c>
      <c r="C2172" t="s">
        <v>1199</v>
      </c>
      <c r="D2172" s="2">
        <f>_xll.BDH($A2172, $D$1, $B2172, $C2172, "Direction", "H", "Period", "Y","cols=3;rows=2")</f>
        <v>43830</v>
      </c>
      <c r="E2172" s="2">
        <v>44196</v>
      </c>
      <c r="F2172" s="2">
        <v>44561</v>
      </c>
    </row>
    <row r="2173" spans="1:6" x14ac:dyDescent="0.25">
      <c r="D2173" s="3">
        <v>99.214200000000005</v>
      </c>
      <c r="E2173" s="3">
        <v>99.266099999999994</v>
      </c>
      <c r="F2173" s="3">
        <v>99.161000000000001</v>
      </c>
    </row>
    <row r="2174" spans="1:6" x14ac:dyDescent="0.25">
      <c r="A2174" s="5" t="s">
        <v>1071</v>
      </c>
      <c r="B2174" t="s">
        <v>1176</v>
      </c>
      <c r="C2174" t="s">
        <v>1199</v>
      </c>
      <c r="D2174" s="2">
        <f>_xll.BDH($A2174, $D$1, $B2174, $C2174, "Direction", "H", "Period", "Y","cols=3;rows=2")</f>
        <v>43830</v>
      </c>
      <c r="E2174" s="2">
        <v>44196</v>
      </c>
      <c r="F2174" s="2">
        <v>44561</v>
      </c>
    </row>
    <row r="2175" spans="1:6" x14ac:dyDescent="0.25">
      <c r="D2175" s="3">
        <v>99.726299999999995</v>
      </c>
      <c r="E2175" s="3">
        <v>99.686000000000007</v>
      </c>
      <c r="F2175" s="3">
        <v>99.721000000000004</v>
      </c>
    </row>
    <row r="2176" spans="1:6" x14ac:dyDescent="0.25">
      <c r="A2176" s="5" t="s">
        <v>1072</v>
      </c>
      <c r="B2176" t="s">
        <v>1176</v>
      </c>
      <c r="C2176" t="s">
        <v>1199</v>
      </c>
      <c r="D2176" s="2">
        <f>_xll.BDH($A2176, $D$1, $B2176, $C2176, "Direction", "H", "Period", "Y","cols=3;rows=2")</f>
        <v>43830</v>
      </c>
      <c r="E2176" s="2">
        <v>44196</v>
      </c>
      <c r="F2176" s="2">
        <v>44561</v>
      </c>
    </row>
    <row r="2177" spans="1:6" x14ac:dyDescent="0.25">
      <c r="D2177" s="3">
        <v>99.7333</v>
      </c>
      <c r="E2177" s="3">
        <v>99.702799999999996</v>
      </c>
      <c r="F2177" s="3">
        <v>98.515199999999993</v>
      </c>
    </row>
    <row r="2178" spans="1:6" x14ac:dyDescent="0.25">
      <c r="A2178" s="5" t="s">
        <v>1073</v>
      </c>
      <c r="B2178" t="s">
        <v>1176</v>
      </c>
      <c r="C2178" t="s">
        <v>1199</v>
      </c>
      <c r="D2178" s="2">
        <f>_xll.BDH($A2178, $D$1, $B2178, $C2178, "Direction", "H", "Period", "Y","cols=3;rows=2")</f>
        <v>43830</v>
      </c>
      <c r="E2178" s="2">
        <v>44196</v>
      </c>
      <c r="F2178" s="2">
        <v>44561</v>
      </c>
    </row>
    <row r="2179" spans="1:6" x14ac:dyDescent="0.25">
      <c r="D2179" s="3">
        <v>99.357399999999998</v>
      </c>
      <c r="E2179" s="3">
        <v>99.378100000000003</v>
      </c>
      <c r="F2179" s="3">
        <v>99.310299999999998</v>
      </c>
    </row>
    <row r="2180" spans="1:6" x14ac:dyDescent="0.25">
      <c r="A2180" s="5" t="s">
        <v>1074</v>
      </c>
      <c r="B2180" t="s">
        <v>1176</v>
      </c>
      <c r="C2180" t="s">
        <v>1199</v>
      </c>
      <c r="D2180" s="2">
        <f>_xll.BDH($A2180, $D$1, $B2180, $C2180, "Direction", "H", "Period", "Y","cols=3;rows=2")</f>
        <v>43830</v>
      </c>
      <c r="E2180" s="2">
        <v>44196</v>
      </c>
      <c r="F2180" s="2">
        <v>44561</v>
      </c>
    </row>
    <row r="2181" spans="1:6" x14ac:dyDescent="0.25">
      <c r="D2181" s="3">
        <v>98.248199999999997</v>
      </c>
      <c r="E2181" s="3">
        <v>97.663700000000006</v>
      </c>
      <c r="F2181" s="3">
        <v>97.3947</v>
      </c>
    </row>
    <row r="2182" spans="1:6" x14ac:dyDescent="0.25">
      <c r="A2182" s="5" t="s">
        <v>1075</v>
      </c>
      <c r="B2182" t="s">
        <v>1176</v>
      </c>
      <c r="C2182" t="s">
        <v>1199</v>
      </c>
      <c r="D2182" s="2">
        <f>_xll.BDH($A2182, $D$1, $B2182, $C2182, "Direction", "H", "Period", "Y","cols=3;rows=2")</f>
        <v>43830</v>
      </c>
      <c r="E2182" s="2">
        <v>44196</v>
      </c>
      <c r="F2182" s="2">
        <v>44561</v>
      </c>
    </row>
    <row r="2183" spans="1:6" x14ac:dyDescent="0.25">
      <c r="D2183" s="3">
        <v>99.461299999999994</v>
      </c>
      <c r="E2183" s="3">
        <v>99.372500000000002</v>
      </c>
      <c r="F2183" s="3">
        <v>99.553299999999993</v>
      </c>
    </row>
    <row r="2184" spans="1:6" x14ac:dyDescent="0.25">
      <c r="A2184" s="5" t="s">
        <v>1076</v>
      </c>
      <c r="B2184" t="s">
        <v>1176</v>
      </c>
      <c r="C2184" t="s">
        <v>1199</v>
      </c>
      <c r="D2184" s="2">
        <f>_xll.BDH($A2184, $D$1, $B2184, $C2184, "Direction", "H", "Period", "Y","cols=3;rows=2")</f>
        <v>43830</v>
      </c>
      <c r="E2184" s="2">
        <v>44196</v>
      </c>
      <c r="F2184" s="2">
        <v>44561</v>
      </c>
    </row>
    <row r="2185" spans="1:6" x14ac:dyDescent="0.25">
      <c r="D2185" s="3">
        <v>98.746099999999998</v>
      </c>
      <c r="E2185" s="3">
        <v>98.904700000000005</v>
      </c>
      <c r="F2185" s="3">
        <v>99.058499999999995</v>
      </c>
    </row>
    <row r="2186" spans="1:6" x14ac:dyDescent="0.25">
      <c r="A2186" s="5" t="s">
        <v>1077</v>
      </c>
      <c r="B2186" t="s">
        <v>1176</v>
      </c>
      <c r="C2186" t="s">
        <v>1199</v>
      </c>
      <c r="D2186" s="2">
        <f>_xll.BDH($A2186, $D$1, $B2186, $C2186, "Direction", "H", "Period", "Y","cols=3;rows=2")</f>
        <v>43830</v>
      </c>
      <c r="E2186" s="2">
        <v>44196</v>
      </c>
      <c r="F2186" s="2">
        <v>44561</v>
      </c>
    </row>
    <row r="2187" spans="1:6" x14ac:dyDescent="0.25">
      <c r="D2187" s="3">
        <v>86.638800000000003</v>
      </c>
      <c r="E2187" s="3">
        <v>90.143699999999995</v>
      </c>
      <c r="F2187" s="3">
        <v>89.291700000000006</v>
      </c>
    </row>
    <row r="2188" spans="1:6" x14ac:dyDescent="0.25">
      <c r="A2188" s="5" t="s">
        <v>1078</v>
      </c>
      <c r="B2188" t="s">
        <v>1176</v>
      </c>
      <c r="C2188" t="s">
        <v>1202</v>
      </c>
      <c r="D2188" s="2">
        <f>_xll.BDH($A2188, $D$1, $B2188, $C2188, "Direction", "H", "Period", "Y","cols=3;rows=2")</f>
        <v>43830</v>
      </c>
      <c r="E2188" s="2">
        <v>44196</v>
      </c>
      <c r="F2188" s="2">
        <v>44561</v>
      </c>
    </row>
    <row r="2189" spans="1:6" x14ac:dyDescent="0.25">
      <c r="D2189" s="3">
        <v>91.510300000000001</v>
      </c>
      <c r="E2189" s="3">
        <v>91.183800000000005</v>
      </c>
      <c r="F2189" s="3">
        <v>91.565600000000003</v>
      </c>
    </row>
    <row r="2190" spans="1:6" x14ac:dyDescent="0.25">
      <c r="A2190" s="5" t="s">
        <v>1079</v>
      </c>
      <c r="B2190" t="s">
        <v>1176</v>
      </c>
      <c r="C2190" t="s">
        <v>1199</v>
      </c>
      <c r="D2190" s="2">
        <f>_xll.BDH($A2190, $D$1, $B2190, $C2190, "Direction", "H", "Period", "Y","cols=3;rows=2")</f>
        <v>43830</v>
      </c>
      <c r="E2190" s="2">
        <v>44196</v>
      </c>
      <c r="F2190" s="2">
        <v>44561</v>
      </c>
    </row>
    <row r="2191" spans="1:6" x14ac:dyDescent="0.25">
      <c r="D2191" s="3">
        <v>99.174499999999995</v>
      </c>
      <c r="E2191" s="3">
        <v>99.165599999999998</v>
      </c>
      <c r="F2191" s="3">
        <v>99.417400000000001</v>
      </c>
    </row>
    <row r="2192" spans="1:6" x14ac:dyDescent="0.25">
      <c r="A2192" s="5" t="s">
        <v>1080</v>
      </c>
      <c r="B2192" t="s">
        <v>1176</v>
      </c>
      <c r="C2192" t="s">
        <v>1199</v>
      </c>
      <c r="D2192" s="2">
        <f>_xll.BDH($A2192, $D$1, $B2192, $C2192, "Direction", "H", "Period", "Y","cols=3;rows=2")</f>
        <v>43830</v>
      </c>
      <c r="E2192" s="2">
        <v>44196</v>
      </c>
      <c r="F2192" s="2">
        <v>44561</v>
      </c>
    </row>
    <row r="2193" spans="1:6" x14ac:dyDescent="0.25">
      <c r="D2193" s="3">
        <v>96.028700000000001</v>
      </c>
      <c r="E2193" s="3">
        <v>97.405900000000003</v>
      </c>
      <c r="F2193" s="3">
        <v>97.300899999999999</v>
      </c>
    </row>
    <row r="2194" spans="1:6" x14ac:dyDescent="0.25">
      <c r="A2194" s="5" t="s">
        <v>1081</v>
      </c>
      <c r="B2194" t="s">
        <v>1176</v>
      </c>
      <c r="C2194" t="s">
        <v>1200</v>
      </c>
      <c r="D2194" s="2">
        <f>_xll.BDH($A2194, $D$1, $B2194, $C2194, "Direction", "H", "Period", "Y","cols=2;rows=2")</f>
        <v>43830</v>
      </c>
      <c r="E2194" s="2">
        <v>44196</v>
      </c>
    </row>
    <row r="2195" spans="1:6" x14ac:dyDescent="0.25">
      <c r="D2195" s="3">
        <v>99.204599999999999</v>
      </c>
      <c r="E2195" s="3">
        <v>98.8917</v>
      </c>
    </row>
    <row r="2196" spans="1:6" x14ac:dyDescent="0.25">
      <c r="A2196" s="5" t="s">
        <v>1082</v>
      </c>
      <c r="B2196" t="s">
        <v>1176</v>
      </c>
      <c r="C2196" t="s">
        <v>1199</v>
      </c>
      <c r="D2196" s="2">
        <f>_xll.BDH($A2196, $D$1, $B2196, $C2196, "Direction", "H", "Period", "Y","cols=3;rows=2")</f>
        <v>43830</v>
      </c>
      <c r="E2196" s="2">
        <v>44196</v>
      </c>
      <c r="F2196" s="2">
        <v>44561</v>
      </c>
    </row>
    <row r="2197" spans="1:6" x14ac:dyDescent="0.25">
      <c r="D2197" s="3">
        <v>85.501199999999997</v>
      </c>
      <c r="E2197" s="3">
        <v>84.861900000000006</v>
      </c>
      <c r="F2197" s="3">
        <v>85.110399999999998</v>
      </c>
    </row>
    <row r="2198" spans="1:6" x14ac:dyDescent="0.25">
      <c r="A2198" s="5" t="s">
        <v>1083</v>
      </c>
      <c r="B2198" t="s">
        <v>1176</v>
      </c>
      <c r="C2198" t="s">
        <v>1199</v>
      </c>
      <c r="D2198" s="2">
        <f>_xll.BDH($A2198, $D$1, $B2198, $C2198, "Direction", "H", "Period", "Y","cols=3;rows=2")</f>
        <v>43830</v>
      </c>
      <c r="E2198" s="2">
        <v>44196</v>
      </c>
      <c r="F2198" s="2">
        <v>44561</v>
      </c>
    </row>
    <row r="2199" spans="1:6" x14ac:dyDescent="0.25">
      <c r="D2199" s="3">
        <v>97.726399999999998</v>
      </c>
      <c r="E2199" s="3">
        <v>97.542699999999996</v>
      </c>
      <c r="F2199" s="3">
        <v>97.721100000000007</v>
      </c>
    </row>
    <row r="2200" spans="1:6" x14ac:dyDescent="0.25">
      <c r="A2200" s="5" t="s">
        <v>1084</v>
      </c>
      <c r="B2200" t="s">
        <v>1176</v>
      </c>
      <c r="C2200" t="s">
        <v>1199</v>
      </c>
      <c r="D2200" s="2">
        <f>_xll.BDH($A2200, $D$1, $B2200, $C2200, "Direction", "H", "Period", "Y","cols=3;rows=2")</f>
        <v>43830</v>
      </c>
      <c r="E2200" s="2">
        <v>44196</v>
      </c>
      <c r="F2200" s="2">
        <v>44561</v>
      </c>
    </row>
    <row r="2201" spans="1:6" x14ac:dyDescent="0.25">
      <c r="D2201" s="3">
        <v>96.781000000000006</v>
      </c>
      <c r="E2201" s="3">
        <v>96.776399999999995</v>
      </c>
      <c r="F2201" s="3">
        <v>96.907700000000006</v>
      </c>
    </row>
    <row r="2202" spans="1:6" x14ac:dyDescent="0.25">
      <c r="A2202" s="5" t="s">
        <v>1085</v>
      </c>
      <c r="B2202" t="s">
        <v>1176</v>
      </c>
      <c r="C2202" t="s">
        <v>1199</v>
      </c>
      <c r="D2202" s="2">
        <f>_xll.BDH($A2202, $D$1, $B2202, $C2202, "Direction", "H", "Period", "Y","cols=3;rows=2")</f>
        <v>43830</v>
      </c>
      <c r="E2202" s="2">
        <v>44196</v>
      </c>
      <c r="F2202" s="2">
        <v>44561</v>
      </c>
    </row>
    <row r="2203" spans="1:6" x14ac:dyDescent="0.25">
      <c r="D2203" s="3">
        <v>99.519000000000005</v>
      </c>
      <c r="E2203" s="3">
        <v>99.491500000000002</v>
      </c>
      <c r="F2203" s="3">
        <v>98.615399999999994</v>
      </c>
    </row>
    <row r="2204" spans="1:6" x14ac:dyDescent="0.25">
      <c r="A2204" s="5" t="s">
        <v>1086</v>
      </c>
      <c r="B2204" t="s">
        <v>1176</v>
      </c>
      <c r="C2204" t="s">
        <v>1201</v>
      </c>
      <c r="D2204" s="2">
        <f>_xll.BDH($A2204, $D$1, $B2204, $C2204, "Direction", "H", "Period", "Y","cols=1;rows=2")</f>
        <v>43830</v>
      </c>
    </row>
    <row r="2205" spans="1:6" x14ac:dyDescent="0.25">
      <c r="D2205" s="3">
        <v>98.555700000000002</v>
      </c>
    </row>
    <row r="2206" spans="1:6" x14ac:dyDescent="0.25">
      <c r="A2206" s="5" t="s">
        <v>1087</v>
      </c>
      <c r="B2206" t="s">
        <v>1176</v>
      </c>
      <c r="C2206" t="s">
        <v>1199</v>
      </c>
      <c r="D2206" s="2">
        <f>_xll.BDH($A2206, $D$1, $B2206, $C2206, "Direction", "H", "Period", "Y","cols=3;rows=2")</f>
        <v>43830</v>
      </c>
      <c r="E2206" s="2">
        <v>44196</v>
      </c>
      <c r="F2206" s="2">
        <v>44561</v>
      </c>
    </row>
    <row r="2207" spans="1:6" x14ac:dyDescent="0.25">
      <c r="D2207" s="3">
        <v>44.912199999999999</v>
      </c>
      <c r="E2207" s="3">
        <v>45.346699999999998</v>
      </c>
      <c r="F2207" s="3">
        <v>46.418999999999997</v>
      </c>
    </row>
    <row r="2208" spans="1:6" x14ac:dyDescent="0.25">
      <c r="A2208" s="5" t="s">
        <v>1088</v>
      </c>
      <c r="B2208" t="s">
        <v>1176</v>
      </c>
      <c r="C2208" t="s">
        <v>1199</v>
      </c>
      <c r="D2208" s="2">
        <f>_xll.BDH($A2208, $D$1, $B2208, $C2208, "Direction", "H", "Period", "Y","cols=3;rows=2")</f>
        <v>43830</v>
      </c>
      <c r="E2208" s="2">
        <v>44196</v>
      </c>
      <c r="F2208" s="2">
        <v>44561</v>
      </c>
    </row>
    <row r="2209" spans="1:6" x14ac:dyDescent="0.25">
      <c r="D2209" s="3">
        <v>99.84</v>
      </c>
      <c r="E2209" s="3">
        <v>99.873400000000004</v>
      </c>
      <c r="F2209" s="3">
        <v>99.873999999999995</v>
      </c>
    </row>
    <row r="2210" spans="1:6" x14ac:dyDescent="0.25">
      <c r="A2210" s="5" t="s">
        <v>1089</v>
      </c>
      <c r="B2210" t="s">
        <v>1176</v>
      </c>
      <c r="C2210" t="s">
        <v>1199</v>
      </c>
      <c r="D2210" s="2">
        <f>_xll.BDH($A2210, $D$1, $B2210, $C2210, "Direction", "H", "Period", "Y","cols=3;rows=2")</f>
        <v>43830</v>
      </c>
      <c r="E2210" s="2">
        <v>44196</v>
      </c>
      <c r="F2210" s="2">
        <v>44561</v>
      </c>
    </row>
    <row r="2211" spans="1:6" x14ac:dyDescent="0.25">
      <c r="D2211" s="3">
        <v>99.266000000000005</v>
      </c>
      <c r="E2211" s="3">
        <v>99.388499999999993</v>
      </c>
      <c r="F2211" s="3">
        <v>99.448400000000007</v>
      </c>
    </row>
    <row r="2212" spans="1:6" x14ac:dyDescent="0.25">
      <c r="A2212" s="5" t="s">
        <v>1090</v>
      </c>
      <c r="B2212" t="s">
        <v>1176</v>
      </c>
      <c r="C2212" t="s">
        <v>1199</v>
      </c>
      <c r="D2212" s="2">
        <f>_xll.BDH($A2212, $D$1, $B2212, $C2212, "Direction", "H", "Period", "Y","cols=3;rows=2")</f>
        <v>43830</v>
      </c>
      <c r="E2212" s="2">
        <v>44196</v>
      </c>
      <c r="F2212" s="2">
        <v>44561</v>
      </c>
    </row>
    <row r="2213" spans="1:6" x14ac:dyDescent="0.25">
      <c r="D2213" s="3">
        <v>99.296000000000006</v>
      </c>
      <c r="E2213" s="3">
        <v>99.286600000000007</v>
      </c>
      <c r="F2213" s="3">
        <v>99.252899999999997</v>
      </c>
    </row>
    <row r="2214" spans="1:6" x14ac:dyDescent="0.25">
      <c r="A2214" s="5" t="s">
        <v>1091</v>
      </c>
      <c r="B2214" t="s">
        <v>1177</v>
      </c>
      <c r="C2214" t="s">
        <v>1199</v>
      </c>
      <c r="D2214" s="2">
        <f>_xll.BDH($A2214, $D$1, $B2214, $C2214, "Direction", "H", "Period", "Y","cols=2;rows=2")</f>
        <v>44196</v>
      </c>
      <c r="E2214" s="2">
        <v>44561</v>
      </c>
    </row>
    <row r="2215" spans="1:6" x14ac:dyDescent="0.25">
      <c r="D2215" s="3">
        <v>98.894499999999994</v>
      </c>
      <c r="E2215" s="3">
        <v>98.921999999999997</v>
      </c>
    </row>
    <row r="2216" spans="1:6" x14ac:dyDescent="0.25">
      <c r="A2216" s="5" t="s">
        <v>1092</v>
      </c>
      <c r="B2216" t="s">
        <v>1177</v>
      </c>
      <c r="C2216" t="s">
        <v>1199</v>
      </c>
      <c r="D2216" s="2">
        <f>_xll.BDH($A2216, $D$1, $B2216, $C2216, "Direction", "H", "Period", "Y","cols=2;rows=2")</f>
        <v>44196</v>
      </c>
      <c r="E2216" s="2">
        <v>44561</v>
      </c>
    </row>
    <row r="2217" spans="1:6" x14ac:dyDescent="0.25">
      <c r="D2217" s="3">
        <v>76.411199999999994</v>
      </c>
      <c r="E2217" s="3">
        <v>75.028899999999993</v>
      </c>
    </row>
    <row r="2218" spans="1:6" x14ac:dyDescent="0.25">
      <c r="A2218" s="5" t="s">
        <v>1093</v>
      </c>
      <c r="B2218" t="s">
        <v>1177</v>
      </c>
      <c r="C2218" t="s">
        <v>1199</v>
      </c>
      <c r="D2218" s="2">
        <f>_xll.BDH($A2218, $D$1, $B2218, $C2218, "Direction", "H", "Period", "Y","cols=2;rows=2")</f>
        <v>44196</v>
      </c>
      <c r="E2218" s="2">
        <v>44561</v>
      </c>
    </row>
    <row r="2219" spans="1:6" x14ac:dyDescent="0.25">
      <c r="D2219" s="3">
        <v>47.0334</v>
      </c>
      <c r="E2219" s="3">
        <v>47.079700000000003</v>
      </c>
    </row>
    <row r="2220" spans="1:6" x14ac:dyDescent="0.25">
      <c r="A2220" s="5" t="s">
        <v>1094</v>
      </c>
      <c r="B2220" t="s">
        <v>1177</v>
      </c>
      <c r="C2220" t="s">
        <v>1199</v>
      </c>
      <c r="D2220" s="2">
        <f>_xll.BDH($A2220, $D$1, $B2220, $C2220, "Direction", "H", "Period", "Y","cols=2;rows=2")</f>
        <v>44196</v>
      </c>
      <c r="E2220" s="2">
        <v>44561</v>
      </c>
    </row>
    <row r="2221" spans="1:6" x14ac:dyDescent="0.25">
      <c r="D2221" s="3">
        <v>99.589299999999994</v>
      </c>
      <c r="E2221" s="3">
        <v>99.557000000000002</v>
      </c>
    </row>
    <row r="2222" spans="1:6" x14ac:dyDescent="0.25">
      <c r="A2222" s="5" t="s">
        <v>1095</v>
      </c>
      <c r="B2222" t="s">
        <v>1177</v>
      </c>
      <c r="C2222" t="s">
        <v>1199</v>
      </c>
      <c r="D2222" s="2">
        <f>_xll.BDH($A2222, $D$1, $B2222, $C2222, "Direction", "H", "Period", "Y","cols=2;rows=2")</f>
        <v>44196</v>
      </c>
      <c r="E2222" s="2">
        <v>44561</v>
      </c>
    </row>
    <row r="2223" spans="1:6" x14ac:dyDescent="0.25">
      <c r="D2223" s="3">
        <v>99.8125</v>
      </c>
      <c r="E2223" s="3">
        <v>98.796800000000005</v>
      </c>
    </row>
    <row r="2224" spans="1:6" x14ac:dyDescent="0.25">
      <c r="A2224" s="5" t="s">
        <v>852</v>
      </c>
      <c r="B2224" t="s">
        <v>1177</v>
      </c>
      <c r="C2224" t="s">
        <v>1199</v>
      </c>
      <c r="D2224" s="2">
        <f>_xll.BDH($A2224, $D$1, $B2224, $C2224, "Direction", "H", "Period", "Y","cols=2;rows=2")</f>
        <v>44196</v>
      </c>
      <c r="E2224" s="2">
        <v>44561</v>
      </c>
    </row>
    <row r="2225" spans="1:5" x14ac:dyDescent="0.25">
      <c r="D2225" s="3">
        <v>99.174400000000006</v>
      </c>
      <c r="E2225" s="3">
        <v>99.008099999999999</v>
      </c>
    </row>
    <row r="2226" spans="1:5" x14ac:dyDescent="0.25">
      <c r="A2226" s="5" t="s">
        <v>1096</v>
      </c>
      <c r="B2226" t="s">
        <v>1177</v>
      </c>
      <c r="C2226" t="s">
        <v>1199</v>
      </c>
      <c r="D2226" s="2">
        <f>_xll.BDH($A2226, $D$1, $B2226, $C2226, "Direction", "H", "Period", "Y","cols=2;rows=2")</f>
        <v>44196</v>
      </c>
      <c r="E2226" s="2">
        <v>44561</v>
      </c>
    </row>
    <row r="2227" spans="1:5" x14ac:dyDescent="0.25">
      <c r="D2227" s="3">
        <v>91.969700000000003</v>
      </c>
      <c r="E2227" s="3">
        <v>89.039100000000005</v>
      </c>
    </row>
    <row r="2228" spans="1:5" x14ac:dyDescent="0.25">
      <c r="A2228" s="5" t="s">
        <v>1097</v>
      </c>
      <c r="B2228" t="s">
        <v>1177</v>
      </c>
      <c r="C2228" t="s">
        <v>1199</v>
      </c>
      <c r="D2228" s="2">
        <f>_xll.BDH($A2228, $D$1, $B2228, $C2228, "Direction", "H", "Period", "Y","cols=2;rows=2")</f>
        <v>44196</v>
      </c>
      <c r="E2228" s="2">
        <v>44561</v>
      </c>
    </row>
    <row r="2229" spans="1:5" x14ac:dyDescent="0.25">
      <c r="D2229" s="3">
        <v>97.105999999999995</v>
      </c>
      <c r="E2229" s="3">
        <v>97.340900000000005</v>
      </c>
    </row>
    <row r="2230" spans="1:5" x14ac:dyDescent="0.25">
      <c r="A2230" s="5" t="s">
        <v>1098</v>
      </c>
      <c r="B2230" t="s">
        <v>1177</v>
      </c>
      <c r="C2230" t="s">
        <v>1199</v>
      </c>
      <c r="D2230" s="2">
        <f>_xll.BDH($A2230, $D$1, $B2230, $C2230, "Direction", "H", "Period", "Y","cols=2;rows=2")</f>
        <v>44196</v>
      </c>
      <c r="E2230" s="2">
        <v>44561</v>
      </c>
    </row>
    <row r="2231" spans="1:5" x14ac:dyDescent="0.25">
      <c r="D2231" s="3">
        <v>99.865300000000005</v>
      </c>
      <c r="E2231" s="3">
        <v>99.834000000000003</v>
      </c>
    </row>
    <row r="2232" spans="1:5" x14ac:dyDescent="0.25">
      <c r="A2232" s="5" t="s">
        <v>1099</v>
      </c>
      <c r="B2232" t="s">
        <v>1177</v>
      </c>
      <c r="C2232" t="s">
        <v>1199</v>
      </c>
      <c r="D2232" s="2">
        <f>_xll.BDH($A2232, $D$1, $B2232, $C2232, "Direction", "H", "Period", "Y","cols=2;rows=2")</f>
        <v>44196</v>
      </c>
      <c r="E2232" s="2">
        <v>44561</v>
      </c>
    </row>
    <row r="2233" spans="1:5" x14ac:dyDescent="0.25">
      <c r="D2233" s="3">
        <v>95.5501</v>
      </c>
      <c r="E2233" s="3">
        <v>94.333500000000001</v>
      </c>
    </row>
    <row r="2234" spans="1:5" x14ac:dyDescent="0.25">
      <c r="A2234" s="5" t="s">
        <v>1100</v>
      </c>
      <c r="B2234" t="s">
        <v>1177</v>
      </c>
      <c r="C2234" t="s">
        <v>1199</v>
      </c>
      <c r="D2234" s="2">
        <f>_xll.BDH($A2234, $D$1, $B2234, $C2234, "Direction", "H", "Period", "Y","cols=2;rows=2")</f>
        <v>44196</v>
      </c>
      <c r="E2234" s="2">
        <v>44561</v>
      </c>
    </row>
    <row r="2235" spans="1:5" x14ac:dyDescent="0.25">
      <c r="D2235" s="3">
        <v>47.9771</v>
      </c>
      <c r="E2235" s="3">
        <v>34.491799999999998</v>
      </c>
    </row>
    <row r="2236" spans="1:5" x14ac:dyDescent="0.25">
      <c r="A2236" s="5" t="s">
        <v>1101</v>
      </c>
      <c r="B2236" t="s">
        <v>1177</v>
      </c>
      <c r="C2236" t="s">
        <v>1199</v>
      </c>
      <c r="D2236" s="2">
        <f>_xll.BDH($A2236, $D$1, $B2236, $C2236, "Direction", "H", "Period", "Y","cols=2;rows=2")</f>
        <v>44196</v>
      </c>
      <c r="E2236" s="2">
        <v>44561</v>
      </c>
    </row>
    <row r="2237" spans="1:5" x14ac:dyDescent="0.25">
      <c r="D2237" s="3">
        <v>99.137</v>
      </c>
      <c r="E2237" s="3">
        <v>99.218000000000004</v>
      </c>
    </row>
    <row r="2238" spans="1:5" x14ac:dyDescent="0.25">
      <c r="A2238" s="5" t="s">
        <v>1102</v>
      </c>
      <c r="B2238" t="s">
        <v>1177</v>
      </c>
      <c r="C2238" t="s">
        <v>1199</v>
      </c>
      <c r="D2238" s="2">
        <f>_xll.BDH($A2238, $D$1, $B2238, $C2238, "Direction", "H", "Period", "Y","cols=2;rows=2")</f>
        <v>44196</v>
      </c>
      <c r="E2238" s="2">
        <v>44561</v>
      </c>
    </row>
    <row r="2239" spans="1:5" x14ac:dyDescent="0.25">
      <c r="D2239" s="3">
        <v>89.242000000000004</v>
      </c>
      <c r="E2239" s="3">
        <v>91.342799999999997</v>
      </c>
    </row>
    <row r="2240" spans="1:5" x14ac:dyDescent="0.25">
      <c r="A2240" s="5" t="s">
        <v>1103</v>
      </c>
      <c r="B2240" t="s">
        <v>1177</v>
      </c>
      <c r="C2240" t="s">
        <v>1199</v>
      </c>
      <c r="D2240" s="2">
        <f>_xll.BDH($A2240, $D$1, $B2240, $C2240, "Direction", "H", "Period", "Y","cols=2;rows=2")</f>
        <v>44196</v>
      </c>
      <c r="E2240" s="2">
        <v>44561</v>
      </c>
    </row>
    <row r="2241" spans="1:5" x14ac:dyDescent="0.25">
      <c r="D2241" s="3">
        <v>99.631699999999995</v>
      </c>
      <c r="E2241" s="3">
        <v>99.7166</v>
      </c>
    </row>
    <row r="2242" spans="1:5" x14ac:dyDescent="0.25">
      <c r="A2242" s="5" t="s">
        <v>1104</v>
      </c>
      <c r="B2242" t="s">
        <v>1177</v>
      </c>
      <c r="C2242" t="s">
        <v>1199</v>
      </c>
      <c r="D2242" s="2">
        <f>_xll.BDH($A2242, $D$1, $B2242, $C2242, "Direction", "H", "Period", "Y","cols=2;rows=2")</f>
        <v>44196</v>
      </c>
      <c r="E2242" s="2">
        <v>44561</v>
      </c>
    </row>
    <row r="2243" spans="1:5" x14ac:dyDescent="0.25">
      <c r="D2243" s="3">
        <v>99.849900000000005</v>
      </c>
      <c r="E2243" s="3">
        <v>99.050399999999996</v>
      </c>
    </row>
    <row r="2244" spans="1:5" x14ac:dyDescent="0.25">
      <c r="A2244" s="5" t="s">
        <v>1105</v>
      </c>
      <c r="B2244" t="s">
        <v>1177</v>
      </c>
      <c r="C2244" t="s">
        <v>1199</v>
      </c>
      <c r="D2244" s="2">
        <f>_xll.BDH($A2244, $D$1, $B2244, $C2244, "Direction", "H", "Period", "Y","cols=2;rows=2")</f>
        <v>44196</v>
      </c>
      <c r="E2244" s="2">
        <v>44561</v>
      </c>
    </row>
    <row r="2245" spans="1:5" x14ac:dyDescent="0.25">
      <c r="D2245" s="3">
        <v>60.357500000000002</v>
      </c>
      <c r="E2245" s="3">
        <v>58.979799999999997</v>
      </c>
    </row>
    <row r="2246" spans="1:5" x14ac:dyDescent="0.25">
      <c r="A2246" s="5" t="s">
        <v>1106</v>
      </c>
      <c r="B2246" t="s">
        <v>1177</v>
      </c>
      <c r="C2246" t="s">
        <v>1199</v>
      </c>
      <c r="D2246" s="2">
        <f>_xll.BDH($A2246, $D$1, $B2246, $C2246, "Direction", "H", "Period", "Y","cols=2;rows=2")</f>
        <v>44196</v>
      </c>
      <c r="E2246" s="2">
        <v>44561</v>
      </c>
    </row>
    <row r="2247" spans="1:5" x14ac:dyDescent="0.25">
      <c r="D2247" s="3">
        <v>99.193799999999996</v>
      </c>
      <c r="E2247" s="3">
        <v>99.158100000000005</v>
      </c>
    </row>
    <row r="2248" spans="1:5" x14ac:dyDescent="0.25">
      <c r="A2248" s="5" t="s">
        <v>1107</v>
      </c>
      <c r="B2248" t="s">
        <v>1177</v>
      </c>
      <c r="C2248" t="s">
        <v>1200</v>
      </c>
      <c r="D2248" s="2">
        <f>_xll.BDH($A2248, $D$1, $B2248, $C2248, "Direction", "H", "Period", "Y","cols=1;rows=2")</f>
        <v>44196</v>
      </c>
    </row>
    <row r="2249" spans="1:5" x14ac:dyDescent="0.25">
      <c r="D2249" s="3">
        <v>99.137799999999999</v>
      </c>
    </row>
    <row r="2250" spans="1:5" x14ac:dyDescent="0.25">
      <c r="A2250" s="5" t="s">
        <v>1108</v>
      </c>
      <c r="B2250" t="s">
        <v>1177</v>
      </c>
      <c r="C2250" t="s">
        <v>1199</v>
      </c>
      <c r="D2250" s="2">
        <f>_xll.BDH($A2250, $D$1, $B2250, $C2250, "Direction", "H", "Period", "Y","cols=2;rows=2")</f>
        <v>44196</v>
      </c>
      <c r="E2250" s="2">
        <v>44561</v>
      </c>
    </row>
    <row r="2251" spans="1:5" x14ac:dyDescent="0.25">
      <c r="D2251" s="3">
        <v>94.552999999999997</v>
      </c>
      <c r="E2251" s="3">
        <v>94.435699999999997</v>
      </c>
    </row>
    <row r="2252" spans="1:5" x14ac:dyDescent="0.25">
      <c r="A2252" s="5" t="s">
        <v>1109</v>
      </c>
      <c r="B2252" t="s">
        <v>1177</v>
      </c>
      <c r="C2252" t="s">
        <v>1199</v>
      </c>
      <c r="D2252" s="2">
        <f>_xll.BDH($A2252, $D$1, $B2252, $C2252, "Direction", "H", "Period", "Y","cols=2;rows=2")</f>
        <v>44196</v>
      </c>
      <c r="E2252" s="2">
        <v>44561</v>
      </c>
    </row>
    <row r="2253" spans="1:5" x14ac:dyDescent="0.25">
      <c r="D2253" s="3">
        <v>93.8964</v>
      </c>
      <c r="E2253" s="3">
        <v>94.616399999999999</v>
      </c>
    </row>
    <row r="2254" spans="1:5" x14ac:dyDescent="0.25">
      <c r="A2254" s="5" t="s">
        <v>1110</v>
      </c>
      <c r="B2254" t="s">
        <v>1177</v>
      </c>
      <c r="C2254" t="s">
        <v>1199</v>
      </c>
      <c r="D2254" s="2">
        <f>_xll.BDH($A2254, $D$1, $B2254, $C2254, "Direction", "H", "Period", "Y","cols=2;rows=2")</f>
        <v>44196</v>
      </c>
      <c r="E2254" s="2">
        <v>44561</v>
      </c>
    </row>
    <row r="2255" spans="1:5" x14ac:dyDescent="0.25">
      <c r="D2255" s="3">
        <v>65.899000000000001</v>
      </c>
      <c r="E2255" s="3">
        <v>66.967699999999994</v>
      </c>
    </row>
    <row r="2256" spans="1:5" x14ac:dyDescent="0.25">
      <c r="A2256" s="5" t="s">
        <v>1111</v>
      </c>
      <c r="B2256" t="s">
        <v>1177</v>
      </c>
      <c r="C2256" t="s">
        <v>1199</v>
      </c>
      <c r="D2256" s="2">
        <f>_xll.BDH($A2256, $D$1, $B2256, $C2256, "Direction", "H", "Period", "Y","cols=2;rows=2")</f>
        <v>44196</v>
      </c>
      <c r="E2256" s="2">
        <v>44561</v>
      </c>
    </row>
    <row r="2257" spans="1:5" x14ac:dyDescent="0.25">
      <c r="D2257" s="3">
        <v>99.232299999999995</v>
      </c>
      <c r="E2257" s="3">
        <v>99.455500000000001</v>
      </c>
    </row>
    <row r="2258" spans="1:5" x14ac:dyDescent="0.25">
      <c r="A2258" s="5" t="s">
        <v>1112</v>
      </c>
      <c r="B2258" t="s">
        <v>1177</v>
      </c>
      <c r="C2258" t="s">
        <v>1199</v>
      </c>
      <c r="D2258" s="2">
        <f>_xll.BDH($A2258, $D$1, $B2258, $C2258, "Direction", "H", "Period", "Y","cols=2;rows=2")</f>
        <v>44196</v>
      </c>
      <c r="E2258" s="2">
        <v>44561</v>
      </c>
    </row>
    <row r="2259" spans="1:5" x14ac:dyDescent="0.25">
      <c r="D2259" s="3">
        <v>99.507300000000001</v>
      </c>
      <c r="E2259" s="3">
        <v>99.667199999999994</v>
      </c>
    </row>
    <row r="2260" spans="1:5" x14ac:dyDescent="0.25">
      <c r="A2260" s="5" t="s">
        <v>1113</v>
      </c>
      <c r="B2260" t="s">
        <v>1177</v>
      </c>
      <c r="C2260" t="s">
        <v>1199</v>
      </c>
      <c r="D2260" s="2">
        <f>_xll.BDH($A2260, $D$1, $B2260, $C2260, "Direction", "H", "Period", "Y","cols=2;rows=2")</f>
        <v>44196</v>
      </c>
      <c r="E2260" s="2">
        <v>44561</v>
      </c>
    </row>
    <row r="2261" spans="1:5" x14ac:dyDescent="0.25">
      <c r="D2261" s="3">
        <v>98.395499999999998</v>
      </c>
      <c r="E2261" s="3">
        <v>99.509</v>
      </c>
    </row>
    <row r="2262" spans="1:5" x14ac:dyDescent="0.25">
      <c r="A2262" s="5" t="s">
        <v>1114</v>
      </c>
      <c r="B2262" t="s">
        <v>1177</v>
      </c>
      <c r="C2262" t="s">
        <v>1199</v>
      </c>
      <c r="D2262" s="2">
        <f>_xll.BDH($A2262, $D$1, $B2262, $C2262, "Direction", "H", "Period", "Y","cols=2;rows=2")</f>
        <v>44196</v>
      </c>
      <c r="E2262" s="2">
        <v>44561</v>
      </c>
    </row>
    <row r="2263" spans="1:5" x14ac:dyDescent="0.25">
      <c r="D2263" s="3">
        <v>99.789699999999996</v>
      </c>
      <c r="E2263" s="3">
        <v>99.739500000000007</v>
      </c>
    </row>
    <row r="2264" spans="1:5" x14ac:dyDescent="0.25">
      <c r="A2264" s="5" t="s">
        <v>1115</v>
      </c>
      <c r="B2264" t="s">
        <v>1177</v>
      </c>
      <c r="C2264" t="s">
        <v>1199</v>
      </c>
      <c r="D2264" s="2">
        <f>_xll.BDH($A2264, $D$1, $B2264, $C2264, "Direction", "H", "Period", "Y","cols=2;rows=2")</f>
        <v>44196</v>
      </c>
      <c r="E2264" s="2">
        <v>44561</v>
      </c>
    </row>
    <row r="2265" spans="1:5" x14ac:dyDescent="0.25">
      <c r="D2265" s="3">
        <v>99.734099999999998</v>
      </c>
      <c r="E2265" s="3">
        <v>99.708299999999994</v>
      </c>
    </row>
    <row r="2266" spans="1:5" x14ac:dyDescent="0.25">
      <c r="A2266" s="5" t="s">
        <v>1116</v>
      </c>
      <c r="B2266" t="s">
        <v>1178</v>
      </c>
      <c r="C2266" t="s">
        <v>1199</v>
      </c>
      <c r="D2266" s="2">
        <f>_xll.BDH($A2266, $D$1, $B2266, $C2266, "Direction", "H", "Period", "Y","cols=1;rows=2")</f>
        <v>44561</v>
      </c>
    </row>
    <row r="2267" spans="1:5" x14ac:dyDescent="0.25">
      <c r="D2267" s="3">
        <v>96.681399999999996</v>
      </c>
    </row>
    <row r="2268" spans="1:5" x14ac:dyDescent="0.25">
      <c r="A2268" s="5" t="s">
        <v>1117</v>
      </c>
      <c r="B2268" t="s">
        <v>1178</v>
      </c>
      <c r="C2268" t="s">
        <v>1199</v>
      </c>
      <c r="D2268" s="2">
        <f>_xll.BDH($A2268, $D$1, $B2268, $C2268, "Direction", "H", "Period", "Y","cols=1;rows=2")</f>
        <v>44561</v>
      </c>
    </row>
    <row r="2269" spans="1:5" x14ac:dyDescent="0.25">
      <c r="D2269" s="3">
        <v>99.522499999999994</v>
      </c>
    </row>
    <row r="2270" spans="1:5" x14ac:dyDescent="0.25">
      <c r="A2270" s="5" t="s">
        <v>1118</v>
      </c>
      <c r="B2270" t="s">
        <v>1178</v>
      </c>
      <c r="C2270" t="s">
        <v>1199</v>
      </c>
      <c r="D2270" s="2">
        <f>_xll.BDH($A2270, $D$1, $B2270, $C2270, "Direction", "H", "Period", "Y","cols=1;rows=2")</f>
        <v>44561</v>
      </c>
    </row>
    <row r="2271" spans="1:5" x14ac:dyDescent="0.25">
      <c r="D2271" s="3">
        <v>99.917599999999993</v>
      </c>
    </row>
    <row r="2272" spans="1:5" x14ac:dyDescent="0.25">
      <c r="A2272" s="5" t="s">
        <v>1119</v>
      </c>
      <c r="B2272" t="s">
        <v>1178</v>
      </c>
      <c r="C2272" t="s">
        <v>1199</v>
      </c>
      <c r="D2272" s="2">
        <f>_xll.BDH($A2272, $D$1, $B2272, $C2272, "Direction", "H", "Period", "Y","cols=1;rows=2")</f>
        <v>44561</v>
      </c>
    </row>
    <row r="2273" spans="1:4" x14ac:dyDescent="0.25">
      <c r="D2273" s="3">
        <v>98.817999999999998</v>
      </c>
    </row>
    <row r="2274" spans="1:4" x14ac:dyDescent="0.25">
      <c r="A2274" s="5" t="s">
        <v>1120</v>
      </c>
      <c r="B2274" t="s">
        <v>1178</v>
      </c>
      <c r="C2274" t="s">
        <v>1199</v>
      </c>
      <c r="D2274" s="2">
        <f>_xll.BDH($A2274, $D$1, $B2274, $C2274, "Direction", "H", "Period", "Y","cols=1;rows=2")</f>
        <v>44561</v>
      </c>
    </row>
    <row r="2275" spans="1:4" x14ac:dyDescent="0.25">
      <c r="D2275" s="3">
        <v>84.370999999999995</v>
      </c>
    </row>
    <row r="2276" spans="1:4" x14ac:dyDescent="0.25">
      <c r="A2276" s="5" t="s">
        <v>1121</v>
      </c>
      <c r="B2276" t="s">
        <v>1178</v>
      </c>
      <c r="C2276" t="s">
        <v>1199</v>
      </c>
      <c r="D2276" s="2">
        <f>_xll.BDH($A2276, $D$1, $B2276, $C2276, "Direction", "H", "Period", "Y","cols=1;rows=2")</f>
        <v>44561</v>
      </c>
    </row>
    <row r="2277" spans="1:4" x14ac:dyDescent="0.25">
      <c r="D2277" s="3">
        <v>99.674199999999999</v>
      </c>
    </row>
    <row r="2278" spans="1:4" x14ac:dyDescent="0.25">
      <c r="A2278" s="5" t="s">
        <v>1122</v>
      </c>
      <c r="B2278" t="s">
        <v>1178</v>
      </c>
      <c r="C2278" t="s">
        <v>1199</v>
      </c>
      <c r="D2278" s="2">
        <f>_xll.BDH($A2278, $D$1, $B2278, $C2278, "Direction", "H", "Period", "Y","cols=1;rows=2")</f>
        <v>44561</v>
      </c>
    </row>
    <row r="2279" spans="1:4" x14ac:dyDescent="0.25">
      <c r="D2279" s="3">
        <v>80.595299999999995</v>
      </c>
    </row>
    <row r="2280" spans="1:4" x14ac:dyDescent="0.25">
      <c r="A2280" s="5" t="s">
        <v>1123</v>
      </c>
      <c r="B2280" t="s">
        <v>1178</v>
      </c>
      <c r="C2280" t="s">
        <v>1199</v>
      </c>
      <c r="D2280" s="2">
        <f>_xll.BDH($A2280, $D$1, $B2280, $C2280, "Direction", "H", "Period", "Y","cols=1;rows=2")</f>
        <v>44561</v>
      </c>
    </row>
    <row r="2281" spans="1:4" x14ac:dyDescent="0.25">
      <c r="D2281" s="3">
        <v>99.972200000000001</v>
      </c>
    </row>
    <row r="2282" spans="1:4" x14ac:dyDescent="0.25">
      <c r="A2282" s="5" t="s">
        <v>1124</v>
      </c>
      <c r="B2282" t="s">
        <v>1178</v>
      </c>
      <c r="C2282" t="s">
        <v>1199</v>
      </c>
      <c r="D2282" s="2">
        <f>_xll.BDH($A2282, $D$1, $B2282, $C2282, "Direction", "H", "Period", "Y","cols=1;rows=2")</f>
        <v>44561</v>
      </c>
    </row>
    <row r="2283" spans="1:4" x14ac:dyDescent="0.25">
      <c r="D2283" s="3">
        <v>98.683000000000007</v>
      </c>
    </row>
    <row r="2284" spans="1:4" x14ac:dyDescent="0.25">
      <c r="A2284" s="5" t="s">
        <v>1125</v>
      </c>
      <c r="B2284" t="s">
        <v>1178</v>
      </c>
      <c r="C2284" t="s">
        <v>1199</v>
      </c>
      <c r="D2284" s="2">
        <f>_xll.BDH($A2284, $D$1, $B2284, $C2284, "Direction", "H", "Period", "Y","cols=1;rows=2")</f>
        <v>44561</v>
      </c>
    </row>
    <row r="2285" spans="1:4" x14ac:dyDescent="0.25">
      <c r="D2285" s="3">
        <v>99.658600000000007</v>
      </c>
    </row>
    <row r="2286" spans="1:4" x14ac:dyDescent="0.25">
      <c r="A2286" s="5" t="s">
        <v>1126</v>
      </c>
      <c r="B2286" t="s">
        <v>1178</v>
      </c>
      <c r="C2286" t="s">
        <v>1199</v>
      </c>
      <c r="D2286" s="2">
        <f>_xll.BDH($A2286, $D$1, $B2286, $C2286, "Direction", "H", "Period", "Y","cols=1;rows=2")</f>
        <v>44561</v>
      </c>
    </row>
    <row r="2287" spans="1:4" x14ac:dyDescent="0.25">
      <c r="D2287" s="3">
        <v>96.903499999999994</v>
      </c>
    </row>
    <row r="2288" spans="1:4" x14ac:dyDescent="0.25">
      <c r="A2288" s="5" t="s">
        <v>1127</v>
      </c>
      <c r="B2288" t="s">
        <v>1178</v>
      </c>
      <c r="C2288" t="s">
        <v>1199</v>
      </c>
      <c r="D2288" s="2">
        <f>_xll.BDH($A2288, $D$1, $B2288, $C2288, "Direction", "H", "Period", "Y","cols=1;rows=2")</f>
        <v>44561</v>
      </c>
    </row>
    <row r="2289" spans="1:4" x14ac:dyDescent="0.25">
      <c r="D2289" s="3">
        <v>99.303899999999999</v>
      </c>
    </row>
    <row r="2290" spans="1:4" x14ac:dyDescent="0.25">
      <c r="A2290" s="5" t="s">
        <v>1128</v>
      </c>
      <c r="B2290" t="s">
        <v>1178</v>
      </c>
      <c r="C2290" t="s">
        <v>1202</v>
      </c>
      <c r="D2290" s="2">
        <f>_xll.BDH($A2290, $D$1, $B2290, $C2290, "Direction", "H", "Period", "Y","cols=1;rows=2")</f>
        <v>44561</v>
      </c>
    </row>
    <row r="2291" spans="1:4" x14ac:dyDescent="0.25">
      <c r="D2291" s="3">
        <v>99.636600000000001</v>
      </c>
    </row>
    <row r="2292" spans="1:4" x14ac:dyDescent="0.25">
      <c r="A2292" s="5" t="s">
        <v>1129</v>
      </c>
      <c r="B2292" t="s">
        <v>1178</v>
      </c>
      <c r="C2292" t="s">
        <v>1199</v>
      </c>
      <c r="D2292" s="2">
        <f>_xll.BDH($A2292, $D$1, $B2292, $C2292, "Direction", "H", "Period", "Y","cols=1;rows=2")</f>
        <v>44561</v>
      </c>
    </row>
    <row r="2293" spans="1:4" x14ac:dyDescent="0.25">
      <c r="D2293" s="3">
        <v>85.689400000000006</v>
      </c>
    </row>
    <row r="2294" spans="1:4" x14ac:dyDescent="0.25">
      <c r="A2294" s="5" t="s">
        <v>1130</v>
      </c>
      <c r="B2294" t="s">
        <v>1178</v>
      </c>
      <c r="C2294" t="s">
        <v>1199</v>
      </c>
      <c r="D2294" s="2">
        <f>_xll.BDH($A2294, $D$1, $B2294, $C2294, "Direction", "H", "Period", "Y","cols=1;rows=2")</f>
        <v>44561</v>
      </c>
    </row>
    <row r="2295" spans="1:4" x14ac:dyDescent="0.25">
      <c r="D2295" s="3">
        <v>99.6708</v>
      </c>
    </row>
    <row r="2296" spans="1:4" x14ac:dyDescent="0.25">
      <c r="A2296" s="5" t="s">
        <v>1131</v>
      </c>
      <c r="B2296" t="s">
        <v>1178</v>
      </c>
      <c r="C2296" t="s">
        <v>1199</v>
      </c>
      <c r="D2296" s="2">
        <f>_xll.BDH($A2296, $D$1, $B2296, $C2296, "Direction", "H", "Period", "Y","cols=1;rows=2")</f>
        <v>44561</v>
      </c>
    </row>
    <row r="2297" spans="1:4" x14ac:dyDescent="0.25">
      <c r="D2297" s="3">
        <v>99.277000000000001</v>
      </c>
    </row>
    <row r="2298" spans="1:4" x14ac:dyDescent="0.25">
      <c r="A2298" s="5" t="s">
        <v>1132</v>
      </c>
      <c r="B2298" t="s">
        <v>1178</v>
      </c>
      <c r="C2298" t="s">
        <v>1199</v>
      </c>
      <c r="D2298" s="2">
        <f>_xll.BDH($A2298, $D$1, $B2298, $C2298, "Direction", "H", "Period", "Y","cols=1;rows=2")</f>
        <v>44561</v>
      </c>
    </row>
    <row r="2299" spans="1:4" x14ac:dyDescent="0.25">
      <c r="D2299" s="3">
        <v>99.726799999999997</v>
      </c>
    </row>
    <row r="2300" spans="1:4" x14ac:dyDescent="0.25">
      <c r="A2300" s="5" t="s">
        <v>1133</v>
      </c>
      <c r="B2300" t="s">
        <v>1178</v>
      </c>
      <c r="C2300" t="s">
        <v>1199</v>
      </c>
      <c r="D2300" s="2">
        <f>_xll.BDH($A2300, $D$1, $B2300, $C2300, "Direction", "H", "Period", "Y","cols=1;rows=2")</f>
        <v>44561</v>
      </c>
    </row>
    <row r="2301" spans="1:4" x14ac:dyDescent="0.25">
      <c r="D2301" s="3">
        <v>99.372399999999999</v>
      </c>
    </row>
    <row r="2302" spans="1:4" x14ac:dyDescent="0.25">
      <c r="A2302" s="5" t="s">
        <v>1134</v>
      </c>
      <c r="B2302" t="s">
        <v>1178</v>
      </c>
      <c r="C2302" t="s">
        <v>1199</v>
      </c>
      <c r="D2302" s="2">
        <f>_xll.BDH($A2302, $D$1, $B2302, $C2302, "Direction", "H", "Period", "Y","cols=1;rows=2")</f>
        <v>44561</v>
      </c>
    </row>
    <row r="2303" spans="1:4" x14ac:dyDescent="0.25">
      <c r="D2303" s="3">
        <v>98.192899999999995</v>
      </c>
    </row>
    <row r="2304" spans="1:4" x14ac:dyDescent="0.25">
      <c r="A2304" s="5" t="s">
        <v>1135</v>
      </c>
      <c r="B2304" t="s">
        <v>1178</v>
      </c>
      <c r="C2304" t="s">
        <v>1199</v>
      </c>
      <c r="D2304" s="2">
        <f>_xll.BDH($A2304, $D$1, $B2304, $C2304, "Direction", "H", "Period", "Y","cols=1;rows=2")</f>
        <v>44561</v>
      </c>
    </row>
    <row r="2305" spans="1:4" x14ac:dyDescent="0.25">
      <c r="D2305" s="3">
        <v>99.319100000000006</v>
      </c>
    </row>
    <row r="2306" spans="1:4" x14ac:dyDescent="0.25">
      <c r="A2306" s="5" t="s">
        <v>1136</v>
      </c>
      <c r="B2306" t="s">
        <v>1179</v>
      </c>
      <c r="C2306" t="s">
        <v>1199</v>
      </c>
      <c r="D2306" s="2" t="str">
        <f>_xll.BDH($A2306, $D$1, $B2306, $C2306, "Direction", "H", "Period", "Y")</f>
        <v>#N/A N/A</v>
      </c>
    </row>
    <row r="2308" spans="1:4" x14ac:dyDescent="0.25">
      <c r="A2308" s="5" t="s">
        <v>1137</v>
      </c>
      <c r="B2308" t="s">
        <v>1179</v>
      </c>
      <c r="C2308" t="s">
        <v>1199</v>
      </c>
      <c r="D2308" s="2" t="str">
        <f>_xll.BDH($A2308, $D$1, $B2308, $C2308, "Direction", "H", "Period", "Y")</f>
        <v>#N/A N/A</v>
      </c>
    </row>
    <row r="2310" spans="1:4" x14ac:dyDescent="0.25">
      <c r="A2310" s="5" t="s">
        <v>1138</v>
      </c>
      <c r="B2310" t="s">
        <v>1179</v>
      </c>
      <c r="C2310" t="s">
        <v>1199</v>
      </c>
      <c r="D2310" s="2" t="str">
        <f>_xll.BDH($A2310, $D$1, $B2310, $C2310, "Direction", "H", "Period", "Y")</f>
        <v>#N/A N/A</v>
      </c>
    </row>
    <row r="2312" spans="1:4" x14ac:dyDescent="0.25">
      <c r="A2312" s="5" t="s">
        <v>1139</v>
      </c>
      <c r="B2312" t="s">
        <v>1179</v>
      </c>
      <c r="C2312" t="s">
        <v>1199</v>
      </c>
      <c r="D2312" s="2" t="str">
        <f>_xll.BDH($A2312, $D$1, $B2312, $C2312, "Direction", "H", "Period", "Y")</f>
        <v>#N/A N/A</v>
      </c>
    </row>
    <row r="2314" spans="1:4" x14ac:dyDescent="0.25">
      <c r="A2314" s="5" t="s">
        <v>1140</v>
      </c>
      <c r="B2314" t="s">
        <v>1179</v>
      </c>
      <c r="C2314" t="s">
        <v>1199</v>
      </c>
      <c r="D2314" s="2" t="str">
        <f>_xll.BDH($A2314, $D$1, $B2314, $C2314, "Direction", "H", "Period", "Y")</f>
        <v>#N/A N/A</v>
      </c>
    </row>
    <row r="2316" spans="1:4" x14ac:dyDescent="0.25">
      <c r="A2316" s="5" t="s">
        <v>1141</v>
      </c>
      <c r="B2316" t="s">
        <v>1179</v>
      </c>
      <c r="C2316" t="s">
        <v>1199</v>
      </c>
      <c r="D2316" s="2" t="str">
        <f>_xll.BDH($A2316, $D$1, $B2316, $C2316, "Direction", "H", "Period", "Y")</f>
        <v>#N/A N/A</v>
      </c>
    </row>
    <row r="2318" spans="1:4" x14ac:dyDescent="0.25">
      <c r="A2318" s="5" t="s">
        <v>1142</v>
      </c>
      <c r="B2318" t="s">
        <v>1179</v>
      </c>
      <c r="C2318" t="s">
        <v>1199</v>
      </c>
      <c r="D2318" s="2" t="str">
        <f>_xll.BDH($A2318, $D$1, $B2318, $C2318, "Direction", "H", "Period", "Y")</f>
        <v>#N/A N/A</v>
      </c>
    </row>
    <row r="2320" spans="1:4" x14ac:dyDescent="0.25">
      <c r="A2320" s="5" t="s">
        <v>1143</v>
      </c>
      <c r="B2320" t="s">
        <v>1179</v>
      </c>
      <c r="C2320" t="s">
        <v>1199</v>
      </c>
      <c r="D2320" s="2" t="str">
        <f>_xll.BDH($A2320, $D$1, $B2320, $C2320, "Direction", "H", "Period", "Y")</f>
        <v>#N/A N/A</v>
      </c>
    </row>
    <row r="2322" spans="1:4" x14ac:dyDescent="0.25">
      <c r="A2322" s="5" t="s">
        <v>1144</v>
      </c>
      <c r="B2322" t="s">
        <v>1179</v>
      </c>
      <c r="C2322" t="s">
        <v>1199</v>
      </c>
      <c r="D2322" s="2" t="str">
        <f>_xll.BDH($A2322, $D$1, $B2322, $C2322, "Direction", "H", "Period", "Y")</f>
        <v>#N/A N/A</v>
      </c>
    </row>
    <row r="2324" spans="1:4" x14ac:dyDescent="0.25">
      <c r="A2324" s="5" t="s">
        <v>1145</v>
      </c>
      <c r="B2324" t="s">
        <v>1179</v>
      </c>
      <c r="C2324" t="s">
        <v>1199</v>
      </c>
      <c r="D2324" s="2" t="str">
        <f>_xll.BDH($A2324, $D$1, $B2324, $C2324, "Direction", "H", "Period", "Y")</f>
        <v>#N/A N/A</v>
      </c>
    </row>
    <row r="2326" spans="1:4" x14ac:dyDescent="0.25">
      <c r="A2326" s="5" t="s">
        <v>1146</v>
      </c>
      <c r="B2326" t="s">
        <v>1179</v>
      </c>
      <c r="C2326" t="s">
        <v>1199</v>
      </c>
      <c r="D2326" s="2" t="str">
        <f>_xll.BDH($A2326, $D$1, $B2326, $C2326, "Direction", "H", "Period", "Y")</f>
        <v>#N/A N/A</v>
      </c>
    </row>
    <row r="2328" spans="1:4" x14ac:dyDescent="0.25">
      <c r="A2328" s="5" t="s">
        <v>1147</v>
      </c>
      <c r="B2328" t="s">
        <v>1179</v>
      </c>
      <c r="C2328" t="s">
        <v>1199</v>
      </c>
      <c r="D2328" s="2" t="str">
        <f>_xll.BDH($A2328, $D$1, $B2328, $C2328, "Direction", "H", "Period", "Y")</f>
        <v>#N/A N/A</v>
      </c>
    </row>
    <row r="2330" spans="1:4" x14ac:dyDescent="0.25">
      <c r="A2330" s="5" t="s">
        <v>1148</v>
      </c>
      <c r="B2330" t="s">
        <v>1179</v>
      </c>
      <c r="C2330" t="s">
        <v>1199</v>
      </c>
      <c r="D2330" s="2" t="str">
        <f>_xll.BDH($A2330, $D$1, $B2330, $C2330, "Direction", "H", "Period", "Y")</f>
        <v>#N/A N/A</v>
      </c>
    </row>
    <row r="2332" spans="1:4" x14ac:dyDescent="0.25">
      <c r="A2332" s="5" t="s">
        <v>1149</v>
      </c>
      <c r="B2332" t="s">
        <v>1179</v>
      </c>
      <c r="C2332" t="s">
        <v>1199</v>
      </c>
      <c r="D2332" s="2" t="str">
        <f>_xll.BDH($A2332, $D$1, $B2332, $C2332, "Direction", "H", "Period", "Y")</f>
        <v>#N/A N/A</v>
      </c>
    </row>
    <row r="2334" spans="1:4" x14ac:dyDescent="0.25">
      <c r="A2334" s="5" t="s">
        <v>1150</v>
      </c>
      <c r="B2334" t="s">
        <v>1179</v>
      </c>
      <c r="C2334" t="s">
        <v>1199</v>
      </c>
      <c r="D2334" s="2" t="str">
        <f>_xll.BDH($A2334, $D$1, $B2334, $C2334, "Direction", "H", "Period", "Y")</f>
        <v>#N/A N/A</v>
      </c>
    </row>
    <row r="2336" spans="1:4" x14ac:dyDescent="0.25">
      <c r="A2336" s="5" t="s">
        <v>1151</v>
      </c>
      <c r="B2336" t="s">
        <v>1179</v>
      </c>
      <c r="C2336" t="s">
        <v>1199</v>
      </c>
      <c r="D2336" s="2" t="str">
        <f>_xll.BDH($A2336, $D$1, $B2336, $C2336, "Direction", "H", "Period", "Y")</f>
        <v>#N/A N/A</v>
      </c>
    </row>
    <row r="2338" spans="1:4" x14ac:dyDescent="0.25">
      <c r="A2338" s="5" t="s">
        <v>753</v>
      </c>
      <c r="B2338" t="s">
        <v>1179</v>
      </c>
      <c r="C2338" t="s">
        <v>1199</v>
      </c>
      <c r="D2338" s="2" t="str">
        <f>_xll.BDH($A2338, $D$1, $B2338, $C2338, "Direction", "H", "Period", "Y")</f>
        <v>#N/A N/A</v>
      </c>
    </row>
    <row r="2340" spans="1:4" x14ac:dyDescent="0.25">
      <c r="A2340" s="5" t="s">
        <v>1152</v>
      </c>
      <c r="B2340" t="s">
        <v>1179</v>
      </c>
      <c r="C2340" t="s">
        <v>1199</v>
      </c>
      <c r="D2340" s="2" t="str">
        <f>_xll.BDH($A2340, $D$1, $B2340, $C2340, "Direction", "H", "Period", "Y")</f>
        <v>#N/A N/A</v>
      </c>
    </row>
    <row r="2342" spans="1:4" x14ac:dyDescent="0.25">
      <c r="A2342" s="5" t="s">
        <v>1153</v>
      </c>
      <c r="B2342" t="s">
        <v>1179</v>
      </c>
      <c r="C2342" t="s">
        <v>1199</v>
      </c>
      <c r="D2342" s="2" t="str">
        <f>_xll.BDH($A2342, $D$1, $B2342, $C2342, "Direction", "H", "Period", "Y")</f>
        <v>#N/A N/A</v>
      </c>
    </row>
    <row r="2344" spans="1:4" x14ac:dyDescent="0.25">
      <c r="A2344" s="5" t="s">
        <v>1154</v>
      </c>
      <c r="B2344" t="s">
        <v>1179</v>
      </c>
      <c r="C2344" t="s">
        <v>1199</v>
      </c>
      <c r="D2344" s="2" t="str">
        <f>_xll.BDH($A2344, $D$1, $B2344, $C2344, "Direction", "H", "Period", "Y")</f>
        <v>#N/A N/A</v>
      </c>
    </row>
    <row r="2346" spans="1:4" x14ac:dyDescent="0.25">
      <c r="A2346" s="5" t="s">
        <v>1155</v>
      </c>
      <c r="B2346" t="s">
        <v>1179</v>
      </c>
      <c r="C2346" t="s">
        <v>1199</v>
      </c>
      <c r="D2346" s="2" t="str">
        <f>_xll.BDH($A2346, $D$1, $B2346, $C2346, "Direction", "H", "Period", "Y")</f>
        <v>#N/A N/A</v>
      </c>
    </row>
    <row r="2348" spans="1:4" x14ac:dyDescent="0.25">
      <c r="A2348" s="5" t="s">
        <v>1156</v>
      </c>
      <c r="B2348" t="s">
        <v>1179</v>
      </c>
      <c r="C2348" t="s">
        <v>1199</v>
      </c>
      <c r="D2348" s="2" t="str">
        <f>_xll.BDH($A2348, $D$1, $B2348, $C2348, "Direction", "H", "Period", "Y")</f>
        <v>#N/A N/A</v>
      </c>
    </row>
  </sheetData>
  <sortState ref="A2:D2349">
    <sortCondition ref="D23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bapclab</cp:lastModifiedBy>
  <dcterms:created xsi:type="dcterms:W3CDTF">2022-11-26T09:17:41Z</dcterms:created>
  <dcterms:modified xsi:type="dcterms:W3CDTF">2022-11-29T09:47:25Z</dcterms:modified>
</cp:coreProperties>
</file>