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asser/Documents/Universität/PhD &amp; PostDoc/00_THESIS/presentation/"/>
    </mc:Choice>
  </mc:AlternateContent>
  <xr:revisionPtr revIDLastSave="0" documentId="13_ncr:40009_{0751D58F-4CB9-CF4A-B548-B9345DE3C773}" xr6:coauthVersionLast="47" xr6:coauthVersionMax="47" xr10:uidLastSave="{00000000-0000-0000-0000-000000000000}"/>
  <bookViews>
    <workbookView xWindow="12340" yWindow="660" windowWidth="36180" windowHeight="21520"/>
  </bookViews>
  <sheets>
    <sheet name="Cottontail DB Big ANNS" sheetId="1" r:id="rId1"/>
    <sheet name="Milvus In-Memory Big ANNS" sheetId="2" r:id="rId2"/>
    <sheet name="Milvus Disk Big AN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9" i="2"/>
  <c r="I8" i="2"/>
  <c r="I7" i="2"/>
  <c r="I6" i="2"/>
  <c r="I5" i="2"/>
  <c r="I4" i="2"/>
  <c r="I3" i="2"/>
  <c r="I2" i="2"/>
  <c r="O2" i="1"/>
  <c r="O3" i="1"/>
  <c r="O7" i="1"/>
  <c r="O5" i="1"/>
  <c r="O6" i="1"/>
  <c r="O10" i="1"/>
  <c r="O8" i="1"/>
  <c r="O9" i="1"/>
  <c r="O13" i="1"/>
  <c r="O11" i="1"/>
  <c r="O12" i="1"/>
  <c r="O4" i="1"/>
</calcChain>
</file>

<file path=xl/sharedStrings.xml><?xml version="1.0" encoding="utf-8"?>
<sst xmlns="http://schemas.openxmlformats.org/spreadsheetml/2006/main" count="172" uniqueCount="55">
  <si>
    <t>Entity</t>
  </si>
  <si>
    <t>Index</t>
  </si>
  <si>
    <t>Parallel</t>
  </si>
  <si>
    <t>Query</t>
  </si>
  <si>
    <t>Type</t>
  </si>
  <si>
    <t>RuntimeMean</t>
  </si>
  <si>
    <t>RecallMax</t>
  </si>
  <si>
    <t>RecallMean</t>
  </si>
  <si>
    <t>RecallMin</t>
  </si>
  <si>
    <t>NDCGMax</t>
  </si>
  <si>
    <t>NDCGMean</t>
  </si>
  <si>
    <t>NDCGMin</t>
  </si>
  <si>
    <t>RuntimeMeanMax</t>
  </si>
  <si>
    <t>RuntimeMeanMin</t>
  </si>
  <si>
    <t>Label</t>
  </si>
  <si>
    <t>LabelPosition</t>
  </si>
  <si>
    <t>5M</t>
  </si>
  <si>
    <t>PQ</t>
  </si>
  <si>
    <t>NNS (Q2a)</t>
  </si>
  <si>
    <t>PQ (p=32)</t>
  </si>
  <si>
    <t>SCAN</t>
  </si>
  <si>
    <t>SCAN (p=32)</t>
  </si>
  <si>
    <t>VAF</t>
  </si>
  <si>
    <t>VAF (p=32)</t>
  </si>
  <si>
    <t>10M</t>
  </si>
  <si>
    <t>100M</t>
  </si>
  <si>
    <t>1B</t>
  </si>
  <si>
    <t>FLAT</t>
  </si>
  <si>
    <t>NNS</t>
  </si>
  <si>
    <t>Latency [s] (memory)</t>
  </si>
  <si>
    <t>0.09¬±0.03</t>
  </si>
  <si>
    <t>IVFSQ8-1024</t>
  </si>
  <si>
    <t>0.04¬±0.0</t>
  </si>
  <si>
    <t>IVFSQ8-2048</t>
  </si>
  <si>
    <t>0.05¬±0.02</t>
  </si>
  <si>
    <t>0.14¬±0.02</t>
  </si>
  <si>
    <t>0.06¬±0.01</t>
  </si>
  <si>
    <t>0.07¬±0.0</t>
  </si>
  <si>
    <t>1.13¬±0.18</t>
  </si>
  <si>
    <t>0.27¬±0.03</t>
  </si>
  <si>
    <t>0.36¬±0.03</t>
  </si>
  <si>
    <t>Error</t>
  </si>
  <si>
    <t>Collection</t>
  </si>
  <si>
    <t>Mode</t>
  </si>
  <si>
    <t>StdDev</t>
  </si>
  <si>
    <t>Latency [s] (disk)</t>
  </si>
  <si>
    <t>13.02¬±0.52</t>
  </si>
  <si>
    <t>14.43¬±0.01</t>
  </si>
  <si>
    <t>14.42¬±0.03</t>
  </si>
  <si>
    <t>18.08¬±0.54</t>
  </si>
  <si>
    <t>21.76¬±0.33</t>
  </si>
  <si>
    <t>21.96¬±0.48</t>
  </si>
  <si>
    <t>172.99¬±1.02</t>
  </si>
  <si>
    <t>218.43¬±0.87</t>
  </si>
  <si>
    <t>217.84¬±1.07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</si>
</sst>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000" b="1"/>
              <a:t>Cottontail DB</a:t>
            </a:r>
          </a:p>
        </c:rich>
      </c:tx>
      <c:layout>
        <c:manualLayout>
          <c:xMode val="edge"/>
          <c:yMode val="edge"/>
          <c:x val="0.12084071890116875"/>
          <c:y val="1.1374407582938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'Cottontail DB Big ANNS'!$O$2:$O$3</c:f>
                <c:numCache>
                  <c:formatCode>General</c:formatCode>
                  <c:ptCount val="2"/>
                  <c:pt idx="0">
                    <c:v>0.45663669001368901</c:v>
                  </c:pt>
                  <c:pt idx="1">
                    <c:v>0.36231637494813296</c:v>
                  </c:pt>
                </c:numCache>
              </c:numRef>
            </c:plus>
            <c:minus>
              <c:numRef>
                <c:f>'Cottontail DB Big ANNS'!$O$2:$O$3</c:f>
                <c:numCache>
                  <c:formatCode>General</c:formatCode>
                  <c:ptCount val="2"/>
                  <c:pt idx="0">
                    <c:v>0.45663669001368901</c:v>
                  </c:pt>
                  <c:pt idx="1">
                    <c:v>0.36231637494813296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'Cottontail DB Big ANNS'!$B$2:$B$4</c:f>
              <c:strCache>
                <c:ptCount val="3"/>
                <c:pt idx="0">
                  <c:v>SCAN</c:v>
                </c:pt>
                <c:pt idx="1">
                  <c:v>VAF</c:v>
                </c:pt>
                <c:pt idx="2">
                  <c:v>PQ</c:v>
                </c:pt>
              </c:strCache>
            </c:strRef>
          </c:cat>
          <c:val>
            <c:numRef>
              <c:f>'Cottontail DB Big ANNS'!$F$2:$F$4</c:f>
              <c:numCache>
                <c:formatCode>0.00</c:formatCode>
                <c:ptCount val="3"/>
                <c:pt idx="0">
                  <c:v>1.1507999999999901</c:v>
                </c:pt>
                <c:pt idx="1">
                  <c:v>0.9456</c:v>
                </c:pt>
                <c:pt idx="2">
                  <c:v>0.42770000000000002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4-014C-831B-9D26858AEC1A}"/>
            </c:ext>
          </c:extLst>
        </c:ser>
        <c:ser>
          <c:idx val="1"/>
          <c:order val="1"/>
          <c:tx>
            <c:v>10M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'Cottontail DB Big ANNS'!$O$5:$O$6</c:f>
                <c:numCache>
                  <c:formatCode>General</c:formatCode>
                  <c:ptCount val="2"/>
                  <c:pt idx="0">
                    <c:v>7.9361339594420155E-2</c:v>
                  </c:pt>
                  <c:pt idx="1">
                    <c:v>0.25092674893947997</c:v>
                  </c:pt>
                </c:numCache>
              </c:numRef>
            </c:plus>
            <c:minus>
              <c:numRef>
                <c:f>'Cottontail DB Big ANNS'!$O$5:$O$6</c:f>
                <c:numCache>
                  <c:formatCode>General</c:formatCode>
                  <c:ptCount val="2"/>
                  <c:pt idx="0">
                    <c:v>7.9361339594420155E-2</c:v>
                  </c:pt>
                  <c:pt idx="1">
                    <c:v>0.25092674893947997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'Cottontail DB Big ANNS'!$B$2:$B$4</c:f>
              <c:strCache>
                <c:ptCount val="3"/>
                <c:pt idx="0">
                  <c:v>SCAN</c:v>
                </c:pt>
                <c:pt idx="1">
                  <c:v>VAF</c:v>
                </c:pt>
                <c:pt idx="2">
                  <c:v>PQ</c:v>
                </c:pt>
              </c:strCache>
            </c:strRef>
          </c:cat>
          <c:val>
            <c:numRef>
              <c:f>'Cottontail DB Big ANNS'!$F$5:$F$7</c:f>
              <c:numCache>
                <c:formatCode>0.00</c:formatCode>
                <c:ptCount val="3"/>
                <c:pt idx="0">
                  <c:v>1.3379999999999901</c:v>
                </c:pt>
                <c:pt idx="1">
                  <c:v>1.2987</c:v>
                </c:pt>
                <c:pt idx="2">
                  <c:v>0.62009999999999998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4-014C-831B-9D26858AEC1A}"/>
            </c:ext>
          </c:extLst>
        </c:ser>
        <c:ser>
          <c:idx val="2"/>
          <c:order val="2"/>
          <c:tx>
            <c:v>100M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'Cottontail DB Big ANNS'!$O$8:$O$9</c:f>
                <c:numCache>
                  <c:formatCode>General</c:formatCode>
                  <c:ptCount val="2"/>
                  <c:pt idx="0">
                    <c:v>0.18799707444540026</c:v>
                  </c:pt>
                  <c:pt idx="1">
                    <c:v>0.81951256515348003</c:v>
                  </c:pt>
                </c:numCache>
              </c:numRef>
            </c:plus>
            <c:minus>
              <c:numRef>
                <c:f>'Cottontail DB Big ANNS'!$O$8:$O$9</c:f>
                <c:numCache>
                  <c:formatCode>General</c:formatCode>
                  <c:ptCount val="2"/>
                  <c:pt idx="0">
                    <c:v>0.18799707444540026</c:v>
                  </c:pt>
                  <c:pt idx="1">
                    <c:v>0.81951256515348003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'Cottontail DB Big ANNS'!$B$2:$B$4</c:f>
              <c:strCache>
                <c:ptCount val="3"/>
                <c:pt idx="0">
                  <c:v>SCAN</c:v>
                </c:pt>
                <c:pt idx="1">
                  <c:v>VAF</c:v>
                </c:pt>
                <c:pt idx="2">
                  <c:v>PQ</c:v>
                </c:pt>
              </c:strCache>
            </c:strRef>
          </c:cat>
          <c:val>
            <c:numRef>
              <c:f>'Cottontail DB Big ANNS'!$F$8:$F$10</c:f>
              <c:numCache>
                <c:formatCode>0.00</c:formatCode>
                <c:ptCount val="3"/>
                <c:pt idx="0">
                  <c:v>13.145300000000001</c:v>
                </c:pt>
                <c:pt idx="1">
                  <c:v>7.5451999999999897</c:v>
                </c:pt>
                <c:pt idx="2">
                  <c:v>4.9894999999999996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4-014C-831B-9D26858AEC1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46219168"/>
        <c:axId val="157981263"/>
      </c:barChart>
      <c:catAx>
        <c:axId val="12462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 sz="2800" b="1" baseline="0">
                    <a:latin typeface="+mj-lt"/>
                  </a:rPr>
                  <a:t>Access Method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981263"/>
        <c:crosses val="autoZero"/>
        <c:auto val="1"/>
        <c:lblAlgn val="ctr"/>
        <c:lblOffset val="100"/>
        <c:noMultiLvlLbl val="0"/>
      </c:catAx>
      <c:valAx>
        <c:axId val="1579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 baseline="0"/>
                  <a:t>Latency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62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000" b="1"/>
              <a:t>Milvus</a:t>
            </a:r>
            <a:r>
              <a:rPr lang="en-GB" sz="4000" b="1" baseline="0"/>
              <a:t> (I</a:t>
            </a:r>
            <a:r>
              <a:rPr lang="en-GB" sz="4000" b="1"/>
              <a:t>n-memory)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'Milvus In-Memory Big ANNS'!$B$8:$B$10</c:f>
              <c:strCache>
                <c:ptCount val="3"/>
                <c:pt idx="0">
                  <c:v>FLAT</c:v>
                </c:pt>
                <c:pt idx="1">
                  <c:v>IVFSQ8-1024</c:v>
                </c:pt>
                <c:pt idx="2">
                  <c:v>IVFSQ8-2048</c:v>
                </c:pt>
              </c:strCache>
            </c:strRef>
          </c:cat>
          <c:val>
            <c:numRef>
              <c:f>'Milvus In-Memory Big ANNS'!$F$2:$F$4</c:f>
              <c:numCache>
                <c:formatCode>0.00</c:formatCode>
                <c:ptCount val="3"/>
                <c:pt idx="0">
                  <c:v>9.04999999999999E-2</c:v>
                </c:pt>
                <c:pt idx="1">
                  <c:v>4.22999999999999E-2</c:v>
                </c:pt>
                <c:pt idx="2">
                  <c:v>5.19999999999999E-2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C-3940-9CAF-84EEAA182474}"/>
            </c:ext>
          </c:extLst>
        </c:ser>
        <c:ser>
          <c:idx val="1"/>
          <c:order val="1"/>
          <c:tx>
            <c:v>10M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'Milvus In-Memory Big ANNS'!$I$5:$I$7</c:f>
                <c:numCache>
                  <c:formatCode>General</c:formatCode>
                  <c:ptCount val="3"/>
                  <c:pt idx="0">
                    <c:v>1.5828595782457017E-2</c:v>
                  </c:pt>
                  <c:pt idx="1">
                    <c:v>5.685263601823802E-3</c:v>
                  </c:pt>
                  <c:pt idx="2">
                    <c:v>2.5033311140690989E-3</c:v>
                  </c:pt>
                </c:numCache>
              </c:numRef>
            </c:plus>
            <c:minus>
              <c:numRef>
                <c:f>'Milvus In-Memory Big ANNS'!$I$5:$I$7</c:f>
                <c:numCache>
                  <c:formatCode>General</c:formatCode>
                  <c:ptCount val="3"/>
                  <c:pt idx="0">
                    <c:v>1.5828595782457017E-2</c:v>
                  </c:pt>
                  <c:pt idx="1">
                    <c:v>5.685263601823802E-3</c:v>
                  </c:pt>
                  <c:pt idx="2">
                    <c:v>2.5033311140690989E-3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'Milvus In-Memory Big ANNS'!$B$8:$B$10</c:f>
              <c:strCache>
                <c:ptCount val="3"/>
                <c:pt idx="0">
                  <c:v>FLAT</c:v>
                </c:pt>
                <c:pt idx="1">
                  <c:v>IVFSQ8-1024</c:v>
                </c:pt>
                <c:pt idx="2">
                  <c:v>IVFSQ8-2048</c:v>
                </c:pt>
              </c:strCache>
            </c:strRef>
          </c:cat>
          <c:val>
            <c:numRef>
              <c:f>'Milvus In-Memory Big ANNS'!$F$5:$F$7</c:f>
              <c:numCache>
                <c:formatCode>0.00</c:formatCode>
                <c:ptCount val="3"/>
                <c:pt idx="0">
                  <c:v>0.14309999999999901</c:v>
                </c:pt>
                <c:pt idx="1">
                  <c:v>5.8099999999999999E-2</c:v>
                </c:pt>
                <c:pt idx="2">
                  <c:v>6.5399999999999903E-2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C-3940-9CAF-84EEAA182474}"/>
            </c:ext>
          </c:extLst>
        </c:ser>
        <c:ser>
          <c:idx val="2"/>
          <c:order val="2"/>
          <c:tx>
            <c:v>100M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'Milvus In-Memory Big ANNS'!$I$8:$I$10</c:f>
                <c:numCache>
                  <c:formatCode>General</c:formatCode>
                  <c:ptCount val="3"/>
                  <c:pt idx="0">
                    <c:v>0.17704490955686991</c:v>
                  </c:pt>
                  <c:pt idx="1">
                    <c:v>2.630610406561798E-2</c:v>
                  </c:pt>
                  <c:pt idx="2">
                    <c:v>2.954488111331699E-2</c:v>
                  </c:pt>
                </c:numCache>
              </c:numRef>
            </c:plus>
            <c:minus>
              <c:numRef>
                <c:f>'Milvus In-Memory Big ANNS'!$I$8:$I$10</c:f>
                <c:numCache>
                  <c:formatCode>General</c:formatCode>
                  <c:ptCount val="3"/>
                  <c:pt idx="0">
                    <c:v>0.17704490955686991</c:v>
                  </c:pt>
                  <c:pt idx="1">
                    <c:v>2.630610406561798E-2</c:v>
                  </c:pt>
                  <c:pt idx="2">
                    <c:v>2.954488111331699E-2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'Milvus In-Memory Big ANNS'!$B$8:$B$10</c:f>
              <c:strCache>
                <c:ptCount val="3"/>
                <c:pt idx="0">
                  <c:v>FLAT</c:v>
                </c:pt>
                <c:pt idx="1">
                  <c:v>IVFSQ8-1024</c:v>
                </c:pt>
                <c:pt idx="2">
                  <c:v>IVFSQ8-2048</c:v>
                </c:pt>
              </c:strCache>
            </c:strRef>
          </c:cat>
          <c:val>
            <c:numRef>
              <c:f>'Milvus In-Memory Big ANNS'!$F$8:$F$10</c:f>
              <c:numCache>
                <c:formatCode>0.00</c:formatCode>
                <c:ptCount val="3"/>
                <c:pt idx="0">
                  <c:v>1.1276999999999999</c:v>
                </c:pt>
                <c:pt idx="1">
                  <c:v>0.27329999999999999</c:v>
                </c:pt>
                <c:pt idx="2">
                  <c:v>0.36230000000000001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C-3940-9CAF-84EEAA182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729343"/>
        <c:axId val="225334527"/>
      </c:barChart>
      <c:catAx>
        <c:axId val="22472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Access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25334527"/>
        <c:crosses val="autoZero"/>
        <c:auto val="1"/>
        <c:lblAlgn val="ctr"/>
        <c:lblOffset val="100"/>
        <c:noMultiLvlLbl val="0"/>
      </c:catAx>
      <c:valAx>
        <c:axId val="22533452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Latency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2472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000" b="1"/>
              <a:t>Milvus</a:t>
            </a:r>
            <a:r>
              <a:rPr lang="en-GB" sz="4000" b="1" baseline="0"/>
              <a:t> (On Disk</a:t>
            </a:r>
            <a:r>
              <a:rPr lang="en-GB" sz="40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'Milvus Disk Big ANNS'!$B$8:$B$10</c:f>
              <c:strCache>
                <c:ptCount val="3"/>
                <c:pt idx="0">
                  <c:v>FLAT</c:v>
                </c:pt>
                <c:pt idx="1">
                  <c:v>IVFSQ8-1024</c:v>
                </c:pt>
                <c:pt idx="2">
                  <c:v>IVFSQ8-2048</c:v>
                </c:pt>
              </c:strCache>
            </c:strRef>
          </c:cat>
          <c:val>
            <c:numRef>
              <c:f>'Milvus Disk Big ANNS'!$F$2:$F$4</c:f>
              <c:numCache>
                <c:formatCode>0.00</c:formatCode>
                <c:ptCount val="3"/>
                <c:pt idx="0">
                  <c:v>13.0185</c:v>
                </c:pt>
                <c:pt idx="1">
                  <c:v>14.4293999999999</c:v>
                </c:pt>
                <c:pt idx="2">
                  <c:v>14.4168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5-E343-858B-A30CD739638C}"/>
            </c:ext>
          </c:extLst>
        </c:ser>
        <c:ser>
          <c:idx val="1"/>
          <c:order val="1"/>
          <c:tx>
            <c:v>10M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'Milvus Disk Big ANNS'!$B$8:$B$10</c:f>
              <c:strCache>
                <c:ptCount val="3"/>
                <c:pt idx="0">
                  <c:v>FLAT</c:v>
                </c:pt>
                <c:pt idx="1">
                  <c:v>IVFSQ8-1024</c:v>
                </c:pt>
                <c:pt idx="2">
                  <c:v>IVFSQ8-2048</c:v>
                </c:pt>
              </c:strCache>
            </c:strRef>
          </c:cat>
          <c:val>
            <c:numRef>
              <c:f>'Milvus Disk Big ANNS'!$F$5:$F$7</c:f>
              <c:numCache>
                <c:formatCode>0.00</c:formatCode>
                <c:ptCount val="3"/>
                <c:pt idx="0">
                  <c:v>18.075099999999999</c:v>
                </c:pt>
                <c:pt idx="1">
                  <c:v>21.758500000000002</c:v>
                </c:pt>
                <c:pt idx="2">
                  <c:v>21.9636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5-E343-858B-A30CD739638C}"/>
            </c:ext>
          </c:extLst>
        </c:ser>
        <c:ser>
          <c:idx val="2"/>
          <c:order val="2"/>
          <c:tx>
            <c:v>100M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'Milvus Disk Big ANNS'!$B$8:$B$10</c:f>
              <c:strCache>
                <c:ptCount val="3"/>
                <c:pt idx="0">
                  <c:v>FLAT</c:v>
                </c:pt>
                <c:pt idx="1">
                  <c:v>IVFSQ8-1024</c:v>
                </c:pt>
                <c:pt idx="2">
                  <c:v>IVFSQ8-2048</c:v>
                </c:pt>
              </c:strCache>
            </c:strRef>
          </c:cat>
          <c:val>
            <c:numRef>
              <c:f>'Milvus Disk Big ANNS'!$F$8:$F$10</c:f>
              <c:numCache>
                <c:formatCode>0.00</c:formatCode>
                <c:ptCount val="3"/>
                <c:pt idx="0">
                  <c:v>172.99039999999999</c:v>
                </c:pt>
                <c:pt idx="1">
                  <c:v>218.42850000000001</c:v>
                </c:pt>
                <c:pt idx="2">
                  <c:v>217.8374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5-E343-858B-A30CD739638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4729343"/>
        <c:axId val="225334527"/>
      </c:barChart>
      <c:catAx>
        <c:axId val="22472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Access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25334527"/>
        <c:crosses val="autoZero"/>
        <c:auto val="1"/>
        <c:lblAlgn val="ctr"/>
        <c:lblOffset val="100"/>
        <c:noMultiLvlLbl val="0"/>
      </c:catAx>
      <c:valAx>
        <c:axId val="22533452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 b="1"/>
                  <a:t>Latency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2472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14</xdr:row>
      <xdr:rowOff>171450</xdr:rowOff>
    </xdr:from>
    <xdr:to>
      <xdr:col>15</xdr:col>
      <xdr:colOff>50800</xdr:colOff>
      <xdr:row>47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A26331-39A5-EC0C-CC01-2266CCDA8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15</xdr:row>
      <xdr:rowOff>38100</xdr:rowOff>
    </xdr:from>
    <xdr:to>
      <xdr:col>14</xdr:col>
      <xdr:colOff>190500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5FFAD-7961-B75C-F458-09ED5EE63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14</xdr:row>
      <xdr:rowOff>190500</xdr:rowOff>
    </xdr:from>
    <xdr:to>
      <xdr:col>17</xdr:col>
      <xdr:colOff>419100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EA60D-CAD8-2F42-8D34-A7C1003B9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R45" sqref="R45"/>
    </sheetView>
  </sheetViews>
  <sheetFormatPr baseColWidth="10" defaultRowHeight="16" x14ac:dyDescent="0.2"/>
  <cols>
    <col min="6" max="6" width="12.83203125" bestFit="1" customWidth="1"/>
    <col min="13" max="13" width="16.5" bestFit="1" customWidth="1"/>
    <col min="14" max="14" width="16" bestFit="1" customWidth="1"/>
    <col min="15" max="15" width="5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</row>
    <row r="2" spans="1:15" x14ac:dyDescent="0.2">
      <c r="A2" t="s">
        <v>16</v>
      </c>
      <c r="B2" t="s">
        <v>20</v>
      </c>
      <c r="C2">
        <v>32</v>
      </c>
      <c r="D2" t="s">
        <v>18</v>
      </c>
      <c r="E2" t="s">
        <v>21</v>
      </c>
      <c r="F2" s="1">
        <v>1.1507999999999901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1.6074366900136901</v>
      </c>
      <c r="N2">
        <v>0.69416330998630105</v>
      </c>
      <c r="O2" s="1">
        <f t="shared" ref="O2:O12" si="0">F2-N2</f>
        <v>0.45663669001368901</v>
      </c>
    </row>
    <row r="3" spans="1:15" x14ac:dyDescent="0.2">
      <c r="A3" t="s">
        <v>16</v>
      </c>
      <c r="B3" t="s">
        <v>22</v>
      </c>
      <c r="C3">
        <v>32</v>
      </c>
      <c r="D3" t="s">
        <v>18</v>
      </c>
      <c r="E3" t="s">
        <v>23</v>
      </c>
      <c r="F3" s="1">
        <v>0.9456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1.30791637494813</v>
      </c>
      <c r="N3">
        <v>0.58328362505186704</v>
      </c>
      <c r="O3" s="1">
        <f t="shared" si="0"/>
        <v>0.36231637494813296</v>
      </c>
    </row>
    <row r="4" spans="1:15" x14ac:dyDescent="0.2">
      <c r="A4" t="s">
        <v>16</v>
      </c>
      <c r="B4" t="s">
        <v>17</v>
      </c>
      <c r="C4">
        <v>32</v>
      </c>
      <c r="D4" t="s">
        <v>18</v>
      </c>
      <c r="E4" t="s">
        <v>19</v>
      </c>
      <c r="F4" s="1">
        <v>0.42770000000000002</v>
      </c>
      <c r="G4">
        <v>0.53800000000000003</v>
      </c>
      <c r="H4">
        <v>0.3125</v>
      </c>
      <c r="I4">
        <v>0.20599999999999999</v>
      </c>
      <c r="J4">
        <v>0.66849826265599099</v>
      </c>
      <c r="K4">
        <v>0.38570193465994002</v>
      </c>
      <c r="L4">
        <v>0.25717245069167</v>
      </c>
      <c r="M4">
        <v>0.65848708321259597</v>
      </c>
      <c r="N4">
        <v>0.196912916787403</v>
      </c>
      <c r="O4" s="1">
        <f>F4-N4</f>
        <v>0.23078708321259703</v>
      </c>
    </row>
    <row r="5" spans="1:15" x14ac:dyDescent="0.2">
      <c r="A5" t="s">
        <v>24</v>
      </c>
      <c r="B5" t="s">
        <v>20</v>
      </c>
      <c r="C5">
        <v>32</v>
      </c>
      <c r="D5" t="s">
        <v>18</v>
      </c>
      <c r="E5" t="s">
        <v>21</v>
      </c>
      <c r="F5" s="1">
        <v>1.3379999999999901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1.41736133959442</v>
      </c>
      <c r="N5">
        <v>1.2586386604055699</v>
      </c>
      <c r="O5" s="1">
        <f t="shared" si="0"/>
        <v>7.9361339594420155E-2</v>
      </c>
    </row>
    <row r="6" spans="1:15" x14ac:dyDescent="0.2">
      <c r="A6" t="s">
        <v>24</v>
      </c>
      <c r="B6" t="s">
        <v>22</v>
      </c>
      <c r="C6">
        <v>32</v>
      </c>
      <c r="D6" t="s">
        <v>18</v>
      </c>
      <c r="E6" t="s">
        <v>23</v>
      </c>
      <c r="F6" s="1">
        <v>1.2987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1.5496267489394699</v>
      </c>
      <c r="N6">
        <v>1.04777325106052</v>
      </c>
      <c r="O6" s="1">
        <f t="shared" si="0"/>
        <v>0.25092674893947997</v>
      </c>
    </row>
    <row r="7" spans="1:15" x14ac:dyDescent="0.2">
      <c r="A7" t="s">
        <v>24</v>
      </c>
      <c r="B7" t="s">
        <v>17</v>
      </c>
      <c r="C7">
        <v>32</v>
      </c>
      <c r="D7" t="s">
        <v>18</v>
      </c>
      <c r="E7" t="s">
        <v>19</v>
      </c>
      <c r="F7" s="1">
        <v>0.62009999999999998</v>
      </c>
      <c r="G7">
        <v>0.46100000000000002</v>
      </c>
      <c r="H7">
        <v>0.28439999999999999</v>
      </c>
      <c r="I7">
        <v>0.161</v>
      </c>
      <c r="J7">
        <v>0.60012532314794798</v>
      </c>
      <c r="K7">
        <v>0.35821792573358202</v>
      </c>
      <c r="L7">
        <v>0.215947361737724</v>
      </c>
      <c r="M7">
        <v>0.70034884907447403</v>
      </c>
      <c r="N7">
        <v>0.53985115092552505</v>
      </c>
      <c r="O7" s="1">
        <f>F7-N7</f>
        <v>8.0248849074474937E-2</v>
      </c>
    </row>
    <row r="8" spans="1:15" x14ac:dyDescent="0.2">
      <c r="A8" t="s">
        <v>25</v>
      </c>
      <c r="B8" t="s">
        <v>20</v>
      </c>
      <c r="C8">
        <v>32</v>
      </c>
      <c r="D8" t="s">
        <v>18</v>
      </c>
      <c r="E8" t="s">
        <v>21</v>
      </c>
      <c r="F8" s="1">
        <v>13.145300000000001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13.3332970744453</v>
      </c>
      <c r="N8">
        <v>12.9573029255546</v>
      </c>
      <c r="O8" s="1">
        <f t="shared" si="0"/>
        <v>0.18799707444540026</v>
      </c>
    </row>
    <row r="9" spans="1:15" x14ac:dyDescent="0.2">
      <c r="A9" t="s">
        <v>25</v>
      </c>
      <c r="B9" t="s">
        <v>22</v>
      </c>
      <c r="C9">
        <v>32</v>
      </c>
      <c r="D9" t="s">
        <v>18</v>
      </c>
      <c r="E9" t="s">
        <v>23</v>
      </c>
      <c r="F9" s="1">
        <v>7.5451999999999897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8.3647125651534804</v>
      </c>
      <c r="N9">
        <v>6.7256874348465097</v>
      </c>
      <c r="O9" s="1">
        <f t="shared" si="0"/>
        <v>0.81951256515348003</v>
      </c>
    </row>
    <row r="10" spans="1:15" x14ac:dyDescent="0.2">
      <c r="A10" t="s">
        <v>25</v>
      </c>
      <c r="B10" t="s">
        <v>17</v>
      </c>
      <c r="C10">
        <v>32</v>
      </c>
      <c r="D10" t="s">
        <v>18</v>
      </c>
      <c r="E10" t="s">
        <v>19</v>
      </c>
      <c r="F10" s="1">
        <v>4.9894999999999996</v>
      </c>
      <c r="G10">
        <v>0.41399999999999998</v>
      </c>
      <c r="H10">
        <v>0.17119999999999999</v>
      </c>
      <c r="I10">
        <v>0.05</v>
      </c>
      <c r="J10">
        <v>0.52982599168575595</v>
      </c>
      <c r="K10">
        <v>0.218374894875731</v>
      </c>
      <c r="L10">
        <v>6.06191130625056E-2</v>
      </c>
      <c r="M10">
        <v>5.1763952469522199</v>
      </c>
      <c r="N10">
        <v>4.8026047530477696</v>
      </c>
      <c r="O10" s="1">
        <f>F10-N10</f>
        <v>0.18689524695223003</v>
      </c>
    </row>
    <row r="11" spans="1:15" x14ac:dyDescent="0.2">
      <c r="A11" t="s">
        <v>26</v>
      </c>
      <c r="B11" t="s">
        <v>20</v>
      </c>
      <c r="C11">
        <v>32</v>
      </c>
      <c r="D11" t="s">
        <v>18</v>
      </c>
      <c r="E11" t="s">
        <v>21</v>
      </c>
      <c r="F11" s="1">
        <v>339.817599999999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348.06208594448901</v>
      </c>
      <c r="N11">
        <v>331.57311405551002</v>
      </c>
      <c r="O11" s="1">
        <f t="shared" si="0"/>
        <v>8.2444859444889858</v>
      </c>
    </row>
    <row r="12" spans="1:15" x14ac:dyDescent="0.2">
      <c r="A12" t="s">
        <v>26</v>
      </c>
      <c r="B12" t="s">
        <v>22</v>
      </c>
      <c r="C12">
        <v>32</v>
      </c>
      <c r="D12" t="s">
        <v>18</v>
      </c>
      <c r="E12" t="s">
        <v>23</v>
      </c>
      <c r="F12" s="1">
        <v>387.22719999999998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408.522798584371</v>
      </c>
      <c r="N12">
        <v>365.93160141562799</v>
      </c>
      <c r="O12" s="1">
        <f t="shared" si="0"/>
        <v>21.295598584371987</v>
      </c>
    </row>
    <row r="13" spans="1:15" x14ac:dyDescent="0.2">
      <c r="A13" t="s">
        <v>26</v>
      </c>
      <c r="B13" t="s">
        <v>17</v>
      </c>
      <c r="C13">
        <v>32</v>
      </c>
      <c r="D13" t="s">
        <v>18</v>
      </c>
      <c r="E13" t="s">
        <v>19</v>
      </c>
      <c r="F13" s="1">
        <v>64.996700000000004</v>
      </c>
      <c r="G13">
        <v>0.29699999999999999</v>
      </c>
      <c r="H13">
        <v>8.3499999999999894E-2</v>
      </c>
      <c r="I13">
        <v>0.04</v>
      </c>
      <c r="J13">
        <v>0.34981171293848301</v>
      </c>
      <c r="K13">
        <v>9.9062201045997306E-2</v>
      </c>
      <c r="L13">
        <v>5.0026052642812097E-2</v>
      </c>
      <c r="M13">
        <v>70.060500045420397</v>
      </c>
      <c r="N13">
        <v>59.932899954579497</v>
      </c>
      <c r="O13" s="1">
        <f>F13-N13</f>
        <v>5.063800045420507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46" sqref="J46"/>
    </sheetView>
  </sheetViews>
  <sheetFormatPr baseColWidth="10" defaultRowHeight="16" x14ac:dyDescent="0.2"/>
  <cols>
    <col min="2" max="2" width="11.83203125" bestFit="1" customWidth="1"/>
    <col min="4" max="4" width="18.83203125" bestFit="1" customWidth="1"/>
    <col min="7" max="7" width="16.6640625" bestFit="1" customWidth="1"/>
    <col min="8" max="8" width="16" bestFit="1" customWidth="1"/>
  </cols>
  <sheetData>
    <row r="1" spans="1:10" x14ac:dyDescent="0.2">
      <c r="A1" s="2" t="s">
        <v>42</v>
      </c>
      <c r="B1" s="2" t="s">
        <v>1</v>
      </c>
      <c r="C1" s="2" t="s">
        <v>3</v>
      </c>
      <c r="D1" s="2" t="s">
        <v>43</v>
      </c>
      <c r="E1" s="2" t="s">
        <v>15</v>
      </c>
      <c r="F1" s="2" t="s">
        <v>5</v>
      </c>
      <c r="G1" s="2" t="s">
        <v>12</v>
      </c>
      <c r="H1" s="2" t="s">
        <v>13</v>
      </c>
      <c r="I1" s="2" t="s">
        <v>44</v>
      </c>
      <c r="J1" s="2" t="s">
        <v>14</v>
      </c>
    </row>
    <row r="2" spans="1:10" x14ac:dyDescent="0.2">
      <c r="A2" t="s">
        <v>16</v>
      </c>
      <c r="B2" t="s">
        <v>27</v>
      </c>
      <c r="C2" t="s">
        <v>28</v>
      </c>
      <c r="D2" t="s">
        <v>29</v>
      </c>
      <c r="E2">
        <v>9.04999999999999E-2</v>
      </c>
      <c r="F2" s="1">
        <v>9.04999999999999E-2</v>
      </c>
      <c r="G2">
        <v>0.117130183376512</v>
      </c>
      <c r="H2">
        <v>6.3869816623487702E-2</v>
      </c>
      <c r="I2" s="1">
        <f>F2-H2</f>
        <v>2.6630183376512198E-2</v>
      </c>
      <c r="J2" t="s">
        <v>30</v>
      </c>
    </row>
    <row r="3" spans="1:10" x14ac:dyDescent="0.2">
      <c r="A3" t="s">
        <v>16</v>
      </c>
      <c r="B3" t="s">
        <v>31</v>
      </c>
      <c r="C3" t="s">
        <v>28</v>
      </c>
      <c r="D3" t="s">
        <v>29</v>
      </c>
      <c r="E3">
        <v>4.22999999999999E-2</v>
      </c>
      <c r="F3" s="1">
        <v>4.22999999999999E-2</v>
      </c>
      <c r="G3">
        <v>4.5829242915351003E-2</v>
      </c>
      <c r="H3">
        <v>3.8770757084648902E-2</v>
      </c>
      <c r="I3" s="1">
        <f t="shared" ref="I3:I10" si="0">F3-H3</f>
        <v>3.5292429153509983E-3</v>
      </c>
      <c r="J3" t="s">
        <v>32</v>
      </c>
    </row>
    <row r="4" spans="1:10" x14ac:dyDescent="0.2">
      <c r="A4" t="s">
        <v>16</v>
      </c>
      <c r="B4" t="s">
        <v>33</v>
      </c>
      <c r="C4" t="s">
        <v>28</v>
      </c>
      <c r="D4" t="s">
        <v>29</v>
      </c>
      <c r="E4">
        <v>5.19999999999999E-2</v>
      </c>
      <c r="F4" s="1">
        <v>5.19999999999999E-2</v>
      </c>
      <c r="G4">
        <v>7.6617067250182302E-2</v>
      </c>
      <c r="H4">
        <v>2.7382932749817599E-2</v>
      </c>
      <c r="I4" s="1">
        <f t="shared" si="0"/>
        <v>2.4617067250182301E-2</v>
      </c>
      <c r="J4" t="s">
        <v>34</v>
      </c>
    </row>
    <row r="5" spans="1:10" x14ac:dyDescent="0.2">
      <c r="A5" t="s">
        <v>24</v>
      </c>
      <c r="B5" t="s">
        <v>27</v>
      </c>
      <c r="C5" t="s">
        <v>28</v>
      </c>
      <c r="D5" t="s">
        <v>29</v>
      </c>
      <c r="E5">
        <v>0.14309999999999901</v>
      </c>
      <c r="F5" s="1">
        <v>0.14309999999999901</v>
      </c>
      <c r="G5">
        <v>0.15892859578245699</v>
      </c>
      <c r="H5">
        <v>0.12727140421754199</v>
      </c>
      <c r="I5" s="1">
        <f t="shared" si="0"/>
        <v>1.5828595782457017E-2</v>
      </c>
      <c r="J5" t="s">
        <v>35</v>
      </c>
    </row>
    <row r="6" spans="1:10" x14ac:dyDescent="0.2">
      <c r="A6" t="s">
        <v>24</v>
      </c>
      <c r="B6" t="s">
        <v>31</v>
      </c>
      <c r="C6" t="s">
        <v>28</v>
      </c>
      <c r="D6" t="s">
        <v>29</v>
      </c>
      <c r="E6">
        <v>5.8099999999999999E-2</v>
      </c>
      <c r="F6" s="1">
        <v>5.8099999999999999E-2</v>
      </c>
      <c r="G6">
        <v>6.3785263601823697E-2</v>
      </c>
      <c r="H6">
        <v>5.2414736398176197E-2</v>
      </c>
      <c r="I6" s="1">
        <f t="shared" si="0"/>
        <v>5.685263601823802E-3</v>
      </c>
      <c r="J6" t="s">
        <v>36</v>
      </c>
    </row>
    <row r="7" spans="1:10" x14ac:dyDescent="0.2">
      <c r="A7" t="s">
        <v>24</v>
      </c>
      <c r="B7" t="s">
        <v>33</v>
      </c>
      <c r="C7" t="s">
        <v>28</v>
      </c>
      <c r="D7" t="s">
        <v>29</v>
      </c>
      <c r="E7">
        <v>6.5399999999999903E-2</v>
      </c>
      <c r="F7" s="1">
        <v>6.5399999999999903E-2</v>
      </c>
      <c r="G7">
        <v>6.7903331114069099E-2</v>
      </c>
      <c r="H7">
        <v>6.2896668885930804E-2</v>
      </c>
      <c r="I7" s="1">
        <f t="shared" si="0"/>
        <v>2.5033311140690989E-3</v>
      </c>
      <c r="J7" t="s">
        <v>37</v>
      </c>
    </row>
    <row r="8" spans="1:10" x14ac:dyDescent="0.2">
      <c r="A8" t="s">
        <v>25</v>
      </c>
      <c r="B8" t="s">
        <v>27</v>
      </c>
      <c r="C8" t="s">
        <v>28</v>
      </c>
      <c r="D8" t="s">
        <v>29</v>
      </c>
      <c r="E8">
        <v>1.1276999999999999</v>
      </c>
      <c r="F8" s="1">
        <v>1.1276999999999999</v>
      </c>
      <c r="G8">
        <v>1.30474490955686</v>
      </c>
      <c r="H8">
        <v>0.95065509044313001</v>
      </c>
      <c r="I8" s="1">
        <f t="shared" si="0"/>
        <v>0.17704490955686991</v>
      </c>
      <c r="J8" t="s">
        <v>38</v>
      </c>
    </row>
    <row r="9" spans="1:10" x14ac:dyDescent="0.2">
      <c r="A9" t="s">
        <v>25</v>
      </c>
      <c r="B9" t="s">
        <v>31</v>
      </c>
      <c r="C9" t="s">
        <v>28</v>
      </c>
      <c r="D9" t="s">
        <v>29</v>
      </c>
      <c r="E9">
        <v>0.27329999999999999</v>
      </c>
      <c r="F9" s="1">
        <v>0.27329999999999999</v>
      </c>
      <c r="G9">
        <v>0.299606104065617</v>
      </c>
      <c r="H9">
        <v>0.24699389593438201</v>
      </c>
      <c r="I9" s="1">
        <f t="shared" si="0"/>
        <v>2.630610406561798E-2</v>
      </c>
      <c r="J9" t="s">
        <v>39</v>
      </c>
    </row>
    <row r="10" spans="1:10" x14ac:dyDescent="0.2">
      <c r="A10" t="s">
        <v>25</v>
      </c>
      <c r="B10" t="s">
        <v>33</v>
      </c>
      <c r="C10" t="s">
        <v>28</v>
      </c>
      <c r="D10" t="s">
        <v>29</v>
      </c>
      <c r="E10">
        <v>0.36230000000000001</v>
      </c>
      <c r="F10" s="1">
        <v>0.36230000000000001</v>
      </c>
      <c r="G10">
        <v>0.391844881113316</v>
      </c>
      <c r="H10">
        <v>0.33275511888668302</v>
      </c>
      <c r="I10" s="1">
        <f t="shared" si="0"/>
        <v>2.954488111331699E-2</v>
      </c>
      <c r="J10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47" sqref="J47"/>
    </sheetView>
  </sheetViews>
  <sheetFormatPr baseColWidth="10" defaultRowHeight="16" x14ac:dyDescent="0.2"/>
  <cols>
    <col min="2" max="2" width="11.83203125" bestFit="1" customWidth="1"/>
    <col min="4" max="4" width="15" bestFit="1" customWidth="1"/>
    <col min="6" max="6" width="12.83203125" bestFit="1" customWidth="1"/>
  </cols>
  <sheetData>
    <row r="1" spans="1:9" x14ac:dyDescent="0.2">
      <c r="A1" s="2" t="s">
        <v>42</v>
      </c>
      <c r="B1" s="2" t="s">
        <v>1</v>
      </c>
      <c r="C1" s="2" t="s">
        <v>3</v>
      </c>
      <c r="D1" s="2" t="s">
        <v>43</v>
      </c>
      <c r="E1" s="2" t="s">
        <v>15</v>
      </c>
      <c r="F1" s="2" t="s">
        <v>5</v>
      </c>
      <c r="G1" s="2" t="s">
        <v>12</v>
      </c>
      <c r="H1" s="2" t="s">
        <v>13</v>
      </c>
      <c r="I1" s="2" t="s">
        <v>14</v>
      </c>
    </row>
    <row r="2" spans="1:9" x14ac:dyDescent="0.2">
      <c r="A2" t="s">
        <v>16</v>
      </c>
      <c r="B2" t="s">
        <v>27</v>
      </c>
      <c r="C2" t="s">
        <v>28</v>
      </c>
      <c r="D2" t="s">
        <v>45</v>
      </c>
      <c r="E2">
        <v>13.0185</v>
      </c>
      <c r="F2" s="1">
        <v>13.0185</v>
      </c>
      <c r="G2">
        <v>13.538512019091799</v>
      </c>
      <c r="H2">
        <v>12.4984879809081</v>
      </c>
      <c r="I2" t="s">
        <v>46</v>
      </c>
    </row>
    <row r="3" spans="1:9" x14ac:dyDescent="0.2">
      <c r="A3" t="s">
        <v>16</v>
      </c>
      <c r="B3" t="s">
        <v>31</v>
      </c>
      <c r="C3" t="s">
        <v>28</v>
      </c>
      <c r="D3" t="s">
        <v>45</v>
      </c>
      <c r="E3">
        <v>14.4293999999999</v>
      </c>
      <c r="F3" s="1">
        <v>14.4293999999999</v>
      </c>
      <c r="G3">
        <v>14.443676632033499</v>
      </c>
      <c r="H3">
        <v>14.4151233679664</v>
      </c>
      <c r="I3" t="s">
        <v>47</v>
      </c>
    </row>
    <row r="4" spans="1:9" x14ac:dyDescent="0.2">
      <c r="A4" t="s">
        <v>16</v>
      </c>
      <c r="B4" t="s">
        <v>33</v>
      </c>
      <c r="C4" t="s">
        <v>28</v>
      </c>
      <c r="D4" t="s">
        <v>45</v>
      </c>
      <c r="E4">
        <v>14.4168</v>
      </c>
      <c r="F4" s="1">
        <v>14.4168</v>
      </c>
      <c r="G4">
        <v>14.443083919883501</v>
      </c>
      <c r="H4">
        <v>14.3905160801164</v>
      </c>
      <c r="I4" t="s">
        <v>48</v>
      </c>
    </row>
    <row r="5" spans="1:9" x14ac:dyDescent="0.2">
      <c r="A5" t="s">
        <v>24</v>
      </c>
      <c r="B5" t="s">
        <v>27</v>
      </c>
      <c r="C5" t="s">
        <v>28</v>
      </c>
      <c r="D5" t="s">
        <v>45</v>
      </c>
      <c r="E5">
        <v>18.075099999999999</v>
      </c>
      <c r="F5" s="1">
        <v>18.075099999999999</v>
      </c>
      <c r="G5">
        <v>18.6147248594059</v>
      </c>
      <c r="H5">
        <v>17.535475140593999</v>
      </c>
      <c r="I5" t="s">
        <v>49</v>
      </c>
    </row>
    <row r="6" spans="1:9" x14ac:dyDescent="0.2">
      <c r="A6" t="s">
        <v>24</v>
      </c>
      <c r="B6" t="s">
        <v>31</v>
      </c>
      <c r="C6" t="s">
        <v>28</v>
      </c>
      <c r="D6" t="s">
        <v>45</v>
      </c>
      <c r="E6">
        <v>21.758500000000002</v>
      </c>
      <c r="F6" s="1">
        <v>21.758500000000002</v>
      </c>
      <c r="G6">
        <v>22.083672176614801</v>
      </c>
      <c r="H6">
        <v>21.433327823385099</v>
      </c>
      <c r="I6" t="s">
        <v>50</v>
      </c>
    </row>
    <row r="7" spans="1:9" x14ac:dyDescent="0.2">
      <c r="A7" t="s">
        <v>24</v>
      </c>
      <c r="B7" t="s">
        <v>33</v>
      </c>
      <c r="C7" t="s">
        <v>28</v>
      </c>
      <c r="D7" t="s">
        <v>45</v>
      </c>
      <c r="E7">
        <v>21.9636</v>
      </c>
      <c r="F7" s="1">
        <v>21.9636</v>
      </c>
      <c r="G7">
        <v>22.4475385176743</v>
      </c>
      <c r="H7">
        <v>21.4796614823256</v>
      </c>
      <c r="I7" t="s">
        <v>51</v>
      </c>
    </row>
    <row r="8" spans="1:9" x14ac:dyDescent="0.2">
      <c r="A8" t="s">
        <v>25</v>
      </c>
      <c r="B8" t="s">
        <v>27</v>
      </c>
      <c r="C8" t="s">
        <v>28</v>
      </c>
      <c r="D8" t="s">
        <v>45</v>
      </c>
      <c r="E8">
        <v>172.99039999999999</v>
      </c>
      <c r="F8" s="1">
        <v>172.99039999999999</v>
      </c>
      <c r="G8">
        <v>174.008858879331</v>
      </c>
      <c r="H8">
        <v>171.97194112066799</v>
      </c>
      <c r="I8" t="s">
        <v>52</v>
      </c>
    </row>
    <row r="9" spans="1:9" x14ac:dyDescent="0.2">
      <c r="A9" t="s">
        <v>25</v>
      </c>
      <c r="B9" t="s">
        <v>31</v>
      </c>
      <c r="C9" t="s">
        <v>28</v>
      </c>
      <c r="D9" t="s">
        <v>45</v>
      </c>
      <c r="E9">
        <v>200</v>
      </c>
      <c r="F9" s="1">
        <v>218.42850000000001</v>
      </c>
      <c r="G9">
        <v>219.29655008175999</v>
      </c>
      <c r="H9">
        <v>217.56044991823899</v>
      </c>
      <c r="I9" t="s">
        <v>53</v>
      </c>
    </row>
    <row r="10" spans="1:9" x14ac:dyDescent="0.2">
      <c r="A10" t="s">
        <v>25</v>
      </c>
      <c r="B10" t="s">
        <v>33</v>
      </c>
      <c r="C10" t="s">
        <v>28</v>
      </c>
      <c r="D10" t="s">
        <v>45</v>
      </c>
      <c r="E10">
        <v>200</v>
      </c>
      <c r="F10" s="1">
        <v>217.8374</v>
      </c>
      <c r="G10">
        <v>218.90602364230301</v>
      </c>
      <c r="H10">
        <v>216.76877635769699</v>
      </c>
      <c r="I10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Cottontail DB Big ANNS</vt:lpstr>
      <vt:lpstr>Milvus In-Memory Big ANNS</vt:lpstr>
      <vt:lpstr>Milvus Disk Big ANNS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Gasser</dc:creator>
  <cp:lastModifiedBy>Ralph Gasser</cp:lastModifiedBy>
  <dcterms:created xsi:type="dcterms:W3CDTF">2022-11-25T14:21:43Z</dcterms:created>
  <dcterms:modified xsi:type="dcterms:W3CDTF">2022-11-25T15:24:07Z</dcterms:modified>
</cp:coreProperties>
</file>