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MyMain\teckwah-dashboard\"/>
    </mc:Choice>
  </mc:AlternateContent>
  <xr:revisionPtr revIDLastSave="0" documentId="13_ncr:1_{2CBA9323-3236-497A-92A5-FEC02C40383A}" xr6:coauthVersionLast="47" xr6:coauthVersionMax="47" xr10:uidLastSave="{00000000-0000-0000-0000-000000000000}"/>
  <bookViews>
    <workbookView xWindow="-19310" yWindow="-110" windowWidth="19420" windowHeight="10300" xr2:uid="{210C8C22-953B-459C-854A-093666811BB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2" i="1" l="1"/>
  <c r="B7" i="1"/>
  <c r="J2" i="1"/>
  <c r="B3" i="1"/>
  <c r="B4" i="1"/>
  <c r="B5" i="1"/>
  <c r="B6" i="1"/>
  <c r="B2" i="1"/>
  <c r="C7" i="1" l="1"/>
  <c r="C2" i="1"/>
  <c r="D2" i="1" s="1"/>
  <c r="C6" i="1"/>
  <c r="D6" i="1" s="1"/>
  <c r="C5" i="1"/>
  <c r="D5" i="1" s="1"/>
  <c r="C4" i="1"/>
  <c r="D4" i="1" s="1"/>
  <c r="C3" i="1"/>
  <c r="D3" i="1" s="1"/>
  <c r="D7" i="1" l="1"/>
  <c r="E7" i="1" s="1"/>
  <c r="E3" i="1"/>
  <c r="E4" i="1"/>
  <c r="E6" i="1"/>
  <c r="E2" i="1"/>
  <c r="E5" i="1"/>
</calcChain>
</file>

<file path=xl/sharedStrings.xml><?xml version="1.0" encoding="utf-8"?>
<sst xmlns="http://schemas.openxmlformats.org/spreadsheetml/2006/main" count="8" uniqueCount="8">
  <si>
    <t>기본급</t>
    <phoneticPr fontId="1" type="noConversion"/>
  </si>
  <si>
    <t>식대</t>
    <phoneticPr fontId="1" type="noConversion"/>
  </si>
  <si>
    <t>교통비</t>
    <phoneticPr fontId="1" type="noConversion"/>
  </si>
  <si>
    <t>예상세금</t>
    <phoneticPr fontId="1" type="noConversion"/>
  </si>
  <si>
    <t>실수령액</t>
    <phoneticPr fontId="1" type="noConversion"/>
  </si>
  <si>
    <t>세전금액</t>
    <phoneticPr fontId="1" type="noConversion"/>
  </si>
  <si>
    <t>총 추가수당</t>
    <phoneticPr fontId="1" type="noConversion"/>
  </si>
  <si>
    <t>추가수당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</si>
</sst>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₩&quot;#,##0_);[Red]\(&quot;₩&quot;#,##0\)"/>
    <numFmt numFmtId="177" formatCode="&quot;₩&quot;#,##0.00_);[Red]\(&quot;₩&quot;#,##0.00\)"/>
  </numFmts>
  <fonts count="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76" fontId="0" fillId="0" borderId="0" xfId="0" applyNumberFormat="1">
      <alignment vertical="center"/>
    </xf>
    <xf numFmtId="176" fontId="2" fillId="0" borderId="0" xfId="0" applyNumberFormat="1" applyFont="1">
      <alignment vertical="center"/>
    </xf>
    <xf numFmtId="177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C5E3B-D57C-409F-9ED7-18CD725AE683}">
  <dimension ref="A1:K12"/>
  <sheetViews>
    <sheetView tabSelected="1" workbookViewId="0">
      <selection activeCell="I9" sqref="I9"/>
    </sheetView>
  </sheetViews>
  <sheetFormatPr defaultRowHeight="16.5"/>
  <cols>
    <col min="2" max="2" width="11.625" style="1" bestFit="1" customWidth="1"/>
    <col min="3" max="3" width="11.375" style="1" bestFit="1" customWidth="1"/>
    <col min="4" max="4" width="12.5" style="1" bestFit="1" customWidth="1"/>
    <col min="5" max="5" width="10.875" style="1" bestFit="1" customWidth="1"/>
    <col min="6" max="6" width="10.875" style="1" customWidth="1"/>
    <col min="7" max="7" width="11.375" style="1" bestFit="1" customWidth="1"/>
    <col min="8" max="9" width="9.875" style="1" bestFit="1" customWidth="1"/>
    <col min="10" max="10" width="11.375" bestFit="1" customWidth="1"/>
  </cols>
  <sheetData>
    <row r="1" spans="1:11">
      <c r="B1" s="1" t="s">
        <v>6</v>
      </c>
      <c r="C1" s="1" t="s">
        <v>5</v>
      </c>
      <c r="D1" s="1" t="s">
        <v>3</v>
      </c>
      <c r="E1" s="1" t="s">
        <v>4</v>
      </c>
      <c r="G1" s="1" t="s">
        <v>0</v>
      </c>
      <c r="H1" s="1" t="s">
        <v>1</v>
      </c>
      <c r="I1" s="1" t="s">
        <v>2</v>
      </c>
      <c r="K1" t="s">
        <v>7</v>
      </c>
    </row>
    <row r="2" spans="1:11">
      <c r="A2">
        <v>80</v>
      </c>
      <c r="B2" s="1">
        <f>(A2*$K$2)</f>
        <v>1401680</v>
      </c>
      <c r="C2" s="1">
        <f t="shared" ref="C2:C7" si="0">B2+$J$2</f>
        <v>3842980</v>
      </c>
      <c r="D2" s="3">
        <f t="shared" ref="D2:D7" si="1">ROUNDDOWN(C2*0.085,0)</f>
        <v>326653</v>
      </c>
      <c r="E2" s="2">
        <f>C2-D2</f>
        <v>3516327</v>
      </c>
      <c r="F2" s="2"/>
      <c r="G2" s="1">
        <v>2126300</v>
      </c>
      <c r="H2" s="1">
        <v>200000</v>
      </c>
      <c r="I2" s="1">
        <v>115000</v>
      </c>
      <c r="J2" s="1">
        <f xml:space="preserve"> SUM(G2:I2)</f>
        <v>2441300</v>
      </c>
      <c r="K2">
        <v>17521</v>
      </c>
    </row>
    <row r="3" spans="1:11">
      <c r="A3">
        <v>75</v>
      </c>
      <c r="B3" s="1">
        <f t="shared" ref="B3:B7" si="2">(A3*$K$2)</f>
        <v>1314075</v>
      </c>
      <c r="C3" s="1">
        <f t="shared" si="0"/>
        <v>3755375</v>
      </c>
      <c r="D3" s="3">
        <f t="shared" si="1"/>
        <v>319206</v>
      </c>
      <c r="E3" s="2">
        <f t="shared" ref="E3:E7" si="3">C3-D3</f>
        <v>3436169</v>
      </c>
      <c r="F3" s="2"/>
    </row>
    <row r="4" spans="1:11">
      <c r="A4">
        <v>72</v>
      </c>
      <c r="B4" s="1">
        <f t="shared" si="2"/>
        <v>1261512</v>
      </c>
      <c r="C4" s="1">
        <f t="shared" si="0"/>
        <v>3702812</v>
      </c>
      <c r="D4" s="3">
        <f t="shared" si="1"/>
        <v>314739</v>
      </c>
      <c r="E4" s="2">
        <f t="shared" si="3"/>
        <v>3388073</v>
      </c>
      <c r="F4" s="2"/>
    </row>
    <row r="5" spans="1:11">
      <c r="A5">
        <v>69</v>
      </c>
      <c r="B5" s="1">
        <f t="shared" si="2"/>
        <v>1208949</v>
      </c>
      <c r="C5" s="1">
        <f t="shared" si="0"/>
        <v>3650249</v>
      </c>
      <c r="D5" s="3">
        <f t="shared" si="1"/>
        <v>310271</v>
      </c>
      <c r="E5" s="2">
        <f t="shared" si="3"/>
        <v>3339978</v>
      </c>
      <c r="F5" s="2"/>
    </row>
    <row r="6" spans="1:11">
      <c r="A6">
        <v>55</v>
      </c>
      <c r="B6" s="1">
        <f t="shared" si="2"/>
        <v>963655</v>
      </c>
      <c r="C6" s="1">
        <f t="shared" si="0"/>
        <v>3404955</v>
      </c>
      <c r="D6" s="3">
        <f t="shared" si="1"/>
        <v>289421</v>
      </c>
      <c r="E6" s="2">
        <f t="shared" si="3"/>
        <v>3115534</v>
      </c>
      <c r="F6" s="2"/>
    </row>
    <row r="7" spans="1:11">
      <c r="A7">
        <v>19</v>
      </c>
      <c r="B7" s="1">
        <f t="shared" si="2"/>
        <v>332899</v>
      </c>
      <c r="C7" s="1">
        <f t="shared" si="0"/>
        <v>2774199</v>
      </c>
      <c r="D7" s="3">
        <f t="shared" si="1"/>
        <v>235806</v>
      </c>
      <c r="E7" s="2">
        <f t="shared" si="3"/>
        <v>2538393</v>
      </c>
    </row>
    <row r="8" spans="1:11">
      <c r="K8" s="1"/>
    </row>
    <row r="9" spans="1:11">
      <c r="A9">
        <v>19</v>
      </c>
    </row>
    <row r="10" spans="1:11">
      <c r="A10">
        <v>24</v>
      </c>
    </row>
    <row r="11" spans="1:11">
      <c r="A11">
        <v>28</v>
      </c>
    </row>
    <row r="12" spans="1:11">
      <c r="A12">
        <f>SUM(A9:A11)</f>
        <v>71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75fc9</dc:creator>
  <cp:lastModifiedBy>Office</cp:lastModifiedBy>
  <dcterms:created xsi:type="dcterms:W3CDTF">2025-02-10T05:13:47Z</dcterms:created>
  <dcterms:modified xsi:type="dcterms:W3CDTF">2025-03-12T06:07:19Z</dcterms:modified>
</cp:coreProperties>
</file>