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pardermsilp/spring-boot-examples/demo/src/main/resources/templates/"/>
    </mc:Choice>
  </mc:AlternateContent>
  <xr:revisionPtr revIDLastSave="0" documentId="13_ncr:1_{53045460-81E5-B046-9CBE-30FFA9E2C076}" xr6:coauthVersionLast="44" xr6:coauthVersionMax="44" xr10:uidLastSave="{00000000-0000-0000-0000-000000000000}"/>
  <bookViews>
    <workbookView xWindow="0" yWindow="460" windowWidth="33600" windowHeight="19440" activeTab="1" xr2:uid="{F8E02252-8423-4401-9B36-1989C3A9DFA0}"/>
  </bookViews>
  <sheets>
    <sheet name="Supplier list" sheetId="2" r:id="rId1"/>
    <sheet name="Product List" sheetId="1" r:id="rId2"/>
    <sheet name="Packing list analys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3" l="1"/>
  <c r="F25" i="3"/>
  <c r="D25" i="3"/>
  <c r="C25" i="3"/>
  <c r="J23" i="3"/>
  <c r="H23" i="3"/>
  <c r="G23" i="3"/>
  <c r="E23" i="3"/>
  <c r="K23" i="3" s="1"/>
  <c r="J22" i="3"/>
  <c r="H22" i="3"/>
  <c r="G22" i="3"/>
  <c r="E22" i="3"/>
  <c r="J21" i="3"/>
  <c r="H21" i="3"/>
  <c r="G21" i="3"/>
  <c r="E21" i="3"/>
  <c r="K21" i="3" s="1"/>
  <c r="J20" i="3"/>
  <c r="H20" i="3"/>
  <c r="G20" i="3"/>
  <c r="E20" i="3"/>
  <c r="J19" i="3"/>
  <c r="H19" i="3"/>
  <c r="G19" i="3"/>
  <c r="E19" i="3"/>
  <c r="K19" i="3" s="1"/>
  <c r="J18" i="3"/>
  <c r="H18" i="3"/>
  <c r="G18" i="3"/>
  <c r="E18" i="3"/>
  <c r="K18" i="3" s="1"/>
  <c r="J17" i="3"/>
  <c r="H17" i="3"/>
  <c r="G17" i="3"/>
  <c r="E17" i="3"/>
  <c r="K17" i="3" s="1"/>
  <c r="J16" i="3"/>
  <c r="H16" i="3"/>
  <c r="G16" i="3"/>
  <c r="E16" i="3"/>
  <c r="J15" i="3"/>
  <c r="H15" i="3"/>
  <c r="G15" i="3"/>
  <c r="E15" i="3"/>
  <c r="K15" i="3" s="1"/>
  <c r="J14" i="3"/>
  <c r="H14" i="3"/>
  <c r="G14" i="3"/>
  <c r="E14" i="3"/>
  <c r="J13" i="3"/>
  <c r="H13" i="3"/>
  <c r="G13" i="3"/>
  <c r="E13" i="3"/>
  <c r="K13" i="3" s="1"/>
  <c r="J12" i="3"/>
  <c r="H12" i="3"/>
  <c r="G12" i="3"/>
  <c r="E12" i="3"/>
  <c r="J11" i="3"/>
  <c r="H11" i="3"/>
  <c r="G11" i="3"/>
  <c r="E11" i="3"/>
  <c r="K11" i="3" s="1"/>
  <c r="J10" i="3"/>
  <c r="H10" i="3"/>
  <c r="G10" i="3"/>
  <c r="E10" i="3"/>
  <c r="J9" i="3"/>
  <c r="H9" i="3"/>
  <c r="G9" i="3"/>
  <c r="E9" i="3"/>
  <c r="J8" i="3"/>
  <c r="H8" i="3"/>
  <c r="G8" i="3"/>
  <c r="E8" i="3"/>
  <c r="K8" i="3" s="1"/>
  <c r="J7" i="3"/>
  <c r="H7" i="3"/>
  <c r="G7" i="3"/>
  <c r="G25" i="3" s="1"/>
  <c r="E7" i="3"/>
  <c r="K7" i="3" s="1"/>
  <c r="J6" i="3"/>
  <c r="H6" i="3"/>
  <c r="G6" i="3"/>
  <c r="E6" i="3"/>
  <c r="X5" i="3"/>
  <c r="J5" i="3"/>
  <c r="H5" i="3"/>
  <c r="G5" i="3"/>
  <c r="E5" i="3"/>
  <c r="X4" i="3"/>
  <c r="J4" i="3"/>
  <c r="H4" i="3"/>
  <c r="H25" i="3" s="1"/>
  <c r="G4" i="3"/>
  <c r="E4" i="3"/>
  <c r="X3" i="3"/>
  <c r="R3" i="3"/>
  <c r="R4" i="3" s="1"/>
  <c r="R5" i="3" s="1"/>
  <c r="R6" i="3" s="1"/>
  <c r="R7" i="3" s="1"/>
  <c r="J3" i="3"/>
  <c r="J25" i="3" s="1"/>
  <c r="H3" i="3"/>
  <c r="G3" i="3"/>
  <c r="E3" i="3"/>
  <c r="E25" i="3" s="1"/>
  <c r="L6" i="3" l="1"/>
  <c r="L4" i="3"/>
  <c r="R8" i="3"/>
  <c r="R9" i="3" s="1"/>
  <c r="R10" i="3" s="1"/>
  <c r="R11" i="3" s="1"/>
  <c r="L7" i="3"/>
  <c r="M7" i="3" s="1"/>
  <c r="N7" i="3" s="1"/>
  <c r="L5" i="3"/>
  <c r="K3" i="3"/>
  <c r="K5" i="3"/>
  <c r="L3" i="3"/>
  <c r="K9" i="3"/>
  <c r="K4" i="3"/>
  <c r="M4" i="3" s="1"/>
  <c r="N4" i="3" s="1"/>
  <c r="K6" i="3"/>
  <c r="M6" i="3" s="1"/>
  <c r="N6" i="3" s="1"/>
  <c r="K10" i="3"/>
  <c r="K14" i="3"/>
  <c r="K22" i="3"/>
  <c r="K12" i="3"/>
  <c r="K16" i="3"/>
  <c r="K20" i="3"/>
  <c r="M5" i="3" l="1"/>
  <c r="N5" i="3" s="1"/>
  <c r="L11" i="3"/>
  <c r="M11" i="3" s="1"/>
  <c r="N11" i="3" s="1"/>
  <c r="R12" i="3"/>
  <c r="K25" i="3"/>
  <c r="M3" i="3"/>
  <c r="L9" i="3"/>
  <c r="M9" i="3" s="1"/>
  <c r="N9" i="3" s="1"/>
  <c r="L8" i="3"/>
  <c r="M8" i="3" s="1"/>
  <c r="N8" i="3" s="1"/>
  <c r="L10" i="3"/>
  <c r="M10" i="3" s="1"/>
  <c r="N10" i="3" s="1"/>
  <c r="N3" i="3" l="1"/>
  <c r="N25" i="3" s="1"/>
  <c r="M25" i="3"/>
  <c r="R13" i="3"/>
  <c r="L12" i="3"/>
  <c r="M12" i="3" l="1"/>
  <c r="N12" i="3" s="1"/>
  <c r="R14" i="3"/>
  <c r="L13" i="3"/>
  <c r="M13" i="3" s="1"/>
  <c r="N13" i="3" s="1"/>
  <c r="R15" i="3" l="1"/>
  <c r="L14" i="3"/>
  <c r="M14" i="3" l="1"/>
  <c r="N14" i="3" s="1"/>
  <c r="L15" i="3"/>
  <c r="M15" i="3" s="1"/>
  <c r="N15" i="3" s="1"/>
  <c r="R16" i="3"/>
  <c r="R17" i="3" l="1"/>
  <c r="L16" i="3"/>
  <c r="M16" i="3" s="1"/>
  <c r="N16" i="3" s="1"/>
  <c r="R18" i="3" l="1"/>
  <c r="L17" i="3"/>
  <c r="M17" i="3" s="1"/>
  <c r="N17" i="3" s="1"/>
  <c r="R19" i="3" l="1"/>
  <c r="L18" i="3"/>
  <c r="M18" i="3" s="1"/>
  <c r="N18" i="3" s="1"/>
  <c r="R20" i="3" l="1"/>
  <c r="L19" i="3"/>
  <c r="M19" i="3" s="1"/>
  <c r="N19" i="3" s="1"/>
  <c r="R21" i="3" l="1"/>
  <c r="L20" i="3"/>
  <c r="M20" i="3" s="1"/>
  <c r="N20" i="3" s="1"/>
  <c r="R22" i="3" l="1"/>
  <c r="L21" i="3"/>
  <c r="M21" i="3" s="1"/>
  <c r="N21" i="3" s="1"/>
  <c r="R23" i="3" l="1"/>
  <c r="L23" i="3" s="1"/>
  <c r="L22" i="3"/>
  <c r="M22" i="3" s="1"/>
  <c r="N22" i="3" s="1"/>
  <c r="M23" i="3" l="1"/>
  <c r="N23" i="3" s="1"/>
  <c r="L25" i="3"/>
</calcChain>
</file>

<file path=xl/sharedStrings.xml><?xml version="1.0" encoding="utf-8"?>
<sst xmlns="http://schemas.openxmlformats.org/spreadsheetml/2006/main" count="48" uniqueCount="42">
  <si>
    <t>W</t>
  </si>
  <si>
    <t>L</t>
  </si>
  <si>
    <t>Selling price</t>
  </si>
  <si>
    <t>Buying price</t>
  </si>
  <si>
    <t>Margin</t>
  </si>
  <si>
    <t>ID</t>
  </si>
  <si>
    <t>Description</t>
  </si>
  <si>
    <t>Weight</t>
  </si>
  <si>
    <t>Shelf life</t>
  </si>
  <si>
    <t>Product list</t>
  </si>
  <si>
    <t>Quantity/pack</t>
  </si>
  <si>
    <t>Supplier</t>
  </si>
  <si>
    <t>Picture attach</t>
  </si>
  <si>
    <t>Company</t>
  </si>
  <si>
    <t>Contact person</t>
  </si>
  <si>
    <t>Phone number</t>
  </si>
  <si>
    <t>E-mail</t>
  </si>
  <si>
    <t>Supplier list</t>
  </si>
  <si>
    <t>Profit factor</t>
  </si>
  <si>
    <t>Packing list</t>
  </si>
  <si>
    <t>Price</t>
  </si>
  <si>
    <t>Margin %</t>
  </si>
  <si>
    <t>Quantity</t>
  </si>
  <si>
    <t>sub total price</t>
  </si>
  <si>
    <t>sub total margin</t>
  </si>
  <si>
    <t>Volume</t>
  </si>
  <si>
    <t>sub total Volume</t>
  </si>
  <si>
    <t>Target factor</t>
  </si>
  <si>
    <t>Potential factor</t>
  </si>
  <si>
    <t>sub Order potential factor</t>
  </si>
  <si>
    <t xml:space="preserve">Target </t>
  </si>
  <si>
    <t>Carton box Standard size (cm)</t>
  </si>
  <si>
    <t>w</t>
  </si>
  <si>
    <t>l</t>
  </si>
  <si>
    <t>h</t>
  </si>
  <si>
    <t>M</t>
  </si>
  <si>
    <t>XL</t>
  </si>
  <si>
    <t>Total</t>
  </si>
  <si>
    <t xml:space="preserve">Comment </t>
  </si>
  <si>
    <t>หน้านี้จะเป็นหลังจากเก็บข้อมูล product list เสร็จแล้ว</t>
  </si>
  <si>
    <t>แล้วแสกนบาร์โค้ดให้ขึ้นข้อมูลต่างๆ แล้วให้กรอก quantity อย่างเดียว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</si>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</sst>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9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Tanaboon/Desktop/Start/physi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and profit analysis"/>
      <sheetName val="Packing list analysis"/>
    </sheetNames>
    <sheetDataSet>
      <sheetData sheetId="0">
        <row r="3">
          <cell r="A3">
            <v>2500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1B8B-199A-4356-B916-1FFC356A92DB}">
  <dimension ref="A1:E2"/>
  <sheetViews>
    <sheetView workbookViewId="0">
      <selection activeCell="C16" sqref="A16:C16"/>
    </sheetView>
  </sheetViews>
  <sheetFormatPr baseColWidth="10" defaultColWidth="8.83203125" defaultRowHeight="15" x14ac:dyDescent="0.2"/>
  <cols>
    <col min="1" max="1" width="12.1640625" customWidth="1"/>
    <col min="2" max="2" width="12.5" customWidth="1"/>
    <col min="3" max="3" width="14.6640625" customWidth="1"/>
    <col min="4" max="4" width="12.5" customWidth="1"/>
  </cols>
  <sheetData>
    <row r="1" spans="1:5" x14ac:dyDescent="0.2">
      <c r="A1" s="4" t="s">
        <v>17</v>
      </c>
      <c r="B1" s="4"/>
      <c r="C1" s="4"/>
      <c r="D1" s="4"/>
      <c r="E1" s="4"/>
    </row>
    <row r="2" spans="1:5" x14ac:dyDescent="0.2">
      <c r="A2" t="s">
        <v>5</v>
      </c>
      <c r="B2" t="s">
        <v>13</v>
      </c>
      <c r="C2" t="s">
        <v>14</v>
      </c>
      <c r="D2" t="s">
        <v>15</v>
      </c>
      <c r="E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51E8-CFF5-46C8-A23E-312E8A447030}">
  <dimension ref="A1:O2"/>
  <sheetViews>
    <sheetView tabSelected="1" zoomScale="102" zoomScaleNormal="80" workbookViewId="0">
      <selection activeCell="C6" sqref="C6"/>
    </sheetView>
  </sheetViews>
  <sheetFormatPr baseColWidth="10" defaultColWidth="8.83203125" defaultRowHeight="15" x14ac:dyDescent="0.2"/>
  <cols>
    <col min="1" max="1" width="13.1640625" customWidth="1"/>
    <col min="2" max="2" width="13.1640625" style="9" customWidth="1"/>
    <col min="3" max="3" width="11" customWidth="1"/>
    <col min="8" max="8" width="12.33203125" customWidth="1"/>
    <col min="9" max="9" width="13.1640625" customWidth="1"/>
    <col min="10" max="10" width="10.83203125" customWidth="1"/>
    <col min="11" max="11" width="11" customWidth="1"/>
    <col min="14" max="14" width="12.1640625" customWidth="1"/>
    <col min="15" max="15" width="12.33203125" customWidth="1"/>
  </cols>
  <sheetData>
    <row r="1" spans="1:15" x14ac:dyDescent="0.2">
      <c r="A1" s="5" t="s">
        <v>9</v>
      </c>
      <c r="B1" s="1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">
      <c r="A2" s="3" t="s">
        <v>5</v>
      </c>
      <c r="B2" s="3" t="s">
        <v>6</v>
      </c>
      <c r="C2" s="2" t="s">
        <v>11</v>
      </c>
      <c r="D2" s="1" t="s">
        <v>0</v>
      </c>
      <c r="E2" s="1" t="s">
        <v>1</v>
      </c>
      <c r="F2" s="1" t="s">
        <v>41</v>
      </c>
      <c r="G2" s="1" t="s">
        <v>7</v>
      </c>
      <c r="H2" s="2" t="s">
        <v>10</v>
      </c>
      <c r="I2" s="2" t="s">
        <v>8</v>
      </c>
      <c r="J2" s="1" t="s">
        <v>3</v>
      </c>
      <c r="K2" s="1" t="s">
        <v>2</v>
      </c>
      <c r="L2" s="1" t="s">
        <v>4</v>
      </c>
      <c r="N2" s="1" t="s">
        <v>18</v>
      </c>
      <c r="O2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942E-7B58-46D8-B893-42D883E52730}">
  <dimension ref="A1:X29"/>
  <sheetViews>
    <sheetView zoomScale="89" workbookViewId="0">
      <selection activeCell="J24" sqref="J24"/>
    </sheetView>
  </sheetViews>
  <sheetFormatPr baseColWidth="10" defaultColWidth="8.83203125" defaultRowHeight="15" x14ac:dyDescent="0.2"/>
  <sheetData>
    <row r="1" spans="1:24" s="8" customFormat="1" x14ac:dyDescent="0.2"/>
    <row r="2" spans="1:24" x14ac:dyDescent="0.2">
      <c r="A2" t="s">
        <v>5</v>
      </c>
      <c r="B2" t="s">
        <v>19</v>
      </c>
      <c r="C2" t="s">
        <v>20</v>
      </c>
      <c r="D2" t="s">
        <v>21</v>
      </c>
      <c r="E2" t="s">
        <v>4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18</v>
      </c>
      <c r="L2" t="s">
        <v>27</v>
      </c>
      <c r="M2" t="s">
        <v>28</v>
      </c>
      <c r="N2" t="s">
        <v>29</v>
      </c>
      <c r="R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25</v>
      </c>
    </row>
    <row r="3" spans="1:24" x14ac:dyDescent="0.2">
      <c r="C3">
        <v>250</v>
      </c>
      <c r="D3" s="6">
        <v>0.1</v>
      </c>
      <c r="E3" s="7">
        <f>C3*D3</f>
        <v>25</v>
      </c>
      <c r="F3">
        <v>20</v>
      </c>
      <c r="G3">
        <f>C3*F3</f>
        <v>5000</v>
      </c>
      <c r="H3">
        <f>D3*F3</f>
        <v>2</v>
      </c>
      <c r="I3">
        <v>20</v>
      </c>
      <c r="J3">
        <f>I3*F3</f>
        <v>400</v>
      </c>
      <c r="K3">
        <f>E3/I3</f>
        <v>1.25</v>
      </c>
      <c r="L3">
        <f t="shared" ref="L3:L23" si="0">E3/R3*100</f>
        <v>1</v>
      </c>
      <c r="M3">
        <f>K3*L3</f>
        <v>1.25</v>
      </c>
      <c r="N3">
        <f>M3*F3</f>
        <v>25</v>
      </c>
      <c r="R3">
        <f>'[1]Cost and profit analysis'!A3</f>
        <v>2500</v>
      </c>
      <c r="T3" t="s">
        <v>35</v>
      </c>
      <c r="U3">
        <v>51</v>
      </c>
      <c r="V3">
        <v>41</v>
      </c>
      <c r="W3">
        <v>41</v>
      </c>
      <c r="X3">
        <f>U3*V3*W3</f>
        <v>85731</v>
      </c>
    </row>
    <row r="4" spans="1:24" x14ac:dyDescent="0.2">
      <c r="C4">
        <v>20</v>
      </c>
      <c r="D4" s="6">
        <v>0.9</v>
      </c>
      <c r="E4" s="7">
        <f t="shared" ref="E4:E23" si="1">C4*D4</f>
        <v>18</v>
      </c>
      <c r="F4">
        <v>5</v>
      </c>
      <c r="G4">
        <f t="shared" ref="G4:G23" si="2">C4*F4</f>
        <v>100</v>
      </c>
      <c r="H4">
        <f t="shared" ref="H4:H23" si="3">D4*F4</f>
        <v>4.5</v>
      </c>
      <c r="I4">
        <v>5</v>
      </c>
      <c r="J4">
        <f t="shared" ref="J4:J23" si="4">I4*F4</f>
        <v>25</v>
      </c>
      <c r="K4">
        <f t="shared" ref="K4:K23" si="5">E4/I4</f>
        <v>3.6</v>
      </c>
      <c r="L4">
        <f t="shared" si="0"/>
        <v>0.72</v>
      </c>
      <c r="M4" s="7">
        <f>K4*L4</f>
        <v>2.5920000000000001</v>
      </c>
      <c r="N4">
        <f t="shared" ref="N4:N23" si="6">M4*F4</f>
        <v>12.96</v>
      </c>
      <c r="R4">
        <f>R3</f>
        <v>2500</v>
      </c>
      <c r="T4" t="s">
        <v>1</v>
      </c>
      <c r="U4">
        <v>59</v>
      </c>
      <c r="V4">
        <v>40</v>
      </c>
      <c r="W4">
        <v>37</v>
      </c>
      <c r="X4">
        <f t="shared" ref="X4:X5" si="7">U4*V4*W4</f>
        <v>87320</v>
      </c>
    </row>
    <row r="5" spans="1:24" x14ac:dyDescent="0.2">
      <c r="C5">
        <v>5</v>
      </c>
      <c r="D5" s="6">
        <v>0.1</v>
      </c>
      <c r="E5" s="7">
        <f t="shared" si="1"/>
        <v>0.5</v>
      </c>
      <c r="F5">
        <v>100</v>
      </c>
      <c r="G5">
        <f t="shared" si="2"/>
        <v>500</v>
      </c>
      <c r="H5">
        <f t="shared" si="3"/>
        <v>10</v>
      </c>
      <c r="I5">
        <v>5</v>
      </c>
      <c r="J5">
        <f t="shared" si="4"/>
        <v>500</v>
      </c>
      <c r="K5">
        <f t="shared" si="5"/>
        <v>0.1</v>
      </c>
      <c r="L5">
        <f t="shared" si="0"/>
        <v>0.02</v>
      </c>
      <c r="M5">
        <f t="shared" ref="M5:M23" si="8">K5*L5</f>
        <v>2E-3</v>
      </c>
      <c r="N5">
        <f t="shared" si="6"/>
        <v>0.2</v>
      </c>
      <c r="R5">
        <f t="shared" ref="R5:R23" si="9">R4</f>
        <v>2500</v>
      </c>
      <c r="T5" t="s">
        <v>36</v>
      </c>
      <c r="U5">
        <v>60</v>
      </c>
      <c r="V5">
        <v>48</v>
      </c>
      <c r="W5">
        <v>42</v>
      </c>
      <c r="X5">
        <f t="shared" si="7"/>
        <v>120960</v>
      </c>
    </row>
    <row r="6" spans="1:24" x14ac:dyDescent="0.2">
      <c r="D6" s="6">
        <v>0.1</v>
      </c>
      <c r="E6" s="7">
        <f t="shared" si="1"/>
        <v>0</v>
      </c>
      <c r="G6">
        <f t="shared" si="2"/>
        <v>0</v>
      </c>
      <c r="H6">
        <f t="shared" si="3"/>
        <v>0</v>
      </c>
      <c r="J6">
        <f t="shared" si="4"/>
        <v>0</v>
      </c>
      <c r="K6" t="e">
        <f t="shared" si="5"/>
        <v>#DIV/0!</v>
      </c>
      <c r="L6">
        <f t="shared" si="0"/>
        <v>0</v>
      </c>
      <c r="M6" t="e">
        <f t="shared" si="8"/>
        <v>#DIV/0!</v>
      </c>
      <c r="N6" t="e">
        <f t="shared" si="6"/>
        <v>#DIV/0!</v>
      </c>
      <c r="R6">
        <f t="shared" si="9"/>
        <v>2500</v>
      </c>
    </row>
    <row r="7" spans="1:24" x14ac:dyDescent="0.2">
      <c r="D7" s="6">
        <v>0.1</v>
      </c>
      <c r="E7" s="7">
        <f t="shared" si="1"/>
        <v>0</v>
      </c>
      <c r="G7">
        <f t="shared" si="2"/>
        <v>0</v>
      </c>
      <c r="H7">
        <f t="shared" si="3"/>
        <v>0</v>
      </c>
      <c r="J7">
        <f t="shared" si="4"/>
        <v>0</v>
      </c>
      <c r="K7" t="e">
        <f t="shared" si="5"/>
        <v>#DIV/0!</v>
      </c>
      <c r="L7">
        <f t="shared" si="0"/>
        <v>0</v>
      </c>
      <c r="M7" t="e">
        <f t="shared" si="8"/>
        <v>#DIV/0!</v>
      </c>
      <c r="N7" t="e">
        <f t="shared" si="6"/>
        <v>#DIV/0!</v>
      </c>
      <c r="R7">
        <f t="shared" si="9"/>
        <v>2500</v>
      </c>
    </row>
    <row r="8" spans="1:24" x14ac:dyDescent="0.2">
      <c r="D8" s="6">
        <v>0.1</v>
      </c>
      <c r="E8" s="7">
        <f t="shared" si="1"/>
        <v>0</v>
      </c>
      <c r="G8">
        <f t="shared" si="2"/>
        <v>0</v>
      </c>
      <c r="H8">
        <f t="shared" si="3"/>
        <v>0</v>
      </c>
      <c r="J8">
        <f t="shared" si="4"/>
        <v>0</v>
      </c>
      <c r="K8" t="e">
        <f t="shared" si="5"/>
        <v>#DIV/0!</v>
      </c>
      <c r="L8">
        <f t="shared" si="0"/>
        <v>0</v>
      </c>
      <c r="M8" t="e">
        <f t="shared" si="8"/>
        <v>#DIV/0!</v>
      </c>
      <c r="N8" t="e">
        <f t="shared" si="6"/>
        <v>#DIV/0!</v>
      </c>
      <c r="R8">
        <f t="shared" si="9"/>
        <v>2500</v>
      </c>
    </row>
    <row r="9" spans="1:24" x14ac:dyDescent="0.2">
      <c r="D9" s="6">
        <v>0.1</v>
      </c>
      <c r="E9" s="7">
        <f t="shared" si="1"/>
        <v>0</v>
      </c>
      <c r="G9">
        <f t="shared" si="2"/>
        <v>0</v>
      </c>
      <c r="H9">
        <f t="shared" si="3"/>
        <v>0</v>
      </c>
      <c r="J9">
        <f t="shared" si="4"/>
        <v>0</v>
      </c>
      <c r="K9" t="e">
        <f t="shared" si="5"/>
        <v>#DIV/0!</v>
      </c>
      <c r="L9">
        <f t="shared" si="0"/>
        <v>0</v>
      </c>
      <c r="M9" t="e">
        <f t="shared" si="8"/>
        <v>#DIV/0!</v>
      </c>
      <c r="N9" t="e">
        <f t="shared" si="6"/>
        <v>#DIV/0!</v>
      </c>
      <c r="R9">
        <f t="shared" si="9"/>
        <v>2500</v>
      </c>
    </row>
    <row r="10" spans="1:24" x14ac:dyDescent="0.2">
      <c r="D10" s="6">
        <v>0.1</v>
      </c>
      <c r="E10" s="7">
        <f t="shared" si="1"/>
        <v>0</v>
      </c>
      <c r="G10">
        <f t="shared" si="2"/>
        <v>0</v>
      </c>
      <c r="H10">
        <f t="shared" si="3"/>
        <v>0</v>
      </c>
      <c r="J10">
        <f t="shared" si="4"/>
        <v>0</v>
      </c>
      <c r="K10" t="e">
        <f t="shared" si="5"/>
        <v>#DIV/0!</v>
      </c>
      <c r="L10">
        <f t="shared" si="0"/>
        <v>0</v>
      </c>
      <c r="M10" t="e">
        <f t="shared" si="8"/>
        <v>#DIV/0!</v>
      </c>
      <c r="N10" t="e">
        <f t="shared" si="6"/>
        <v>#DIV/0!</v>
      </c>
      <c r="R10">
        <f t="shared" si="9"/>
        <v>2500</v>
      </c>
    </row>
    <row r="11" spans="1:24" x14ac:dyDescent="0.2">
      <c r="D11" s="6">
        <v>0.1</v>
      </c>
      <c r="E11" s="7">
        <f t="shared" si="1"/>
        <v>0</v>
      </c>
      <c r="G11">
        <f t="shared" si="2"/>
        <v>0</v>
      </c>
      <c r="H11">
        <f t="shared" si="3"/>
        <v>0</v>
      </c>
      <c r="J11">
        <f t="shared" si="4"/>
        <v>0</v>
      </c>
      <c r="K11" t="e">
        <f t="shared" si="5"/>
        <v>#DIV/0!</v>
      </c>
      <c r="L11">
        <f t="shared" si="0"/>
        <v>0</v>
      </c>
      <c r="M11" t="e">
        <f t="shared" si="8"/>
        <v>#DIV/0!</v>
      </c>
      <c r="N11" t="e">
        <f t="shared" si="6"/>
        <v>#DIV/0!</v>
      </c>
      <c r="R11">
        <f t="shared" si="9"/>
        <v>2500</v>
      </c>
    </row>
    <row r="12" spans="1:24" x14ac:dyDescent="0.2">
      <c r="D12" s="6">
        <v>0.1</v>
      </c>
      <c r="E12" s="7">
        <f t="shared" si="1"/>
        <v>0</v>
      </c>
      <c r="G12">
        <f t="shared" si="2"/>
        <v>0</v>
      </c>
      <c r="H12">
        <f t="shared" si="3"/>
        <v>0</v>
      </c>
      <c r="J12">
        <f t="shared" si="4"/>
        <v>0</v>
      </c>
      <c r="K12" t="e">
        <f t="shared" si="5"/>
        <v>#DIV/0!</v>
      </c>
      <c r="L12">
        <f t="shared" si="0"/>
        <v>0</v>
      </c>
      <c r="M12" t="e">
        <f t="shared" si="8"/>
        <v>#DIV/0!</v>
      </c>
      <c r="N12" t="e">
        <f t="shared" si="6"/>
        <v>#DIV/0!</v>
      </c>
      <c r="R12">
        <f t="shared" si="9"/>
        <v>2500</v>
      </c>
    </row>
    <row r="13" spans="1:24" x14ac:dyDescent="0.2">
      <c r="D13" s="6">
        <v>0.1</v>
      </c>
      <c r="E13" s="7">
        <f t="shared" si="1"/>
        <v>0</v>
      </c>
      <c r="G13">
        <f t="shared" si="2"/>
        <v>0</v>
      </c>
      <c r="H13">
        <f t="shared" si="3"/>
        <v>0</v>
      </c>
      <c r="J13">
        <f t="shared" si="4"/>
        <v>0</v>
      </c>
      <c r="K13" t="e">
        <f t="shared" si="5"/>
        <v>#DIV/0!</v>
      </c>
      <c r="L13">
        <f t="shared" si="0"/>
        <v>0</v>
      </c>
      <c r="M13" t="e">
        <f t="shared" si="8"/>
        <v>#DIV/0!</v>
      </c>
      <c r="N13" t="e">
        <f t="shared" si="6"/>
        <v>#DIV/0!</v>
      </c>
      <c r="R13">
        <f t="shared" si="9"/>
        <v>2500</v>
      </c>
    </row>
    <row r="14" spans="1:24" x14ac:dyDescent="0.2">
      <c r="D14" s="6">
        <v>0.1</v>
      </c>
      <c r="E14" s="7">
        <f t="shared" si="1"/>
        <v>0</v>
      </c>
      <c r="G14">
        <f t="shared" si="2"/>
        <v>0</v>
      </c>
      <c r="H14">
        <f t="shared" si="3"/>
        <v>0</v>
      </c>
      <c r="J14">
        <f t="shared" si="4"/>
        <v>0</v>
      </c>
      <c r="K14" t="e">
        <f t="shared" si="5"/>
        <v>#DIV/0!</v>
      </c>
      <c r="L14">
        <f t="shared" si="0"/>
        <v>0</v>
      </c>
      <c r="M14" t="e">
        <f t="shared" si="8"/>
        <v>#DIV/0!</v>
      </c>
      <c r="N14" t="e">
        <f t="shared" si="6"/>
        <v>#DIV/0!</v>
      </c>
      <c r="R14">
        <f t="shared" si="9"/>
        <v>2500</v>
      </c>
    </row>
    <row r="15" spans="1:24" x14ac:dyDescent="0.2">
      <c r="D15" s="6">
        <v>0.1</v>
      </c>
      <c r="E15" s="7">
        <f t="shared" si="1"/>
        <v>0</v>
      </c>
      <c r="G15">
        <f t="shared" si="2"/>
        <v>0</v>
      </c>
      <c r="H15">
        <f t="shared" si="3"/>
        <v>0</v>
      </c>
      <c r="J15">
        <f t="shared" si="4"/>
        <v>0</v>
      </c>
      <c r="K15" t="e">
        <f t="shared" si="5"/>
        <v>#DIV/0!</v>
      </c>
      <c r="L15">
        <f t="shared" si="0"/>
        <v>0</v>
      </c>
      <c r="M15" t="e">
        <f t="shared" si="8"/>
        <v>#DIV/0!</v>
      </c>
      <c r="N15" t="e">
        <f t="shared" si="6"/>
        <v>#DIV/0!</v>
      </c>
      <c r="R15">
        <f t="shared" si="9"/>
        <v>2500</v>
      </c>
    </row>
    <row r="16" spans="1:24" x14ac:dyDescent="0.2">
      <c r="D16" s="6">
        <v>0.1</v>
      </c>
      <c r="E16" s="7">
        <f t="shared" si="1"/>
        <v>0</v>
      </c>
      <c r="G16">
        <f t="shared" si="2"/>
        <v>0</v>
      </c>
      <c r="H16">
        <f t="shared" si="3"/>
        <v>0</v>
      </c>
      <c r="J16">
        <f t="shared" si="4"/>
        <v>0</v>
      </c>
      <c r="K16" t="e">
        <f t="shared" si="5"/>
        <v>#DIV/0!</v>
      </c>
      <c r="L16">
        <f t="shared" si="0"/>
        <v>0</v>
      </c>
      <c r="M16" t="e">
        <f t="shared" si="8"/>
        <v>#DIV/0!</v>
      </c>
      <c r="N16" t="e">
        <f t="shared" si="6"/>
        <v>#DIV/0!</v>
      </c>
      <c r="R16">
        <f t="shared" si="9"/>
        <v>2500</v>
      </c>
    </row>
    <row r="17" spans="1:18" x14ac:dyDescent="0.2">
      <c r="D17" s="6">
        <v>0.1</v>
      </c>
      <c r="E17" s="7">
        <f t="shared" si="1"/>
        <v>0</v>
      </c>
      <c r="G17">
        <f t="shared" si="2"/>
        <v>0</v>
      </c>
      <c r="H17">
        <f t="shared" si="3"/>
        <v>0</v>
      </c>
      <c r="J17">
        <f t="shared" si="4"/>
        <v>0</v>
      </c>
      <c r="K17" t="e">
        <f t="shared" si="5"/>
        <v>#DIV/0!</v>
      </c>
      <c r="L17">
        <f t="shared" si="0"/>
        <v>0</v>
      </c>
      <c r="M17" t="e">
        <f t="shared" si="8"/>
        <v>#DIV/0!</v>
      </c>
      <c r="N17" t="e">
        <f t="shared" si="6"/>
        <v>#DIV/0!</v>
      </c>
      <c r="R17">
        <f t="shared" si="9"/>
        <v>2500</v>
      </c>
    </row>
    <row r="18" spans="1:18" x14ac:dyDescent="0.2">
      <c r="D18" s="6">
        <v>0.1</v>
      </c>
      <c r="E18" s="7">
        <f t="shared" si="1"/>
        <v>0</v>
      </c>
      <c r="G18">
        <f t="shared" si="2"/>
        <v>0</v>
      </c>
      <c r="H18">
        <f t="shared" si="3"/>
        <v>0</v>
      </c>
      <c r="J18">
        <f t="shared" si="4"/>
        <v>0</v>
      </c>
      <c r="K18" t="e">
        <f t="shared" si="5"/>
        <v>#DIV/0!</v>
      </c>
      <c r="L18">
        <f t="shared" si="0"/>
        <v>0</v>
      </c>
      <c r="M18" t="e">
        <f t="shared" si="8"/>
        <v>#DIV/0!</v>
      </c>
      <c r="N18" t="e">
        <f t="shared" si="6"/>
        <v>#DIV/0!</v>
      </c>
      <c r="R18">
        <f t="shared" si="9"/>
        <v>2500</v>
      </c>
    </row>
    <row r="19" spans="1:18" x14ac:dyDescent="0.2">
      <c r="D19" s="6">
        <v>0.1</v>
      </c>
      <c r="E19" s="7">
        <f t="shared" si="1"/>
        <v>0</v>
      </c>
      <c r="G19">
        <f t="shared" si="2"/>
        <v>0</v>
      </c>
      <c r="H19">
        <f t="shared" si="3"/>
        <v>0</v>
      </c>
      <c r="J19">
        <f t="shared" si="4"/>
        <v>0</v>
      </c>
      <c r="K19" t="e">
        <f t="shared" si="5"/>
        <v>#DIV/0!</v>
      </c>
      <c r="L19">
        <f t="shared" si="0"/>
        <v>0</v>
      </c>
      <c r="M19" t="e">
        <f t="shared" si="8"/>
        <v>#DIV/0!</v>
      </c>
      <c r="N19" t="e">
        <f t="shared" si="6"/>
        <v>#DIV/0!</v>
      </c>
      <c r="R19">
        <f t="shared" si="9"/>
        <v>2500</v>
      </c>
    </row>
    <row r="20" spans="1:18" x14ac:dyDescent="0.2">
      <c r="D20" s="6">
        <v>0.1</v>
      </c>
      <c r="E20" s="7">
        <f t="shared" si="1"/>
        <v>0</v>
      </c>
      <c r="G20">
        <f t="shared" si="2"/>
        <v>0</v>
      </c>
      <c r="H20">
        <f t="shared" si="3"/>
        <v>0</v>
      </c>
      <c r="J20">
        <f t="shared" si="4"/>
        <v>0</v>
      </c>
      <c r="K20" t="e">
        <f t="shared" si="5"/>
        <v>#DIV/0!</v>
      </c>
      <c r="L20">
        <f t="shared" si="0"/>
        <v>0</v>
      </c>
      <c r="M20" t="e">
        <f t="shared" si="8"/>
        <v>#DIV/0!</v>
      </c>
      <c r="N20" t="e">
        <f t="shared" si="6"/>
        <v>#DIV/0!</v>
      </c>
      <c r="R20">
        <f t="shared" si="9"/>
        <v>2500</v>
      </c>
    </row>
    <row r="21" spans="1:18" x14ac:dyDescent="0.2">
      <c r="D21" s="6">
        <v>0.1</v>
      </c>
      <c r="E21" s="7">
        <f t="shared" si="1"/>
        <v>0</v>
      </c>
      <c r="G21">
        <f t="shared" si="2"/>
        <v>0</v>
      </c>
      <c r="H21">
        <f t="shared" si="3"/>
        <v>0</v>
      </c>
      <c r="J21">
        <f t="shared" si="4"/>
        <v>0</v>
      </c>
      <c r="K21" t="e">
        <f t="shared" si="5"/>
        <v>#DIV/0!</v>
      </c>
      <c r="L21">
        <f t="shared" si="0"/>
        <v>0</v>
      </c>
      <c r="M21" t="e">
        <f t="shared" si="8"/>
        <v>#DIV/0!</v>
      </c>
      <c r="N21" t="e">
        <f t="shared" si="6"/>
        <v>#DIV/0!</v>
      </c>
      <c r="R21">
        <f t="shared" si="9"/>
        <v>2500</v>
      </c>
    </row>
    <row r="22" spans="1:18" x14ac:dyDescent="0.2">
      <c r="D22" s="6">
        <v>0.1</v>
      </c>
      <c r="E22" s="7">
        <f t="shared" si="1"/>
        <v>0</v>
      </c>
      <c r="G22">
        <f t="shared" si="2"/>
        <v>0</v>
      </c>
      <c r="H22">
        <f t="shared" si="3"/>
        <v>0</v>
      </c>
      <c r="J22">
        <f t="shared" si="4"/>
        <v>0</v>
      </c>
      <c r="K22" t="e">
        <f t="shared" si="5"/>
        <v>#DIV/0!</v>
      </c>
      <c r="L22">
        <f t="shared" si="0"/>
        <v>0</v>
      </c>
      <c r="M22" t="e">
        <f t="shared" si="8"/>
        <v>#DIV/0!</v>
      </c>
      <c r="N22" t="e">
        <f t="shared" si="6"/>
        <v>#DIV/0!</v>
      </c>
      <c r="R22">
        <f t="shared" si="9"/>
        <v>2500</v>
      </c>
    </row>
    <row r="23" spans="1:18" x14ac:dyDescent="0.2">
      <c r="D23" s="6">
        <v>0.1</v>
      </c>
      <c r="E23" s="7">
        <f t="shared" si="1"/>
        <v>0</v>
      </c>
      <c r="G23">
        <f t="shared" si="2"/>
        <v>0</v>
      </c>
      <c r="H23">
        <f t="shared" si="3"/>
        <v>0</v>
      </c>
      <c r="J23">
        <f t="shared" si="4"/>
        <v>0</v>
      </c>
      <c r="K23" t="e">
        <f t="shared" si="5"/>
        <v>#DIV/0!</v>
      </c>
      <c r="L23">
        <f t="shared" si="0"/>
        <v>0</v>
      </c>
      <c r="M23" t="e">
        <f t="shared" si="8"/>
        <v>#DIV/0!</v>
      </c>
      <c r="N23" t="e">
        <f t="shared" si="6"/>
        <v>#DIV/0!</v>
      </c>
      <c r="R23">
        <f t="shared" si="9"/>
        <v>2500</v>
      </c>
    </row>
    <row r="25" spans="1:18" x14ac:dyDescent="0.2">
      <c r="A25" t="s">
        <v>37</v>
      </c>
      <c r="C25">
        <f t="shared" ref="C25:J25" si="10">SUM(C3:C23)</f>
        <v>275</v>
      </c>
      <c r="D25">
        <f t="shared" si="10"/>
        <v>2.9000000000000017</v>
      </c>
      <c r="E25">
        <f t="shared" si="10"/>
        <v>43.5</v>
      </c>
      <c r="F25">
        <f t="shared" si="10"/>
        <v>125</v>
      </c>
      <c r="G25">
        <f t="shared" si="10"/>
        <v>5600</v>
      </c>
      <c r="H25">
        <f t="shared" si="10"/>
        <v>16.5</v>
      </c>
      <c r="I25">
        <f t="shared" si="10"/>
        <v>30</v>
      </c>
      <c r="J25">
        <f t="shared" si="10"/>
        <v>925</v>
      </c>
      <c r="K25" t="e">
        <f>SUM(K3:K23)</f>
        <v>#DIV/0!</v>
      </c>
      <c r="L25">
        <f t="shared" ref="L25:N25" si="11">SUM(L3:L23)</f>
        <v>1.74</v>
      </c>
      <c r="M25" t="e">
        <f t="shared" si="11"/>
        <v>#DIV/0!</v>
      </c>
      <c r="N25" t="e">
        <f t="shared" si="11"/>
        <v>#DIV/0!</v>
      </c>
    </row>
    <row r="28" spans="1:18" x14ac:dyDescent="0.2">
      <c r="A28" t="s">
        <v>38</v>
      </c>
      <c r="B28" t="s">
        <v>39</v>
      </c>
    </row>
    <row r="29" spans="1:18" x14ac:dyDescent="0.2">
      <c r="B2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Supplier list</vt:lpstr>
      <vt:lpstr>Product List</vt:lpstr>
      <vt:lpstr>Packing list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Tanaboon</dc:creator>
  <cp:lastModifiedBy>Microsoft Office User</cp:lastModifiedBy>
  <dcterms:created xsi:type="dcterms:W3CDTF">2019-07-29T14:50:07Z</dcterms:created>
  <dcterms:modified xsi:type="dcterms:W3CDTF">2019-08-15T17:31:16Z</dcterms:modified>
</cp:coreProperties>
</file>