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model fitting/"/>
    </mc:Choice>
  </mc:AlternateContent>
  <xr:revisionPtr revIDLastSave="0" documentId="13_ncr:1_{27B00357-82FA-D54E-A112-B241ED488662}" xr6:coauthVersionLast="36" xr6:coauthVersionMax="36" xr10:uidLastSave="{00000000-0000-0000-0000-000000000000}"/>
  <bookViews>
    <workbookView xWindow="580" yWindow="-28340" windowWidth="35700" windowHeight="26360" activeTab="7" xr2:uid="{04FA7D3C-021B-014F-A656-23FA52C69908}"/>
  </bookViews>
  <sheets>
    <sheet name="parameters" sheetId="39" r:id="rId1"/>
    <sheet name="Control (lipid A 0ng ml^-1)" sheetId="34" r:id="rId2"/>
    <sheet name="Lipid A 10ng ml^-1" sheetId="33" r:id="rId3"/>
    <sheet name="lipid A 100ng ml^-1" sheetId="25" r:id="rId4"/>
    <sheet name="lipid A500 ng ml^-1" sheetId="21" r:id="rId5"/>
    <sheet name="1h 500 ng ml^-1" sheetId="35" r:id="rId6"/>
    <sheet name="2h 500 ng ml^-1" sheetId="36" r:id="rId7"/>
    <sheet name="ifng" sheetId="37" r:id="rId8"/>
    <sheet name="ifng+ lipid A" sheetId="31" r:id="rId9"/>
    <sheet name="dmog" sheetId="38" r:id="rId10"/>
    <sheet name="IL1_dmog_la" sheetId="28" r:id="rId11"/>
    <sheet name="summary" sheetId="2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" i="38" l="1"/>
  <c r="M53" i="38"/>
  <c r="L53" i="38"/>
  <c r="K53" i="38"/>
  <c r="H53" i="38"/>
  <c r="G53" i="38"/>
  <c r="F53" i="38"/>
  <c r="E53" i="38"/>
  <c r="D53" i="38"/>
  <c r="C53" i="38"/>
  <c r="B53" i="38"/>
  <c r="A53" i="38"/>
  <c r="N52" i="38"/>
  <c r="M52" i="38"/>
  <c r="L52" i="38"/>
  <c r="K52" i="38"/>
  <c r="H52" i="38"/>
  <c r="G52" i="38"/>
  <c r="F52" i="38"/>
  <c r="E52" i="38"/>
  <c r="D52" i="38"/>
  <c r="C52" i="38"/>
  <c r="B52" i="38"/>
  <c r="A52" i="38"/>
  <c r="N53" i="37"/>
  <c r="M53" i="37"/>
  <c r="L53" i="37"/>
  <c r="K53" i="37"/>
  <c r="H53" i="37"/>
  <c r="G53" i="37"/>
  <c r="F53" i="37"/>
  <c r="E53" i="37"/>
  <c r="D53" i="37"/>
  <c r="C53" i="37"/>
  <c r="B53" i="37"/>
  <c r="A53" i="37"/>
  <c r="N52" i="37"/>
  <c r="M52" i="37"/>
  <c r="L52" i="37"/>
  <c r="K52" i="37"/>
  <c r="H52" i="37"/>
  <c r="G52" i="37"/>
  <c r="F52" i="37"/>
  <c r="E52" i="37"/>
  <c r="D52" i="37"/>
  <c r="C52" i="37"/>
  <c r="B52" i="37"/>
  <c r="A52" i="37"/>
  <c r="N53" i="36"/>
  <c r="M53" i="36"/>
  <c r="L53" i="36"/>
  <c r="K53" i="36"/>
  <c r="H53" i="36"/>
  <c r="G53" i="36"/>
  <c r="F53" i="36"/>
  <c r="E53" i="36"/>
  <c r="D53" i="36"/>
  <c r="C53" i="36"/>
  <c r="B53" i="36"/>
  <c r="A53" i="36"/>
  <c r="N52" i="36"/>
  <c r="M52" i="36"/>
  <c r="L52" i="36"/>
  <c r="K52" i="36"/>
  <c r="H52" i="36"/>
  <c r="G52" i="36"/>
  <c r="F52" i="36"/>
  <c r="E52" i="36"/>
  <c r="D52" i="36"/>
  <c r="C52" i="36"/>
  <c r="B52" i="36"/>
  <c r="A52" i="36"/>
  <c r="N53" i="35" l="1"/>
  <c r="M53" i="35"/>
  <c r="L53" i="35"/>
  <c r="K53" i="35"/>
  <c r="H53" i="35"/>
  <c r="G53" i="35"/>
  <c r="F53" i="35"/>
  <c r="E53" i="35"/>
  <c r="D53" i="35"/>
  <c r="C53" i="35"/>
  <c r="B53" i="35"/>
  <c r="A53" i="35"/>
  <c r="N52" i="35"/>
  <c r="M52" i="35"/>
  <c r="L52" i="35"/>
  <c r="K52" i="35"/>
  <c r="H52" i="35"/>
  <c r="G52" i="35"/>
  <c r="F52" i="35"/>
  <c r="E52" i="35"/>
  <c r="D52" i="35"/>
  <c r="C52" i="35"/>
  <c r="B52" i="35"/>
  <c r="A52" i="35"/>
  <c r="N53" i="34"/>
  <c r="M53" i="34"/>
  <c r="L53" i="34"/>
  <c r="K53" i="34"/>
  <c r="H53" i="34"/>
  <c r="G53" i="34"/>
  <c r="F53" i="34"/>
  <c r="E53" i="34"/>
  <c r="D53" i="34"/>
  <c r="C53" i="34"/>
  <c r="B53" i="34"/>
  <c r="A53" i="34"/>
  <c r="N52" i="34"/>
  <c r="M52" i="34"/>
  <c r="L52" i="34"/>
  <c r="K52" i="34"/>
  <c r="H52" i="34"/>
  <c r="G52" i="34"/>
  <c r="F52" i="34"/>
  <c r="E52" i="34"/>
  <c r="D52" i="34"/>
  <c r="C52" i="34"/>
  <c r="B52" i="34"/>
  <c r="A52" i="34"/>
  <c r="N53" i="33"/>
  <c r="M53" i="33"/>
  <c r="L53" i="33"/>
  <c r="K53" i="33"/>
  <c r="H53" i="33"/>
  <c r="G53" i="33"/>
  <c r="F53" i="33"/>
  <c r="E53" i="33"/>
  <c r="D53" i="33"/>
  <c r="C53" i="33"/>
  <c r="B53" i="33"/>
  <c r="A53" i="33"/>
  <c r="N52" i="33"/>
  <c r="M52" i="33"/>
  <c r="L52" i="33"/>
  <c r="K52" i="33"/>
  <c r="H52" i="33"/>
  <c r="G52" i="33"/>
  <c r="F52" i="33"/>
  <c r="E52" i="33"/>
  <c r="D52" i="33"/>
  <c r="C52" i="33"/>
  <c r="B52" i="33"/>
  <c r="A52" i="33"/>
  <c r="N53" i="31" l="1"/>
  <c r="M53" i="31"/>
  <c r="L53" i="31"/>
  <c r="K53" i="31"/>
  <c r="H53" i="31"/>
  <c r="G53" i="31"/>
  <c r="F53" i="31"/>
  <c r="E53" i="31"/>
  <c r="D53" i="31"/>
  <c r="C53" i="31"/>
  <c r="B53" i="31"/>
  <c r="A53" i="31"/>
  <c r="N52" i="31"/>
  <c r="M52" i="31"/>
  <c r="L52" i="31"/>
  <c r="K52" i="31"/>
  <c r="H52" i="31"/>
  <c r="G52" i="31"/>
  <c r="F52" i="31"/>
  <c r="E52" i="31"/>
  <c r="D52" i="31"/>
  <c r="C52" i="31"/>
  <c r="B52" i="31"/>
  <c r="A52" i="31"/>
  <c r="N53" i="28" l="1"/>
  <c r="M53" i="28"/>
  <c r="L53" i="28"/>
  <c r="K53" i="28"/>
  <c r="H53" i="28"/>
  <c r="G53" i="28"/>
  <c r="F53" i="28"/>
  <c r="E53" i="28"/>
  <c r="D53" i="28"/>
  <c r="C53" i="28"/>
  <c r="B53" i="28"/>
  <c r="A53" i="28"/>
  <c r="N52" i="28"/>
  <c r="M52" i="28"/>
  <c r="L52" i="28"/>
  <c r="K52" i="28"/>
  <c r="H52" i="28"/>
  <c r="G52" i="28"/>
  <c r="F52" i="28"/>
  <c r="E52" i="28"/>
  <c r="D52" i="28"/>
  <c r="C52" i="28"/>
  <c r="B52" i="28"/>
  <c r="A52" i="28"/>
  <c r="K52" i="21" l="1"/>
  <c r="L52" i="21"/>
  <c r="K53" i="21"/>
  <c r="L53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2" i="21"/>
  <c r="N53" i="25"/>
  <c r="M53" i="25"/>
  <c r="L53" i="25"/>
  <c r="K53" i="25"/>
  <c r="H53" i="25"/>
  <c r="G53" i="25"/>
  <c r="F53" i="25"/>
  <c r="E53" i="25"/>
  <c r="D53" i="25"/>
  <c r="C53" i="25"/>
  <c r="B53" i="25"/>
  <c r="A53" i="25"/>
  <c r="N52" i="25"/>
  <c r="M52" i="25"/>
  <c r="L52" i="25"/>
  <c r="K52" i="25"/>
  <c r="H52" i="25"/>
  <c r="G52" i="25"/>
  <c r="F52" i="25"/>
  <c r="E52" i="25"/>
  <c r="D52" i="25"/>
  <c r="C52" i="25"/>
  <c r="B52" i="25"/>
  <c r="A52" i="25"/>
  <c r="O53" i="21" l="1"/>
  <c r="N53" i="21"/>
  <c r="M53" i="21"/>
  <c r="H53" i="21"/>
  <c r="G53" i="21"/>
  <c r="F53" i="21"/>
  <c r="E53" i="21"/>
  <c r="D53" i="21"/>
  <c r="C53" i="21"/>
  <c r="B53" i="21"/>
  <c r="A53" i="21"/>
  <c r="O52" i="21"/>
  <c r="N52" i="21"/>
  <c r="M52" i="21"/>
  <c r="H52" i="21"/>
  <c r="G52" i="21"/>
  <c r="F52" i="21"/>
  <c r="E52" i="21"/>
  <c r="D52" i="21"/>
  <c r="C52" i="21"/>
  <c r="B52" i="21"/>
  <c r="A52" i="21"/>
</calcChain>
</file>

<file path=xl/sharedStrings.xml><?xml version="1.0" encoding="utf-8"?>
<sst xmlns="http://schemas.openxmlformats.org/spreadsheetml/2006/main" count="188" uniqueCount="44">
  <si>
    <t>burst</t>
  </si>
  <si>
    <t>freq</t>
  </si>
  <si>
    <t>k1</t>
  </si>
  <si>
    <t>k2</t>
  </si>
  <si>
    <t>k3</t>
  </si>
  <si>
    <t>u0</t>
  </si>
  <si>
    <t>u1</t>
  </si>
  <si>
    <t>ko</t>
  </si>
  <si>
    <t>delta</t>
  </si>
  <si>
    <t>Control</t>
  </si>
  <si>
    <t>mean</t>
  </si>
  <si>
    <t>var</t>
  </si>
  <si>
    <t>burst mod</t>
  </si>
  <si>
    <t>freq mod</t>
  </si>
  <si>
    <t>var mod</t>
  </si>
  <si>
    <t>mean mod</t>
  </si>
  <si>
    <t>10ng/ml</t>
  </si>
  <si>
    <t>100ng/ml</t>
  </si>
  <si>
    <t>500ng/ml</t>
  </si>
  <si>
    <t>2 hrs</t>
  </si>
  <si>
    <t>IFNy</t>
  </si>
  <si>
    <t>DMOG + Lipid A</t>
  </si>
  <si>
    <t>DMOG</t>
  </si>
  <si>
    <t>1hrs ecdf</t>
  </si>
  <si>
    <t>2 hrs ecdf</t>
  </si>
  <si>
    <t>IFNy ecdf</t>
  </si>
  <si>
    <t>1hrs</t>
  </si>
  <si>
    <t>IFNy+ lipid A</t>
  </si>
  <si>
    <t>DMOG + lipid A</t>
  </si>
  <si>
    <t>NA</t>
  </si>
  <si>
    <t>koff</t>
  </si>
  <si>
    <t>kon</t>
  </si>
  <si>
    <t>SD</t>
  </si>
  <si>
    <t>toff</t>
  </si>
  <si>
    <t>ton</t>
  </si>
  <si>
    <t>k0</t>
  </si>
  <si>
    <t>kt</t>
  </si>
  <si>
    <t>kd</t>
  </si>
  <si>
    <t>burst size</t>
  </si>
  <si>
    <t>frequency</t>
  </si>
  <si>
    <t>Objective function</t>
  </si>
  <si>
    <t>moment estimators:</t>
  </si>
  <si>
    <t>IFNy +lipid A</t>
  </si>
  <si>
    <t xml:space="preserve">DMOG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</si>
</sst>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2" borderId="0" xfId="1"/>
    <xf numFmtId="0" fontId="3" fillId="2" borderId="0" xfId="1" applyFont="1"/>
    <xf numFmtId="0" fontId="0" fillId="0" borderId="7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164" fontId="0" fillId="0" borderId="1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164" fontId="0" fillId="0" borderId="16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164" fontId="0" fillId="0" borderId="17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164" fontId="0" fillId="0" borderId="18" xfId="0" applyNumberFormat="1" applyFont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164" fontId="4" fillId="0" borderId="0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165" fontId="0" fillId="0" borderId="0" xfId="0" applyNumberFormat="1" applyBorder="1"/>
    <xf numFmtId="165" fontId="4" fillId="0" borderId="0" xfId="0" applyNumberFormat="1" applyFont="1" applyBorder="1"/>
    <xf numFmtId="165" fontId="4" fillId="0" borderId="0" xfId="0" applyNumberFormat="1" applyFont="1" applyBorder="1" applyAlignment="1">
      <alignment horizontal="center"/>
    </xf>
    <xf numFmtId="165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summary!$B$2:$B$11</c:f>
              <c:numCache>
                <c:formatCode>General</c:formatCode>
                <c:ptCount val="10"/>
                <c:pt idx="0">
                  <c:v>0.66666666666666696</c:v>
                </c:pt>
                <c:pt idx="1">
                  <c:v>4.8413461538461497</c:v>
                </c:pt>
                <c:pt idx="2">
                  <c:v>105.537234042553</c:v>
                </c:pt>
                <c:pt idx="3">
                  <c:v>209.863509749304</c:v>
                </c:pt>
                <c:pt idx="4">
                  <c:v>34.442687747035599</c:v>
                </c:pt>
                <c:pt idx="5">
                  <c:v>173.855029585799</c:v>
                </c:pt>
                <c:pt idx="6">
                  <c:v>29.323076923076901</c:v>
                </c:pt>
                <c:pt idx="7">
                  <c:v>132.774744027304</c:v>
                </c:pt>
                <c:pt idx="8">
                  <c:v>50.646616541353403</c:v>
                </c:pt>
                <c:pt idx="9">
                  <c:v>312.87055016181199</c:v>
                </c:pt>
              </c:numCache>
            </c:numRef>
          </c:xVal>
          <c:yVal>
            <c:numRef>
              <c:f>summary!$C$2:$C$11</c:f>
              <c:numCache>
                <c:formatCode>General</c:formatCode>
                <c:ptCount val="10"/>
                <c:pt idx="0">
                  <c:v>3.15202231520224</c:v>
                </c:pt>
                <c:pt idx="1">
                  <c:v>533.97953827572996</c:v>
                </c:pt>
                <c:pt idx="2">
                  <c:v>30797.405023324602</c:v>
                </c:pt>
                <c:pt idx="3">
                  <c:v>59539.970186827799</c:v>
                </c:pt>
                <c:pt idx="4">
                  <c:v>6699.0889641759204</c:v>
                </c:pt>
                <c:pt idx="5">
                  <c:v>50994.415122996099</c:v>
                </c:pt>
                <c:pt idx="6">
                  <c:v>8391.3986881335695</c:v>
                </c:pt>
                <c:pt idx="7">
                  <c:v>43965.017579129402</c:v>
                </c:pt>
                <c:pt idx="8">
                  <c:v>27398.851446798799</c:v>
                </c:pt>
                <c:pt idx="9">
                  <c:v>76881.483188332699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9-5945-8C8A-E050074ABBA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summary!$U$2:$U$11</c:f>
              <c:numCache>
                <c:formatCode>General</c:formatCode>
                <c:ptCount val="10"/>
                <c:pt idx="0">
                  <c:v>0.59355606728427446</c:v>
                </c:pt>
                <c:pt idx="1">
                  <c:v>3.6738304029214044</c:v>
                </c:pt>
                <c:pt idx="2">
                  <c:v>102.08902469515613</c:v>
                </c:pt>
                <c:pt idx="3">
                  <c:v>207.42735690961538</c:v>
                </c:pt>
                <c:pt idx="4">
                  <c:v>32.887064574179433</c:v>
                </c:pt>
                <c:pt idx="5">
                  <c:v>173.87749247358886</c:v>
                </c:pt>
                <c:pt idx="6">
                  <c:v>25.166427546315536</c:v>
                </c:pt>
                <c:pt idx="7">
                  <c:v>126.09907105043465</c:v>
                </c:pt>
                <c:pt idx="8">
                  <c:v>42.6264450056578</c:v>
                </c:pt>
                <c:pt idx="9">
                  <c:v>311.76243774771785</c:v>
                </c:pt>
              </c:numCache>
            </c:numRef>
          </c:xVal>
          <c:yVal>
            <c:numRef>
              <c:f>summary!$W$2:$W$11</c:f>
              <c:numCache>
                <c:formatCode>General</c:formatCode>
                <c:ptCount val="10"/>
                <c:pt idx="0">
                  <c:v>2.6628179545117749</c:v>
                </c:pt>
                <c:pt idx="1">
                  <c:v>227.37298557133659</c:v>
                </c:pt>
                <c:pt idx="2">
                  <c:v>29441.074973401501</c:v>
                </c:pt>
                <c:pt idx="3">
                  <c:v>55582.321231168789</c:v>
                </c:pt>
                <c:pt idx="4">
                  <c:v>5096.0870518943093</c:v>
                </c:pt>
                <c:pt idx="5">
                  <c:v>54599.797785453891</c:v>
                </c:pt>
                <c:pt idx="6">
                  <c:v>5250.4443189859339</c:v>
                </c:pt>
                <c:pt idx="7">
                  <c:v>33064.08862370604</c:v>
                </c:pt>
                <c:pt idx="8">
                  <c:v>19464.627946622906</c:v>
                </c:pt>
                <c:pt idx="9">
                  <c:v>83673.498126478939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F9-5945-8C8A-E050074AB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34864"/>
        <c:axId val="1927204672"/>
      </c:scatterChart>
      <c:valAx>
        <c:axId val="19272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04672"/>
        <c:crosses val="autoZero"/>
        <c:crossBetween val="midCat"/>
      </c:valAx>
      <c:valAx>
        <c:axId val="19272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3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summary!$B$2:$B$11</c:f>
              <c:numCache>
                <c:formatCode>General</c:formatCode>
                <c:ptCount val="10"/>
                <c:pt idx="0">
                  <c:v>0.66666666666666696</c:v>
                </c:pt>
                <c:pt idx="1">
                  <c:v>4.8413461538461497</c:v>
                </c:pt>
                <c:pt idx="2">
                  <c:v>105.537234042553</c:v>
                </c:pt>
                <c:pt idx="3">
                  <c:v>209.863509749304</c:v>
                </c:pt>
                <c:pt idx="4">
                  <c:v>34.442687747035599</c:v>
                </c:pt>
                <c:pt idx="5">
                  <c:v>173.855029585799</c:v>
                </c:pt>
                <c:pt idx="6">
                  <c:v>29.323076923076901</c:v>
                </c:pt>
                <c:pt idx="7">
                  <c:v>132.774744027304</c:v>
                </c:pt>
                <c:pt idx="8">
                  <c:v>50.646616541353403</c:v>
                </c:pt>
                <c:pt idx="9">
                  <c:v>312.87055016181199</c:v>
                </c:pt>
              </c:numCache>
            </c:numRef>
          </c:xVal>
          <c:yVal>
            <c:numRef>
              <c:f>summary!$D$2:$D$11</c:f>
              <c:numCache>
                <c:formatCode>General</c:formatCode>
                <c:ptCount val="10"/>
                <c:pt idx="0">
                  <c:v>4.7280334728033599</c:v>
                </c:pt>
                <c:pt idx="1">
                  <c:v>110.29567424166</c:v>
                </c:pt>
                <c:pt idx="2">
                  <c:v>291.81554076835999</c:v>
                </c:pt>
                <c:pt idx="3">
                  <c:v>283.70806462711101</c:v>
                </c:pt>
                <c:pt idx="4">
                  <c:v>194.499599258264</c:v>
                </c:pt>
                <c:pt idx="5">
                  <c:v>293.31573118412399</c:v>
                </c:pt>
                <c:pt idx="6">
                  <c:v>286.17046942743002</c:v>
                </c:pt>
                <c:pt idx="7">
                  <c:v>331.12485285671801</c:v>
                </c:pt>
                <c:pt idx="8">
                  <c:v>540.98088515799304</c:v>
                </c:pt>
                <c:pt idx="9">
                  <c:v>245.72937001763401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7-E240-BA14-78444561EE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summary!$U$2:$U$11</c:f>
              <c:numCache>
                <c:formatCode>General</c:formatCode>
                <c:ptCount val="10"/>
                <c:pt idx="0">
                  <c:v>0.59355606728427446</c:v>
                </c:pt>
                <c:pt idx="1">
                  <c:v>3.6738304029214044</c:v>
                </c:pt>
                <c:pt idx="2">
                  <c:v>102.08902469515613</c:v>
                </c:pt>
                <c:pt idx="3">
                  <c:v>207.42735690961538</c:v>
                </c:pt>
                <c:pt idx="4">
                  <c:v>32.887064574179433</c:v>
                </c:pt>
                <c:pt idx="5">
                  <c:v>173.87749247358886</c:v>
                </c:pt>
                <c:pt idx="6">
                  <c:v>25.166427546315536</c:v>
                </c:pt>
                <c:pt idx="7">
                  <c:v>126.09907105043465</c:v>
                </c:pt>
                <c:pt idx="8">
                  <c:v>42.6264450056578</c:v>
                </c:pt>
                <c:pt idx="9">
                  <c:v>311.76243774771785</c:v>
                </c:pt>
              </c:numCache>
            </c:numRef>
          </c:xVal>
          <c:yVal>
            <c:numRef>
              <c:f>summary!$Y$2:$Y$11</c:f>
              <c:numCache>
                <c:formatCode>General</c:formatCode>
                <c:ptCount val="10"/>
                <c:pt idx="0">
                  <c:v>4.5176163888006453</c:v>
                </c:pt>
                <c:pt idx="1">
                  <c:v>53.839947212197259</c:v>
                </c:pt>
                <c:pt idx="2">
                  <c:v>287.97959487267588</c:v>
                </c:pt>
                <c:pt idx="3">
                  <c:v>268.0179511498493</c:v>
                </c:pt>
                <c:pt idx="4">
                  <c:v>153.44198760695176</c:v>
                </c:pt>
                <c:pt idx="5">
                  <c:v>313.68593463118088</c:v>
                </c:pt>
                <c:pt idx="6">
                  <c:v>202.70365681011756</c:v>
                </c:pt>
                <c:pt idx="7">
                  <c:v>260.25154560868015</c:v>
                </c:pt>
                <c:pt idx="8">
                  <c:v>422.37883543026624</c:v>
                </c:pt>
                <c:pt idx="9">
                  <c:v>268.58093605445958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B-C44B-80B0-BD9747E34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181120"/>
        <c:axId val="2021574560"/>
      </c:scatterChart>
      <c:valAx>
        <c:axId val="202118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74560"/>
        <c:crosses val="autoZero"/>
        <c:crossBetween val="midCat"/>
      </c:valAx>
      <c:valAx>
        <c:axId val="20215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8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summary!$B$2:$B$11</c:f>
              <c:numCache>
                <c:formatCode>General</c:formatCode>
                <c:ptCount val="10"/>
                <c:pt idx="0">
                  <c:v>0.66666666666666696</c:v>
                </c:pt>
                <c:pt idx="1">
                  <c:v>4.8413461538461497</c:v>
                </c:pt>
                <c:pt idx="2">
                  <c:v>105.537234042553</c:v>
                </c:pt>
                <c:pt idx="3">
                  <c:v>209.863509749304</c:v>
                </c:pt>
                <c:pt idx="4">
                  <c:v>34.442687747035599</c:v>
                </c:pt>
                <c:pt idx="5">
                  <c:v>173.855029585799</c:v>
                </c:pt>
                <c:pt idx="6">
                  <c:v>29.323076923076901</c:v>
                </c:pt>
                <c:pt idx="7">
                  <c:v>132.774744027304</c:v>
                </c:pt>
                <c:pt idx="8">
                  <c:v>50.646616541353403</c:v>
                </c:pt>
                <c:pt idx="9">
                  <c:v>312.87055016181199</c:v>
                </c:pt>
              </c:numCache>
            </c:numRef>
          </c:xVal>
          <c:yVal>
            <c:numRef>
              <c:f>summary!$E$2:$E$11</c:f>
              <c:numCache>
                <c:formatCode>General</c:formatCode>
                <c:ptCount val="10"/>
                <c:pt idx="0">
                  <c:v>0.17882528993640101</c:v>
                </c:pt>
                <c:pt idx="1">
                  <c:v>4.4295862461506103E-2</c:v>
                </c:pt>
                <c:pt idx="2">
                  <c:v>0.36290094320171001</c:v>
                </c:pt>
                <c:pt idx="3">
                  <c:v>0.742332943441537</c:v>
                </c:pt>
                <c:pt idx="4">
                  <c:v>0.177998754927988</c:v>
                </c:pt>
                <c:pt idx="5">
                  <c:v>0.59475084998518502</c:v>
                </c:pt>
                <c:pt idx="6">
                  <c:v>0.102826484740697</c:v>
                </c:pt>
                <c:pt idx="7">
                  <c:v>0.402195541712005</c:v>
                </c:pt>
                <c:pt idx="8">
                  <c:v>9.3793350715617799E-2</c:v>
                </c:pt>
                <c:pt idx="9">
                  <c:v>1.2784348283954201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4-0B46-9FFC-3B2B498C4CB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summary!$U$2:$U$11</c:f>
              <c:numCache>
                <c:formatCode>General</c:formatCode>
                <c:ptCount val="10"/>
                <c:pt idx="0">
                  <c:v>0.59355606728427446</c:v>
                </c:pt>
                <c:pt idx="1">
                  <c:v>3.6738304029214044</c:v>
                </c:pt>
                <c:pt idx="2">
                  <c:v>102.08902469515613</c:v>
                </c:pt>
                <c:pt idx="3">
                  <c:v>207.42735690961538</c:v>
                </c:pt>
                <c:pt idx="4">
                  <c:v>32.887064574179433</c:v>
                </c:pt>
                <c:pt idx="5">
                  <c:v>173.87749247358886</c:v>
                </c:pt>
                <c:pt idx="6">
                  <c:v>25.166427546315536</c:v>
                </c:pt>
                <c:pt idx="7">
                  <c:v>126.09907105043465</c:v>
                </c:pt>
                <c:pt idx="8">
                  <c:v>42.6264450056578</c:v>
                </c:pt>
                <c:pt idx="9">
                  <c:v>311.76243774771785</c:v>
                </c:pt>
              </c:numCache>
            </c:numRef>
          </c:xVal>
          <c:yVal>
            <c:numRef>
              <c:f>summary!$AA$2:$AA$11</c:f>
              <c:numCache>
                <c:formatCode>General</c:formatCode>
                <c:ptCount val="10"/>
                <c:pt idx="0">
                  <c:v>0.20919604972002084</c:v>
                </c:pt>
                <c:pt idx="1">
                  <c:v>0.12142268707807746</c:v>
                </c:pt>
                <c:pt idx="2">
                  <c:v>0.35937429589349906</c:v>
                </c:pt>
                <c:pt idx="3">
                  <c:v>0.7790937398704102</c:v>
                </c:pt>
                <c:pt idx="4">
                  <c:v>0.22365415077410561</c:v>
                </c:pt>
                <c:pt idx="5">
                  <c:v>0.55939026206770526</c:v>
                </c:pt>
                <c:pt idx="6">
                  <c:v>0.13663425621695371</c:v>
                </c:pt>
                <c:pt idx="7">
                  <c:v>0.49899070173026161</c:v>
                </c:pt>
                <c:pt idx="8">
                  <c:v>0.111281294226068</c:v>
                </c:pt>
                <c:pt idx="9">
                  <c:v>1.1747242727733946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BD-EF4B-9161-68737D5F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652400"/>
        <c:axId val="2034052448"/>
      </c:scatterChart>
      <c:valAx>
        <c:axId val="202065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052448"/>
        <c:crosses val="autoZero"/>
        <c:crossBetween val="midCat"/>
      </c:valAx>
      <c:valAx>
        <c:axId val="20340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5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fitted parameters vs mean</a:t>
            </a:r>
          </a:p>
        </c:rich>
      </c:tx>
      <c:layout>
        <c:manualLayout>
          <c:xMode val="edge"/>
          <c:yMode val="edge"/>
          <c:x val="0.78074991682377726"/>
          <c:y val="0.10610079575596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summary!$B$2:$B$11</c:f>
              <c:numCache>
                <c:formatCode>General</c:formatCode>
                <c:ptCount val="10"/>
                <c:pt idx="0">
                  <c:v>0.66666666666666696</c:v>
                </c:pt>
                <c:pt idx="1">
                  <c:v>4.8413461538461497</c:v>
                </c:pt>
                <c:pt idx="2">
                  <c:v>105.537234042553</c:v>
                </c:pt>
                <c:pt idx="3">
                  <c:v>209.863509749304</c:v>
                </c:pt>
                <c:pt idx="4">
                  <c:v>34.442687747035599</c:v>
                </c:pt>
                <c:pt idx="5">
                  <c:v>173.855029585799</c:v>
                </c:pt>
                <c:pt idx="6">
                  <c:v>29.323076923076901</c:v>
                </c:pt>
                <c:pt idx="7">
                  <c:v>132.774744027304</c:v>
                </c:pt>
                <c:pt idx="8">
                  <c:v>50.646616541353403</c:v>
                </c:pt>
                <c:pt idx="9">
                  <c:v>312.87055016181199</c:v>
                </c:pt>
              </c:numCache>
            </c:numRef>
          </c:xVal>
          <c:yVal>
            <c:numRef>
              <c:f>summary!$F$2:$F$11</c:f>
              <c:numCache>
                <c:formatCode>General</c:formatCode>
                <c:ptCount val="10"/>
                <c:pt idx="0">
                  <c:v>0.12613267318925755</c:v>
                </c:pt>
                <c:pt idx="1">
                  <c:v>0.1240601896636529</c:v>
                </c:pt>
                <c:pt idx="2">
                  <c:v>7.261119245008596E-2</c:v>
                </c:pt>
                <c:pt idx="3">
                  <c:v>7.1510422009127661E-2</c:v>
                </c:pt>
                <c:pt idx="4">
                  <c:v>0.11380598795000445</c:v>
                </c:pt>
                <c:pt idx="5">
                  <c:v>8.08554973180486E-2</c:v>
                </c:pt>
                <c:pt idx="6">
                  <c:v>8.2994247920921554E-2</c:v>
                </c:pt>
                <c:pt idx="7">
                  <c:v>7.5396841303954881E-2</c:v>
                </c:pt>
                <c:pt idx="8">
                  <c:v>4.4794090036158807E-2</c:v>
                </c:pt>
                <c:pt idx="9">
                  <c:v>9.0012290231178918E-2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E-5348-ACE8-FA5D8E83CD84}"/>
            </c:ext>
          </c:extLst>
        </c:ser>
        <c:ser>
          <c:idx val="1"/>
          <c:order val="1"/>
          <c:tx>
            <c:v>k1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summary!$B$2:$B$11</c:f>
              <c:numCache>
                <c:formatCode>General</c:formatCode>
                <c:ptCount val="10"/>
                <c:pt idx="0">
                  <c:v>0.66666666666666696</c:v>
                </c:pt>
                <c:pt idx="1">
                  <c:v>4.8413461538461497</c:v>
                </c:pt>
                <c:pt idx="2">
                  <c:v>105.537234042553</c:v>
                </c:pt>
                <c:pt idx="3">
                  <c:v>209.863509749304</c:v>
                </c:pt>
                <c:pt idx="4">
                  <c:v>34.442687747035599</c:v>
                </c:pt>
                <c:pt idx="5">
                  <c:v>173.855029585799</c:v>
                </c:pt>
                <c:pt idx="6">
                  <c:v>29.323076923076901</c:v>
                </c:pt>
                <c:pt idx="7">
                  <c:v>132.774744027304</c:v>
                </c:pt>
                <c:pt idx="8">
                  <c:v>50.646616541353403</c:v>
                </c:pt>
                <c:pt idx="9">
                  <c:v>312.87055016181199</c:v>
                </c:pt>
              </c:numCache>
            </c:numRef>
          </c:xVal>
          <c:yVal>
            <c:numRef>
              <c:f>summary!$H$2:$H$11</c:f>
              <c:numCache>
                <c:formatCode>General</c:formatCode>
                <c:ptCount val="10"/>
                <c:pt idx="0">
                  <c:v>5.3046618104401505E-2</c:v>
                </c:pt>
                <c:pt idx="1">
                  <c:v>2.8560691434522393E-2</c:v>
                </c:pt>
                <c:pt idx="2">
                  <c:v>5.9673779047055273E-2</c:v>
                </c:pt>
                <c:pt idx="3">
                  <c:v>9.1014620679327668E-2</c:v>
                </c:pt>
                <c:pt idx="4">
                  <c:v>6.1777851743487371E-2</c:v>
                </c:pt>
                <c:pt idx="5">
                  <c:v>0.12969779357743463</c:v>
                </c:pt>
                <c:pt idx="6">
                  <c:v>3.493708482255848E-2</c:v>
                </c:pt>
                <c:pt idx="7">
                  <c:v>4.37628779670911E-2</c:v>
                </c:pt>
                <c:pt idx="8">
                  <c:v>7.0532422973879502E-2</c:v>
                </c:pt>
                <c:pt idx="9">
                  <c:v>0.12504498516721937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E-5348-ACE8-FA5D8E83CD84}"/>
            </c:ext>
          </c:extLst>
        </c:ser>
        <c:ser>
          <c:idx val="2"/>
          <c:order val="2"/>
          <c:tx>
            <c:v>k2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summary!$B$2:$B$11</c:f>
              <c:numCache>
                <c:formatCode>General</c:formatCode>
                <c:ptCount val="10"/>
                <c:pt idx="0">
                  <c:v>0.66666666666666696</c:v>
                </c:pt>
                <c:pt idx="1">
                  <c:v>4.8413461538461497</c:v>
                </c:pt>
                <c:pt idx="2">
                  <c:v>105.537234042553</c:v>
                </c:pt>
                <c:pt idx="3">
                  <c:v>209.863509749304</c:v>
                </c:pt>
                <c:pt idx="4">
                  <c:v>34.442687747035599</c:v>
                </c:pt>
                <c:pt idx="5">
                  <c:v>173.855029585799</c:v>
                </c:pt>
                <c:pt idx="6">
                  <c:v>29.323076923076901</c:v>
                </c:pt>
                <c:pt idx="7">
                  <c:v>132.774744027304</c:v>
                </c:pt>
                <c:pt idx="8">
                  <c:v>50.646616541353403</c:v>
                </c:pt>
                <c:pt idx="9">
                  <c:v>312.87055016181199</c:v>
                </c:pt>
              </c:numCache>
            </c:numRef>
          </c:xVal>
          <c:yVal>
            <c:numRef>
              <c:f>summary!$J$2:$J$11</c:f>
              <c:numCache>
                <c:formatCode>General</c:formatCode>
                <c:ptCount val="10"/>
                <c:pt idx="0">
                  <c:v>0.1530136445021511</c:v>
                </c:pt>
                <c:pt idx="1">
                  <c:v>0.14643940725650614</c:v>
                </c:pt>
                <c:pt idx="2">
                  <c:v>0.1602601367509438</c:v>
                </c:pt>
                <c:pt idx="3">
                  <c:v>0.14350968178632806</c:v>
                </c:pt>
                <c:pt idx="4">
                  <c:v>0.15449663993553492</c:v>
                </c:pt>
                <c:pt idx="5">
                  <c:v>0.13599828933084601</c:v>
                </c:pt>
                <c:pt idx="6">
                  <c:v>0.16026932503969626</c:v>
                </c:pt>
                <c:pt idx="7">
                  <c:v>0.14680416511583036</c:v>
                </c:pt>
                <c:pt idx="8">
                  <c:v>0.15240853843775559</c:v>
                </c:pt>
                <c:pt idx="9">
                  <c:v>0.14104049959830361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E-5348-ACE8-FA5D8E83CD84}"/>
            </c:ext>
          </c:extLst>
        </c:ser>
        <c:ser>
          <c:idx val="3"/>
          <c:order val="3"/>
          <c:tx>
            <c:v>k3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summary!$B$2:$B$11</c:f>
              <c:numCache>
                <c:formatCode>General</c:formatCode>
                <c:ptCount val="10"/>
                <c:pt idx="0">
                  <c:v>0.66666666666666696</c:v>
                </c:pt>
                <c:pt idx="1">
                  <c:v>4.8413461538461497</c:v>
                </c:pt>
                <c:pt idx="2">
                  <c:v>105.537234042553</c:v>
                </c:pt>
                <c:pt idx="3">
                  <c:v>209.863509749304</c:v>
                </c:pt>
                <c:pt idx="4">
                  <c:v>34.442687747035599</c:v>
                </c:pt>
                <c:pt idx="5">
                  <c:v>173.855029585799</c:v>
                </c:pt>
                <c:pt idx="6">
                  <c:v>29.323076923076901</c:v>
                </c:pt>
                <c:pt idx="7">
                  <c:v>132.774744027304</c:v>
                </c:pt>
                <c:pt idx="8">
                  <c:v>50.646616541353403</c:v>
                </c:pt>
                <c:pt idx="9">
                  <c:v>312.87055016181199</c:v>
                </c:pt>
              </c:numCache>
            </c:numRef>
          </c:xVal>
          <c:yVal>
            <c:numRef>
              <c:f>summary!$L$2:$L$11</c:f>
              <c:numCache>
                <c:formatCode>General</c:formatCode>
                <c:ptCount val="10"/>
                <c:pt idx="0">
                  <c:v>1.9155769624166507E-3</c:v>
                </c:pt>
                <c:pt idx="1">
                  <c:v>2.2700768955722641E-3</c:v>
                </c:pt>
                <c:pt idx="2">
                  <c:v>5.8089124633296865E-3</c:v>
                </c:pt>
                <c:pt idx="3">
                  <c:v>8.1220007064639766E-3</c:v>
                </c:pt>
                <c:pt idx="4">
                  <c:v>1.0283320431104097E-2</c:v>
                </c:pt>
                <c:pt idx="5">
                  <c:v>7.2751253895960502E-3</c:v>
                </c:pt>
                <c:pt idx="6">
                  <c:v>3.1468929448866916E-3</c:v>
                </c:pt>
                <c:pt idx="7">
                  <c:v>7.9995451647242258E-3</c:v>
                </c:pt>
                <c:pt idx="8">
                  <c:v>1.692844476360659E-3</c:v>
                </c:pt>
                <c:pt idx="9">
                  <c:v>1.1066145448022612E-2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8E-5348-ACE8-FA5D8E83CD84}"/>
            </c:ext>
          </c:extLst>
        </c:ser>
        <c:ser>
          <c:idx val="4"/>
          <c:order val="4"/>
          <c:tx>
            <c:v>m0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summary!$B$2:$B$11</c:f>
              <c:numCache>
                <c:formatCode>General</c:formatCode>
                <c:ptCount val="10"/>
                <c:pt idx="0">
                  <c:v>0.66666666666666696</c:v>
                </c:pt>
                <c:pt idx="1">
                  <c:v>4.8413461538461497</c:v>
                </c:pt>
                <c:pt idx="2">
                  <c:v>105.537234042553</c:v>
                </c:pt>
                <c:pt idx="3">
                  <c:v>209.863509749304</c:v>
                </c:pt>
                <c:pt idx="4">
                  <c:v>34.442687747035599</c:v>
                </c:pt>
                <c:pt idx="5">
                  <c:v>173.855029585799</c:v>
                </c:pt>
                <c:pt idx="6">
                  <c:v>29.323076923076901</c:v>
                </c:pt>
                <c:pt idx="7">
                  <c:v>132.774744027304</c:v>
                </c:pt>
                <c:pt idx="8">
                  <c:v>50.646616541353403</c:v>
                </c:pt>
                <c:pt idx="9">
                  <c:v>312.87055016181199</c:v>
                </c:pt>
              </c:numCache>
            </c:numRef>
          </c:xVal>
          <c:yVal>
            <c:numRef>
              <c:f>summary!$N$2:$N$11</c:f>
              <c:numCache>
                <c:formatCode>General</c:formatCode>
                <c:ptCount val="10"/>
                <c:pt idx="0">
                  <c:v>0.26187655974998397</c:v>
                </c:pt>
                <c:pt idx="1">
                  <c:v>0.66385869759129879</c:v>
                </c:pt>
                <c:pt idx="2">
                  <c:v>2.1540403239893022</c:v>
                </c:pt>
                <c:pt idx="3">
                  <c:v>3.054385601032187</c:v>
                </c:pt>
                <c:pt idx="4">
                  <c:v>1.2019743673733674</c:v>
                </c:pt>
                <c:pt idx="5">
                  <c:v>3.4923647097385064</c:v>
                </c:pt>
                <c:pt idx="6">
                  <c:v>1.2349034649731938</c:v>
                </c:pt>
                <c:pt idx="7">
                  <c:v>2.7100663549216906</c:v>
                </c:pt>
                <c:pt idx="8">
                  <c:v>1.7812074211008107</c:v>
                </c:pt>
                <c:pt idx="9">
                  <c:v>3.3161912680483288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8E-5348-ACE8-FA5D8E83CD84}"/>
            </c:ext>
          </c:extLst>
        </c:ser>
        <c:ser>
          <c:idx val="5"/>
          <c:order val="5"/>
          <c:tx>
            <c:v>m1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summary!$B$2:$B$11</c:f>
              <c:numCache>
                <c:formatCode>General</c:formatCode>
                <c:ptCount val="10"/>
                <c:pt idx="0">
                  <c:v>0.66666666666666696</c:v>
                </c:pt>
                <c:pt idx="1">
                  <c:v>4.8413461538461497</c:v>
                </c:pt>
                <c:pt idx="2">
                  <c:v>105.537234042553</c:v>
                </c:pt>
                <c:pt idx="3">
                  <c:v>209.863509749304</c:v>
                </c:pt>
                <c:pt idx="4">
                  <c:v>34.442687747035599</c:v>
                </c:pt>
                <c:pt idx="5">
                  <c:v>173.855029585799</c:v>
                </c:pt>
                <c:pt idx="6">
                  <c:v>29.323076923076901</c:v>
                </c:pt>
                <c:pt idx="7">
                  <c:v>132.774744027304</c:v>
                </c:pt>
                <c:pt idx="8">
                  <c:v>50.646616541353403</c:v>
                </c:pt>
                <c:pt idx="9">
                  <c:v>312.87055016181199</c:v>
                </c:pt>
              </c:numCache>
            </c:numRef>
          </c:xVal>
          <c:yVal>
            <c:numRef>
              <c:f>summary!$P$2:$P$11</c:f>
              <c:numCache>
                <c:formatCode>General</c:formatCode>
                <c:ptCount val="10"/>
                <c:pt idx="0">
                  <c:v>1.0212492526939898</c:v>
                </c:pt>
                <c:pt idx="1">
                  <c:v>5.833110892595113</c:v>
                </c:pt>
                <c:pt idx="2">
                  <c:v>13.492058222861154</c:v>
                </c:pt>
                <c:pt idx="3">
                  <c:v>11.682684914330032</c:v>
                </c:pt>
                <c:pt idx="4">
                  <c:v>11.863960115135665</c:v>
                </c:pt>
                <c:pt idx="5">
                  <c:v>13.148018532888321</c:v>
                </c:pt>
                <c:pt idx="6">
                  <c:v>11.149549185854234</c:v>
                </c:pt>
                <c:pt idx="7">
                  <c:v>13.966379380191485</c:v>
                </c:pt>
                <c:pt idx="8">
                  <c:v>14.239571540098975</c:v>
                </c:pt>
                <c:pt idx="9">
                  <c:v>12.704251613214051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8E-5348-ACE8-FA5D8E83C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605568"/>
        <c:axId val="2060371856"/>
      </c:scatterChart>
      <c:valAx>
        <c:axId val="20596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71856"/>
        <c:crosses val="autoZero"/>
        <c:crossBetween val="midCat"/>
      </c:valAx>
      <c:valAx>
        <c:axId val="2060371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60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</xdr:colOff>
      <xdr:row>2</xdr:row>
      <xdr:rowOff>101600</xdr:rowOff>
    </xdr:from>
    <xdr:to>
      <xdr:col>27</xdr:col>
      <xdr:colOff>190500</xdr:colOff>
      <xdr:row>35</xdr:row>
      <xdr:rowOff>172477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8ABB0F-CA4E-0243-B555-D6DD85841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0" y="508000"/>
          <a:ext cx="10058400" cy="677647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27</xdr:row>
      <xdr:rowOff>196850</xdr:rowOff>
    </xdr:from>
    <xdr:to>
      <xdr:col>5</xdr:col>
      <xdr:colOff>203200</xdr:colOff>
      <xdr:row>41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CD19E-09DC-1243-B41D-34BD24F8E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260350</xdr:colOff>
      <xdr:row>41</xdr:row>
      <xdr:rowOff>69850</xdr:rowOff>
    </xdr:from>
    <xdr:to>
      <xdr:col>5</xdr:col>
      <xdr:colOff>209550</xdr:colOff>
      <xdr:row>54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80D36C-DEF8-8548-876A-B2A61D114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311150</xdr:colOff>
      <xdr:row>55</xdr:row>
      <xdr:rowOff>82550</xdr:rowOff>
    </xdr:from>
    <xdr:to>
      <xdr:col>5</xdr:col>
      <xdr:colOff>260350</xdr:colOff>
      <xdr:row>68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AF47F6-3889-2440-9348-33A49AC30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20</xdr:row>
      <xdr:rowOff>25400</xdr:rowOff>
    </xdr:from>
    <xdr:to>
      <xdr:col>18</xdr:col>
      <xdr:colOff>203200</xdr:colOff>
      <xdr:row>67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D1F5DB-48E8-3440-9608-416355C72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190500</xdr:colOff>
      <xdr:row>3</xdr:row>
      <xdr:rowOff>25400</xdr:rowOff>
    </xdr:from>
    <xdr:to>
      <xdr:col>27</xdr:col>
      <xdr:colOff>342900</xdr:colOff>
      <xdr:row>34</xdr:row>
      <xdr:rowOff>94604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4AB574-769F-F147-AAA8-74A0292D7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06400" y="635000"/>
          <a:ext cx="10058400" cy="63684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546101</xdr:colOff>
      <xdr:row>2</xdr:row>
      <xdr:rowOff>190500</xdr:rowOff>
    </xdr:from>
    <xdr:to>
      <xdr:col>25</xdr:col>
      <xdr:colOff>139701</xdr:colOff>
      <xdr:row>32</xdr:row>
      <xdr:rowOff>143252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6F61F-8756-4C4D-A783-5BF402949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01" y="596900"/>
          <a:ext cx="7023100" cy="60487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177800</xdr:colOff>
      <xdr:row>7</xdr:row>
      <xdr:rowOff>177800</xdr:rowOff>
    </xdr:from>
    <xdr:to>
      <xdr:col>28</xdr:col>
      <xdr:colOff>330200</xdr:colOff>
      <xdr:row>31</xdr:row>
      <xdr:rowOff>129032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F1D35E-1144-874C-AB0E-48A63CE71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19200" y="1600200"/>
          <a:ext cx="10058400" cy="48280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495300</xdr:colOff>
      <xdr:row>11</xdr:row>
      <xdr:rowOff>0</xdr:rowOff>
    </xdr:from>
    <xdr:to>
      <xdr:col>30</xdr:col>
      <xdr:colOff>647700</xdr:colOff>
      <xdr:row>38</xdr:row>
      <xdr:rowOff>44807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65F743-CD75-0E4E-B3F4-5DBF39AEB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7700" y="2235200"/>
          <a:ext cx="10058400" cy="55312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317500</xdr:colOff>
      <xdr:row>2</xdr:row>
      <xdr:rowOff>101600</xdr:rowOff>
    </xdr:from>
    <xdr:to>
      <xdr:col>27</xdr:col>
      <xdr:colOff>469900</xdr:colOff>
      <xdr:row>33</xdr:row>
      <xdr:rowOff>73593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C6C55F-F0D2-7C4F-BDBF-51AEC3217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3400" y="508000"/>
          <a:ext cx="10058400" cy="627119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419100</xdr:colOff>
      <xdr:row>2</xdr:row>
      <xdr:rowOff>25400</xdr:rowOff>
    </xdr:from>
    <xdr:to>
      <xdr:col>26</xdr:col>
      <xdr:colOff>571500</xdr:colOff>
      <xdr:row>27</xdr:row>
      <xdr:rowOff>122517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B94233-8748-7348-B580-50F0EC2C1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09500" y="431800"/>
          <a:ext cx="10058400" cy="51771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177800</xdr:colOff>
      <xdr:row>4</xdr:row>
      <xdr:rowOff>165100</xdr:rowOff>
    </xdr:from>
    <xdr:to>
      <xdr:col>26</xdr:col>
      <xdr:colOff>330200</xdr:colOff>
      <xdr:row>36</xdr:row>
      <xdr:rowOff>149703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064826-DEE9-974A-9002-82A3E79C4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8200" y="977900"/>
          <a:ext cx="10058400" cy="648700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406400</xdr:colOff>
      <xdr:row>2</xdr:row>
      <xdr:rowOff>63500</xdr:rowOff>
    </xdr:from>
    <xdr:to>
      <xdr:col>26</xdr:col>
      <xdr:colOff>558800</xdr:colOff>
      <xdr:row>28</xdr:row>
      <xdr:rowOff>1365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3F1378-A930-D942-8101-8FD300315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469900"/>
          <a:ext cx="10058400" cy="5221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7AF7-4513-094F-9719-21FB40BC8D6C}">
  <dimension ref="A1:P38"/>
  <sheetViews>
    <sheetView workbookViewId="0">
      <selection activeCell="L5" sqref="L5"/>
    </sheetView>
  </sheetViews>
  <sheetFormatPr baseColWidth="10" defaultRowHeight="16" x14ac:dyDescent="0.2"/>
  <cols>
    <col min="1" max="1" width="14.6640625" customWidth="1"/>
    <col min="2" max="2" width="7.83203125" customWidth="1"/>
    <col min="3" max="4" width="9.33203125" customWidth="1"/>
    <col min="5" max="7" width="8.6640625" customWidth="1"/>
    <col min="8" max="8" width="8.5" customWidth="1"/>
    <col min="9" max="9" width="9" customWidth="1"/>
    <col min="10" max="10" width="8.83203125" customWidth="1"/>
    <col min="11" max="13" width="8.5" customWidth="1"/>
    <col min="14" max="14" width="9.6640625" style="32" customWidth="1"/>
    <col min="15" max="15" width="8" customWidth="1"/>
  </cols>
  <sheetData>
    <row r="1" spans="1:15" ht="17" thickBot="1" x14ac:dyDescent="0.25">
      <c r="A1" s="4"/>
      <c r="B1" s="23" t="s">
        <v>34</v>
      </c>
      <c r="C1" s="23" t="s">
        <v>32</v>
      </c>
      <c r="D1" s="23" t="s">
        <v>33</v>
      </c>
      <c r="E1" s="23" t="s">
        <v>32</v>
      </c>
      <c r="F1" s="23" t="s">
        <v>31</v>
      </c>
      <c r="G1" s="23" t="s">
        <v>32</v>
      </c>
      <c r="H1" s="23" t="s">
        <v>30</v>
      </c>
      <c r="I1" s="23" t="s">
        <v>32</v>
      </c>
      <c r="J1" s="23" t="s">
        <v>35</v>
      </c>
      <c r="K1" s="23" t="s">
        <v>32</v>
      </c>
      <c r="L1" s="23" t="s">
        <v>36</v>
      </c>
      <c r="M1" s="23" t="s">
        <v>32</v>
      </c>
      <c r="N1" s="25" t="s">
        <v>37</v>
      </c>
      <c r="O1" s="24" t="s">
        <v>32</v>
      </c>
    </row>
    <row r="2" spans="1:15" x14ac:dyDescent="0.2">
      <c r="A2" s="5" t="s">
        <v>9</v>
      </c>
      <c r="B2" s="8">
        <v>1.9155769624166507E-3</v>
      </c>
      <c r="C2" s="9">
        <v>1.6411567436532698E-3</v>
      </c>
      <c r="D2" s="8">
        <v>0.1530136445021511</v>
      </c>
      <c r="E2" s="9">
        <v>5.3481577594178688E-2</v>
      </c>
      <c r="F2" s="10">
        <v>5.3046618104401505E-2</v>
      </c>
      <c r="G2" s="11">
        <v>6.095424923206285E-2</v>
      </c>
      <c r="H2" s="8">
        <v>0.12613267318925755</v>
      </c>
      <c r="I2" s="9">
        <v>7.3662793053161549E-2</v>
      </c>
      <c r="J2" s="8">
        <v>0.26187655974998397</v>
      </c>
      <c r="K2" s="9">
        <v>0.20753773086384653</v>
      </c>
      <c r="L2" s="10">
        <v>1.0212492526939898</v>
      </c>
      <c r="M2" s="11">
        <v>2.3973432385561417</v>
      </c>
      <c r="N2" s="26">
        <v>3.7000000000000002E-3</v>
      </c>
      <c r="O2" s="9" t="s">
        <v>29</v>
      </c>
    </row>
    <row r="3" spans="1:15" x14ac:dyDescent="0.2">
      <c r="A3" s="6" t="s">
        <v>16</v>
      </c>
      <c r="B3" s="12">
        <v>2.2700768955722641E-3</v>
      </c>
      <c r="C3" s="13">
        <v>2.8876525490525154E-3</v>
      </c>
      <c r="D3" s="12">
        <v>0.14643940725650614</v>
      </c>
      <c r="E3" s="13">
        <v>5.1800207477921877E-2</v>
      </c>
      <c r="F3" s="14">
        <v>2.8560691434522393E-2</v>
      </c>
      <c r="G3" s="15">
        <v>2.7288032994847184E-2</v>
      </c>
      <c r="H3" s="12">
        <v>0.1240601896636529</v>
      </c>
      <c r="I3" s="13">
        <v>5.9637181268946252E-2</v>
      </c>
      <c r="J3" s="12">
        <v>0.66385869759129879</v>
      </c>
      <c r="K3" s="13">
        <v>0.49171610014094902</v>
      </c>
      <c r="L3" s="14">
        <v>5.833110892595113</v>
      </c>
      <c r="M3" s="15">
        <v>5.7309526293809885</v>
      </c>
      <c r="N3" s="27">
        <v>3.7000000000000002E-3</v>
      </c>
      <c r="O3" s="13" t="s">
        <v>29</v>
      </c>
    </row>
    <row r="4" spans="1:15" x14ac:dyDescent="0.2">
      <c r="A4" s="6" t="s">
        <v>17</v>
      </c>
      <c r="B4" s="12">
        <v>5.8089124633296865E-3</v>
      </c>
      <c r="C4" s="13">
        <v>1.489158913840196E-3</v>
      </c>
      <c r="D4" s="12">
        <v>0.1602601367509438</v>
      </c>
      <c r="E4" s="13">
        <v>3.4862128682190047E-2</v>
      </c>
      <c r="F4" s="14">
        <v>5.9673779047055273E-2</v>
      </c>
      <c r="G4" s="15">
        <v>2.2267265674909241E-2</v>
      </c>
      <c r="H4" s="12">
        <v>7.261119245008596E-2</v>
      </c>
      <c r="I4" s="13">
        <v>4.0650988274487897E-2</v>
      </c>
      <c r="J4" s="12">
        <v>2.1540403239893022</v>
      </c>
      <c r="K4" s="13">
        <v>1.0594980870494228</v>
      </c>
      <c r="L4" s="14">
        <v>13.492058222861154</v>
      </c>
      <c r="M4" s="15">
        <v>5.1555163894991853</v>
      </c>
      <c r="N4" s="27">
        <v>3.7000000000000002E-3</v>
      </c>
      <c r="O4" s="13" t="s">
        <v>29</v>
      </c>
    </row>
    <row r="5" spans="1:15" x14ac:dyDescent="0.2">
      <c r="A5" s="6" t="s">
        <v>18</v>
      </c>
      <c r="B5" s="12">
        <v>8.1220007064639766E-3</v>
      </c>
      <c r="C5" s="13">
        <v>1.0178530369573276E-3</v>
      </c>
      <c r="D5" s="12">
        <v>0.14350968178632806</v>
      </c>
      <c r="E5" s="13">
        <v>4.5265869952368941E-2</v>
      </c>
      <c r="F5" s="14">
        <v>9.1014620679327668E-2</v>
      </c>
      <c r="G5" s="15">
        <v>3.0931659796403214E-2</v>
      </c>
      <c r="H5" s="12">
        <v>7.1510422009127661E-2</v>
      </c>
      <c r="I5" s="13">
        <v>3.6436274502324263E-2</v>
      </c>
      <c r="J5" s="12">
        <v>3.054385601032187</v>
      </c>
      <c r="K5" s="13">
        <v>1.5128836593962516</v>
      </c>
      <c r="L5" s="14">
        <v>11.682684914330032</v>
      </c>
      <c r="M5" s="15">
        <v>4.1080750794764151</v>
      </c>
      <c r="N5" s="27">
        <v>3.7955962770104728E-3</v>
      </c>
      <c r="O5" s="13">
        <v>1.2353058168051321E-3</v>
      </c>
    </row>
    <row r="6" spans="1:15" x14ac:dyDescent="0.2">
      <c r="A6" s="6" t="s">
        <v>26</v>
      </c>
      <c r="B6" s="12">
        <v>1.0283320431104097E-2</v>
      </c>
      <c r="C6" s="13">
        <v>3.2112248909706579E-3</v>
      </c>
      <c r="D6" s="12">
        <v>0.15449663993553492</v>
      </c>
      <c r="E6" s="13">
        <v>3.7609131522428459E-2</v>
      </c>
      <c r="F6" s="14">
        <v>6.1777851743487371E-2</v>
      </c>
      <c r="G6" s="15">
        <v>2.40793894875437E-2</v>
      </c>
      <c r="H6" s="12">
        <v>0.11380598795000445</v>
      </c>
      <c r="I6" s="13">
        <v>4.8136809441924597E-2</v>
      </c>
      <c r="J6" s="12">
        <v>1.2019743673733674</v>
      </c>
      <c r="K6" s="13">
        <v>0.59488088467237443</v>
      </c>
      <c r="L6" s="14">
        <v>11.863960115135665</v>
      </c>
      <c r="M6" s="15">
        <v>4.2100646566658737</v>
      </c>
      <c r="N6" s="27">
        <v>3.7000000000000002E-3</v>
      </c>
      <c r="O6" s="13" t="s">
        <v>29</v>
      </c>
    </row>
    <row r="7" spans="1:15" x14ac:dyDescent="0.2">
      <c r="A7" s="6" t="s">
        <v>19</v>
      </c>
      <c r="B7" s="12">
        <v>7.2751253895960502E-3</v>
      </c>
      <c r="C7" s="13">
        <v>1.9149127387934224E-3</v>
      </c>
      <c r="D7" s="12">
        <v>0.13599828933084601</v>
      </c>
      <c r="E7" s="13">
        <v>3.7972408797342178E-2</v>
      </c>
      <c r="F7" s="14">
        <v>0.12969779357743463</v>
      </c>
      <c r="G7" s="15">
        <v>3.8154970418692501E-2</v>
      </c>
      <c r="H7" s="12">
        <v>8.08554973180486E-2</v>
      </c>
      <c r="I7" s="13">
        <v>4.9675629334713693E-2</v>
      </c>
      <c r="J7" s="12">
        <v>3.4923647097385064</v>
      </c>
      <c r="K7" s="13">
        <v>2.3075657175766491</v>
      </c>
      <c r="L7" s="14">
        <v>13.148018532888321</v>
      </c>
      <c r="M7" s="15">
        <v>4.7343758983347142</v>
      </c>
      <c r="N7" s="27">
        <v>3.7000000000000002E-3</v>
      </c>
      <c r="O7" s="13" t="s">
        <v>29</v>
      </c>
    </row>
    <row r="8" spans="1:15" x14ac:dyDescent="0.2">
      <c r="A8" s="6" t="s">
        <v>20</v>
      </c>
      <c r="B8" s="12">
        <v>3.1468929448866916E-3</v>
      </c>
      <c r="C8" s="13">
        <v>9.8425344676041776E-4</v>
      </c>
      <c r="D8" s="12">
        <v>0.16026932503969626</v>
      </c>
      <c r="E8" s="13">
        <v>3.9371640322284226E-2</v>
      </c>
      <c r="F8" s="14">
        <v>3.493708482255848E-2</v>
      </c>
      <c r="G8" s="15">
        <v>1.8649920576591414E-2</v>
      </c>
      <c r="H8" s="12">
        <v>8.2994247920921554E-2</v>
      </c>
      <c r="I8" s="13">
        <v>5.2061211785122352E-2</v>
      </c>
      <c r="J8" s="12">
        <v>1.2349034649731938</v>
      </c>
      <c r="K8" s="13">
        <v>0.65942352223726208</v>
      </c>
      <c r="L8" s="14">
        <v>11.149549185854234</v>
      </c>
      <c r="M8" s="15">
        <v>5.0546976749393986</v>
      </c>
      <c r="N8" s="27">
        <v>3.7000000000000002E-3</v>
      </c>
      <c r="O8" s="13" t="s">
        <v>29</v>
      </c>
    </row>
    <row r="9" spans="1:15" x14ac:dyDescent="0.2">
      <c r="A9" s="6" t="s">
        <v>27</v>
      </c>
      <c r="B9" s="12">
        <v>7.9995451647242258E-3</v>
      </c>
      <c r="C9" s="13">
        <v>1.4993520062195145E-3</v>
      </c>
      <c r="D9" s="12">
        <v>0.14680416511583036</v>
      </c>
      <c r="E9" s="13">
        <v>4.4532439095347452E-2</v>
      </c>
      <c r="F9" s="14">
        <v>4.37628779670911E-2</v>
      </c>
      <c r="G9" s="15">
        <v>1.9010678398762661E-2</v>
      </c>
      <c r="H9" s="12">
        <v>7.5396841303954881E-2</v>
      </c>
      <c r="I9" s="13">
        <v>3.8314964568745093E-2</v>
      </c>
      <c r="J9" s="12">
        <v>2.7100663549216906</v>
      </c>
      <c r="K9" s="13">
        <v>1.3591082587234622</v>
      </c>
      <c r="L9" s="14">
        <v>13.966379380191485</v>
      </c>
      <c r="M9" s="15">
        <v>4.4597268225858331</v>
      </c>
      <c r="N9" s="27">
        <v>3.7000000000000002E-3</v>
      </c>
      <c r="O9" s="13" t="s">
        <v>29</v>
      </c>
    </row>
    <row r="10" spans="1:15" x14ac:dyDescent="0.2">
      <c r="A10" s="6" t="s">
        <v>22</v>
      </c>
      <c r="B10" s="12">
        <v>1.692844476360659E-3</v>
      </c>
      <c r="C10" s="13">
        <v>1.0377569332979263E-3</v>
      </c>
      <c r="D10" s="12">
        <v>0.15240853843775559</v>
      </c>
      <c r="E10" s="13">
        <v>3.7634816002743536E-2</v>
      </c>
      <c r="F10" s="14">
        <v>7.0532422973879502E-2</v>
      </c>
      <c r="G10" s="15">
        <v>3.5807501777938039E-2</v>
      </c>
      <c r="H10" s="12">
        <v>4.4794090036158807E-2</v>
      </c>
      <c r="I10" s="13">
        <v>3.3699383454032929E-2</v>
      </c>
      <c r="J10" s="12">
        <v>1.7812074211008107</v>
      </c>
      <c r="K10" s="13">
        <v>1.5375334767838187</v>
      </c>
      <c r="L10" s="14">
        <v>14.239571540098975</v>
      </c>
      <c r="M10" s="15">
        <v>4.762548478361512</v>
      </c>
      <c r="N10" s="27">
        <v>3.7000000000000002E-3</v>
      </c>
      <c r="O10" s="13" t="s">
        <v>29</v>
      </c>
    </row>
    <row r="11" spans="1:15" ht="17" thickBot="1" x14ac:dyDescent="0.25">
      <c r="A11" s="7" t="s">
        <v>28</v>
      </c>
      <c r="B11" s="16">
        <v>1.1066145448022612E-2</v>
      </c>
      <c r="C11" s="17">
        <v>3.754299020775842E-3</v>
      </c>
      <c r="D11" s="16">
        <v>0.14104049959830361</v>
      </c>
      <c r="E11" s="17">
        <v>3.9925260812224077E-2</v>
      </c>
      <c r="F11" s="18">
        <v>0.12504498516721937</v>
      </c>
      <c r="G11" s="19">
        <v>3.9690937946049859E-2</v>
      </c>
      <c r="H11" s="16">
        <v>9.0012290231178918E-2</v>
      </c>
      <c r="I11" s="17">
        <v>3.9044484314733334E-2</v>
      </c>
      <c r="J11" s="16">
        <v>3.3161912680483288</v>
      </c>
      <c r="K11" s="17">
        <v>2.4381342846661034</v>
      </c>
      <c r="L11" s="18">
        <v>12.704251613214051</v>
      </c>
      <c r="M11" s="19">
        <v>3.8702954140141124</v>
      </c>
      <c r="N11" s="28">
        <v>3.7000000000000002E-3</v>
      </c>
      <c r="O11" s="17" t="s">
        <v>29</v>
      </c>
    </row>
    <row r="21" spans="2:16" x14ac:dyDescent="0.2">
      <c r="B21" s="20"/>
      <c r="C21" s="20"/>
      <c r="D21" s="20"/>
      <c r="E21" s="20"/>
      <c r="F21" s="20"/>
      <c r="G21" s="20"/>
      <c r="I21" s="20"/>
      <c r="J21" s="20"/>
      <c r="K21" s="20"/>
      <c r="L21" s="20"/>
      <c r="M21" s="20"/>
      <c r="N21" s="29"/>
      <c r="O21" s="20"/>
      <c r="P21" s="20"/>
    </row>
    <row r="22" spans="2:16" x14ac:dyDescent="0.2">
      <c r="B22" s="21"/>
      <c r="C22" s="21"/>
      <c r="D22" s="21"/>
      <c r="E22" s="21"/>
      <c r="F22" s="21"/>
      <c r="G22" s="21"/>
      <c r="I22" s="20"/>
      <c r="J22" s="21"/>
      <c r="K22" s="21"/>
      <c r="L22" s="21"/>
      <c r="M22" s="21"/>
      <c r="N22" s="30"/>
      <c r="O22" s="21"/>
      <c r="P22" s="21"/>
    </row>
    <row r="23" spans="2:16" x14ac:dyDescent="0.2">
      <c r="B23" s="22"/>
      <c r="C23" s="22"/>
      <c r="D23" s="22"/>
      <c r="E23" s="22"/>
      <c r="F23" s="21"/>
      <c r="G23" s="22"/>
      <c r="I23" s="20"/>
      <c r="J23" s="22"/>
      <c r="K23" s="22"/>
      <c r="L23" s="22"/>
      <c r="M23" s="22"/>
      <c r="N23" s="31"/>
      <c r="O23" s="22"/>
      <c r="P23" s="22"/>
    </row>
    <row r="24" spans="2:16" x14ac:dyDescent="0.2">
      <c r="B24" s="22"/>
      <c r="C24" s="22"/>
      <c r="D24" s="22"/>
      <c r="E24" s="22"/>
      <c r="F24" s="21"/>
      <c r="G24" s="22"/>
      <c r="I24" s="20"/>
      <c r="J24" s="22"/>
      <c r="K24" s="22"/>
      <c r="L24" s="22"/>
      <c r="M24" s="22"/>
      <c r="N24" s="31"/>
      <c r="O24" s="22"/>
      <c r="P24" s="22"/>
    </row>
    <row r="25" spans="2:16" x14ac:dyDescent="0.2">
      <c r="B25" s="22"/>
      <c r="C25" s="22"/>
      <c r="D25" s="22"/>
      <c r="E25" s="22"/>
      <c r="F25" s="21"/>
      <c r="G25" s="22"/>
      <c r="I25" s="20"/>
      <c r="J25" s="22"/>
      <c r="K25" s="22"/>
      <c r="L25" s="22"/>
      <c r="M25" s="22"/>
      <c r="N25" s="31"/>
      <c r="O25" s="22"/>
      <c r="P25" s="22"/>
    </row>
    <row r="26" spans="2:16" x14ac:dyDescent="0.2">
      <c r="B26" s="22"/>
      <c r="C26" s="22"/>
      <c r="D26" s="22"/>
      <c r="E26" s="22"/>
      <c r="F26" s="21"/>
      <c r="G26" s="22"/>
      <c r="I26" s="20"/>
      <c r="J26" s="22"/>
      <c r="K26" s="22"/>
      <c r="L26" s="22"/>
      <c r="M26" s="22"/>
      <c r="N26" s="31"/>
      <c r="O26" s="22"/>
      <c r="P26" s="22"/>
    </row>
    <row r="27" spans="2:16" x14ac:dyDescent="0.2">
      <c r="B27" s="22"/>
      <c r="C27" s="22"/>
      <c r="D27" s="22"/>
      <c r="E27" s="22"/>
      <c r="F27" s="21"/>
      <c r="G27" s="22"/>
      <c r="I27" s="20"/>
      <c r="J27" s="22"/>
      <c r="K27" s="22"/>
      <c r="L27" s="22"/>
      <c r="M27" s="22"/>
      <c r="N27" s="31"/>
      <c r="O27" s="22"/>
      <c r="P27" s="22"/>
    </row>
    <row r="28" spans="2:16" x14ac:dyDescent="0.2">
      <c r="B28" s="22"/>
      <c r="C28" s="22"/>
      <c r="D28" s="22"/>
      <c r="E28" s="22"/>
      <c r="F28" s="21"/>
      <c r="G28" s="22"/>
      <c r="I28" s="20"/>
      <c r="J28" s="22"/>
      <c r="K28" s="22"/>
      <c r="L28" s="22"/>
      <c r="M28" s="22"/>
      <c r="N28" s="31"/>
      <c r="O28" s="22"/>
      <c r="P28" s="22"/>
    </row>
    <row r="29" spans="2:16" x14ac:dyDescent="0.2">
      <c r="B29" s="22"/>
      <c r="C29" s="22"/>
      <c r="D29" s="22"/>
      <c r="E29" s="22"/>
      <c r="F29" s="21"/>
      <c r="G29" s="22"/>
      <c r="I29" s="20"/>
      <c r="J29" s="22"/>
      <c r="K29" s="22"/>
      <c r="L29" s="22"/>
      <c r="M29" s="22"/>
      <c r="N29" s="31"/>
      <c r="O29" s="22"/>
      <c r="P29" s="22"/>
    </row>
    <row r="30" spans="2:16" x14ac:dyDescent="0.2">
      <c r="B30" s="22"/>
      <c r="C30" s="22"/>
      <c r="D30" s="22"/>
      <c r="E30" s="22"/>
      <c r="F30" s="21"/>
      <c r="G30" s="22"/>
      <c r="I30" s="20"/>
      <c r="J30" s="22"/>
      <c r="K30" s="22"/>
      <c r="L30" s="22"/>
      <c r="M30" s="22"/>
      <c r="N30" s="31"/>
      <c r="O30" s="22"/>
      <c r="P30" s="22"/>
    </row>
    <row r="31" spans="2:16" x14ac:dyDescent="0.2">
      <c r="B31" s="22"/>
      <c r="C31" s="22"/>
      <c r="D31" s="22"/>
      <c r="E31" s="22"/>
      <c r="F31" s="21"/>
      <c r="G31" s="22"/>
      <c r="I31" s="20"/>
      <c r="J31" s="22"/>
      <c r="K31" s="22"/>
      <c r="L31" s="22"/>
      <c r="M31" s="22"/>
      <c r="N31" s="31"/>
      <c r="O31" s="22"/>
      <c r="P31" s="22"/>
    </row>
    <row r="32" spans="2:16" x14ac:dyDescent="0.2">
      <c r="B32" s="22"/>
      <c r="C32" s="22"/>
      <c r="D32" s="22"/>
      <c r="E32" s="22"/>
      <c r="F32" s="21"/>
      <c r="G32" s="22"/>
      <c r="I32" s="20"/>
      <c r="J32" s="22"/>
      <c r="K32" s="22"/>
      <c r="L32" s="22"/>
      <c r="M32" s="22"/>
      <c r="N32" s="31"/>
      <c r="O32" s="22"/>
      <c r="P32" s="22"/>
    </row>
    <row r="33" spans="2:16" x14ac:dyDescent="0.2">
      <c r="B33" s="20"/>
      <c r="C33" s="20"/>
      <c r="D33" s="20"/>
      <c r="E33" s="20"/>
      <c r="F33" s="20"/>
      <c r="G33" s="20"/>
      <c r="I33" s="20"/>
      <c r="J33" s="20"/>
      <c r="K33" s="20"/>
      <c r="L33" s="20"/>
      <c r="M33" s="20"/>
      <c r="N33" s="29"/>
      <c r="O33" s="20"/>
      <c r="P33" s="20"/>
    </row>
    <row r="34" spans="2:16" x14ac:dyDescent="0.2">
      <c r="B34" s="20"/>
      <c r="C34" s="20"/>
      <c r="D34" s="20"/>
      <c r="E34" s="20"/>
      <c r="F34" s="20"/>
      <c r="G34" s="20"/>
      <c r="I34" s="20"/>
      <c r="J34" s="20"/>
      <c r="K34" s="20"/>
      <c r="L34" s="20"/>
      <c r="M34" s="20"/>
      <c r="N34" s="29"/>
      <c r="O34" s="20"/>
      <c r="P34" s="20"/>
    </row>
    <row r="35" spans="2:16" x14ac:dyDescent="0.2">
      <c r="B35" s="20"/>
      <c r="C35" s="20"/>
      <c r="D35" s="20"/>
      <c r="E35" s="20"/>
      <c r="F35" s="20"/>
      <c r="G35" s="20"/>
      <c r="I35" s="20"/>
      <c r="J35" s="20"/>
      <c r="K35" s="20"/>
      <c r="L35" s="20"/>
      <c r="M35" s="20"/>
      <c r="N35" s="29"/>
      <c r="O35" s="20"/>
      <c r="P35" s="20"/>
    </row>
    <row r="36" spans="2:16" x14ac:dyDescent="0.2">
      <c r="B36" s="20"/>
      <c r="C36" s="20"/>
      <c r="D36" s="20"/>
      <c r="E36" s="20"/>
      <c r="F36" s="20"/>
      <c r="G36" s="20"/>
      <c r="I36" s="20"/>
      <c r="J36" s="20"/>
      <c r="K36" s="20"/>
      <c r="L36" s="20"/>
      <c r="M36" s="20"/>
      <c r="N36" s="29"/>
      <c r="O36" s="20"/>
      <c r="P36" s="20"/>
    </row>
    <row r="37" spans="2:16" x14ac:dyDescent="0.2">
      <c r="B37" s="20"/>
      <c r="C37" s="20"/>
      <c r="D37" s="20"/>
      <c r="E37" s="20"/>
      <c r="F37" s="20"/>
      <c r="G37" s="20"/>
      <c r="I37" s="20"/>
      <c r="J37" s="20"/>
      <c r="K37" s="20"/>
      <c r="L37" s="20"/>
      <c r="M37" s="20"/>
      <c r="N37" s="29"/>
      <c r="O37" s="20"/>
      <c r="P37" s="20"/>
    </row>
    <row r="38" spans="2:16" x14ac:dyDescent="0.2">
      <c r="B38" s="20"/>
      <c r="C38" s="20"/>
      <c r="D38" s="20"/>
      <c r="E38" s="20"/>
      <c r="F38" s="20"/>
      <c r="G38" s="20"/>
      <c r="I38" s="20"/>
      <c r="J38" s="20"/>
      <c r="K38" s="20"/>
      <c r="L38" s="20"/>
      <c r="M38" s="20"/>
      <c r="N38" s="29"/>
      <c r="O38" s="20"/>
      <c r="P38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A8EC-55E2-FC42-B13C-249621E11F10}">
  <dimension ref="A1:N53"/>
  <sheetViews>
    <sheetView workbookViewId="0">
      <selection sqref="A1:XFD1"/>
    </sheetView>
  </sheetViews>
  <sheetFormatPr baseColWidth="10" defaultRowHeight="16" x14ac:dyDescent="0.2"/>
  <cols>
    <col min="7" max="7" width="17.83203125" customWidth="1"/>
  </cols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37</v>
      </c>
      <c r="H1" t="s">
        <v>40</v>
      </c>
      <c r="J1" t="s">
        <v>41</v>
      </c>
      <c r="K1" t="s">
        <v>10</v>
      </c>
      <c r="L1" t="s">
        <v>11</v>
      </c>
      <c r="M1" t="s">
        <v>38</v>
      </c>
      <c r="N1" t="s">
        <v>39</v>
      </c>
    </row>
    <row r="2" spans="1:14" x14ac:dyDescent="0.2">
      <c r="A2">
        <v>2.2653478840592101E-2</v>
      </c>
      <c r="B2">
        <v>2.4005894283557001E-2</v>
      </c>
      <c r="C2">
        <v>0.102565966356109</v>
      </c>
      <c r="D2">
        <v>1.99424749283912E-3</v>
      </c>
      <c r="E2">
        <v>0.60241073965585201</v>
      </c>
      <c r="F2">
        <v>13.1613850594672</v>
      </c>
      <c r="G2">
        <v>3.7000000000000002E-3</v>
      </c>
      <c r="H2">
        <v>8.3428586766578407E-3</v>
      </c>
      <c r="K2">
        <v>50.257797458219599</v>
      </c>
      <c r="L2">
        <v>31533.428042413499</v>
      </c>
      <c r="M2">
        <v>627.433545384235</v>
      </c>
      <c r="N2">
        <v>8.0228458115845502E-2</v>
      </c>
    </row>
    <row r="3" spans="1:14" x14ac:dyDescent="0.2">
      <c r="A3">
        <v>1.8950159852793799E-2</v>
      </c>
      <c r="B3">
        <v>4.4352554842622599E-2</v>
      </c>
      <c r="C3">
        <v>0.126459092591169</v>
      </c>
      <c r="D3">
        <v>1.47685024500013E-3</v>
      </c>
      <c r="E3">
        <v>1.13479172113535</v>
      </c>
      <c r="F3">
        <v>10.656045057168599</v>
      </c>
      <c r="G3">
        <v>3.7000000000000002E-3</v>
      </c>
      <c r="H3">
        <v>9.6311686634334807E-3</v>
      </c>
      <c r="K3">
        <v>49.8886502402123</v>
      </c>
      <c r="L3">
        <v>28687.133956838701</v>
      </c>
      <c r="M3">
        <v>575.023253159006</v>
      </c>
      <c r="N3">
        <v>8.6910504000772701E-2</v>
      </c>
    </row>
    <row r="4" spans="1:14" x14ac:dyDescent="0.2">
      <c r="A4">
        <v>3.7661499907491601E-3</v>
      </c>
      <c r="B4">
        <v>4.73209920082217E-2</v>
      </c>
      <c r="C4">
        <v>0.150813983222156</v>
      </c>
      <c r="D4">
        <v>1.4037332380709699E-3</v>
      </c>
      <c r="E4">
        <v>1.4336300006676701</v>
      </c>
      <c r="F4">
        <v>6.26069143118493</v>
      </c>
      <c r="G4">
        <v>3.7000000000000002E-3</v>
      </c>
      <c r="H4">
        <v>1.0264669461488799E-2</v>
      </c>
      <c r="K4">
        <v>44.9239753031015</v>
      </c>
      <c r="L4">
        <v>21343.2846135037</v>
      </c>
      <c r="M4">
        <v>475.09786187666703</v>
      </c>
      <c r="N4">
        <v>9.4756755757713404E-2</v>
      </c>
    </row>
    <row r="5" spans="1:14" x14ac:dyDescent="0.2">
      <c r="A5">
        <v>4.7096027363637402E-3</v>
      </c>
      <c r="B5">
        <v>6.2058570850904701E-2</v>
      </c>
      <c r="C5">
        <v>0.178383697831587</v>
      </c>
      <c r="D5">
        <v>1.55524821528701E-3</v>
      </c>
      <c r="E5">
        <v>1.41321424955223</v>
      </c>
      <c r="F5">
        <v>6.7524706488959403</v>
      </c>
      <c r="G5">
        <v>3.7000000000000002E-3</v>
      </c>
      <c r="H5">
        <v>1.06003131450096E-2</v>
      </c>
      <c r="K5">
        <v>55.500919491604201</v>
      </c>
      <c r="L5">
        <v>28164.2444123979</v>
      </c>
      <c r="M5">
        <v>507.45545606065798</v>
      </c>
      <c r="N5">
        <v>0.10958697122804199</v>
      </c>
    </row>
    <row r="6" spans="1:14" x14ac:dyDescent="0.2">
      <c r="A6">
        <v>4.0497659139240597E-2</v>
      </c>
      <c r="B6">
        <v>3.5757932680200902E-2</v>
      </c>
      <c r="C6">
        <v>9.0011940650219002E-2</v>
      </c>
      <c r="D6">
        <v>1.41878742835166E-3</v>
      </c>
      <c r="E6">
        <v>0.804329202762049</v>
      </c>
      <c r="F6">
        <v>17.1421619663321</v>
      </c>
      <c r="G6">
        <v>3.7000000000000002E-3</v>
      </c>
      <c r="H6">
        <v>1.0703320711424E-2</v>
      </c>
      <c r="K6">
        <v>50.0581606948329</v>
      </c>
      <c r="L6">
        <v>30724.606905848399</v>
      </c>
      <c r="M6">
        <v>613.77818280526299</v>
      </c>
      <c r="N6">
        <v>8.1690507429082404E-2</v>
      </c>
    </row>
    <row r="7" spans="1:14" x14ac:dyDescent="0.2">
      <c r="A7">
        <v>2.2044388612729199E-2</v>
      </c>
      <c r="B7">
        <v>6.4849099855519704E-2</v>
      </c>
      <c r="C7">
        <v>0.180472914820831</v>
      </c>
      <c r="D7">
        <v>1.3498597974950499E-3</v>
      </c>
      <c r="E7">
        <v>1.79852832214266</v>
      </c>
      <c r="F7">
        <v>12.1814235700892</v>
      </c>
      <c r="G7">
        <v>3.7000000000000002E-3</v>
      </c>
      <c r="H7">
        <v>1.10681225951133E-2</v>
      </c>
      <c r="K7">
        <v>49.910299010860399</v>
      </c>
      <c r="L7">
        <v>31191.4945188903</v>
      </c>
      <c r="M7">
        <v>624.95106495160701</v>
      </c>
      <c r="N7">
        <v>7.9990726539959395E-2</v>
      </c>
    </row>
    <row r="8" spans="1:14" x14ac:dyDescent="0.2">
      <c r="A8">
        <v>6.6523939602989801E-2</v>
      </c>
      <c r="B8">
        <v>3.7734138135367502E-2</v>
      </c>
      <c r="C8">
        <v>0.18895255862634699</v>
      </c>
      <c r="D8">
        <v>2.7645501902701501E-3</v>
      </c>
      <c r="E8">
        <v>0.59566008642657797</v>
      </c>
      <c r="F8">
        <v>19.534600342863701</v>
      </c>
      <c r="G8">
        <v>3.7000000000000002E-3</v>
      </c>
      <c r="H8">
        <v>1.2036120845967099E-2</v>
      </c>
      <c r="K8">
        <v>38.558628734823699</v>
      </c>
      <c r="L8">
        <v>16262.387851990699</v>
      </c>
      <c r="M8">
        <v>421.75742202428398</v>
      </c>
      <c r="N8">
        <v>9.1640994826226299E-2</v>
      </c>
    </row>
    <row r="9" spans="1:14" x14ac:dyDescent="0.2">
      <c r="A9">
        <v>2.6764203568367301E-2</v>
      </c>
      <c r="B9">
        <v>6.9106874843588698E-2</v>
      </c>
      <c r="C9">
        <v>0.16148978848972301</v>
      </c>
      <c r="D9">
        <v>1.3231649847046799E-3</v>
      </c>
      <c r="E9">
        <v>1.4645359243334899</v>
      </c>
      <c r="F9">
        <v>12.584378427466</v>
      </c>
      <c r="G9">
        <v>3.7000000000000002E-3</v>
      </c>
      <c r="H9">
        <v>1.2142449154887399E-2</v>
      </c>
      <c r="K9">
        <v>51.517157622570203</v>
      </c>
      <c r="L9">
        <v>31105.840043906599</v>
      </c>
      <c r="M9">
        <v>603.79573484618595</v>
      </c>
      <c r="N9">
        <v>8.5463706268120304E-2</v>
      </c>
    </row>
    <row r="10" spans="1:14" x14ac:dyDescent="0.2">
      <c r="A10">
        <v>1.1494421431018901E-2</v>
      </c>
      <c r="B10">
        <v>1.58840834323195E-2</v>
      </c>
      <c r="C10">
        <v>0.113132789735268</v>
      </c>
      <c r="D10">
        <v>3.6239126579097601E-3</v>
      </c>
      <c r="E10">
        <v>0.25894561447160602</v>
      </c>
      <c r="F10">
        <v>7.7204853835796197</v>
      </c>
      <c r="G10">
        <v>3.7000000000000002E-3</v>
      </c>
      <c r="H10">
        <v>1.30257108872966E-2</v>
      </c>
      <c r="K10">
        <v>47.601841447760499</v>
      </c>
      <c r="L10">
        <v>22164.091505912998</v>
      </c>
      <c r="M10">
        <v>465.61416180162797</v>
      </c>
      <c r="N10">
        <v>0.102454564155288</v>
      </c>
    </row>
    <row r="11" spans="1:14" x14ac:dyDescent="0.2">
      <c r="A11">
        <v>1.9785501722080601E-2</v>
      </c>
      <c r="B11">
        <v>7.7207098671559907E-2</v>
      </c>
      <c r="C11">
        <v>0.17964532142553899</v>
      </c>
      <c r="D11">
        <v>1.3468356275453399E-3</v>
      </c>
      <c r="E11">
        <v>2.0749489175334199</v>
      </c>
      <c r="F11">
        <v>9.4392089906997203</v>
      </c>
      <c r="G11">
        <v>3.7000000000000002E-3</v>
      </c>
      <c r="H11">
        <v>1.317433803964E-2</v>
      </c>
      <c r="K11">
        <v>48.5760133866887</v>
      </c>
      <c r="L11">
        <v>24993.501718786199</v>
      </c>
      <c r="M11">
        <v>514.523526659666</v>
      </c>
      <c r="N11">
        <v>9.4593549983313902E-2</v>
      </c>
    </row>
    <row r="12" spans="1:14" x14ac:dyDescent="0.2">
      <c r="A12">
        <v>4.4146456426188703E-2</v>
      </c>
      <c r="B12">
        <v>4.4306181593456499E-2</v>
      </c>
      <c r="C12">
        <v>0.117173843669272</v>
      </c>
      <c r="D12">
        <v>1.2904454658727799E-3</v>
      </c>
      <c r="E12">
        <v>1.3615978544351</v>
      </c>
      <c r="F12">
        <v>19.9744832230745</v>
      </c>
      <c r="G12">
        <v>3.7000000000000002E-3</v>
      </c>
      <c r="H12">
        <v>1.32152200589567E-2</v>
      </c>
      <c r="K12">
        <v>48.285830009817502</v>
      </c>
      <c r="L12">
        <v>31507.228851438798</v>
      </c>
      <c r="M12">
        <v>652.51500999429402</v>
      </c>
      <c r="N12">
        <v>7.4113150532388206E-2</v>
      </c>
    </row>
    <row r="13" spans="1:14" x14ac:dyDescent="0.2">
      <c r="A13">
        <v>6.9541011187181395E-2</v>
      </c>
      <c r="B13">
        <v>6.75004701721926E-2</v>
      </c>
      <c r="C13">
        <v>0.15865414011548601</v>
      </c>
      <c r="D13">
        <v>1.58913984643854E-3</v>
      </c>
      <c r="E13">
        <v>1.0296429640917499</v>
      </c>
      <c r="F13">
        <v>19.821733177885701</v>
      </c>
      <c r="G13">
        <v>3.7000000000000002E-3</v>
      </c>
      <c r="H13">
        <v>1.35775506529952E-2</v>
      </c>
      <c r="K13">
        <v>45.141509493752899</v>
      </c>
      <c r="L13">
        <v>21650.724731773698</v>
      </c>
      <c r="M13">
        <v>479.61897983872097</v>
      </c>
      <c r="N13">
        <v>9.43161708901811E-2</v>
      </c>
    </row>
    <row r="14" spans="1:14" x14ac:dyDescent="0.2">
      <c r="A14">
        <v>5.4433642346080002E-2</v>
      </c>
      <c r="B14">
        <v>8.4852299076829396E-2</v>
      </c>
      <c r="C14">
        <v>0.19777625827822701</v>
      </c>
      <c r="D14">
        <v>1.6193865142097199E-3</v>
      </c>
      <c r="E14">
        <v>1.2610603626769901</v>
      </c>
      <c r="F14">
        <v>16.867060013092299</v>
      </c>
      <c r="G14">
        <v>3.7000000000000002E-3</v>
      </c>
      <c r="H14">
        <v>1.36639982004061E-2</v>
      </c>
      <c r="K14">
        <v>49.121602273183399</v>
      </c>
      <c r="L14">
        <v>24823.325758938401</v>
      </c>
      <c r="M14">
        <v>505.34438231242399</v>
      </c>
      <c r="N14">
        <v>9.7396945412498506E-2</v>
      </c>
    </row>
    <row r="15" spans="1:14" x14ac:dyDescent="0.2">
      <c r="A15">
        <v>3.1276382590996098E-2</v>
      </c>
      <c r="B15">
        <v>2.2300010009047501E-2</v>
      </c>
      <c r="C15">
        <v>0.117321626128208</v>
      </c>
      <c r="D15">
        <v>3.1837047419355901E-3</v>
      </c>
      <c r="E15">
        <v>0.23195145281980001</v>
      </c>
      <c r="F15">
        <v>12.439064053173601</v>
      </c>
      <c r="G15">
        <v>3.7000000000000002E-3</v>
      </c>
      <c r="H15">
        <v>1.3883946203860501E-2</v>
      </c>
      <c r="K15">
        <v>48.365839994615598</v>
      </c>
      <c r="L15">
        <v>23728.0629909913</v>
      </c>
      <c r="M15">
        <v>490.59549040464998</v>
      </c>
      <c r="N15">
        <v>9.87873478055145E-2</v>
      </c>
    </row>
    <row r="16" spans="1:14" x14ac:dyDescent="0.2">
      <c r="A16">
        <v>6.2224538652651297E-2</v>
      </c>
      <c r="B16">
        <v>5.33334283684345E-2</v>
      </c>
      <c r="C16">
        <v>0.147901230248835</v>
      </c>
      <c r="D16">
        <v>1.70167535295602E-3</v>
      </c>
      <c r="E16">
        <v>0.73289298561943605</v>
      </c>
      <c r="F16">
        <v>19.6193154336686</v>
      </c>
      <c r="G16">
        <v>3.7000000000000002E-3</v>
      </c>
      <c r="H16">
        <v>1.41108868514827E-2</v>
      </c>
      <c r="K16">
        <v>44.288333097101798</v>
      </c>
      <c r="L16">
        <v>22165.390048050798</v>
      </c>
      <c r="M16">
        <v>500.47921197335199</v>
      </c>
      <c r="N16">
        <v>8.8669021723900301E-2</v>
      </c>
    </row>
    <row r="17" spans="1:14" x14ac:dyDescent="0.2">
      <c r="A17">
        <v>6.4266928803382695E-2</v>
      </c>
      <c r="B17">
        <v>8.5345969460853904E-2</v>
      </c>
      <c r="C17">
        <v>0.183608288715951</v>
      </c>
      <c r="D17">
        <v>1.49415371950854E-3</v>
      </c>
      <c r="E17">
        <v>1.3628158124630401</v>
      </c>
      <c r="F17">
        <v>19.380733368702298</v>
      </c>
      <c r="G17">
        <v>3.7000000000000002E-3</v>
      </c>
      <c r="H17">
        <v>1.41497982102873E-2</v>
      </c>
      <c r="K17">
        <v>48.700127406901103</v>
      </c>
      <c r="L17">
        <v>25031.887296896301</v>
      </c>
      <c r="M17">
        <v>514.00044783761905</v>
      </c>
      <c r="N17">
        <v>9.4931939362197598E-2</v>
      </c>
    </row>
    <row r="18" spans="1:14" x14ac:dyDescent="0.2">
      <c r="A18">
        <v>4.83372018719819E-2</v>
      </c>
      <c r="B18">
        <v>3.0585952678627699E-2</v>
      </c>
      <c r="C18">
        <v>0.10155488755221199</v>
      </c>
      <c r="D18">
        <v>2.4305609274564801E-3</v>
      </c>
      <c r="E18">
        <v>0.305329859974801</v>
      </c>
      <c r="F18">
        <v>14.8616434361704</v>
      </c>
      <c r="G18">
        <v>3.7000000000000002E-3</v>
      </c>
      <c r="H18">
        <v>1.46442731317078E-2</v>
      </c>
      <c r="K18">
        <v>48.376015075368798</v>
      </c>
      <c r="L18">
        <v>21859.645832869701</v>
      </c>
      <c r="M18">
        <v>451.86950183500699</v>
      </c>
      <c r="N18">
        <v>0.107294937622709</v>
      </c>
    </row>
    <row r="19" spans="1:14" x14ac:dyDescent="0.2">
      <c r="A19">
        <v>1.30859588818485E-2</v>
      </c>
      <c r="B19">
        <v>8.12283613865937E-2</v>
      </c>
      <c r="C19">
        <v>0.15380731020470501</v>
      </c>
      <c r="D19">
        <v>1.01408456129337E-3</v>
      </c>
      <c r="E19">
        <v>2.7409941359597698</v>
      </c>
      <c r="F19">
        <v>8.9264429429562995</v>
      </c>
      <c r="G19">
        <v>3.7000000000000002E-3</v>
      </c>
      <c r="H19">
        <v>1.50574282196965E-2</v>
      </c>
      <c r="K19">
        <v>49.9417775343098</v>
      </c>
      <c r="L19">
        <v>28292.975931455701</v>
      </c>
      <c r="M19">
        <v>566.51920152458604</v>
      </c>
      <c r="N19">
        <v>8.8311373689295702E-2</v>
      </c>
    </row>
    <row r="20" spans="1:14" x14ac:dyDescent="0.2">
      <c r="A20">
        <v>3.9194191310747403E-2</v>
      </c>
      <c r="B20">
        <v>9.1869180736378897E-2</v>
      </c>
      <c r="C20">
        <v>0.19368059489832401</v>
      </c>
      <c r="D20">
        <v>1.5663153642089E-3</v>
      </c>
      <c r="E20">
        <v>1.2534223714608099</v>
      </c>
      <c r="F20">
        <v>11.951741303905999</v>
      </c>
      <c r="G20">
        <v>3.7000000000000002E-3</v>
      </c>
      <c r="H20">
        <v>1.53501774040456E-2</v>
      </c>
      <c r="K20">
        <v>48.521747649370901</v>
      </c>
      <c r="L20">
        <v>22851.4744846742</v>
      </c>
      <c r="M20">
        <v>470.95324450809397</v>
      </c>
      <c r="N20">
        <v>0.10324803204659</v>
      </c>
    </row>
    <row r="21" spans="1:14" x14ac:dyDescent="0.2">
      <c r="A21">
        <v>4.7098197440128803E-2</v>
      </c>
      <c r="B21">
        <v>8.4890355135649895E-2</v>
      </c>
      <c r="C21">
        <v>0.2</v>
      </c>
      <c r="D21">
        <v>1.36055716934076E-3</v>
      </c>
      <c r="E21">
        <v>1.5385466370299199</v>
      </c>
      <c r="F21">
        <v>14.5176289440458</v>
      </c>
      <c r="G21">
        <v>3.7000000000000002E-3</v>
      </c>
      <c r="H21">
        <v>1.5432721757791999E-2</v>
      </c>
      <c r="K21">
        <v>40.355783645238198</v>
      </c>
      <c r="L21">
        <v>19600.412471153501</v>
      </c>
      <c r="M21">
        <v>485.69029518687699</v>
      </c>
      <c r="N21">
        <v>8.3260969006360305E-2</v>
      </c>
    </row>
    <row r="22" spans="1:14" x14ac:dyDescent="0.2">
      <c r="A22">
        <v>5.66942388057982E-2</v>
      </c>
      <c r="B22">
        <v>2.30885617576389E-2</v>
      </c>
      <c r="C22">
        <v>0.16730241824988001</v>
      </c>
      <c r="D22">
        <v>3.86286965122167E-3</v>
      </c>
      <c r="E22">
        <v>0.36347625658906102</v>
      </c>
      <c r="F22">
        <v>18.147682966939598</v>
      </c>
      <c r="G22">
        <v>3.7000000000000002E-3</v>
      </c>
      <c r="H22">
        <v>1.56875452604874E-2</v>
      </c>
      <c r="K22">
        <v>39.467293362288103</v>
      </c>
      <c r="L22">
        <v>16918.999671965299</v>
      </c>
      <c r="M22">
        <v>428.68406294442701</v>
      </c>
      <c r="N22">
        <v>9.2281421689113602E-2</v>
      </c>
    </row>
    <row r="23" spans="1:14" x14ac:dyDescent="0.2">
      <c r="A23">
        <v>4.6286568091783803E-2</v>
      </c>
      <c r="B23">
        <v>6.9928872011057297E-2</v>
      </c>
      <c r="C23">
        <v>0.12133731670780599</v>
      </c>
      <c r="D23">
        <v>1.05776181038471E-3</v>
      </c>
      <c r="E23">
        <v>1.89638280611847</v>
      </c>
      <c r="F23">
        <v>17.0549076305076</v>
      </c>
      <c r="G23">
        <v>3.7000000000000002E-3</v>
      </c>
      <c r="H23">
        <v>1.5718647285080201E-2</v>
      </c>
      <c r="K23">
        <v>49.439456421597498</v>
      </c>
      <c r="L23">
        <v>30212.131979260201</v>
      </c>
      <c r="M23">
        <v>611.09353067365305</v>
      </c>
      <c r="N23">
        <v>8.1035864069903304E-2</v>
      </c>
    </row>
    <row r="24" spans="1:14" x14ac:dyDescent="0.2">
      <c r="A24">
        <v>1.0485668696829801E-2</v>
      </c>
      <c r="B24">
        <v>4.9711418638979203E-2</v>
      </c>
      <c r="C24">
        <v>9.5246674534970294E-2</v>
      </c>
      <c r="D24">
        <v>1.04375725143371E-3</v>
      </c>
      <c r="E24">
        <v>1.2320320212309399</v>
      </c>
      <c r="F24">
        <v>8.4448267956109397</v>
      </c>
      <c r="G24">
        <v>3.7000000000000002E-3</v>
      </c>
      <c r="H24">
        <v>1.59539458455785E-2</v>
      </c>
      <c r="K24">
        <v>49.700529488373199</v>
      </c>
      <c r="L24">
        <v>27807.7130718474</v>
      </c>
      <c r="M24">
        <v>559.50536861690205</v>
      </c>
      <c r="N24">
        <v>8.8988454330265296E-2</v>
      </c>
    </row>
    <row r="25" spans="1:14" x14ac:dyDescent="0.2">
      <c r="A25">
        <v>0</v>
      </c>
      <c r="B25">
        <v>7.3568074368390704E-2</v>
      </c>
      <c r="C25">
        <v>0.13925791307094301</v>
      </c>
      <c r="D25">
        <v>1.0025604383336001E-3</v>
      </c>
      <c r="E25">
        <v>2.56972195625164</v>
      </c>
      <c r="F25">
        <v>6.7406609545262999</v>
      </c>
      <c r="G25">
        <v>3.7000000000000002E-3</v>
      </c>
      <c r="H25">
        <v>1.6022357933106399E-2</v>
      </c>
      <c r="K25">
        <v>59.745507773326601</v>
      </c>
      <c r="L25">
        <v>34005.777829270599</v>
      </c>
      <c r="M25">
        <v>569.17714982502002</v>
      </c>
      <c r="N25">
        <v>0.105152957650138</v>
      </c>
    </row>
    <row r="26" spans="1:14" x14ac:dyDescent="0.2">
      <c r="A26">
        <v>5.2375946950676697E-2</v>
      </c>
      <c r="B26">
        <v>6.9505932041061494E-2</v>
      </c>
      <c r="C26">
        <v>0.15954117309199201</v>
      </c>
      <c r="D26">
        <v>1.7761037203100499E-3</v>
      </c>
      <c r="E26">
        <v>0.88049878410764504</v>
      </c>
      <c r="F26">
        <v>14.9447763137076</v>
      </c>
      <c r="G26">
        <v>3.7000000000000002E-3</v>
      </c>
      <c r="H26">
        <v>1.62046895059966E-2</v>
      </c>
      <c r="K26">
        <v>49.559725380653198</v>
      </c>
      <c r="L26">
        <v>23019.036376395001</v>
      </c>
      <c r="M26">
        <v>464.470620036588</v>
      </c>
      <c r="N26">
        <v>0.10693175195601599</v>
      </c>
    </row>
    <row r="27" spans="1:14" x14ac:dyDescent="0.2">
      <c r="A27">
        <v>1.1166011069434699E-2</v>
      </c>
      <c r="B27">
        <v>0.111364911479904</v>
      </c>
      <c r="C27">
        <v>0.17300487896782199</v>
      </c>
      <c r="D27">
        <v>9.1383999205398904E-4</v>
      </c>
      <c r="E27">
        <v>3.7584967453943201</v>
      </c>
      <c r="F27">
        <v>7.3743189442142496</v>
      </c>
      <c r="G27">
        <v>3.7000000000000002E-3</v>
      </c>
      <c r="H27">
        <v>1.67690453568758E-2</v>
      </c>
      <c r="K27">
        <v>47.086055601464999</v>
      </c>
      <c r="L27">
        <v>23474.4007042136</v>
      </c>
      <c r="M27">
        <v>498.542517617111</v>
      </c>
      <c r="N27">
        <v>9.4637249951974201E-2</v>
      </c>
    </row>
    <row r="28" spans="1:14" x14ac:dyDescent="0.2">
      <c r="A28">
        <v>4.7502183290038802E-2</v>
      </c>
      <c r="B28">
        <v>8.6510416079874294E-2</v>
      </c>
      <c r="C28">
        <v>0.17451949165351699</v>
      </c>
      <c r="D28">
        <v>1.0275806589732199E-3</v>
      </c>
      <c r="E28">
        <v>3.2781231894909202</v>
      </c>
      <c r="F28">
        <v>19.585233072043401</v>
      </c>
      <c r="G28">
        <v>3.7000000000000002E-3</v>
      </c>
      <c r="H28">
        <v>1.7039828683837199E-2</v>
      </c>
      <c r="K28">
        <v>47.957319888843301</v>
      </c>
      <c r="L28">
        <v>31151.184734348</v>
      </c>
      <c r="M28">
        <v>649.56058442279402</v>
      </c>
      <c r="N28">
        <v>7.3944240585518101E-2</v>
      </c>
    </row>
    <row r="29" spans="1:14" x14ac:dyDescent="0.2">
      <c r="A29">
        <v>5.2786212079906698E-2</v>
      </c>
      <c r="B29">
        <v>0.100012193213928</v>
      </c>
      <c r="C29">
        <v>0.19023210660885001</v>
      </c>
      <c r="D29">
        <v>1.5285383215687201E-3</v>
      </c>
      <c r="E29">
        <v>1.20440331221659</v>
      </c>
      <c r="F29">
        <v>14.272900977222999</v>
      </c>
      <c r="G29">
        <v>3.7000000000000002E-3</v>
      </c>
      <c r="H29">
        <v>1.7163323223778101E-2</v>
      </c>
      <c r="K29">
        <v>48.831008079224198</v>
      </c>
      <c r="L29">
        <v>22748.959421671199</v>
      </c>
      <c r="M29">
        <v>465.87118137645098</v>
      </c>
      <c r="N29">
        <v>0.10504202031762699</v>
      </c>
    </row>
    <row r="30" spans="1:14" x14ac:dyDescent="0.2">
      <c r="A30">
        <v>4.9047996409109597E-2</v>
      </c>
      <c r="B30">
        <v>2.9649386490474199E-2</v>
      </c>
      <c r="C30">
        <v>0.10108035048957199</v>
      </c>
      <c r="D30">
        <v>1.67875340352044E-3</v>
      </c>
      <c r="E30">
        <v>0.97173893167855396</v>
      </c>
      <c r="F30">
        <v>17.008242161593699</v>
      </c>
      <c r="G30">
        <v>3.7000000000000002E-3</v>
      </c>
      <c r="H30">
        <v>1.7237691916186699E-2</v>
      </c>
      <c r="K30">
        <v>39.369144789306198</v>
      </c>
      <c r="L30">
        <v>19122.1818159186</v>
      </c>
      <c r="M30">
        <v>485.71494042493703</v>
      </c>
      <c r="N30">
        <v>8.1221232328412094E-2</v>
      </c>
    </row>
    <row r="31" spans="1:14" x14ac:dyDescent="0.2">
      <c r="A31">
        <v>8.1517822025514095E-2</v>
      </c>
      <c r="B31">
        <v>2.8187663772926599E-2</v>
      </c>
      <c r="C31">
        <v>0.16903747354974399</v>
      </c>
      <c r="D31">
        <v>3.6296743394428101E-3</v>
      </c>
      <c r="E31">
        <v>0.285949681301986</v>
      </c>
      <c r="F31">
        <v>19.7515000211184</v>
      </c>
      <c r="G31">
        <v>3.7000000000000002E-3</v>
      </c>
      <c r="H31">
        <v>1.7297069078802602E-2</v>
      </c>
      <c r="K31">
        <v>34.919788078276497</v>
      </c>
      <c r="L31">
        <v>12321.443453853</v>
      </c>
      <c r="M31">
        <v>352.849892050694</v>
      </c>
      <c r="N31">
        <v>9.9246266283478907E-2</v>
      </c>
    </row>
    <row r="32" spans="1:14" x14ac:dyDescent="0.2">
      <c r="A32">
        <v>8.3627674948310901E-2</v>
      </c>
      <c r="B32">
        <v>6.1336504841902499E-2</v>
      </c>
      <c r="C32">
        <v>0.11627163197264601</v>
      </c>
      <c r="D32">
        <v>1.5367750686904099E-3</v>
      </c>
      <c r="E32">
        <v>0.69793223254915004</v>
      </c>
      <c r="F32">
        <v>19.777782357574299</v>
      </c>
      <c r="G32">
        <v>3.7000000000000002E-3</v>
      </c>
      <c r="H32">
        <v>1.7466911967601001E-2</v>
      </c>
      <c r="K32">
        <v>44.664152423616102</v>
      </c>
      <c r="L32">
        <v>19421.3485524231</v>
      </c>
      <c r="M32">
        <v>434.830787075545</v>
      </c>
      <c r="N32">
        <v>0.10295293407989201</v>
      </c>
    </row>
    <row r="33" spans="1:14" x14ac:dyDescent="0.2">
      <c r="A33">
        <v>7.2434170669542202E-3</v>
      </c>
      <c r="B33">
        <v>6.4643452871430696E-2</v>
      </c>
      <c r="C33">
        <v>0.16334016697558801</v>
      </c>
      <c r="D33">
        <v>1.76657627033014E-3</v>
      </c>
      <c r="E33">
        <v>0.96309707542115297</v>
      </c>
      <c r="F33">
        <v>6.5078167654796797</v>
      </c>
      <c r="G33">
        <v>3.7000000000000002E-3</v>
      </c>
      <c r="H33">
        <v>1.7529926357473701E-2</v>
      </c>
      <c r="K33">
        <v>60.030122929157102</v>
      </c>
      <c r="L33">
        <v>27823.802527941301</v>
      </c>
      <c r="M33">
        <v>463.49734383814001</v>
      </c>
      <c r="N33">
        <v>0.129795605810367</v>
      </c>
    </row>
    <row r="34" spans="1:14" x14ac:dyDescent="0.2">
      <c r="A34">
        <v>2.5213374943028301E-2</v>
      </c>
      <c r="B34">
        <v>7.7693724969472397E-2</v>
      </c>
      <c r="C34">
        <v>0.173469501152273</v>
      </c>
      <c r="D34">
        <v>1.80779279794991E-3</v>
      </c>
      <c r="E34">
        <v>0.76990765291895502</v>
      </c>
      <c r="F34">
        <v>7.9124088230544203</v>
      </c>
      <c r="G34">
        <v>3.7000000000000002E-3</v>
      </c>
      <c r="H34">
        <v>1.7727068828233002E-2</v>
      </c>
      <c r="K34">
        <v>46.926838939769702</v>
      </c>
      <c r="L34">
        <v>18420.911648293</v>
      </c>
      <c r="M34">
        <v>392.54533364022399</v>
      </c>
      <c r="N34">
        <v>0.11985033381317001</v>
      </c>
    </row>
    <row r="35" spans="1:14" x14ac:dyDescent="0.2">
      <c r="A35">
        <v>1.2916463827257E-2</v>
      </c>
      <c r="B35">
        <v>7.37576823104103E-2</v>
      </c>
      <c r="C35">
        <v>9.8531647946005205E-2</v>
      </c>
      <c r="D35">
        <v>8.6922821895389895E-4</v>
      </c>
      <c r="E35">
        <v>2.4080901735682199</v>
      </c>
      <c r="F35">
        <v>7.9700397041573696</v>
      </c>
      <c r="G35">
        <v>3.7000000000000002E-3</v>
      </c>
      <c r="H35">
        <v>1.7746894354423299E-2</v>
      </c>
      <c r="K35">
        <v>49.522844918764697</v>
      </c>
      <c r="L35">
        <v>25781.907858086801</v>
      </c>
      <c r="M35">
        <v>520.60635652855603</v>
      </c>
      <c r="N35">
        <v>9.5308389315370307E-2</v>
      </c>
    </row>
    <row r="36" spans="1:14" x14ac:dyDescent="0.2">
      <c r="A36">
        <v>8.7223961302541897E-2</v>
      </c>
      <c r="B36">
        <v>0.111473890572684</v>
      </c>
      <c r="C36">
        <v>0.2</v>
      </c>
      <c r="D36">
        <v>1.24622338009193E-3</v>
      </c>
      <c r="E36">
        <v>2.0315636197836899</v>
      </c>
      <c r="F36">
        <v>19.101969788764201</v>
      </c>
      <c r="G36">
        <v>3.7000000000000002E-3</v>
      </c>
      <c r="H36">
        <v>1.78575833274306E-2</v>
      </c>
      <c r="K36">
        <v>37.6928946306775</v>
      </c>
      <c r="L36">
        <v>15588.348997929699</v>
      </c>
      <c r="M36">
        <v>413.56200288323402</v>
      </c>
      <c r="N36">
        <v>9.1362981484617203E-2</v>
      </c>
    </row>
    <row r="37" spans="1:14" x14ac:dyDescent="0.2">
      <c r="A37">
        <v>7.9767291759786793E-2</v>
      </c>
      <c r="B37">
        <v>0.13332887502101801</v>
      </c>
      <c r="C37">
        <v>0.2</v>
      </c>
      <c r="D37">
        <v>1.1101357282940201E-3</v>
      </c>
      <c r="E37">
        <v>2.6309815647637</v>
      </c>
      <c r="F37">
        <v>19.9904947274315</v>
      </c>
      <c r="G37">
        <v>3.7000000000000002E-3</v>
      </c>
      <c r="H37">
        <v>1.80025879870815E-2</v>
      </c>
      <c r="K37">
        <v>44.894637464061098</v>
      </c>
      <c r="L37">
        <v>22216.5235923449</v>
      </c>
      <c r="M37">
        <v>494.85918246092501</v>
      </c>
      <c r="N37">
        <v>9.0905746128580406E-2</v>
      </c>
    </row>
    <row r="38" spans="1:14" x14ac:dyDescent="0.2">
      <c r="A38">
        <v>5.1564735929175001E-2</v>
      </c>
      <c r="B38">
        <v>9.5924223072254802E-2</v>
      </c>
      <c r="C38">
        <v>0.13152541747410501</v>
      </c>
      <c r="D38">
        <v>1.06152744666412E-3</v>
      </c>
      <c r="E38">
        <v>1.88962949901244</v>
      </c>
      <c r="F38">
        <v>14.9261784276247</v>
      </c>
      <c r="G38">
        <v>3.7000000000000002E-3</v>
      </c>
      <c r="H38">
        <v>1.8091802210450598E-2</v>
      </c>
      <c r="K38">
        <v>49.577166551377601</v>
      </c>
      <c r="L38">
        <v>26637.136123454799</v>
      </c>
      <c r="M38">
        <v>537.28637549002099</v>
      </c>
      <c r="N38">
        <v>9.24453217855431E-2</v>
      </c>
    </row>
    <row r="39" spans="1:14" x14ac:dyDescent="0.2">
      <c r="A39">
        <v>8.6856690978878201E-2</v>
      </c>
      <c r="B39">
        <v>7.9426688480532803E-2</v>
      </c>
      <c r="C39">
        <v>0.127431761466551</v>
      </c>
      <c r="D39">
        <v>1.1771531466344899E-3</v>
      </c>
      <c r="E39">
        <v>1.5257308777187</v>
      </c>
      <c r="F39">
        <v>19.759087920926099</v>
      </c>
      <c r="G39">
        <v>3.7000000000000002E-3</v>
      </c>
      <c r="H39">
        <v>1.81173100712709E-2</v>
      </c>
      <c r="K39">
        <v>40.467771075936703</v>
      </c>
      <c r="L39">
        <v>17817.089100203299</v>
      </c>
      <c r="M39">
        <v>440.27848894296699</v>
      </c>
      <c r="N39">
        <v>9.2123270532354196E-2</v>
      </c>
    </row>
    <row r="40" spans="1:14" x14ac:dyDescent="0.2">
      <c r="A40">
        <v>0.10316110797950601</v>
      </c>
      <c r="B40">
        <v>9.8446517381843304E-2</v>
      </c>
      <c r="C40">
        <v>0.2</v>
      </c>
      <c r="D40">
        <v>1.63999794784209E-3</v>
      </c>
      <c r="E40">
        <v>1.25</v>
      </c>
      <c r="F40">
        <v>19.7426257540073</v>
      </c>
      <c r="G40">
        <v>3.7000000000000002E-3</v>
      </c>
      <c r="H40">
        <v>1.8824553399908201E-2</v>
      </c>
      <c r="K40">
        <v>38.401865537833302</v>
      </c>
      <c r="L40">
        <v>13758.718345794199</v>
      </c>
      <c r="M40">
        <v>358.28255094115798</v>
      </c>
      <c r="N40">
        <v>0.107483182250783</v>
      </c>
    </row>
    <row r="41" spans="1:14" x14ac:dyDescent="0.2">
      <c r="A41">
        <v>1.6344557966693301E-2</v>
      </c>
      <c r="B41">
        <v>5.1641152948337002E-2</v>
      </c>
      <c r="C41">
        <v>0.15614908992429499</v>
      </c>
      <c r="D41">
        <v>1.13016877908032E-3</v>
      </c>
      <c r="E41">
        <v>3.0186934327468</v>
      </c>
      <c r="F41">
        <v>13.358181441280699</v>
      </c>
      <c r="G41">
        <v>3.7000000000000002E-3</v>
      </c>
      <c r="H41">
        <v>1.9232840533890599E-2</v>
      </c>
      <c r="K41">
        <v>52.029201853867598</v>
      </c>
      <c r="L41">
        <v>39114.134292452298</v>
      </c>
      <c r="M41">
        <v>751.77271414446398</v>
      </c>
      <c r="N41">
        <v>6.9300869455754005E-2</v>
      </c>
    </row>
    <row r="42" spans="1:14" x14ac:dyDescent="0.2">
      <c r="A42">
        <v>3.1520521523910701E-3</v>
      </c>
      <c r="B42">
        <v>0.12461518036694499</v>
      </c>
      <c r="C42">
        <v>0.158592664204599</v>
      </c>
      <c r="D42">
        <v>7.9192324498420495E-4</v>
      </c>
      <c r="E42">
        <v>4.7834294862225999</v>
      </c>
      <c r="F42">
        <v>6.8007847314463303</v>
      </c>
      <c r="G42">
        <v>3.7000000000000002E-3</v>
      </c>
      <c r="H42">
        <v>1.94012595230562E-2</v>
      </c>
      <c r="K42">
        <v>55.6398859471675</v>
      </c>
      <c r="L42">
        <v>30342.192860731699</v>
      </c>
      <c r="M42">
        <v>545.33168686835404</v>
      </c>
      <c r="N42">
        <v>0.10221687858606</v>
      </c>
    </row>
    <row r="43" spans="1:14" x14ac:dyDescent="0.2">
      <c r="A43">
        <v>5.6336161496015898E-2</v>
      </c>
      <c r="B43">
        <v>0.107574992492365</v>
      </c>
      <c r="C43">
        <v>0.17044589343240699</v>
      </c>
      <c r="D43">
        <v>1.03718457520234E-3</v>
      </c>
      <c r="E43">
        <v>3.0964946485303</v>
      </c>
      <c r="F43">
        <v>13.676535193903099</v>
      </c>
      <c r="G43">
        <v>3.7000000000000002E-3</v>
      </c>
      <c r="H43">
        <v>1.9629037220137702E-2</v>
      </c>
      <c r="K43">
        <v>38.436363431516703</v>
      </c>
      <c r="L43">
        <v>16939.6017348514</v>
      </c>
      <c r="M43">
        <v>440.71811749395198</v>
      </c>
      <c r="N43">
        <v>8.7411370835874899E-2</v>
      </c>
    </row>
    <row r="44" spans="1:14" x14ac:dyDescent="0.2">
      <c r="A44">
        <v>2.8000525807016102E-2</v>
      </c>
      <c r="B44">
        <v>1.75808986114886E-2</v>
      </c>
      <c r="C44">
        <v>3.5634250085646399E-2</v>
      </c>
      <c r="D44">
        <v>9.7391617893485296E-4</v>
      </c>
      <c r="E44">
        <v>0.91842073221844001</v>
      </c>
      <c r="F44">
        <v>17.445356840899102</v>
      </c>
      <c r="G44">
        <v>3.7000000000000002E-3</v>
      </c>
      <c r="H44">
        <v>1.99167517419396E-2</v>
      </c>
      <c r="K44">
        <v>51.0985075935222</v>
      </c>
      <c r="L44">
        <v>38045.440121930798</v>
      </c>
      <c r="M44">
        <v>744.55090595940999</v>
      </c>
      <c r="N44">
        <v>6.8722271984309302E-2</v>
      </c>
    </row>
    <row r="45" spans="1:14" x14ac:dyDescent="0.2">
      <c r="A45">
        <v>7.1198216719641397E-2</v>
      </c>
      <c r="B45">
        <v>1.23070900931823E-2</v>
      </c>
      <c r="C45">
        <v>9.38118722163193E-2</v>
      </c>
      <c r="D45">
        <v>5.3486445457608701E-3</v>
      </c>
      <c r="E45">
        <v>7.8346021321296103E-2</v>
      </c>
      <c r="F45">
        <v>19.823803645788001</v>
      </c>
      <c r="G45">
        <v>3.7000000000000002E-3</v>
      </c>
      <c r="H45">
        <v>1.9937883395280701E-2</v>
      </c>
      <c r="K45">
        <v>42.589138497229897</v>
      </c>
      <c r="L45">
        <v>16547.493152154399</v>
      </c>
      <c r="M45">
        <v>388.53786988977799</v>
      </c>
      <c r="N45">
        <v>0.10989671411814</v>
      </c>
    </row>
    <row r="46" spans="1:14" x14ac:dyDescent="0.2">
      <c r="A46">
        <v>5.4974073050940903E-2</v>
      </c>
      <c r="B46">
        <v>0.156191323495942</v>
      </c>
      <c r="C46">
        <v>0.176559672698793</v>
      </c>
      <c r="D46">
        <v>9.5371210000290202E-4</v>
      </c>
      <c r="E46">
        <v>2.9248434989837202</v>
      </c>
      <c r="F46">
        <v>14.417986303870901</v>
      </c>
      <c r="G46">
        <v>3.7000000000000002E-3</v>
      </c>
      <c r="H46">
        <v>2.0177902236839702E-2</v>
      </c>
      <c r="K46">
        <v>49.574482821639698</v>
      </c>
      <c r="L46">
        <v>26545.797625769301</v>
      </c>
      <c r="M46">
        <v>535.473011816915</v>
      </c>
      <c r="N46">
        <v>9.2753949639316102E-2</v>
      </c>
    </row>
    <row r="47" spans="1:14" x14ac:dyDescent="0.2">
      <c r="A47">
        <v>1.31335486001372E-2</v>
      </c>
      <c r="B47">
        <v>9.5338546466851498E-2</v>
      </c>
      <c r="C47">
        <v>0.160063713930889</v>
      </c>
      <c r="D47">
        <v>7.9825402124544798E-4</v>
      </c>
      <c r="E47">
        <v>5.9745788018186401</v>
      </c>
      <c r="F47">
        <v>9.0617769041529108</v>
      </c>
      <c r="G47">
        <v>3.7000000000000002E-3</v>
      </c>
      <c r="H47">
        <v>2.0806716460962601E-2</v>
      </c>
      <c r="K47">
        <v>46.941567931501098</v>
      </c>
      <c r="L47">
        <v>27151.363855879601</v>
      </c>
      <c r="M47">
        <v>578.40768965152199</v>
      </c>
      <c r="N47">
        <v>8.1297095228903798E-2</v>
      </c>
    </row>
    <row r="48" spans="1:14" x14ac:dyDescent="0.2">
      <c r="A48">
        <v>3.5264400038116199E-2</v>
      </c>
      <c r="B48">
        <v>0.155656712488565</v>
      </c>
      <c r="C48">
        <v>0.18707648851056199</v>
      </c>
      <c r="D48">
        <v>7.4973282144157299E-4</v>
      </c>
      <c r="E48">
        <v>6.6613989834318703</v>
      </c>
      <c r="F48">
        <v>13.328020357280399</v>
      </c>
      <c r="G48">
        <v>3.7000000000000002E-3</v>
      </c>
      <c r="H48">
        <v>2.16475671399953E-2</v>
      </c>
      <c r="K48">
        <v>49.918506114852498</v>
      </c>
      <c r="L48">
        <v>31812.143765181601</v>
      </c>
      <c r="M48">
        <v>637.28156631907598</v>
      </c>
      <c r="N48">
        <v>7.8453484679170904E-2</v>
      </c>
    </row>
    <row r="49" spans="1:14" x14ac:dyDescent="0.2">
      <c r="A49">
        <v>0.18534720615404601</v>
      </c>
      <c r="B49">
        <v>8.62427442134375E-2</v>
      </c>
      <c r="C49">
        <v>0.185554042306217</v>
      </c>
      <c r="D49">
        <v>1.6946710117831799E-3</v>
      </c>
      <c r="E49">
        <v>1</v>
      </c>
      <c r="F49">
        <v>19.941314537387498</v>
      </c>
      <c r="G49">
        <v>3.7000000000000002E-3</v>
      </c>
      <c r="H49">
        <v>2.1659500020729701E-2</v>
      </c>
      <c r="K49">
        <v>22.741132328649702</v>
      </c>
      <c r="L49">
        <v>4727.7406847581797</v>
      </c>
      <c r="M49">
        <v>207.89381181349901</v>
      </c>
      <c r="N49">
        <v>0.109916928540856</v>
      </c>
    </row>
    <row r="50" spans="1:14" x14ac:dyDescent="0.2">
      <c r="A50">
        <v>9.0896653280161693E-2</v>
      </c>
      <c r="B50">
        <v>2.7633221084522701E-2</v>
      </c>
      <c r="C50">
        <v>0.198380234272656</v>
      </c>
      <c r="D50">
        <v>5.1928867867553101E-3</v>
      </c>
      <c r="E50">
        <v>0.18335023043794901</v>
      </c>
      <c r="F50">
        <v>19.4086646760916</v>
      </c>
      <c r="G50">
        <v>3.7000000000000002E-3</v>
      </c>
      <c r="H50">
        <v>2.18830743756195E-2</v>
      </c>
      <c r="K50">
        <v>36.815106700452603</v>
      </c>
      <c r="L50">
        <v>11505.2158206902</v>
      </c>
      <c r="M50">
        <v>312.51344493723099</v>
      </c>
      <c r="N50">
        <v>0.11818143742678799</v>
      </c>
    </row>
    <row r="51" spans="1:14" x14ac:dyDescent="0.2">
      <c r="A51">
        <v>2.8825725380137598E-2</v>
      </c>
      <c r="B51">
        <v>0.12979084883462799</v>
      </c>
      <c r="C51">
        <v>0.15362284283296401</v>
      </c>
      <c r="D51">
        <v>7.2706661945347599E-4</v>
      </c>
      <c r="E51">
        <v>6.4138096240004803</v>
      </c>
      <c r="F51">
        <v>11.9100014919215</v>
      </c>
      <c r="G51">
        <v>3.7000000000000002E-3</v>
      </c>
      <c r="H51">
        <v>2.2167869447108801E-2</v>
      </c>
      <c r="K51">
        <v>50.2283504561237</v>
      </c>
      <c r="L51">
        <v>31497.4073687852</v>
      </c>
      <c r="M51">
        <v>627.08424789500702</v>
      </c>
      <c r="N51">
        <v>8.0226184614928794E-2</v>
      </c>
    </row>
    <row r="52" spans="1:14" s="1" customFormat="1" x14ac:dyDescent="0.2">
      <c r="A52" s="1">
        <f>AVERAGE(A2:A51)</f>
        <v>4.4794090036158807E-2</v>
      </c>
      <c r="B52" s="1">
        <f t="shared" ref="B52:N52" si="0">AVERAGE(B2:B51)</f>
        <v>7.0532422973879502E-2</v>
      </c>
      <c r="C52" s="1">
        <f t="shared" si="0"/>
        <v>0.15240853843775559</v>
      </c>
      <c r="D52" s="1">
        <f t="shared" si="0"/>
        <v>1.692844476360659E-3</v>
      </c>
      <c r="E52" s="1">
        <f t="shared" si="0"/>
        <v>1.7812074211008107</v>
      </c>
      <c r="F52" s="1">
        <f t="shared" si="0"/>
        <v>14.239571540098975</v>
      </c>
      <c r="G52" s="1">
        <f t="shared" si="0"/>
        <v>3.7000000000000015E-3</v>
      </c>
      <c r="H52" s="1">
        <f t="shared" si="0"/>
        <v>1.6139885151226226E-2</v>
      </c>
      <c r="K52" s="1">
        <f t="shared" ref="K52:L52" si="1">AVERAGE(K2:K51)</f>
        <v>46.643167531628094</v>
      </c>
      <c r="L52" s="1">
        <f t="shared" si="1"/>
        <v>24203.145781142604</v>
      </c>
      <c r="M52" s="1">
        <f t="shared" si="0"/>
        <v>509.15598623126755</v>
      </c>
      <c r="N52" s="1">
        <f t="shared" si="0"/>
        <v>9.3734660717384524E-2</v>
      </c>
    </row>
    <row r="53" spans="1:14" s="1" customFormat="1" x14ac:dyDescent="0.2">
      <c r="A53" s="1">
        <f>STDEV(A2:A51)</f>
        <v>3.3699383454032929E-2</v>
      </c>
      <c r="B53" s="1">
        <f t="shared" ref="B53:N53" si="2">STDEV(B2:B51)</f>
        <v>3.5807501777938039E-2</v>
      </c>
      <c r="C53" s="1">
        <f t="shared" si="2"/>
        <v>3.7634816002743536E-2</v>
      </c>
      <c r="D53" s="1">
        <f t="shared" si="2"/>
        <v>1.0377569332979263E-3</v>
      </c>
      <c r="E53" s="1">
        <f t="shared" si="2"/>
        <v>1.5375334767838187</v>
      </c>
      <c r="F53" s="1">
        <f t="shared" si="2"/>
        <v>4.762548478361512</v>
      </c>
      <c r="G53" s="1">
        <f t="shared" si="2"/>
        <v>1.3142515000143206E-18</v>
      </c>
      <c r="H53" s="1">
        <f t="shared" si="2"/>
        <v>3.4361516550570266E-3</v>
      </c>
      <c r="K53" s="1">
        <f t="shared" ref="K53:L53" si="3">STDEV(K2:K51)</f>
        <v>6.4695156091093073</v>
      </c>
      <c r="L53" s="1">
        <f t="shared" si="3"/>
        <v>6950.7595214942057</v>
      </c>
      <c r="M53" s="1">
        <f t="shared" si="2"/>
        <v>103.36621787897383</v>
      </c>
      <c r="N53" s="1">
        <f t="shared" si="2"/>
        <v>1.3039322619436107E-2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D9A0-6B47-8644-8B29-05F39B59997C}">
  <dimension ref="A1:N53"/>
  <sheetViews>
    <sheetView workbookViewId="0">
      <selection activeCell="A52" sqref="A52:XFD53"/>
    </sheetView>
  </sheetViews>
  <sheetFormatPr baseColWidth="10" defaultRowHeight="16" x14ac:dyDescent="0.2"/>
  <cols>
    <col min="7" max="7" width="17.83203125" customWidth="1"/>
  </cols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37</v>
      </c>
      <c r="H1" t="s">
        <v>40</v>
      </c>
      <c r="J1" t="s">
        <v>41</v>
      </c>
      <c r="K1" t="s">
        <v>10</v>
      </c>
      <c r="L1" t="s">
        <v>11</v>
      </c>
      <c r="M1" t="s">
        <v>38</v>
      </c>
      <c r="N1" t="s">
        <v>39</v>
      </c>
    </row>
    <row r="2" spans="1:14" x14ac:dyDescent="0.2">
      <c r="A2">
        <v>2.5774700681663199E-2</v>
      </c>
      <c r="B2">
        <v>0.101685779359941</v>
      </c>
      <c r="C2">
        <v>0.15034560646579001</v>
      </c>
      <c r="D2">
        <v>1.28563822425264E-2</v>
      </c>
      <c r="E2">
        <v>1.4150763924983401</v>
      </c>
      <c r="F2">
        <v>5.9997782778175903</v>
      </c>
      <c r="G2">
        <v>3.7000000000000002E-3</v>
      </c>
      <c r="H2">
        <v>1.10102265353793E-2</v>
      </c>
      <c r="K2">
        <v>304.89440466935201</v>
      </c>
      <c r="L2">
        <v>68593.378522669693</v>
      </c>
      <c r="M2">
        <v>224.974212291817</v>
      </c>
      <c r="N2">
        <v>1.36129245215116</v>
      </c>
    </row>
    <row r="3" spans="1:14" x14ac:dyDescent="0.2">
      <c r="A3">
        <v>3.8668488108837502E-2</v>
      </c>
      <c r="B3">
        <v>0.156713639765996</v>
      </c>
      <c r="C3">
        <v>0.16149614453544101</v>
      </c>
      <c r="D3">
        <v>9.6904805776947493E-3</v>
      </c>
      <c r="E3">
        <v>3.5180609536426299</v>
      </c>
      <c r="F3">
        <v>6.9578344574733597</v>
      </c>
      <c r="G3">
        <v>3.7000000000000002E-3</v>
      </c>
      <c r="H3">
        <v>1.2920032050062201E-2</v>
      </c>
      <c r="K3">
        <v>310.22391441709499</v>
      </c>
      <c r="L3">
        <v>76144.083304174404</v>
      </c>
      <c r="M3">
        <v>245.44878639433</v>
      </c>
      <c r="N3">
        <v>1.26907528972822</v>
      </c>
    </row>
    <row r="4" spans="1:14" x14ac:dyDescent="0.2">
      <c r="A4">
        <v>6.3308601403026799E-2</v>
      </c>
      <c r="B4">
        <v>0.13564433885630101</v>
      </c>
      <c r="C4">
        <v>0.19768304391743599</v>
      </c>
      <c r="D4">
        <v>1.26587833936716E-2</v>
      </c>
      <c r="E4">
        <v>1.9177913007915299</v>
      </c>
      <c r="F4">
        <v>10.932899669132899</v>
      </c>
      <c r="G4">
        <v>3.7000000000000002E-3</v>
      </c>
      <c r="H4">
        <v>1.31574188968492E-2</v>
      </c>
      <c r="K4">
        <v>313.980256699807</v>
      </c>
      <c r="L4">
        <v>85430.9561130316</v>
      </c>
      <c r="M4">
        <v>272.09021678936699</v>
      </c>
      <c r="N4">
        <v>1.1582131602475501</v>
      </c>
    </row>
    <row r="5" spans="1:14" x14ac:dyDescent="0.2">
      <c r="A5">
        <v>5.7467452628087903E-2</v>
      </c>
      <c r="B5">
        <v>0.12139848051440701</v>
      </c>
      <c r="C5">
        <v>0.146016990203504</v>
      </c>
      <c r="D5">
        <v>1.04551370016527E-2</v>
      </c>
      <c r="E5">
        <v>2.6138533053516202</v>
      </c>
      <c r="F5">
        <v>9.7980011510413103</v>
      </c>
      <c r="G5">
        <v>3.7000000000000002E-3</v>
      </c>
      <c r="H5">
        <v>1.3460740298747E-2</v>
      </c>
      <c r="K5">
        <v>309.35204507218998</v>
      </c>
      <c r="L5">
        <v>84063.157351784394</v>
      </c>
      <c r="M5">
        <v>271.73945894609301</v>
      </c>
      <c r="N5">
        <v>1.14261898238404</v>
      </c>
    </row>
    <row r="6" spans="1:14" x14ac:dyDescent="0.2">
      <c r="A6">
        <v>5.9170239694162297E-2</v>
      </c>
      <c r="B6">
        <v>0.127750470463943</v>
      </c>
      <c r="C6">
        <v>0.187386260480605</v>
      </c>
      <c r="D6">
        <v>1.1188258971736101E-2</v>
      </c>
      <c r="E6">
        <v>2.7033972643218398</v>
      </c>
      <c r="F6">
        <v>11.045195615342699</v>
      </c>
      <c r="G6">
        <v>3.7000000000000002E-3</v>
      </c>
      <c r="H6">
        <v>1.35975233532292E-2</v>
      </c>
      <c r="K6">
        <v>307.283226356672</v>
      </c>
      <c r="L6">
        <v>89296.372204060506</v>
      </c>
      <c r="M6">
        <v>290.59956595356698</v>
      </c>
      <c r="N6">
        <v>1.06106245478952</v>
      </c>
    </row>
    <row r="7" spans="1:14" x14ac:dyDescent="0.2">
      <c r="A7">
        <v>0.108155851264118</v>
      </c>
      <c r="B7">
        <v>7.8736616116629701E-2</v>
      </c>
      <c r="C7">
        <v>0.135783278317085</v>
      </c>
      <c r="D7">
        <v>1.40714839992295E-2</v>
      </c>
      <c r="E7">
        <v>1.05891603588531</v>
      </c>
      <c r="F7">
        <v>18.629395316897401</v>
      </c>
      <c r="G7">
        <v>3.7000000000000002E-3</v>
      </c>
      <c r="H7">
        <v>1.3983307492258399E-2</v>
      </c>
      <c r="K7">
        <v>309.193724010626</v>
      </c>
      <c r="L7">
        <v>90703.889209298897</v>
      </c>
      <c r="M7">
        <v>293.35617823271701</v>
      </c>
      <c r="N7">
        <v>1.0575925772449599</v>
      </c>
    </row>
    <row r="8" spans="1:14" x14ac:dyDescent="0.2">
      <c r="A8">
        <v>7.1496502718882499E-2</v>
      </c>
      <c r="B8">
        <v>0.126440548805547</v>
      </c>
      <c r="C8">
        <v>0.16184089045328701</v>
      </c>
      <c r="D8">
        <v>1.0939749001365901E-2</v>
      </c>
      <c r="E8">
        <v>2.5259013232747698</v>
      </c>
      <c r="F8">
        <v>11.826292222952601</v>
      </c>
      <c r="G8">
        <v>3.7000000000000002E-3</v>
      </c>
      <c r="H8">
        <v>1.39955128659083E-2</v>
      </c>
      <c r="K8">
        <v>310.93940362341402</v>
      </c>
      <c r="L8">
        <v>87693.049231393205</v>
      </c>
      <c r="M8">
        <v>282.02617040328698</v>
      </c>
      <c r="N8">
        <v>1.10644287390459</v>
      </c>
    </row>
    <row r="9" spans="1:14" x14ac:dyDescent="0.2">
      <c r="A9">
        <v>7.2338085174960098E-2</v>
      </c>
      <c r="B9">
        <v>5.3992165855260801E-2</v>
      </c>
      <c r="C9">
        <v>6.4371750471365799E-2</v>
      </c>
      <c r="D9">
        <v>1.0541856512007499E-2</v>
      </c>
      <c r="E9">
        <v>1.2579731837671999</v>
      </c>
      <c r="F9">
        <v>12.7419468833682</v>
      </c>
      <c r="G9">
        <v>3.7000000000000002E-3</v>
      </c>
      <c r="H9">
        <v>1.405352505861E-2</v>
      </c>
      <c r="K9">
        <v>308.70709131721298</v>
      </c>
      <c r="L9">
        <v>88054.711606616795</v>
      </c>
      <c r="M9">
        <v>285.23708746339003</v>
      </c>
      <c r="N9">
        <v>1.0860901160795</v>
      </c>
    </row>
    <row r="10" spans="1:14" x14ac:dyDescent="0.2">
      <c r="A10">
        <v>8.6178048425699302E-2</v>
      </c>
      <c r="B10">
        <v>8.5900644161818404E-2</v>
      </c>
      <c r="C10">
        <v>0.13276524145094101</v>
      </c>
      <c r="D10">
        <v>1.19603025285373E-2</v>
      </c>
      <c r="E10">
        <v>1.6676084418852199</v>
      </c>
      <c r="F10">
        <v>15.462825254215501</v>
      </c>
      <c r="G10">
        <v>3.7000000000000002E-3</v>
      </c>
      <c r="H10">
        <v>1.41233800114537E-2</v>
      </c>
      <c r="K10">
        <v>308.41957028828398</v>
      </c>
      <c r="L10">
        <v>93066.358182476106</v>
      </c>
      <c r="M10">
        <v>301.75244098643202</v>
      </c>
      <c r="N10">
        <v>1.02549315735129</v>
      </c>
    </row>
    <row r="11" spans="1:14" x14ac:dyDescent="0.2">
      <c r="A11">
        <v>9.0451890386430103E-2</v>
      </c>
      <c r="B11">
        <v>6.7032985117069399E-2</v>
      </c>
      <c r="C11">
        <v>0.107727376894397</v>
      </c>
      <c r="D11">
        <v>1.46427943306665E-2</v>
      </c>
      <c r="E11">
        <v>0.73343520488445901</v>
      </c>
      <c r="F11">
        <v>15.3535780669887</v>
      </c>
      <c r="G11">
        <v>3.7000000000000002E-3</v>
      </c>
      <c r="H11">
        <v>1.4615647797336999E-2</v>
      </c>
      <c r="K11">
        <v>314.92684830881501</v>
      </c>
      <c r="L11">
        <v>87317.083196133797</v>
      </c>
      <c r="M11">
        <v>277.26147727649902</v>
      </c>
      <c r="N11">
        <v>1.13995932915981</v>
      </c>
    </row>
    <row r="12" spans="1:14" x14ac:dyDescent="0.2">
      <c r="A12">
        <v>9.7741352711479601E-2</v>
      </c>
      <c r="B12">
        <v>0.106950626914632</v>
      </c>
      <c r="C12">
        <v>0.17079679034296499</v>
      </c>
      <c r="D12">
        <v>1.20973176325876E-2</v>
      </c>
      <c r="E12">
        <v>2.17335946201344</v>
      </c>
      <c r="F12">
        <v>16.646224415577901</v>
      </c>
      <c r="G12">
        <v>3.7000000000000002E-3</v>
      </c>
      <c r="H12">
        <v>1.4968066308191801E-2</v>
      </c>
      <c r="K12">
        <v>302.01861396021098</v>
      </c>
      <c r="L12">
        <v>89382.755571093294</v>
      </c>
      <c r="M12">
        <v>295.95114817283797</v>
      </c>
      <c r="N12">
        <v>1.02396147915055</v>
      </c>
    </row>
    <row r="13" spans="1:14" x14ac:dyDescent="0.2">
      <c r="A13">
        <v>4.5822780235949198E-2</v>
      </c>
      <c r="B13">
        <v>0.115551192706054</v>
      </c>
      <c r="C13">
        <v>0.17350639226650599</v>
      </c>
      <c r="D13">
        <v>1.04368056400955E-2</v>
      </c>
      <c r="E13">
        <v>3.9661890560613702</v>
      </c>
      <c r="F13">
        <v>9.3116637566262899</v>
      </c>
      <c r="G13">
        <v>3.7000000000000002E-3</v>
      </c>
      <c r="H13">
        <v>1.4988679632274999E-2</v>
      </c>
      <c r="K13">
        <v>305.18642595477399</v>
      </c>
      <c r="L13">
        <v>86101.392956461103</v>
      </c>
      <c r="M13">
        <v>282.127203682448</v>
      </c>
      <c r="N13">
        <v>1.0855812669751499</v>
      </c>
    </row>
    <row r="14" spans="1:14" x14ac:dyDescent="0.2">
      <c r="A14">
        <v>7.0735313418502102E-2</v>
      </c>
      <c r="B14">
        <v>0.17872941485882499</v>
      </c>
      <c r="C14">
        <v>0.195208723198422</v>
      </c>
      <c r="D14">
        <v>1.08760443389096E-2</v>
      </c>
      <c r="E14">
        <v>2.65452328149214</v>
      </c>
      <c r="F14">
        <v>10.4182687087003</v>
      </c>
      <c r="G14">
        <v>3.7000000000000002E-3</v>
      </c>
      <c r="H14">
        <v>1.51771963645542E-2</v>
      </c>
      <c r="K14">
        <v>313.24777265487199</v>
      </c>
      <c r="L14">
        <v>82401.824362635205</v>
      </c>
      <c r="M14">
        <v>263.05637758970801</v>
      </c>
      <c r="N14">
        <v>1.1953449694146101</v>
      </c>
    </row>
    <row r="15" spans="1:14" x14ac:dyDescent="0.2">
      <c r="A15">
        <v>0.116207387208179</v>
      </c>
      <c r="B15">
        <v>8.7720851148558404E-2</v>
      </c>
      <c r="C15">
        <v>0.11084307124272599</v>
      </c>
      <c r="D15">
        <v>1.22888734018113E-2</v>
      </c>
      <c r="E15">
        <v>1.2292103450960199</v>
      </c>
      <c r="F15">
        <v>17.191053250862101</v>
      </c>
      <c r="G15">
        <v>3.7000000000000002E-3</v>
      </c>
      <c r="H15">
        <v>1.5256027119401799E-2</v>
      </c>
      <c r="K15">
        <v>314.931232516482</v>
      </c>
      <c r="L15">
        <v>87264.888036737204</v>
      </c>
      <c r="M15">
        <v>277.09188237521101</v>
      </c>
      <c r="N15">
        <v>1.1406754512560699</v>
      </c>
    </row>
    <row r="16" spans="1:14" x14ac:dyDescent="0.2">
      <c r="A16">
        <v>9.4774875867194006E-2</v>
      </c>
      <c r="B16">
        <v>0.114756966720478</v>
      </c>
      <c r="C16">
        <v>0.19933846119187301</v>
      </c>
      <c r="D16">
        <v>1.52447089532259E-2</v>
      </c>
      <c r="E16">
        <v>1.21182039132341</v>
      </c>
      <c r="F16">
        <v>15.523434763394</v>
      </c>
      <c r="G16">
        <v>3.7000000000000002E-3</v>
      </c>
      <c r="H16">
        <v>1.5966013334517599E-2</v>
      </c>
      <c r="K16">
        <v>315.62670507190001</v>
      </c>
      <c r="L16">
        <v>86632.052123758302</v>
      </c>
      <c r="M16">
        <v>274.47630612886002</v>
      </c>
      <c r="N16">
        <v>1.1541281566205599</v>
      </c>
    </row>
    <row r="17" spans="1:14" x14ac:dyDescent="0.2">
      <c r="A17">
        <v>0.101463303663029</v>
      </c>
      <c r="B17">
        <v>0.16487247891538101</v>
      </c>
      <c r="C17">
        <v>0.189339742702547</v>
      </c>
      <c r="D17">
        <v>1.20024598153636E-2</v>
      </c>
      <c r="E17">
        <v>2.0300087058320102</v>
      </c>
      <c r="F17">
        <v>13.7596201966912</v>
      </c>
      <c r="G17">
        <v>3.7000000000000002E-3</v>
      </c>
      <c r="H17">
        <v>1.6129597277600501E-2</v>
      </c>
      <c r="K17">
        <v>317.49706857887799</v>
      </c>
      <c r="L17">
        <v>83560.688109466704</v>
      </c>
      <c r="M17">
        <v>263.185699582947</v>
      </c>
      <c r="N17">
        <v>1.21096256997965</v>
      </c>
    </row>
    <row r="18" spans="1:14" x14ac:dyDescent="0.2">
      <c r="A18">
        <v>5.4673552908788697E-2</v>
      </c>
      <c r="B18">
        <v>7.3794589178868206E-2</v>
      </c>
      <c r="C18">
        <v>5.2553857622264798E-2</v>
      </c>
      <c r="D18">
        <v>8.6335344215135099E-3</v>
      </c>
      <c r="E18">
        <v>1.8423767660713499</v>
      </c>
      <c r="F18">
        <v>7.9814578845896902</v>
      </c>
      <c r="G18">
        <v>3.7000000000000002E-3</v>
      </c>
      <c r="H18">
        <v>1.6216172425396299E-2</v>
      </c>
      <c r="K18">
        <v>312.68700560525701</v>
      </c>
      <c r="L18">
        <v>74816.763072939895</v>
      </c>
      <c r="M18">
        <v>239.27045809952901</v>
      </c>
      <c r="N18">
        <v>1.31231965598792</v>
      </c>
    </row>
    <row r="19" spans="1:14" x14ac:dyDescent="0.2">
      <c r="A19">
        <v>7.6980145595136898E-2</v>
      </c>
      <c r="B19">
        <v>0.147203134566643</v>
      </c>
      <c r="C19">
        <v>0.141759272191019</v>
      </c>
      <c r="D19">
        <v>1.09841536583732E-2</v>
      </c>
      <c r="E19">
        <v>1.91871503718736</v>
      </c>
      <c r="F19">
        <v>10.3730994793573</v>
      </c>
      <c r="G19">
        <v>3.7000000000000002E-3</v>
      </c>
      <c r="H19">
        <v>1.62266877810954E-2</v>
      </c>
      <c r="K19">
        <v>318.18803505565</v>
      </c>
      <c r="L19">
        <v>79680.845859543406</v>
      </c>
      <c r="M19">
        <v>250.420622653544</v>
      </c>
      <c r="N19">
        <v>1.27570860689265</v>
      </c>
    </row>
    <row r="20" spans="1:14" x14ac:dyDescent="0.2">
      <c r="A20">
        <v>6.6404892210321406E-2</v>
      </c>
      <c r="B20">
        <v>0.14657979955200801</v>
      </c>
      <c r="C20">
        <v>0.144725204030828</v>
      </c>
      <c r="D20">
        <v>9.1596527645435803E-3</v>
      </c>
      <c r="E20">
        <v>4.0790219361046303</v>
      </c>
      <c r="F20">
        <v>10.034449096953299</v>
      </c>
      <c r="G20">
        <v>3.7000000000000002E-3</v>
      </c>
      <c r="H20">
        <v>1.63991549533514E-2</v>
      </c>
      <c r="K20">
        <v>314.90743084059397</v>
      </c>
      <c r="L20">
        <v>86374.914719674998</v>
      </c>
      <c r="M20">
        <v>274.286683198015</v>
      </c>
      <c r="N20">
        <v>1.1522970206800101</v>
      </c>
    </row>
    <row r="21" spans="1:14" x14ac:dyDescent="0.2">
      <c r="A21">
        <v>7.6164527368425397E-2</v>
      </c>
      <c r="B21">
        <v>0.18196086637452299</v>
      </c>
      <c r="C21">
        <v>0.176993354211892</v>
      </c>
      <c r="D21">
        <v>1.0900021875482601E-2</v>
      </c>
      <c r="E21">
        <v>2.5810137699453999</v>
      </c>
      <c r="F21">
        <v>10.2134078593668</v>
      </c>
      <c r="G21">
        <v>3.7000000000000002E-3</v>
      </c>
      <c r="H21">
        <v>1.6437824571808299E-2</v>
      </c>
      <c r="K21">
        <v>319.52090920826799</v>
      </c>
      <c r="L21">
        <v>80314.671490914698</v>
      </c>
      <c r="M21">
        <v>251.35967373754701</v>
      </c>
      <c r="N21">
        <v>1.2762475059910201</v>
      </c>
    </row>
    <row r="22" spans="1:14" x14ac:dyDescent="0.2">
      <c r="A22">
        <v>0.111901668793562</v>
      </c>
      <c r="B22">
        <v>0.159476542804774</v>
      </c>
      <c r="C22">
        <v>0.15071056631823099</v>
      </c>
      <c r="D22">
        <v>1.05937807505448E-2</v>
      </c>
      <c r="E22">
        <v>2.39184525091202</v>
      </c>
      <c r="F22">
        <v>13.869614073063699</v>
      </c>
      <c r="G22">
        <v>3.7000000000000002E-3</v>
      </c>
      <c r="H22">
        <v>1.7049214482693E-2</v>
      </c>
      <c r="K22">
        <v>317.32706880185901</v>
      </c>
      <c r="L22">
        <v>83712.959922861497</v>
      </c>
      <c r="M22">
        <v>263.80655214488598</v>
      </c>
      <c r="N22">
        <v>1.2074549367662499</v>
      </c>
    </row>
    <row r="23" spans="1:14" x14ac:dyDescent="0.2">
      <c r="A23">
        <v>0.107091199144249</v>
      </c>
      <c r="B23">
        <v>0.114802545788296</v>
      </c>
      <c r="C23">
        <v>0.11913107011464</v>
      </c>
      <c r="D23">
        <v>9.5204849299231897E-3</v>
      </c>
      <c r="E23">
        <v>3.2089185858614502</v>
      </c>
      <c r="F23">
        <v>14.790295799863101</v>
      </c>
      <c r="G23">
        <v>3.7000000000000002E-3</v>
      </c>
      <c r="H23">
        <v>1.70851294948926E-2</v>
      </c>
      <c r="K23">
        <v>309.82260714787702</v>
      </c>
      <c r="L23">
        <v>87225.404039188099</v>
      </c>
      <c r="M23">
        <v>281.53337434655202</v>
      </c>
      <c r="N23">
        <v>1.10440551991202</v>
      </c>
    </row>
    <row r="24" spans="1:14" x14ac:dyDescent="0.2">
      <c r="A24">
        <v>8.8453191405291204E-2</v>
      </c>
      <c r="B24">
        <v>6.59938959983737E-2</v>
      </c>
      <c r="C24">
        <v>0.13997230713081199</v>
      </c>
      <c r="D24">
        <v>1.8924442975289502E-2</v>
      </c>
      <c r="E24">
        <v>0.53227940944214303</v>
      </c>
      <c r="F24">
        <v>15.338323418740099</v>
      </c>
      <c r="G24">
        <v>3.7000000000000002E-3</v>
      </c>
      <c r="H24">
        <v>1.7147855758352398E-2</v>
      </c>
      <c r="K24">
        <v>313.94979108054702</v>
      </c>
      <c r="L24">
        <v>83138.759817891594</v>
      </c>
      <c r="M24">
        <v>264.81546470136601</v>
      </c>
      <c r="N24">
        <v>1.1900355858059</v>
      </c>
    </row>
    <row r="25" spans="1:14" x14ac:dyDescent="0.2">
      <c r="A25">
        <v>9.5002862790283193E-2</v>
      </c>
      <c r="B25">
        <v>0.120552483191979</v>
      </c>
      <c r="C25">
        <v>0.14076118201406501</v>
      </c>
      <c r="D25">
        <v>9.5297907353098007E-3</v>
      </c>
      <c r="E25">
        <v>3.8831508631516698</v>
      </c>
      <c r="F25">
        <v>14.5832541069234</v>
      </c>
      <c r="G25">
        <v>3.7000000000000002E-3</v>
      </c>
      <c r="H25">
        <v>1.7415933398471799E-2</v>
      </c>
      <c r="K25">
        <v>311.41227636901601</v>
      </c>
      <c r="L25">
        <v>91768.553872375996</v>
      </c>
      <c r="M25">
        <v>294.68508737796998</v>
      </c>
      <c r="N25">
        <v>1.06036121598585</v>
      </c>
    </row>
    <row r="26" spans="1:14" x14ac:dyDescent="0.2">
      <c r="A26">
        <v>7.17910577342393E-2</v>
      </c>
      <c r="B26">
        <v>0.15115327659063699</v>
      </c>
      <c r="C26">
        <v>0.113985475197074</v>
      </c>
      <c r="D26">
        <v>8.6569474245254997E-3</v>
      </c>
      <c r="E26">
        <v>4.0597656772527904</v>
      </c>
      <c r="F26">
        <v>8.8372343345170901</v>
      </c>
      <c r="G26">
        <v>3.7000000000000002E-3</v>
      </c>
      <c r="H26">
        <v>1.7694462302179501E-2</v>
      </c>
      <c r="K26">
        <v>314.17994828841103</v>
      </c>
      <c r="L26">
        <v>78184.193848692099</v>
      </c>
      <c r="M26">
        <v>248.85163510473399</v>
      </c>
      <c r="N26">
        <v>1.26761297401023</v>
      </c>
    </row>
    <row r="27" spans="1:14" x14ac:dyDescent="0.2">
      <c r="A27">
        <v>8.7398842037144805E-2</v>
      </c>
      <c r="B27">
        <v>0.16829740000986801</v>
      </c>
      <c r="C27">
        <v>0.13332212225134299</v>
      </c>
      <c r="D27">
        <v>9.0218171125712194E-3</v>
      </c>
      <c r="E27">
        <v>3.3693215245881398</v>
      </c>
      <c r="F27">
        <v>10.634561712585</v>
      </c>
      <c r="G27">
        <v>3.7000000000000002E-3</v>
      </c>
      <c r="H27">
        <v>1.81068201148867E-2</v>
      </c>
      <c r="K27">
        <v>311.68032295283899</v>
      </c>
      <c r="L27">
        <v>81369.545950001499</v>
      </c>
      <c r="M27">
        <v>261.06731788234703</v>
      </c>
      <c r="N27">
        <v>1.1984601736610401</v>
      </c>
    </row>
    <row r="28" spans="1:14" x14ac:dyDescent="0.2">
      <c r="A28">
        <v>3.9823918907034697E-2</v>
      </c>
      <c r="B28">
        <v>0.16024230518174001</v>
      </c>
      <c r="C28">
        <v>0.113512789871818</v>
      </c>
      <c r="D28">
        <v>9.1413387311936496E-3</v>
      </c>
      <c r="E28">
        <v>2.72806183861434</v>
      </c>
      <c r="F28">
        <v>6.0075652645794397</v>
      </c>
      <c r="G28">
        <v>3.7000000000000002E-3</v>
      </c>
      <c r="H28">
        <v>1.8455280352318099E-2</v>
      </c>
      <c r="K28">
        <v>316.21265765482099</v>
      </c>
      <c r="L28">
        <v>68694.083289992603</v>
      </c>
      <c r="M28">
        <v>217.24014402035499</v>
      </c>
      <c r="N28">
        <v>1.4623217122212699</v>
      </c>
    </row>
    <row r="29" spans="1:14" x14ac:dyDescent="0.2">
      <c r="A29">
        <v>7.6528742164983898E-2</v>
      </c>
      <c r="B29">
        <v>0.124068175016938</v>
      </c>
      <c r="C29">
        <v>0.17582565506957301</v>
      </c>
      <c r="D29">
        <v>9.8138809460515796E-3</v>
      </c>
      <c r="E29">
        <v>5.0531927537478696</v>
      </c>
      <c r="F29">
        <v>13.576103730855399</v>
      </c>
      <c r="G29">
        <v>3.7000000000000002E-3</v>
      </c>
      <c r="H29">
        <v>1.8506131008215802E-2</v>
      </c>
      <c r="K29">
        <v>311.04830343492603</v>
      </c>
      <c r="L29">
        <v>94464.119297063007</v>
      </c>
      <c r="M29">
        <v>303.69597986515203</v>
      </c>
      <c r="N29">
        <v>1.027593110333</v>
      </c>
    </row>
    <row r="30" spans="1:14" x14ac:dyDescent="0.2">
      <c r="A30">
        <v>6.0669660302696299E-2</v>
      </c>
      <c r="B30">
        <v>0.108707268467399</v>
      </c>
      <c r="C30">
        <v>0.19009286423025301</v>
      </c>
      <c r="D30">
        <v>1.12170490199218E-2</v>
      </c>
      <c r="E30">
        <v>3.6265964342183699</v>
      </c>
      <c r="F30">
        <v>12.438827304364301</v>
      </c>
      <c r="G30">
        <v>3.7000000000000002E-3</v>
      </c>
      <c r="H30">
        <v>1.8647111905185702E-2</v>
      </c>
      <c r="K30">
        <v>305.74731919898898</v>
      </c>
      <c r="L30">
        <v>93959.520831221307</v>
      </c>
      <c r="M30">
        <v>307.31102100054602</v>
      </c>
      <c r="N30">
        <v>0.99815970773850904</v>
      </c>
    </row>
    <row r="31" spans="1:14" x14ac:dyDescent="0.2">
      <c r="A31">
        <v>3.3161163413804699E-2</v>
      </c>
      <c r="B31">
        <v>0.19884612044313099</v>
      </c>
      <c r="C31">
        <v>0.170429405638861</v>
      </c>
      <c r="D31">
        <v>1.0488960639599001E-2</v>
      </c>
      <c r="E31">
        <v>2.3792582124731498</v>
      </c>
      <c r="F31">
        <v>5.6226678483971702</v>
      </c>
      <c r="G31">
        <v>3.7000000000000002E-3</v>
      </c>
      <c r="H31">
        <v>1.9290599258992999E-2</v>
      </c>
      <c r="K31">
        <v>316.84221226887598</v>
      </c>
      <c r="L31">
        <v>65736.036521120594</v>
      </c>
      <c r="M31">
        <v>207.472470446382</v>
      </c>
      <c r="N31">
        <v>1.5345494321053199</v>
      </c>
    </row>
    <row r="32" spans="1:14" x14ac:dyDescent="0.2">
      <c r="A32">
        <v>0.133940961297772</v>
      </c>
      <c r="B32">
        <v>7.94279865540828E-2</v>
      </c>
      <c r="C32">
        <v>4.9928414734818197E-2</v>
      </c>
      <c r="D32">
        <v>9.8360559308974006E-3</v>
      </c>
      <c r="E32">
        <v>1.1012615902776499</v>
      </c>
      <c r="F32">
        <v>13.8201047193772</v>
      </c>
      <c r="G32">
        <v>3.7000000000000002E-3</v>
      </c>
      <c r="H32">
        <v>1.9350673441675799E-2</v>
      </c>
      <c r="K32">
        <v>317.25402652198198</v>
      </c>
      <c r="L32">
        <v>74860.734588892607</v>
      </c>
      <c r="M32">
        <v>235.964647666042</v>
      </c>
      <c r="N32">
        <v>1.3502202551462099</v>
      </c>
    </row>
    <row r="33" spans="1:14" x14ac:dyDescent="0.2">
      <c r="A33">
        <v>6.5693185291059206E-2</v>
      </c>
      <c r="B33">
        <v>0.12774859760349</v>
      </c>
      <c r="C33">
        <v>0.133528591622361</v>
      </c>
      <c r="D33">
        <v>8.3381926687498692E-3</v>
      </c>
      <c r="E33">
        <v>6.4918537319267502</v>
      </c>
      <c r="F33">
        <v>9.5685732260705993</v>
      </c>
      <c r="G33">
        <v>3.7000000000000002E-3</v>
      </c>
      <c r="H33">
        <v>1.9366884474581202E-2</v>
      </c>
      <c r="K33">
        <v>303.67130066701901</v>
      </c>
      <c r="L33">
        <v>80640.847018886998</v>
      </c>
      <c r="M33">
        <v>265.55307281839998</v>
      </c>
      <c r="N33">
        <v>1.1478653316398</v>
      </c>
    </row>
    <row r="34" spans="1:14" x14ac:dyDescent="0.2">
      <c r="A34">
        <v>0.16620789827885099</v>
      </c>
      <c r="B34">
        <v>0.15620663157030501</v>
      </c>
      <c r="C34">
        <v>0.109726214473285</v>
      </c>
      <c r="D34">
        <v>9.0483368380966499E-3</v>
      </c>
      <c r="E34">
        <v>3.0548850378908301</v>
      </c>
      <c r="F34">
        <v>16.5630498233213</v>
      </c>
      <c r="G34">
        <v>3.7000000000000002E-3</v>
      </c>
      <c r="H34">
        <v>1.95998571067184E-2</v>
      </c>
      <c r="K34">
        <v>317.28806703828599</v>
      </c>
      <c r="L34">
        <v>83904.5717639902</v>
      </c>
      <c r="M34">
        <v>264.44288481188198</v>
      </c>
      <c r="N34">
        <v>1.20439034542479</v>
      </c>
    </row>
    <row r="35" spans="1:14" x14ac:dyDescent="0.2">
      <c r="A35">
        <v>8.6751222658750807E-2</v>
      </c>
      <c r="B35">
        <v>0.13907826731293499</v>
      </c>
      <c r="C35">
        <v>9.1910735248370498E-2</v>
      </c>
      <c r="D35">
        <v>9.9669709274490693E-3</v>
      </c>
      <c r="E35">
        <v>1.3635170658100599</v>
      </c>
      <c r="F35">
        <v>9.4683831548093895</v>
      </c>
      <c r="G35">
        <v>3.7000000000000002E-3</v>
      </c>
      <c r="H35">
        <v>1.9767070233613699E-2</v>
      </c>
      <c r="K35">
        <v>316.91887052412397</v>
      </c>
      <c r="L35">
        <v>73149.850223540299</v>
      </c>
      <c r="M35">
        <v>230.81569772908901</v>
      </c>
      <c r="N35">
        <v>1.3790131555665699</v>
      </c>
    </row>
    <row r="36" spans="1:14" x14ac:dyDescent="0.2">
      <c r="A36">
        <v>0.14749731427708601</v>
      </c>
      <c r="B36">
        <v>0.1364827160222</v>
      </c>
      <c r="C36">
        <v>0.170614290647361</v>
      </c>
      <c r="D36">
        <v>1.00216579666278E-2</v>
      </c>
      <c r="E36">
        <v>4.8782629129740904</v>
      </c>
      <c r="F36">
        <v>19.919659565645201</v>
      </c>
      <c r="G36">
        <v>3.7000000000000002E-3</v>
      </c>
      <c r="H36">
        <v>1.9775266307401999E-2</v>
      </c>
      <c r="K36">
        <v>300.96375797394302</v>
      </c>
      <c r="L36">
        <v>84013.139447355701</v>
      </c>
      <c r="M36">
        <v>279.14703090140603</v>
      </c>
      <c r="N36">
        <v>1.0820311725010801</v>
      </c>
    </row>
    <row r="37" spans="1:14" x14ac:dyDescent="0.2">
      <c r="A37">
        <v>0.11639678178583</v>
      </c>
      <c r="B37">
        <v>9.8756900356459898E-2</v>
      </c>
      <c r="C37">
        <v>0.154873347469551</v>
      </c>
      <c r="D37">
        <v>1.1002941578760601E-2</v>
      </c>
      <c r="E37">
        <v>3.4162646830172498</v>
      </c>
      <c r="F37">
        <v>19.054808352890799</v>
      </c>
      <c r="G37">
        <v>3.7000000000000002E-3</v>
      </c>
      <c r="H37">
        <v>1.9830049254071599E-2</v>
      </c>
      <c r="K37">
        <v>297.89282995980102</v>
      </c>
      <c r="L37">
        <v>87357.897761597604</v>
      </c>
      <c r="M37">
        <v>293.25277071417298</v>
      </c>
      <c r="N37">
        <v>1.01929856552547</v>
      </c>
    </row>
    <row r="38" spans="1:14" x14ac:dyDescent="0.2">
      <c r="A38">
        <v>0.119839449413912</v>
      </c>
      <c r="B38">
        <v>0.139208048637186</v>
      </c>
      <c r="C38">
        <v>0.13403685678292801</v>
      </c>
      <c r="D38">
        <v>8.5129699833664807E-3</v>
      </c>
      <c r="E38">
        <v>5.1741908624124298</v>
      </c>
      <c r="F38">
        <v>15.516438406816899</v>
      </c>
      <c r="G38">
        <v>3.7000000000000002E-3</v>
      </c>
      <c r="H38">
        <v>1.9831174955945999E-2</v>
      </c>
      <c r="K38">
        <v>309.728375017823</v>
      </c>
      <c r="L38">
        <v>89614.092200468906</v>
      </c>
      <c r="M38">
        <v>289.33123158416498</v>
      </c>
      <c r="N38">
        <v>1.07421028695399</v>
      </c>
    </row>
    <row r="39" spans="1:14" x14ac:dyDescent="0.2">
      <c r="A39">
        <v>0.13848190312557301</v>
      </c>
      <c r="B39">
        <v>0.19181137400207501</v>
      </c>
      <c r="C39">
        <v>0.18028627255044699</v>
      </c>
      <c r="D39">
        <v>8.7917560428253799E-3</v>
      </c>
      <c r="E39">
        <v>6.4201915307370996</v>
      </c>
      <c r="F39">
        <v>16.013735774850701</v>
      </c>
      <c r="G39">
        <v>3.7000000000000002E-3</v>
      </c>
      <c r="H39">
        <v>1.98969681767922E-2</v>
      </c>
      <c r="K39">
        <v>303.29561560820599</v>
      </c>
      <c r="L39">
        <v>83334.426747051199</v>
      </c>
      <c r="M39">
        <v>274.76304456277302</v>
      </c>
      <c r="N39">
        <v>1.1078763976072801</v>
      </c>
    </row>
    <row r="40" spans="1:14" x14ac:dyDescent="0.2">
      <c r="A40">
        <v>1.41473002530498E-2</v>
      </c>
      <c r="B40">
        <v>4.7356456853833197E-2</v>
      </c>
      <c r="C40">
        <v>0.111107184049424</v>
      </c>
      <c r="D40">
        <v>1.0312888853500899E-2</v>
      </c>
      <c r="E40">
        <v>4.2981092216229202</v>
      </c>
      <c r="F40">
        <v>6.3120539034584402</v>
      </c>
      <c r="G40">
        <v>3.7000000000000002E-3</v>
      </c>
      <c r="H40">
        <v>1.9947911474996E-2</v>
      </c>
      <c r="K40">
        <v>302.30319181151901</v>
      </c>
      <c r="L40">
        <v>81799.275167468601</v>
      </c>
      <c r="M40">
        <v>270.58687232938399</v>
      </c>
      <c r="N40">
        <v>1.1213572426559499</v>
      </c>
    </row>
    <row r="41" spans="1:14" x14ac:dyDescent="0.2">
      <c r="A41">
        <v>4.1154672078313102E-2</v>
      </c>
      <c r="B41">
        <v>5.1748326950434E-2</v>
      </c>
      <c r="C41">
        <v>0.17544832751598699</v>
      </c>
      <c r="D41">
        <v>2.1215776540968699E-2</v>
      </c>
      <c r="E41">
        <v>0.82078255146722401</v>
      </c>
      <c r="F41">
        <v>10.8968507836417</v>
      </c>
      <c r="G41">
        <v>3.7000000000000002E-3</v>
      </c>
      <c r="H41">
        <v>1.9999550057758501E-2</v>
      </c>
      <c r="K41">
        <v>313.58191292407099</v>
      </c>
      <c r="L41">
        <v>94877.134813925994</v>
      </c>
      <c r="M41">
        <v>302.55933427161301</v>
      </c>
      <c r="N41">
        <v>1.03986803685416</v>
      </c>
    </row>
    <row r="42" spans="1:14" x14ac:dyDescent="0.2">
      <c r="A42">
        <v>0.104835931007819</v>
      </c>
      <c r="B42">
        <v>0.153445114552308</v>
      </c>
      <c r="C42">
        <v>0.19737797648430899</v>
      </c>
      <c r="D42">
        <v>1.49131842287588E-2</v>
      </c>
      <c r="E42">
        <v>0.87971384626674498</v>
      </c>
      <c r="F42">
        <v>13.8941753405601</v>
      </c>
      <c r="G42">
        <v>3.7000000000000002E-3</v>
      </c>
      <c r="H42">
        <v>2.0251543319996599E-2</v>
      </c>
      <c r="K42">
        <v>325.968900633901</v>
      </c>
      <c r="L42">
        <v>79858.794498277493</v>
      </c>
      <c r="M42">
        <v>244.98899846880701</v>
      </c>
      <c r="N42">
        <v>1.3359983551700001</v>
      </c>
    </row>
    <row r="43" spans="1:14" x14ac:dyDescent="0.2">
      <c r="A43">
        <v>0.19565301996758599</v>
      </c>
      <c r="B43">
        <v>0.13425193560410401</v>
      </c>
      <c r="C43">
        <v>0.104801779937994</v>
      </c>
      <c r="D43">
        <v>8.6049734692502204E-3</v>
      </c>
      <c r="E43">
        <v>4.1934673300574197</v>
      </c>
      <c r="F43">
        <v>19.785207715503301</v>
      </c>
      <c r="G43">
        <v>3.7000000000000002E-3</v>
      </c>
      <c r="H43">
        <v>2.0678776446508298E-2</v>
      </c>
      <c r="K43">
        <v>310.06007413212302</v>
      </c>
      <c r="L43">
        <v>83502.328029427896</v>
      </c>
      <c r="M43">
        <v>269.310159533297</v>
      </c>
      <c r="N43">
        <v>1.1556031820466499</v>
      </c>
    </row>
    <row r="44" spans="1:14" x14ac:dyDescent="0.2">
      <c r="A44">
        <v>0.110199427398067</v>
      </c>
      <c r="B44">
        <v>4.8105882646631397E-2</v>
      </c>
      <c r="C44">
        <v>0.15244308081649999</v>
      </c>
      <c r="D44">
        <v>2.9042641287292701E-2</v>
      </c>
      <c r="E44">
        <v>0.18423218094114399</v>
      </c>
      <c r="F44">
        <v>19.554280292815399</v>
      </c>
      <c r="G44">
        <v>3.7000000000000002E-3</v>
      </c>
      <c r="H44">
        <v>2.0877421587838198E-2</v>
      </c>
      <c r="K44">
        <v>318.92940932045201</v>
      </c>
      <c r="L44">
        <v>83159.154940665001</v>
      </c>
      <c r="M44">
        <v>260.74470560069602</v>
      </c>
      <c r="N44">
        <v>1.22785720918886</v>
      </c>
    </row>
    <row r="45" spans="1:14" x14ac:dyDescent="0.2">
      <c r="A45">
        <v>0.165185619390817</v>
      </c>
      <c r="B45">
        <v>0.103074938506971</v>
      </c>
      <c r="C45">
        <v>6.0834047164038701E-2</v>
      </c>
      <c r="D45">
        <v>7.9208827150725608E-3</v>
      </c>
      <c r="E45">
        <v>3.24911914150583</v>
      </c>
      <c r="F45">
        <v>15.1344544966908</v>
      </c>
      <c r="G45">
        <v>3.7000000000000002E-3</v>
      </c>
      <c r="H45">
        <v>2.1431157332271598E-2</v>
      </c>
      <c r="K45">
        <v>316.92531232902297</v>
      </c>
      <c r="L45">
        <v>81817.6501051206</v>
      </c>
      <c r="M45">
        <v>258.160667268444</v>
      </c>
      <c r="N45">
        <v>1.23240196759247</v>
      </c>
    </row>
    <row r="46" spans="1:14" x14ac:dyDescent="0.2">
      <c r="A46">
        <v>5.1091865392862701E-2</v>
      </c>
      <c r="B46">
        <v>0.14576831672496099</v>
      </c>
      <c r="C46">
        <v>0.19602700124076999</v>
      </c>
      <c r="D46">
        <v>8.4837677510488704E-3</v>
      </c>
      <c r="E46">
        <v>13.4124232401371</v>
      </c>
      <c r="F46">
        <v>8.1162097675160307</v>
      </c>
      <c r="G46">
        <v>3.7000000000000002E-3</v>
      </c>
      <c r="H46">
        <v>2.1880353645001498E-2</v>
      </c>
      <c r="K46">
        <v>312.80586959615198</v>
      </c>
      <c r="L46">
        <v>78916.421291710503</v>
      </c>
      <c r="M46">
        <v>252.285615335785</v>
      </c>
      <c r="N46">
        <v>1.2448220292202601</v>
      </c>
    </row>
    <row r="47" spans="1:14" x14ac:dyDescent="0.2">
      <c r="A47">
        <v>0.149580631280539</v>
      </c>
      <c r="B47">
        <v>0.15013037590140901</v>
      </c>
      <c r="C47">
        <v>8.0224005289499897E-2</v>
      </c>
      <c r="D47">
        <v>7.8776858353223796E-3</v>
      </c>
      <c r="E47">
        <v>3.7144367740986302</v>
      </c>
      <c r="F47">
        <v>12.9209517427504</v>
      </c>
      <c r="G47">
        <v>3.7000000000000002E-3</v>
      </c>
      <c r="H47">
        <v>2.1975901919154099E-2</v>
      </c>
      <c r="K47">
        <v>319.05376185661601</v>
      </c>
      <c r="L47">
        <v>82257.770734029793</v>
      </c>
      <c r="M47">
        <v>257.817899577052</v>
      </c>
      <c r="N47">
        <v>1.24233459732386</v>
      </c>
    </row>
    <row r="48" spans="1:14" x14ac:dyDescent="0.2">
      <c r="A48">
        <v>0.12064882243533399</v>
      </c>
      <c r="B48">
        <v>0.104354185824673</v>
      </c>
      <c r="C48">
        <v>0.108855483513542</v>
      </c>
      <c r="D48">
        <v>8.0293191039931804E-3</v>
      </c>
      <c r="E48">
        <v>5.9794358806445498</v>
      </c>
      <c r="F48">
        <v>16.162878385398798</v>
      </c>
      <c r="G48">
        <v>3.7000000000000002E-3</v>
      </c>
      <c r="H48">
        <v>2.1995424292924799E-2</v>
      </c>
      <c r="K48">
        <v>308.88740973781501</v>
      </c>
      <c r="L48">
        <v>90121.382108131002</v>
      </c>
      <c r="M48">
        <v>291.76126726766398</v>
      </c>
      <c r="N48">
        <v>1.06234029257228</v>
      </c>
    </row>
    <row r="49" spans="1:14" x14ac:dyDescent="0.2">
      <c r="A49">
        <v>0.113110129397888</v>
      </c>
      <c r="B49">
        <v>0.17574765589521299</v>
      </c>
      <c r="C49">
        <v>0.15858574980961099</v>
      </c>
      <c r="D49">
        <v>7.8381984235274208E-3</v>
      </c>
      <c r="E49">
        <v>9.2157421762758691</v>
      </c>
      <c r="F49">
        <v>13.045001630919501</v>
      </c>
      <c r="G49">
        <v>3.7000000000000002E-3</v>
      </c>
      <c r="H49">
        <v>2.21899606567535E-2</v>
      </c>
      <c r="K49">
        <v>309.974102523488</v>
      </c>
      <c r="L49">
        <v>86154.188056167695</v>
      </c>
      <c r="M49">
        <v>277.93995483748398</v>
      </c>
      <c r="N49">
        <v>1.1192827077096501</v>
      </c>
    </row>
    <row r="50" spans="1:14" x14ac:dyDescent="0.2">
      <c r="A50">
        <v>7.1094287599459002E-2</v>
      </c>
      <c r="B50">
        <v>0.19101212239452001</v>
      </c>
      <c r="C50">
        <v>0.134602103713303</v>
      </c>
      <c r="D50">
        <v>7.2622576038920998E-3</v>
      </c>
      <c r="E50">
        <v>8.7093891886080606</v>
      </c>
      <c r="F50">
        <v>8.1564432165932796</v>
      </c>
      <c r="G50">
        <v>3.7000000000000002E-3</v>
      </c>
      <c r="H50">
        <v>2.2215704153475301E-2</v>
      </c>
      <c r="K50">
        <v>311.295648304596</v>
      </c>
      <c r="L50">
        <v>81366.5025184189</v>
      </c>
      <c r="M50">
        <v>261.38014765565799</v>
      </c>
      <c r="N50">
        <v>1.1955429440660399</v>
      </c>
    </row>
    <row r="51" spans="1:14" x14ac:dyDescent="0.2">
      <c r="A51">
        <v>0.14330379086221501</v>
      </c>
      <c r="B51">
        <v>0.13297782100115799</v>
      </c>
      <c r="C51">
        <v>9.8588626823514797E-2</v>
      </c>
      <c r="D51">
        <v>7.7495203258048703E-3</v>
      </c>
      <c r="E51">
        <v>4.9216417480528198</v>
      </c>
      <c r="F51">
        <v>15.410446439834899</v>
      </c>
      <c r="G51">
        <v>3.7000000000000002E-3</v>
      </c>
      <c r="H51">
        <v>2.2262930104562401E-2</v>
      </c>
      <c r="K51">
        <v>311.369259496442</v>
      </c>
      <c r="L51">
        <v>87821.731693548907</v>
      </c>
      <c r="M51">
        <v>282.05010294072599</v>
      </c>
      <c r="N51">
        <v>1.10787811937614</v>
      </c>
    </row>
    <row r="52" spans="1:14" s="1" customFormat="1" x14ac:dyDescent="0.2">
      <c r="A52" s="1">
        <f>AVERAGE(A2:A51)</f>
        <v>9.0012290231178918E-2</v>
      </c>
      <c r="B52" s="1">
        <f t="shared" ref="B52:N52" si="0">AVERAGE(B2:B51)</f>
        <v>0.12504498516721937</v>
      </c>
      <c r="C52" s="1">
        <f t="shared" si="0"/>
        <v>0.14104049959830361</v>
      </c>
      <c r="D52" s="1">
        <f t="shared" si="0"/>
        <v>1.1066145448022612E-2</v>
      </c>
      <c r="E52" s="1">
        <f t="shared" si="0"/>
        <v>3.3161912680483288</v>
      </c>
      <c r="F52" s="1">
        <f t="shared" si="0"/>
        <v>12.704251613214051</v>
      </c>
      <c r="G52" s="1">
        <f t="shared" si="0"/>
        <v>3.7000000000000015E-3</v>
      </c>
      <c r="H52" s="1">
        <f t="shared" si="0"/>
        <v>1.7704117022925139E-2</v>
      </c>
      <c r="K52" s="1">
        <f t="shared" ref="K52:L52" si="1">AVERAGE(K2:K51)</f>
        <v>311.76243774771785</v>
      </c>
      <c r="L52" s="1">
        <f t="shared" si="1"/>
        <v>83673.498126478939</v>
      </c>
      <c r="M52" s="1">
        <f t="shared" si="0"/>
        <v>268.58093605445958</v>
      </c>
      <c r="N52" s="1">
        <f t="shared" si="0"/>
        <v>1.1747242727733946</v>
      </c>
    </row>
    <row r="53" spans="1:14" s="1" customFormat="1" x14ac:dyDescent="0.2">
      <c r="A53" s="1">
        <f>STDEV(A2:A51)</f>
        <v>3.9044484314733334E-2</v>
      </c>
      <c r="B53" s="1">
        <f t="shared" ref="B53:N53" si="2">STDEV(B2:B51)</f>
        <v>3.9690937946049859E-2</v>
      </c>
      <c r="C53" s="1">
        <f t="shared" si="2"/>
        <v>3.9925260812224077E-2</v>
      </c>
      <c r="D53" s="1">
        <f t="shared" si="2"/>
        <v>3.754299020775842E-3</v>
      </c>
      <c r="E53" s="1">
        <f t="shared" si="2"/>
        <v>2.4381342846661034</v>
      </c>
      <c r="F53" s="1">
        <f t="shared" si="2"/>
        <v>3.8702954140141124</v>
      </c>
      <c r="G53" s="1">
        <f t="shared" si="2"/>
        <v>1.3142515000143206E-18</v>
      </c>
      <c r="H53" s="1">
        <f t="shared" si="2"/>
        <v>2.9602124265523263E-3</v>
      </c>
      <c r="K53" s="1">
        <f t="shared" ref="K53:L53" si="3">STDEV(K2:K51)</f>
        <v>5.598033177547884</v>
      </c>
      <c r="L53" s="1">
        <f t="shared" si="3"/>
        <v>6470.0211175259246</v>
      </c>
      <c r="M53" s="1">
        <f t="shared" si="2"/>
        <v>22.621421806211533</v>
      </c>
      <c r="N53" s="1">
        <f t="shared" si="2"/>
        <v>0.11782223666429377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B7EF1-C3EF-814B-9002-8B5D82CBEAF0}">
  <dimension ref="A1:AB17"/>
  <sheetViews>
    <sheetView topLeftCell="A15" zoomScaleNormal="100" workbookViewId="0">
      <selection activeCell="C20" sqref="C20"/>
    </sheetView>
  </sheetViews>
  <sheetFormatPr baseColWidth="10" defaultRowHeight="16" x14ac:dyDescent="0.2"/>
  <cols>
    <col min="1" max="1" width="17.33203125" customWidth="1"/>
    <col min="6" max="6" width="10.83203125" style="1"/>
    <col min="8" max="8" width="10.83203125" style="1"/>
    <col min="10" max="10" width="10.83203125" style="1"/>
    <col min="12" max="12" width="10.83203125" style="1"/>
    <col min="14" max="14" width="10.83203125" style="1"/>
    <col min="16" max="16" width="10.83203125" style="1"/>
    <col min="18" max="18" width="10.83203125" style="1"/>
    <col min="21" max="21" width="10.83203125" style="1"/>
    <col min="23" max="23" width="10.83203125" style="1"/>
  </cols>
  <sheetData>
    <row r="1" spans="1:28" x14ac:dyDescent="0.2">
      <c r="B1" t="s">
        <v>10</v>
      </c>
      <c r="C1" t="s">
        <v>11</v>
      </c>
      <c r="D1" t="s">
        <v>0</v>
      </c>
      <c r="E1" t="s">
        <v>1</v>
      </c>
      <c r="F1" s="3" t="s">
        <v>7</v>
      </c>
      <c r="H1" s="3" t="s">
        <v>2</v>
      </c>
      <c r="J1" s="3" t="s">
        <v>3</v>
      </c>
      <c r="L1" s="3" t="s">
        <v>4</v>
      </c>
      <c r="N1" s="3" t="s">
        <v>5</v>
      </c>
      <c r="P1" s="3" t="s">
        <v>6</v>
      </c>
      <c r="R1" s="3" t="s">
        <v>8</v>
      </c>
      <c r="T1" s="2"/>
      <c r="U1" s="1" t="s">
        <v>15</v>
      </c>
      <c r="W1" s="1" t="s">
        <v>14</v>
      </c>
      <c r="Y1" t="s">
        <v>12</v>
      </c>
      <c r="AA1" t="s">
        <v>13</v>
      </c>
    </row>
    <row r="2" spans="1:28" x14ac:dyDescent="0.2">
      <c r="A2" t="s">
        <v>9</v>
      </c>
      <c r="B2">
        <v>0.66666666666666696</v>
      </c>
      <c r="C2">
        <v>3.15202231520224</v>
      </c>
      <c r="D2">
        <v>4.7280334728033599</v>
      </c>
      <c r="E2">
        <v>0.17882528993640101</v>
      </c>
      <c r="F2" s="1">
        <v>0.12613267318925755</v>
      </c>
      <c r="G2">
        <v>7.3662793053161549E-2</v>
      </c>
      <c r="H2" s="1">
        <v>5.3046618104401505E-2</v>
      </c>
      <c r="I2">
        <v>6.095424923206285E-2</v>
      </c>
      <c r="J2" s="1">
        <v>0.1530136445021511</v>
      </c>
      <c r="K2">
        <v>5.3481577594178688E-2</v>
      </c>
      <c r="L2" s="1">
        <v>1.9155769624166507E-3</v>
      </c>
      <c r="M2">
        <v>1.6411567436532698E-3</v>
      </c>
      <c r="N2" s="1">
        <v>0.26187655974998397</v>
      </c>
      <c r="O2">
        <v>0.20753773086384653</v>
      </c>
      <c r="P2" s="1">
        <v>1.0212492526939898</v>
      </c>
      <c r="Q2">
        <v>2.3973432385561417</v>
      </c>
      <c r="R2" s="1">
        <v>3.7000000000000002E-3</v>
      </c>
      <c r="U2" s="1">
        <v>0.59355606728427446</v>
      </c>
      <c r="V2">
        <v>9.7384384685099731E-2</v>
      </c>
      <c r="W2" s="1">
        <v>2.6628179545117749</v>
      </c>
      <c r="X2">
        <v>0.98028088728092933</v>
      </c>
      <c r="Y2" s="1">
        <v>4.5176163888006453</v>
      </c>
      <c r="Z2">
        <v>1.5357377634813987</v>
      </c>
      <c r="AA2" s="1">
        <v>0.20919604972002084</v>
      </c>
      <c r="AB2">
        <v>0.11403317996361564</v>
      </c>
    </row>
    <row r="3" spans="1:28" x14ac:dyDescent="0.2">
      <c r="A3" t="s">
        <v>16</v>
      </c>
      <c r="B3">
        <v>4.8413461538461497</v>
      </c>
      <c r="C3">
        <v>533.97953827572996</v>
      </c>
      <c r="D3">
        <v>110.29567424166</v>
      </c>
      <c r="E3">
        <v>4.4295862461506103E-2</v>
      </c>
      <c r="F3" s="1">
        <v>0.1240601896636529</v>
      </c>
      <c r="G3">
        <v>5.9637181268946252E-2</v>
      </c>
      <c r="H3" s="1">
        <v>2.8560691434522393E-2</v>
      </c>
      <c r="I3">
        <v>2.7288032994847184E-2</v>
      </c>
      <c r="J3" s="1">
        <v>0.14643940725650614</v>
      </c>
      <c r="K3">
        <v>5.1800207477921877E-2</v>
      </c>
      <c r="L3" s="1">
        <v>2.2700768955722641E-3</v>
      </c>
      <c r="M3">
        <v>2.8876525490525154E-3</v>
      </c>
      <c r="N3" s="1">
        <v>0.66385869759129879</v>
      </c>
      <c r="O3">
        <v>0.49171610014094902</v>
      </c>
      <c r="P3" s="1">
        <v>5.833110892595113</v>
      </c>
      <c r="Q3">
        <v>5.7309526293809885</v>
      </c>
      <c r="R3" s="1">
        <v>3.7000000000000002E-3</v>
      </c>
      <c r="U3" s="1">
        <v>3.6738304029214044</v>
      </c>
      <c r="V3">
        <v>0.88119179495461175</v>
      </c>
      <c r="W3" s="1">
        <v>227.37298557133659</v>
      </c>
      <c r="X3">
        <v>191.73766073840059</v>
      </c>
      <c r="Y3" s="1">
        <v>53.839947212197259</v>
      </c>
      <c r="Z3">
        <v>39.588927740539319</v>
      </c>
      <c r="AA3" s="1">
        <v>0.12142268707807746</v>
      </c>
      <c r="AB3">
        <v>8.5360234214858097E-2</v>
      </c>
    </row>
    <row r="4" spans="1:28" x14ac:dyDescent="0.2">
      <c r="A4" t="s">
        <v>17</v>
      </c>
      <c r="B4">
        <v>105.537234042553</v>
      </c>
      <c r="C4">
        <v>30797.405023324602</v>
      </c>
      <c r="D4">
        <v>291.81554076835999</v>
      </c>
      <c r="E4">
        <v>0.36290094320171001</v>
      </c>
      <c r="F4" s="1">
        <v>7.261119245008596E-2</v>
      </c>
      <c r="G4">
        <v>4.0650988274487897E-2</v>
      </c>
      <c r="H4" s="1">
        <v>5.9673779047055273E-2</v>
      </c>
      <c r="I4">
        <v>2.2267265674909241E-2</v>
      </c>
      <c r="J4" s="1">
        <v>0.1602601367509438</v>
      </c>
      <c r="K4">
        <v>3.4862128682190047E-2</v>
      </c>
      <c r="L4" s="1">
        <v>5.8089124633296865E-3</v>
      </c>
      <c r="M4">
        <v>1.489158913840196E-3</v>
      </c>
      <c r="N4" s="1">
        <v>2.1540403239893022</v>
      </c>
      <c r="O4">
        <v>1.0594980870494228</v>
      </c>
      <c r="P4" s="1">
        <v>13.492058222861154</v>
      </c>
      <c r="Q4">
        <v>5.1555163894991853</v>
      </c>
      <c r="R4" s="1">
        <v>3.7000000000000002E-3</v>
      </c>
      <c r="U4" s="1">
        <v>102.08902469515613</v>
      </c>
      <c r="V4">
        <v>4.8344531134539261</v>
      </c>
      <c r="W4" s="1">
        <v>29441.074973401501</v>
      </c>
      <c r="X4">
        <v>3846.2624599419651</v>
      </c>
      <c r="Y4" s="1">
        <v>287.97959487267588</v>
      </c>
      <c r="Z4">
        <v>31.549127970175768</v>
      </c>
      <c r="AA4" s="1">
        <v>0.35937429589349906</v>
      </c>
      <c r="AB4">
        <v>3.7929363647391079E-2</v>
      </c>
    </row>
    <row r="5" spans="1:28" x14ac:dyDescent="0.2">
      <c r="A5" t="s">
        <v>18</v>
      </c>
      <c r="B5">
        <v>209.863509749304</v>
      </c>
      <c r="C5">
        <v>59539.970186827799</v>
      </c>
      <c r="D5">
        <v>283.70806462711101</v>
      </c>
      <c r="E5">
        <v>0.742332943441537</v>
      </c>
      <c r="F5" s="1">
        <v>7.1510422009127661E-2</v>
      </c>
      <c r="G5">
        <v>3.6436274502324263E-2</v>
      </c>
      <c r="H5" s="1">
        <v>9.1014620679327668E-2</v>
      </c>
      <c r="I5">
        <v>3.0931659796403214E-2</v>
      </c>
      <c r="J5" s="1">
        <v>0.14350968178632806</v>
      </c>
      <c r="K5">
        <v>4.5265869952368941E-2</v>
      </c>
      <c r="L5" s="1">
        <v>8.1220007064639766E-3</v>
      </c>
      <c r="M5">
        <v>1.0178530369573276E-3</v>
      </c>
      <c r="N5" s="1">
        <v>3.054385601032187</v>
      </c>
      <c r="O5">
        <v>1.5128836593962516</v>
      </c>
      <c r="P5" s="1">
        <v>11.682684914330032</v>
      </c>
      <c r="Q5">
        <v>4.1080750794764151</v>
      </c>
      <c r="R5" s="1">
        <v>3.7955962770104728E-3</v>
      </c>
      <c r="S5">
        <v>1.2353058168051321E-3</v>
      </c>
      <c r="U5" s="1">
        <v>207.42735690961538</v>
      </c>
      <c r="V5">
        <v>2.8878121208784302</v>
      </c>
      <c r="W5" s="1">
        <v>55582.321231168789</v>
      </c>
      <c r="X5">
        <v>2738.6998060873889</v>
      </c>
      <c r="Y5">
        <v>268.0179511498493</v>
      </c>
      <c r="Z5">
        <v>13.801883298596939</v>
      </c>
      <c r="AA5">
        <v>0.7790937398704102</v>
      </c>
      <c r="AB5">
        <v>4.5909457646955885E-2</v>
      </c>
    </row>
    <row r="6" spans="1:28" x14ac:dyDescent="0.2">
      <c r="A6" t="s">
        <v>23</v>
      </c>
      <c r="B6">
        <v>34.442687747035599</v>
      </c>
      <c r="C6">
        <v>6699.0889641759204</v>
      </c>
      <c r="D6">
        <v>194.499599258264</v>
      </c>
      <c r="E6">
        <v>0.177998754927988</v>
      </c>
      <c r="F6" s="1">
        <v>0.11380598795000445</v>
      </c>
      <c r="G6">
        <v>4.8136809441924597E-2</v>
      </c>
      <c r="H6" s="1">
        <v>6.1777851743487371E-2</v>
      </c>
      <c r="I6">
        <v>2.40793894875437E-2</v>
      </c>
      <c r="J6" s="1">
        <v>0.15449663993553492</v>
      </c>
      <c r="K6">
        <v>3.7609131522428459E-2</v>
      </c>
      <c r="L6" s="1">
        <v>1.0283320431104097E-2</v>
      </c>
      <c r="M6">
        <v>3.2112248909706579E-3</v>
      </c>
      <c r="N6" s="1">
        <v>1.2019743673733674</v>
      </c>
      <c r="O6">
        <v>0.59488088467237443</v>
      </c>
      <c r="P6" s="1">
        <v>11.863960115135665</v>
      </c>
      <c r="Q6">
        <v>4.2100646566658737</v>
      </c>
      <c r="R6" s="1">
        <v>3.7000000000000002E-3</v>
      </c>
      <c r="U6" s="1">
        <v>32.887064574179433</v>
      </c>
      <c r="V6">
        <v>1.818331394327023</v>
      </c>
      <c r="W6" s="1">
        <v>5096.0870518943093</v>
      </c>
      <c r="X6">
        <v>1309.727607042156</v>
      </c>
      <c r="Y6" s="1">
        <v>153.44198760695176</v>
      </c>
      <c r="Z6">
        <v>32.143875197635879</v>
      </c>
      <c r="AA6" s="1">
        <v>0.22365415077410561</v>
      </c>
      <c r="AB6">
        <v>4.0080532517852159E-2</v>
      </c>
    </row>
    <row r="7" spans="1:28" x14ac:dyDescent="0.2">
      <c r="A7" t="s">
        <v>24</v>
      </c>
      <c r="B7">
        <v>173.855029585799</v>
      </c>
      <c r="C7">
        <v>50994.415122996099</v>
      </c>
      <c r="D7">
        <v>293.31573118412399</v>
      </c>
      <c r="E7">
        <v>0.59475084998518502</v>
      </c>
      <c r="F7" s="1">
        <v>8.08554973180486E-2</v>
      </c>
      <c r="G7">
        <v>4.9675629334713693E-2</v>
      </c>
      <c r="H7" s="1">
        <v>0.12969779357743463</v>
      </c>
      <c r="I7">
        <v>3.8154970418692501E-2</v>
      </c>
      <c r="J7" s="1">
        <v>0.13599828933084601</v>
      </c>
      <c r="K7">
        <v>3.7972408797342178E-2</v>
      </c>
      <c r="L7" s="1">
        <v>7.2751253895960502E-3</v>
      </c>
      <c r="M7">
        <v>1.9149127387934224E-3</v>
      </c>
      <c r="N7" s="1">
        <v>3.4923647097385064</v>
      </c>
      <c r="O7">
        <v>2.3075657175766491</v>
      </c>
      <c r="P7" s="1">
        <v>13.148018532888321</v>
      </c>
      <c r="Q7">
        <v>4.7343758983347142</v>
      </c>
      <c r="R7" s="1">
        <v>3.7000000000000002E-3</v>
      </c>
      <c r="U7" s="1">
        <v>173.87749247358886</v>
      </c>
      <c r="V7">
        <v>4.5317802342323983</v>
      </c>
      <c r="W7" s="1">
        <v>54599.797785453891</v>
      </c>
      <c r="X7">
        <v>5553.1917920535916</v>
      </c>
      <c r="Y7" s="1">
        <v>313.68593463118088</v>
      </c>
      <c r="Z7">
        <v>26.702498284766314</v>
      </c>
      <c r="AA7" s="1">
        <v>0.55939026206770526</v>
      </c>
      <c r="AB7">
        <v>4.2454132835418164E-2</v>
      </c>
    </row>
    <row r="8" spans="1:28" x14ac:dyDescent="0.2">
      <c r="A8" t="s">
        <v>25</v>
      </c>
      <c r="B8">
        <v>29.323076923076901</v>
      </c>
      <c r="C8">
        <v>8391.3986881335695</v>
      </c>
      <c r="D8">
        <v>286.17046942743002</v>
      </c>
      <c r="E8">
        <v>0.102826484740697</v>
      </c>
      <c r="F8" s="1">
        <v>8.2994247920921554E-2</v>
      </c>
      <c r="G8">
        <v>5.2061211785122352E-2</v>
      </c>
      <c r="H8" s="1">
        <v>3.493708482255848E-2</v>
      </c>
      <c r="I8">
        <v>1.8649920576591414E-2</v>
      </c>
      <c r="J8" s="1">
        <v>0.16026932503969626</v>
      </c>
      <c r="K8">
        <v>3.9371640322284226E-2</v>
      </c>
      <c r="L8" s="1">
        <v>3.1468929448866916E-3</v>
      </c>
      <c r="M8">
        <v>9.8425344676041776E-4</v>
      </c>
      <c r="N8" s="1">
        <v>1.2349034649731938</v>
      </c>
      <c r="O8">
        <v>0.65942352223726208</v>
      </c>
      <c r="P8" s="1">
        <v>11.149549185854234</v>
      </c>
      <c r="Q8">
        <v>5.0546976749393986</v>
      </c>
      <c r="R8" s="1">
        <v>3.7000000000000002E-3</v>
      </c>
      <c r="U8" s="1">
        <v>25.166427546315536</v>
      </c>
      <c r="V8">
        <v>2.9658230101485183</v>
      </c>
      <c r="W8" s="1">
        <v>5250.4443189859339</v>
      </c>
      <c r="X8">
        <v>2178.4620751287789</v>
      </c>
      <c r="Y8" s="1">
        <v>202.70365681011756</v>
      </c>
      <c r="Z8">
        <v>69.101601676802474</v>
      </c>
      <c r="AA8" s="1">
        <v>0.13663425621695371</v>
      </c>
      <c r="AB8">
        <v>3.7243343713068443E-2</v>
      </c>
    </row>
    <row r="9" spans="1:28" x14ac:dyDescent="0.2">
      <c r="A9" t="s">
        <v>42</v>
      </c>
      <c r="B9">
        <v>132.774744027304</v>
      </c>
      <c r="C9">
        <v>43965.017579129402</v>
      </c>
      <c r="D9">
        <v>331.12485285671801</v>
      </c>
      <c r="E9">
        <v>0.402195541712005</v>
      </c>
      <c r="F9" s="1">
        <v>7.5396841303954881E-2</v>
      </c>
      <c r="G9">
        <v>3.8314964568745093E-2</v>
      </c>
      <c r="H9" s="1">
        <v>4.37628779670911E-2</v>
      </c>
      <c r="I9">
        <v>1.9010678398762661E-2</v>
      </c>
      <c r="J9" s="1">
        <v>0.14680416511583036</v>
      </c>
      <c r="K9">
        <v>4.4532439095347452E-2</v>
      </c>
      <c r="L9" s="1">
        <v>7.9995451647242258E-3</v>
      </c>
      <c r="M9">
        <v>1.4993520062195145E-3</v>
      </c>
      <c r="N9" s="1">
        <v>2.7100663549216906</v>
      </c>
      <c r="O9">
        <v>1.3591082587234622</v>
      </c>
      <c r="P9" s="1">
        <v>13.966379380191485</v>
      </c>
      <c r="Q9">
        <v>4.4597268225858331</v>
      </c>
      <c r="R9" s="1">
        <v>3.7000000000000002E-3</v>
      </c>
      <c r="U9" s="1">
        <v>126.09907105043465</v>
      </c>
      <c r="V9">
        <v>6.3805527452806619</v>
      </c>
      <c r="W9" s="1">
        <v>33064.08862370604</v>
      </c>
      <c r="X9">
        <v>7167.5779377176541</v>
      </c>
      <c r="Y9" s="1">
        <v>260.25154560868015</v>
      </c>
      <c r="Z9">
        <v>46.579572162823474</v>
      </c>
      <c r="AA9" s="1">
        <v>0.49899070173026161</v>
      </c>
      <c r="AB9">
        <v>7.2653511920515459E-2</v>
      </c>
    </row>
    <row r="10" spans="1:28" x14ac:dyDescent="0.2">
      <c r="A10" t="s">
        <v>43</v>
      </c>
      <c r="B10">
        <v>50.646616541353403</v>
      </c>
      <c r="C10">
        <v>27398.851446798799</v>
      </c>
      <c r="D10">
        <v>540.98088515799304</v>
      </c>
      <c r="E10">
        <v>9.3793350715617799E-2</v>
      </c>
      <c r="F10" s="1">
        <v>4.4794090036158807E-2</v>
      </c>
      <c r="G10">
        <v>3.3699383454032929E-2</v>
      </c>
      <c r="H10" s="1">
        <v>7.0532422973879502E-2</v>
      </c>
      <c r="I10">
        <v>3.5807501777938039E-2</v>
      </c>
      <c r="J10" s="1">
        <v>0.15240853843775559</v>
      </c>
      <c r="K10">
        <v>3.7634816002743536E-2</v>
      </c>
      <c r="L10" s="1">
        <v>1.692844476360659E-3</v>
      </c>
      <c r="M10">
        <v>1.0377569332979263E-3</v>
      </c>
      <c r="N10" s="1">
        <v>1.7812074211008107</v>
      </c>
      <c r="O10">
        <v>1.5375334767838187</v>
      </c>
      <c r="P10" s="1">
        <v>14.239571540098975</v>
      </c>
      <c r="Q10">
        <v>4.762548478361512</v>
      </c>
      <c r="R10" s="1">
        <v>3.7000000000000002E-3</v>
      </c>
      <c r="U10" s="1">
        <v>42.6264450056578</v>
      </c>
      <c r="V10">
        <v>11.372264930351264</v>
      </c>
      <c r="W10" s="1">
        <v>19464.627946622906</v>
      </c>
      <c r="X10">
        <v>10171.886872196379</v>
      </c>
      <c r="Y10" s="1">
        <v>422.37883543026624</v>
      </c>
      <c r="Z10">
        <v>159.90593307634015</v>
      </c>
      <c r="AA10" s="1">
        <v>0.111281294226068</v>
      </c>
      <c r="AB10">
        <v>3.3104014067038223E-2</v>
      </c>
    </row>
    <row r="11" spans="1:28" x14ac:dyDescent="0.2">
      <c r="A11" t="s">
        <v>21</v>
      </c>
      <c r="B11">
        <v>312.87055016181199</v>
      </c>
      <c r="C11">
        <v>76881.483188332699</v>
      </c>
      <c r="D11">
        <v>245.72937001763401</v>
      </c>
      <c r="E11">
        <v>1.2784348283954201</v>
      </c>
      <c r="F11" s="1">
        <v>9.0012290231178918E-2</v>
      </c>
      <c r="G11">
        <v>3.9044484314733334E-2</v>
      </c>
      <c r="H11" s="1">
        <v>0.12504498516721937</v>
      </c>
      <c r="I11">
        <v>3.9690937946049859E-2</v>
      </c>
      <c r="J11" s="1">
        <v>0.14104049959830361</v>
      </c>
      <c r="K11">
        <v>3.9925260812224077E-2</v>
      </c>
      <c r="L11" s="1">
        <v>1.1066145448022612E-2</v>
      </c>
      <c r="M11">
        <v>3.754299020775842E-3</v>
      </c>
      <c r="N11" s="1">
        <v>3.3161912680483288</v>
      </c>
      <c r="O11">
        <v>2.4381342846661034</v>
      </c>
      <c r="P11" s="1">
        <v>12.704251613214051</v>
      </c>
      <c r="Q11">
        <v>3.8702954140141124</v>
      </c>
      <c r="R11" s="1">
        <v>3.7000000000000002E-3</v>
      </c>
      <c r="U11" s="1">
        <v>311.76243774771785</v>
      </c>
      <c r="V11">
        <v>5.598033177547884</v>
      </c>
      <c r="W11" s="1">
        <v>83673.498126478939</v>
      </c>
      <c r="X11">
        <v>6470.0211175259246</v>
      </c>
      <c r="Y11" s="1">
        <v>268.58093605445958</v>
      </c>
      <c r="Z11">
        <v>22.621421806211533</v>
      </c>
      <c r="AA11" s="1">
        <v>1.1747242727733946</v>
      </c>
      <c r="AB11">
        <v>0.11782223666429377</v>
      </c>
    </row>
    <row r="12" spans="1:28" x14ac:dyDescent="0.2">
      <c r="F12"/>
      <c r="H12"/>
      <c r="J12"/>
      <c r="L12"/>
      <c r="N12"/>
      <c r="P12"/>
      <c r="R12"/>
      <c r="U12"/>
      <c r="W12"/>
    </row>
    <row r="13" spans="1:28" ht="17" customHeight="1" x14ac:dyDescent="0.2">
      <c r="F13"/>
      <c r="H13"/>
      <c r="J13"/>
      <c r="L13"/>
      <c r="N13"/>
      <c r="P13"/>
      <c r="R13"/>
      <c r="U13"/>
      <c r="W13"/>
    </row>
    <row r="14" spans="1:28" x14ac:dyDescent="0.2">
      <c r="F14"/>
      <c r="H14"/>
      <c r="J14"/>
      <c r="L14"/>
      <c r="N14"/>
      <c r="P14"/>
      <c r="R14"/>
      <c r="U14"/>
      <c r="W14"/>
    </row>
    <row r="15" spans="1:28" x14ac:dyDescent="0.2">
      <c r="F15"/>
      <c r="H15"/>
      <c r="J15"/>
      <c r="L15"/>
      <c r="N15"/>
      <c r="P15"/>
      <c r="R15"/>
      <c r="U15"/>
      <c r="W15"/>
    </row>
    <row r="16" spans="1:28" x14ac:dyDescent="0.2">
      <c r="F16"/>
      <c r="H16"/>
      <c r="J16"/>
      <c r="L16"/>
      <c r="N16"/>
      <c r="P16"/>
      <c r="R16"/>
      <c r="U16"/>
      <c r="W16"/>
    </row>
    <row r="17" spans="6:23" x14ac:dyDescent="0.2">
      <c r="F17"/>
      <c r="H17"/>
      <c r="J17"/>
      <c r="L17"/>
      <c r="N17"/>
      <c r="P17"/>
      <c r="R17"/>
      <c r="U17"/>
      <c r="W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DA2F-6D17-B449-A4FD-293B6C223BEF}">
  <dimension ref="A1:N53"/>
  <sheetViews>
    <sheetView workbookViewId="0">
      <selection activeCell="J1" sqref="J1"/>
    </sheetView>
  </sheetViews>
  <sheetFormatPr baseColWidth="10" defaultRowHeight="16" x14ac:dyDescent="0.2"/>
  <cols>
    <col min="7" max="7" width="17.83203125" customWidth="1"/>
  </cols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37</v>
      </c>
      <c r="H1" t="s">
        <v>40</v>
      </c>
      <c r="J1" t="s">
        <v>41</v>
      </c>
      <c r="K1" t="s">
        <v>10</v>
      </c>
      <c r="L1" t="s">
        <v>11</v>
      </c>
      <c r="M1" t="s">
        <v>38</v>
      </c>
      <c r="N1" t="s">
        <v>39</v>
      </c>
    </row>
    <row r="2" spans="1:14" x14ac:dyDescent="0.2">
      <c r="A2">
        <v>7.9940815729813E-2</v>
      </c>
      <c r="B2">
        <v>2.84237863634898E-2</v>
      </c>
      <c r="C2">
        <v>0.16988153564563399</v>
      </c>
      <c r="D2">
        <v>2.6077073174646899E-3</v>
      </c>
      <c r="E2">
        <v>9.45888167690878E-2</v>
      </c>
      <c r="F2">
        <v>0.213332917503676</v>
      </c>
      <c r="G2">
        <v>3.7000000000000002E-3</v>
      </c>
      <c r="H2">
        <v>2.4697803546666198E-3</v>
      </c>
      <c r="K2">
        <v>0.63612540987039401</v>
      </c>
      <c r="L2">
        <v>2.46912379860952</v>
      </c>
      <c r="M2">
        <v>3.8815047478021398</v>
      </c>
      <c r="N2">
        <v>0.22076153452656899</v>
      </c>
    </row>
    <row r="3" spans="1:14" x14ac:dyDescent="0.2">
      <c r="A3">
        <v>0.19638505952579199</v>
      </c>
      <c r="B3">
        <v>6.9319673454686396E-3</v>
      </c>
      <c r="C3">
        <v>0.134964180513127</v>
      </c>
      <c r="D3">
        <v>1.9547707653959599E-3</v>
      </c>
      <c r="E3">
        <v>0.14268521480337401</v>
      </c>
      <c r="F3">
        <v>1</v>
      </c>
      <c r="G3">
        <v>3.7000000000000002E-3</v>
      </c>
      <c r="H3">
        <v>2.7366035930445499E-3</v>
      </c>
      <c r="K3">
        <v>0.64371841489418002</v>
      </c>
      <c r="L3">
        <v>2.7474593563430401</v>
      </c>
      <c r="M3">
        <v>4.2681074407273201</v>
      </c>
      <c r="N3">
        <v>0.196969783450853</v>
      </c>
    </row>
    <row r="4" spans="1:14" x14ac:dyDescent="0.2">
      <c r="A4">
        <v>0.2</v>
      </c>
      <c r="B4">
        <v>6.4795384362419202E-3</v>
      </c>
      <c r="C4">
        <v>0.13248304598081301</v>
      </c>
      <c r="D4">
        <v>6.07400018557236E-3</v>
      </c>
      <c r="E4">
        <v>3.5469054193154402E-2</v>
      </c>
      <c r="F4">
        <v>0.81017554764726296</v>
      </c>
      <c r="G4">
        <v>3.7000000000000002E-3</v>
      </c>
      <c r="H4">
        <v>3.5327582409980201E-3</v>
      </c>
      <c r="K4">
        <v>0.68204039615221801</v>
      </c>
      <c r="L4">
        <v>2.7883430316938398</v>
      </c>
      <c r="M4">
        <v>4.08823736456739</v>
      </c>
      <c r="N4">
        <v>0.22085102783145699</v>
      </c>
    </row>
    <row r="5" spans="1:14" x14ac:dyDescent="0.2">
      <c r="A5">
        <v>8.7820178200759796E-2</v>
      </c>
      <c r="B5">
        <v>2.2352536990775801E-3</v>
      </c>
      <c r="C5">
        <v>0.157817467528413</v>
      </c>
      <c r="D5">
        <v>2.8632559708583502E-3</v>
      </c>
      <c r="E5">
        <v>0.10238106362121099</v>
      </c>
      <c r="F5">
        <v>1.7386139753543</v>
      </c>
      <c r="G5">
        <v>3.7000000000000002E-3</v>
      </c>
      <c r="H5">
        <v>4.474433240665E-3</v>
      </c>
      <c r="K5">
        <v>0.65398044266754196</v>
      </c>
      <c r="L5">
        <v>6.4362706469150304</v>
      </c>
      <c r="M5">
        <v>9.8416867340281797</v>
      </c>
      <c r="N5">
        <v>7.3965574933867406E-2</v>
      </c>
    </row>
    <row r="6" spans="1:14" x14ac:dyDescent="0.2">
      <c r="A6">
        <v>0.14612482877157501</v>
      </c>
      <c r="B6">
        <v>0</v>
      </c>
      <c r="C6">
        <v>0.15900816281667399</v>
      </c>
      <c r="D6">
        <v>1.59043213525425E-3</v>
      </c>
      <c r="E6">
        <v>0.22586733336029499</v>
      </c>
      <c r="F6">
        <v>9.7075034304499095</v>
      </c>
      <c r="G6">
        <v>3.7000000000000002E-3</v>
      </c>
      <c r="H6">
        <v>4.5611153450564497E-3</v>
      </c>
      <c r="K6">
        <v>0.57316549059319399</v>
      </c>
      <c r="L6">
        <v>1.7406016118409</v>
      </c>
      <c r="M6">
        <v>3.0368220704276498</v>
      </c>
      <c r="N6">
        <v>0.281401846000644</v>
      </c>
    </row>
    <row r="7" spans="1:14" x14ac:dyDescent="0.2">
      <c r="A7">
        <v>0.14616619513235499</v>
      </c>
      <c r="B7">
        <v>0.115923160159202</v>
      </c>
      <c r="C7">
        <v>0.117764367834442</v>
      </c>
      <c r="D7">
        <v>1.79472906864198E-3</v>
      </c>
      <c r="E7">
        <v>6.1561690306429502E-2</v>
      </c>
      <c r="F7">
        <v>0.119847405016703</v>
      </c>
      <c r="G7">
        <v>3.7000000000000002E-3</v>
      </c>
      <c r="H7">
        <v>4.5789831421702001E-3</v>
      </c>
      <c r="K7">
        <v>0.56201350925535498</v>
      </c>
      <c r="L7">
        <v>1.8806560673531001</v>
      </c>
      <c r="M7">
        <v>3.34628267182562</v>
      </c>
      <c r="N7">
        <v>0.23953358902747099</v>
      </c>
    </row>
    <row r="8" spans="1:14" x14ac:dyDescent="0.2">
      <c r="A8">
        <v>0</v>
      </c>
      <c r="B8">
        <v>1.0605666850914301E-2</v>
      </c>
      <c r="C8">
        <v>0.16670887834732201</v>
      </c>
      <c r="D8">
        <v>1.55135164465388E-3</v>
      </c>
      <c r="E8">
        <v>0.26251403290675102</v>
      </c>
      <c r="F8">
        <v>0</v>
      </c>
      <c r="G8">
        <v>3.7000000000000002E-3</v>
      </c>
      <c r="H8">
        <v>4.6856468995961596E-3</v>
      </c>
      <c r="K8">
        <v>0.58001238476424899</v>
      </c>
      <c r="L8">
        <v>1.8093589722974699</v>
      </c>
      <c r="M8">
        <v>3.1195178238011199</v>
      </c>
      <c r="N8">
        <v>0.27365298760453999</v>
      </c>
    </row>
    <row r="9" spans="1:14" x14ac:dyDescent="0.2">
      <c r="A9">
        <v>0</v>
      </c>
      <c r="B9">
        <v>0.10994098518220199</v>
      </c>
      <c r="C9">
        <v>0</v>
      </c>
      <c r="D9">
        <v>1.74499503736854E-3</v>
      </c>
      <c r="E9">
        <v>0.18780892346050099</v>
      </c>
      <c r="F9">
        <v>0</v>
      </c>
      <c r="G9">
        <v>3.7000000000000002E-3</v>
      </c>
      <c r="H9">
        <v>4.7348492266332002E-3</v>
      </c>
      <c r="K9">
        <v>0.64197249340131501</v>
      </c>
      <c r="L9">
        <v>2.0043584678260902</v>
      </c>
      <c r="M9">
        <v>3.1221874588528702</v>
      </c>
      <c r="N9">
        <v>0.302505083009174</v>
      </c>
    </row>
    <row r="10" spans="1:14" x14ac:dyDescent="0.2">
      <c r="A10">
        <v>0</v>
      </c>
      <c r="B10">
        <v>0.18075200706182601</v>
      </c>
      <c r="C10">
        <v>0.2</v>
      </c>
      <c r="D10">
        <v>1.42014856570765E-3</v>
      </c>
      <c r="E10">
        <v>0.60257849573234901</v>
      </c>
      <c r="F10">
        <v>0</v>
      </c>
      <c r="G10">
        <v>3.7000000000000002E-3</v>
      </c>
      <c r="H10">
        <v>4.7439790866481502E-3</v>
      </c>
      <c r="K10">
        <v>0.54621431383550201</v>
      </c>
      <c r="L10">
        <v>1.75542024078571</v>
      </c>
      <c r="M10">
        <v>3.2137939199344601</v>
      </c>
      <c r="N10">
        <v>0.246732231449833</v>
      </c>
    </row>
    <row r="11" spans="1:14" x14ac:dyDescent="0.2">
      <c r="A11">
        <v>0.2</v>
      </c>
      <c r="B11">
        <v>1.21476188165195E-3</v>
      </c>
      <c r="C11">
        <v>0.2</v>
      </c>
      <c r="D11">
        <v>1.9888102103111701E-3</v>
      </c>
      <c r="E11">
        <v>0.25</v>
      </c>
      <c r="F11">
        <v>3.2945028922969</v>
      </c>
      <c r="G11">
        <v>3.7000000000000002E-3</v>
      </c>
      <c r="H11">
        <v>4.7933479706195299E-3</v>
      </c>
      <c r="K11">
        <v>0.68095241210945001</v>
      </c>
      <c r="L11">
        <v>3.0279825957758399</v>
      </c>
      <c r="M11">
        <v>4.4466875246036199</v>
      </c>
      <c r="N11">
        <v>0.197567202494738</v>
      </c>
    </row>
    <row r="12" spans="1:14" x14ac:dyDescent="0.2">
      <c r="A12">
        <v>5.5150182900944901E-3</v>
      </c>
      <c r="B12">
        <v>1.2500000000000001E-2</v>
      </c>
      <c r="C12">
        <v>0.198843214753188</v>
      </c>
      <c r="D12">
        <v>1.6535581683283301E-3</v>
      </c>
      <c r="E12">
        <v>0.31243850028306103</v>
      </c>
      <c r="F12">
        <v>0</v>
      </c>
      <c r="G12">
        <v>3.7000000000000002E-3</v>
      </c>
      <c r="H12">
        <v>4.9694899150808103E-3</v>
      </c>
      <c r="K12">
        <v>0.63517955925854896</v>
      </c>
      <c r="L12">
        <v>2.01539205462851</v>
      </c>
      <c r="M12">
        <v>3.1729485391203398</v>
      </c>
      <c r="N12">
        <v>0.292312288037748</v>
      </c>
    </row>
    <row r="13" spans="1:14" x14ac:dyDescent="0.2">
      <c r="A13">
        <v>0.19670822618054401</v>
      </c>
      <c r="B13">
        <v>6.7988260280487406E-2</v>
      </c>
      <c r="C13">
        <v>0.18368243405343701</v>
      </c>
      <c r="D13">
        <v>2.51830001070759E-3</v>
      </c>
      <c r="E13">
        <v>9.5110891041895906E-2</v>
      </c>
      <c r="F13">
        <v>0.32644327998004802</v>
      </c>
      <c r="G13">
        <v>3.7000000000000002E-3</v>
      </c>
      <c r="H13">
        <v>4.99534705751616E-3</v>
      </c>
      <c r="K13">
        <v>0.70580105847636698</v>
      </c>
      <c r="L13">
        <v>2.7022667603588002</v>
      </c>
      <c r="M13">
        <v>3.8286521788338801</v>
      </c>
      <c r="N13">
        <v>0.249518503461721</v>
      </c>
    </row>
    <row r="14" spans="1:14" x14ac:dyDescent="0.2">
      <c r="A14">
        <v>0.160913165241965</v>
      </c>
      <c r="B14">
        <v>4.7989346665029201E-3</v>
      </c>
      <c r="C14">
        <v>0.18891009686065</v>
      </c>
      <c r="D14">
        <v>1.66124942445323E-3</v>
      </c>
      <c r="E14">
        <v>0.28964109495476498</v>
      </c>
      <c r="F14">
        <v>0.191314291502936</v>
      </c>
      <c r="G14">
        <v>3.7000000000000002E-3</v>
      </c>
      <c r="H14">
        <v>5.3428341171863998E-3</v>
      </c>
      <c r="K14">
        <v>0.66142419681098297</v>
      </c>
      <c r="L14">
        <v>2.1721492048514399</v>
      </c>
      <c r="M14">
        <v>3.2840485959303098</v>
      </c>
      <c r="N14">
        <v>0.28958411742617901</v>
      </c>
    </row>
    <row r="15" spans="1:14" x14ac:dyDescent="0.2">
      <c r="A15">
        <v>4.5591048126579999E-2</v>
      </c>
      <c r="B15">
        <v>1.5329310475436E-2</v>
      </c>
      <c r="C15">
        <v>0.118955075152232</v>
      </c>
      <c r="D15">
        <v>6.6601018940866102E-3</v>
      </c>
      <c r="E15">
        <v>7.4478992077198197E-3</v>
      </c>
      <c r="F15">
        <v>0.12601150881550099</v>
      </c>
      <c r="G15">
        <v>3.7000000000000002E-3</v>
      </c>
      <c r="H15">
        <v>5.6592091258213699E-3</v>
      </c>
      <c r="K15">
        <v>0.59714935303128003</v>
      </c>
      <c r="L15">
        <v>2.5803392402597698</v>
      </c>
      <c r="M15">
        <v>4.3210952622845902</v>
      </c>
      <c r="N15">
        <v>0.17980494561920499</v>
      </c>
    </row>
    <row r="16" spans="1:14" x14ac:dyDescent="0.2">
      <c r="A16">
        <v>0.18295581437112399</v>
      </c>
      <c r="B16">
        <v>8.0272324063276904E-2</v>
      </c>
      <c r="C16">
        <v>0.2</v>
      </c>
      <c r="D16">
        <v>4.3506771975283798E-3</v>
      </c>
      <c r="E16">
        <v>0</v>
      </c>
      <c r="F16">
        <v>0.24802284288149901</v>
      </c>
      <c r="G16">
        <v>3.7000000000000002E-3</v>
      </c>
      <c r="H16">
        <v>5.67818046036642E-3</v>
      </c>
      <c r="K16">
        <v>0.57268567001172899</v>
      </c>
      <c r="L16">
        <v>2.0964098862251999</v>
      </c>
      <c r="M16">
        <v>3.6606641234488402</v>
      </c>
      <c r="N16">
        <v>0.215241625188449</v>
      </c>
    </row>
    <row r="17" spans="1:14" x14ac:dyDescent="0.2">
      <c r="A17">
        <v>0.19595975238900801</v>
      </c>
      <c r="B17">
        <v>5.2807477472597703E-3</v>
      </c>
      <c r="C17">
        <v>0.2</v>
      </c>
      <c r="D17">
        <v>3.4985618048572098E-3</v>
      </c>
      <c r="E17">
        <v>0.13050846343717301</v>
      </c>
      <c r="F17">
        <v>1.9056029078404</v>
      </c>
      <c r="G17">
        <v>3.7000000000000002E-3</v>
      </c>
      <c r="H17">
        <v>5.7393007197512301E-3</v>
      </c>
      <c r="K17">
        <v>0.79804974343770296</v>
      </c>
      <c r="L17">
        <v>4.8966709226605998</v>
      </c>
      <c r="M17">
        <v>6.1357966253676803</v>
      </c>
      <c r="N17">
        <v>0.15538967012358501</v>
      </c>
    </row>
    <row r="18" spans="1:14" x14ac:dyDescent="0.2">
      <c r="A18">
        <v>8.3404473549993405E-2</v>
      </c>
      <c r="B18">
        <v>9.3706531201209493E-3</v>
      </c>
      <c r="C18">
        <v>0.103394457734259</v>
      </c>
      <c r="D18">
        <v>1.08426499276395E-3</v>
      </c>
      <c r="E18">
        <v>0.188599367491491</v>
      </c>
      <c r="F18">
        <v>0.142529878559505</v>
      </c>
      <c r="G18">
        <v>3.7000000000000002E-3</v>
      </c>
      <c r="H18">
        <v>6.0914088096995197E-3</v>
      </c>
      <c r="K18">
        <v>0.53078419730913895</v>
      </c>
      <c r="L18">
        <v>2.06771442676279</v>
      </c>
      <c r="M18">
        <v>3.89558400051332</v>
      </c>
      <c r="N18">
        <v>0.18330816761490701</v>
      </c>
    </row>
    <row r="19" spans="1:14" x14ac:dyDescent="0.2">
      <c r="A19">
        <v>1.3070942169571401E-2</v>
      </c>
      <c r="B19">
        <v>4.5460136637996799E-2</v>
      </c>
      <c r="C19">
        <v>0.18577599904026501</v>
      </c>
      <c r="D19">
        <v>3.2924466405611199E-3</v>
      </c>
      <c r="E19">
        <v>4.4813811912405299E-2</v>
      </c>
      <c r="F19">
        <v>3.5248405382002398E-2</v>
      </c>
      <c r="G19">
        <v>3.7000000000000002E-3</v>
      </c>
      <c r="H19">
        <v>6.3197506107972503E-3</v>
      </c>
      <c r="K19">
        <v>0.49191912293900503</v>
      </c>
      <c r="L19">
        <v>1.3409473278650501</v>
      </c>
      <c r="M19">
        <v>2.72595080234625</v>
      </c>
      <c r="N19">
        <v>0.28501340957708199</v>
      </c>
    </row>
    <row r="20" spans="1:14" x14ac:dyDescent="0.2">
      <c r="A20">
        <v>0.154811752537312</v>
      </c>
      <c r="B20">
        <v>1.0711140141512299E-2</v>
      </c>
      <c r="C20">
        <v>0.18998075324668001</v>
      </c>
      <c r="D20">
        <v>1.0737860287093599E-3</v>
      </c>
      <c r="E20">
        <v>0.30884775874110199</v>
      </c>
      <c r="F20">
        <v>1.1445716271000801</v>
      </c>
      <c r="G20">
        <v>3.7000000000000002E-3</v>
      </c>
      <c r="H20">
        <v>6.3284726068328599E-3</v>
      </c>
      <c r="K20">
        <v>0.55591443336042901</v>
      </c>
      <c r="L20">
        <v>3.3318572599259002</v>
      </c>
      <c r="M20">
        <v>5.9934714049161597</v>
      </c>
      <c r="N20">
        <v>0.111328250085326</v>
      </c>
    </row>
    <row r="21" spans="1:14" x14ac:dyDescent="0.2">
      <c r="A21">
        <v>0</v>
      </c>
      <c r="B21">
        <v>0.114424454255164</v>
      </c>
      <c r="C21">
        <v>0.125</v>
      </c>
      <c r="D21">
        <v>1.0251830349923101E-3</v>
      </c>
      <c r="E21">
        <v>0.5</v>
      </c>
      <c r="F21">
        <v>0</v>
      </c>
      <c r="G21">
        <v>3.7000000000000002E-3</v>
      </c>
      <c r="H21">
        <v>6.3664324092102299E-3</v>
      </c>
      <c r="K21">
        <v>0.52632121102700902</v>
      </c>
      <c r="L21">
        <v>2.0728345955154799</v>
      </c>
      <c r="M21">
        <v>3.9383451627776198</v>
      </c>
      <c r="N21">
        <v>0.17912164224079</v>
      </c>
    </row>
    <row r="22" spans="1:14" x14ac:dyDescent="0.2">
      <c r="A22">
        <v>6.6605061962799694E-2</v>
      </c>
      <c r="B22">
        <v>1.0217571571569901E-2</v>
      </c>
      <c r="C22">
        <v>0</v>
      </c>
      <c r="D22">
        <v>1.6976195062758301E-3</v>
      </c>
      <c r="E22">
        <v>1.4764557294548701E-2</v>
      </c>
      <c r="F22">
        <v>0</v>
      </c>
      <c r="G22">
        <v>3.7000000000000002E-3</v>
      </c>
      <c r="H22">
        <v>6.5029928393424202E-3</v>
      </c>
      <c r="K22">
        <v>0.52323219025611001</v>
      </c>
      <c r="L22">
        <v>1.0430790289910601</v>
      </c>
      <c r="M22">
        <v>1.9935299249851099</v>
      </c>
      <c r="N22">
        <v>0.52663958789560406</v>
      </c>
    </row>
    <row r="23" spans="1:14" x14ac:dyDescent="0.2">
      <c r="A23">
        <v>0.15247712039262601</v>
      </c>
      <c r="B23">
        <v>6.8027226003548005E-2</v>
      </c>
      <c r="C23">
        <v>0.12967026946496099</v>
      </c>
      <c r="D23">
        <v>2.0315653328938101E-3</v>
      </c>
      <c r="E23">
        <v>3.6201639141756899E-2</v>
      </c>
      <c r="F23">
        <v>0.30735921971019498</v>
      </c>
      <c r="G23">
        <v>3.7000000000000002E-3</v>
      </c>
      <c r="H23">
        <v>6.7218261061596099E-3</v>
      </c>
      <c r="K23">
        <v>0.65125821508821602</v>
      </c>
      <c r="L23">
        <v>3.2465836221667401</v>
      </c>
      <c r="M23">
        <v>4.9850943096771099</v>
      </c>
      <c r="N23">
        <v>0.16342353893777301</v>
      </c>
    </row>
    <row r="24" spans="1:14" x14ac:dyDescent="0.2">
      <c r="A24">
        <v>0</v>
      </c>
      <c r="B24">
        <v>0.13750000000000001</v>
      </c>
      <c r="C24">
        <v>0.2</v>
      </c>
      <c r="D24">
        <v>3.11217317380128E-3</v>
      </c>
      <c r="E24">
        <v>0.25</v>
      </c>
      <c r="F24">
        <v>0</v>
      </c>
      <c r="G24">
        <v>3.7000000000000002E-3</v>
      </c>
      <c r="H24">
        <v>6.8389389486566204E-3</v>
      </c>
      <c r="K24">
        <v>0.52722907434802202</v>
      </c>
      <c r="L24">
        <v>1.0479830774010599</v>
      </c>
      <c r="M24">
        <v>1.98771867560038</v>
      </c>
      <c r="N24">
        <v>0.53378465687869103</v>
      </c>
    </row>
    <row r="25" spans="1:14" x14ac:dyDescent="0.2">
      <c r="A25">
        <v>0.2</v>
      </c>
      <c r="B25">
        <v>6.9018420447556003E-2</v>
      </c>
      <c r="C25">
        <v>0.2</v>
      </c>
      <c r="D25">
        <v>8.8449551175451297E-3</v>
      </c>
      <c r="E25">
        <v>0</v>
      </c>
      <c r="F25">
        <v>0.18752752947329601</v>
      </c>
      <c r="G25">
        <v>3.7000000000000002E-3</v>
      </c>
      <c r="H25">
        <v>6.86725407815431E-3</v>
      </c>
      <c r="K25">
        <v>0.67744597781691696</v>
      </c>
      <c r="L25">
        <v>1.8601955057938899</v>
      </c>
      <c r="M25">
        <v>2.7458949742212799</v>
      </c>
      <c r="N25">
        <v>0.38802218221578699</v>
      </c>
    </row>
    <row r="26" spans="1:14" x14ac:dyDescent="0.2">
      <c r="A26">
        <v>0.167642127338512</v>
      </c>
      <c r="B26">
        <v>3.4675820161162503E-2</v>
      </c>
      <c r="C26">
        <v>0.16484113461470201</v>
      </c>
      <c r="D26">
        <v>1.17822010216688E-3</v>
      </c>
      <c r="E26">
        <v>0.18284912782889901</v>
      </c>
      <c r="F26">
        <v>0.564611256018278</v>
      </c>
      <c r="G26">
        <v>3.7000000000000002E-3</v>
      </c>
      <c r="H26">
        <v>7.1666224757630098E-3</v>
      </c>
      <c r="K26">
        <v>0.53582284333073604</v>
      </c>
      <c r="L26">
        <v>2.88921997327455</v>
      </c>
      <c r="M26">
        <v>5.3921179532302599</v>
      </c>
      <c r="N26">
        <v>0.121996460258235</v>
      </c>
    </row>
    <row r="27" spans="1:14" x14ac:dyDescent="0.2">
      <c r="A27">
        <v>0.13319309114303701</v>
      </c>
      <c r="B27">
        <v>1.39592310393158E-2</v>
      </c>
      <c r="C27">
        <v>0.11004644436436301</v>
      </c>
      <c r="D27">
        <v>9.2573649468330498E-4</v>
      </c>
      <c r="E27">
        <v>0.24117532220431601</v>
      </c>
      <c r="F27">
        <v>0.111404722879048</v>
      </c>
      <c r="G27">
        <v>3.7000000000000002E-3</v>
      </c>
      <c r="H27">
        <v>7.17022206281232E-3</v>
      </c>
      <c r="K27">
        <v>0.53042479026955902</v>
      </c>
      <c r="L27">
        <v>2.26134286595377</v>
      </c>
      <c r="M27">
        <v>4.2632676817472399</v>
      </c>
      <c r="N27">
        <v>0.16254406380341899</v>
      </c>
    </row>
    <row r="28" spans="1:14" x14ac:dyDescent="0.2">
      <c r="A28">
        <v>0.18481348560876901</v>
      </c>
      <c r="B28">
        <v>2.0221613957391001E-3</v>
      </c>
      <c r="C28">
        <v>0.19654386704430299</v>
      </c>
      <c r="D28">
        <v>1.43429855378507E-3</v>
      </c>
      <c r="E28">
        <v>0.37651506349932101</v>
      </c>
      <c r="F28">
        <v>0.249272075891319</v>
      </c>
      <c r="G28">
        <v>3.7000000000000002E-3</v>
      </c>
      <c r="H28">
        <v>7.3525399178561001E-3</v>
      </c>
      <c r="K28">
        <v>0.70709000168340397</v>
      </c>
      <c r="L28">
        <v>2.6938270601935002</v>
      </c>
      <c r="M28">
        <v>3.80973716751781</v>
      </c>
      <c r="N28">
        <v>0.25165699121532598</v>
      </c>
    </row>
    <row r="29" spans="1:14" x14ac:dyDescent="0.2">
      <c r="A29">
        <v>0.134501672638104</v>
      </c>
      <c r="B29">
        <v>8.6624666004966294E-2</v>
      </c>
      <c r="C29">
        <v>0.2</v>
      </c>
      <c r="D29">
        <v>2.45192446308942E-3</v>
      </c>
      <c r="E29">
        <v>0.21819624122508599</v>
      </c>
      <c r="F29">
        <v>0</v>
      </c>
      <c r="G29">
        <v>3.7000000000000002E-3</v>
      </c>
      <c r="H29">
        <v>7.3658936178708102E-3</v>
      </c>
      <c r="K29">
        <v>0.66657776091080501</v>
      </c>
      <c r="L29">
        <v>1.6788280671656901</v>
      </c>
      <c r="M29">
        <v>2.5185779748663601</v>
      </c>
      <c r="N29">
        <v>0.43894865587620902</v>
      </c>
    </row>
    <row r="30" spans="1:14" x14ac:dyDescent="0.2">
      <c r="A30">
        <v>0.2</v>
      </c>
      <c r="B30">
        <v>8.8613941215228004E-3</v>
      </c>
      <c r="C30">
        <v>0.17948456127648699</v>
      </c>
      <c r="D30">
        <v>9.0291564623288297E-4</v>
      </c>
      <c r="E30">
        <v>0.36102028384984902</v>
      </c>
      <c r="F30">
        <v>1.72140833508224</v>
      </c>
      <c r="G30">
        <v>3.7000000000000002E-3</v>
      </c>
      <c r="H30">
        <v>7.3877024455199797E-3</v>
      </c>
      <c r="K30">
        <v>0.55841732147692502</v>
      </c>
      <c r="L30">
        <v>3.6681115125165298</v>
      </c>
      <c r="M30">
        <v>6.5687638463917297</v>
      </c>
      <c r="N30">
        <v>0.10027671075309599</v>
      </c>
    </row>
    <row r="31" spans="1:14" x14ac:dyDescent="0.2">
      <c r="A31">
        <v>0</v>
      </c>
      <c r="B31">
        <v>0.2</v>
      </c>
      <c r="C31">
        <v>0.188997076366936</v>
      </c>
      <c r="D31">
        <v>9.0668922557153304E-4</v>
      </c>
      <c r="E31">
        <v>1</v>
      </c>
      <c r="F31">
        <v>0</v>
      </c>
      <c r="G31">
        <v>3.7000000000000002E-3</v>
      </c>
      <c r="H31">
        <v>7.49433753776801E-3</v>
      </c>
      <c r="K31">
        <v>0.57838038661191804</v>
      </c>
      <c r="L31">
        <v>2.6953045442133301</v>
      </c>
      <c r="M31">
        <v>4.6600898069903298</v>
      </c>
      <c r="N31">
        <v>0.158023550544383</v>
      </c>
    </row>
    <row r="32" spans="1:14" x14ac:dyDescent="0.2">
      <c r="A32">
        <v>0.2</v>
      </c>
      <c r="B32">
        <v>7.7302361928207899E-2</v>
      </c>
      <c r="C32">
        <v>0.135712028788983</v>
      </c>
      <c r="D32">
        <v>2.8055500260750102E-3</v>
      </c>
      <c r="E32">
        <v>0</v>
      </c>
      <c r="F32">
        <v>0.249738349160709</v>
      </c>
      <c r="G32">
        <v>3.7000000000000002E-3</v>
      </c>
      <c r="H32">
        <v>7.5789316762641199E-3</v>
      </c>
      <c r="K32">
        <v>0.47850770923240998</v>
      </c>
      <c r="L32">
        <v>1.7827656114102199</v>
      </c>
      <c r="M32">
        <v>3.7256779295573299</v>
      </c>
      <c r="N32">
        <v>0.175555484396545</v>
      </c>
    </row>
    <row r="33" spans="1:14" x14ac:dyDescent="0.2">
      <c r="A33">
        <v>0.2</v>
      </c>
      <c r="B33">
        <v>2.3038251246530701E-2</v>
      </c>
      <c r="C33">
        <v>0.16495939556193701</v>
      </c>
      <c r="D33">
        <v>9.8456333731853393E-4</v>
      </c>
      <c r="E33">
        <v>0.25</v>
      </c>
      <c r="F33">
        <v>0.99233613126609499</v>
      </c>
      <c r="G33">
        <v>3.7000000000000002E-3</v>
      </c>
      <c r="H33">
        <v>7.6767967204936904E-3</v>
      </c>
      <c r="K33">
        <v>0.54788582142873898</v>
      </c>
      <c r="L33">
        <v>3.4714944680788999</v>
      </c>
      <c r="M33">
        <v>6.3361640916827797</v>
      </c>
      <c r="N33">
        <v>0.102674095476693</v>
      </c>
    </row>
    <row r="34" spans="1:14" x14ac:dyDescent="0.2">
      <c r="A34">
        <v>0.2</v>
      </c>
      <c r="B34">
        <v>0.2</v>
      </c>
      <c r="C34">
        <v>0.18127015149581899</v>
      </c>
      <c r="D34">
        <v>8.4539335146158797E-4</v>
      </c>
      <c r="E34">
        <v>0.33950372033519899</v>
      </c>
      <c r="F34">
        <v>0.10482352709974101</v>
      </c>
      <c r="G34">
        <v>3.7000000000000002E-3</v>
      </c>
      <c r="H34">
        <v>7.9857075821786506E-3</v>
      </c>
      <c r="K34">
        <v>0.51243529999833504</v>
      </c>
      <c r="L34">
        <v>2.3267769348273202</v>
      </c>
      <c r="M34">
        <v>4.5406257820936302</v>
      </c>
      <c r="N34">
        <v>0.14473014984806601</v>
      </c>
    </row>
    <row r="35" spans="1:14" x14ac:dyDescent="0.2">
      <c r="A35">
        <v>0.121789466947028</v>
      </c>
      <c r="B35">
        <v>0.18003670498746499</v>
      </c>
      <c r="C35">
        <v>0.19462437319512199</v>
      </c>
      <c r="D35">
        <v>8.4717972726235905E-4</v>
      </c>
      <c r="E35">
        <v>0.44561551878683903</v>
      </c>
      <c r="F35">
        <v>0</v>
      </c>
      <c r="G35">
        <v>3.7000000000000002E-3</v>
      </c>
      <c r="H35">
        <v>8.1417227982473299E-3</v>
      </c>
      <c r="K35">
        <v>0.47765648264766403</v>
      </c>
      <c r="L35">
        <v>1.9844523615335501</v>
      </c>
      <c r="M35">
        <v>4.1545596754673397</v>
      </c>
      <c r="N35">
        <v>0.15141779892843499</v>
      </c>
    </row>
    <row r="36" spans="1:14" x14ac:dyDescent="0.2">
      <c r="A36">
        <v>0.18548318221816301</v>
      </c>
      <c r="B36">
        <v>6.5240704947379302E-3</v>
      </c>
      <c r="C36">
        <v>0.199797631052018</v>
      </c>
      <c r="D36">
        <v>2.7020448805857899E-3</v>
      </c>
      <c r="E36">
        <v>0.19440460337840201</v>
      </c>
      <c r="F36">
        <v>0.45088221270809697</v>
      </c>
      <c r="G36">
        <v>3.7000000000000002E-3</v>
      </c>
      <c r="H36">
        <v>8.4498855807132508E-3</v>
      </c>
      <c r="K36">
        <v>0.72058495322873095</v>
      </c>
      <c r="L36">
        <v>1.9865961818769899</v>
      </c>
      <c r="M36">
        <v>2.7569215440533901</v>
      </c>
      <c r="N36">
        <v>0.41014065520892301</v>
      </c>
    </row>
    <row r="37" spans="1:14" x14ac:dyDescent="0.2">
      <c r="A37">
        <v>5.8733945775054197E-2</v>
      </c>
      <c r="B37">
        <v>6.4007908723208801E-2</v>
      </c>
      <c r="C37">
        <v>0.118336045818659</v>
      </c>
      <c r="D37">
        <v>7.4233475047058605E-4</v>
      </c>
      <c r="E37">
        <v>0.36232048744255202</v>
      </c>
      <c r="F37">
        <v>0</v>
      </c>
      <c r="G37">
        <v>3.7000000000000002E-3</v>
      </c>
      <c r="H37">
        <v>8.8404894732858706E-3</v>
      </c>
      <c r="K37">
        <v>0.545202348435185</v>
      </c>
      <c r="L37">
        <v>2.7652303694699598</v>
      </c>
      <c r="M37">
        <v>5.07193407623169</v>
      </c>
      <c r="N37">
        <v>0.13389272474168701</v>
      </c>
    </row>
    <row r="38" spans="1:14" x14ac:dyDescent="0.2">
      <c r="A38">
        <v>0.15861039034000199</v>
      </c>
      <c r="B38">
        <v>1.98457150505882E-2</v>
      </c>
      <c r="C38">
        <v>7.0989963399194597E-2</v>
      </c>
      <c r="D38">
        <v>8.3482253498094999E-4</v>
      </c>
      <c r="E38">
        <v>0.116714399346006</v>
      </c>
      <c r="F38">
        <v>0.45456327609469499</v>
      </c>
      <c r="G38">
        <v>3.7000000000000002E-3</v>
      </c>
      <c r="H38">
        <v>9.1504413720076908E-3</v>
      </c>
      <c r="K38">
        <v>0.48988120351125702</v>
      </c>
      <c r="L38">
        <v>2.7074805291459199</v>
      </c>
      <c r="M38">
        <v>5.5268103975818299</v>
      </c>
      <c r="N38">
        <v>0.108217742844486</v>
      </c>
    </row>
    <row r="39" spans="1:14" x14ac:dyDescent="0.2">
      <c r="A39">
        <v>0.14644454666267301</v>
      </c>
      <c r="B39">
        <v>0</v>
      </c>
      <c r="C39">
        <v>0.19394198093977999</v>
      </c>
      <c r="D39">
        <v>1.21635357413612E-3</v>
      </c>
      <c r="E39">
        <v>0.469554604889937</v>
      </c>
      <c r="F39">
        <v>13.112991596163299</v>
      </c>
      <c r="G39">
        <v>3.7000000000000002E-3</v>
      </c>
      <c r="H39">
        <v>9.24668681928059E-3</v>
      </c>
      <c r="K39">
        <v>0.75329052953492703</v>
      </c>
      <c r="L39">
        <v>3.4027145565449399</v>
      </c>
      <c r="M39">
        <v>4.51713438989567</v>
      </c>
      <c r="N39">
        <v>0.21417735179498601</v>
      </c>
    </row>
    <row r="40" spans="1:14" x14ac:dyDescent="0.2">
      <c r="A40">
        <v>0.191174684729257</v>
      </c>
      <c r="B40">
        <v>8.6865931559907697E-2</v>
      </c>
      <c r="C40">
        <v>0.18413470900332299</v>
      </c>
      <c r="D40">
        <v>7.1180938183337296E-4</v>
      </c>
      <c r="E40">
        <v>0.43123957085704701</v>
      </c>
      <c r="F40">
        <v>0.112385318026097</v>
      </c>
      <c r="G40">
        <v>3.7000000000000002E-3</v>
      </c>
      <c r="H40">
        <v>9.4140578351521106E-3</v>
      </c>
      <c r="K40">
        <v>0.47037157380704703</v>
      </c>
      <c r="L40">
        <v>2.2618167302435701</v>
      </c>
      <c r="M40">
        <v>4.80857444665949</v>
      </c>
      <c r="N40">
        <v>0.123503316108107</v>
      </c>
    </row>
    <row r="41" spans="1:14" x14ac:dyDescent="0.2">
      <c r="A41">
        <v>7.71024652850133E-2</v>
      </c>
      <c r="B41">
        <v>3.33438384824263E-3</v>
      </c>
      <c r="C41">
        <v>0.11613016268161</v>
      </c>
      <c r="D41">
        <v>6.33219057266343E-4</v>
      </c>
      <c r="E41">
        <v>0.33304660941569803</v>
      </c>
      <c r="F41">
        <v>1</v>
      </c>
      <c r="G41">
        <v>3.7000000000000002E-3</v>
      </c>
      <c r="H41">
        <v>1.0049032299071101E-2</v>
      </c>
      <c r="K41">
        <v>0.511310111320878</v>
      </c>
      <c r="L41">
        <v>3.7323327233860399</v>
      </c>
      <c r="M41">
        <v>7.2995480448141903</v>
      </c>
      <c r="N41">
        <v>8.1166157902675298E-2</v>
      </c>
    </row>
    <row r="42" spans="1:14" x14ac:dyDescent="0.2">
      <c r="A42">
        <v>0.2</v>
      </c>
      <c r="B42">
        <v>0</v>
      </c>
      <c r="C42">
        <v>0.18996811109933101</v>
      </c>
      <c r="D42">
        <v>1.30291970372243E-3</v>
      </c>
      <c r="E42">
        <v>0.47215955668564702</v>
      </c>
      <c r="F42">
        <v>5.8646847423767996</v>
      </c>
      <c r="G42">
        <v>3.7000000000000002E-3</v>
      </c>
      <c r="H42">
        <v>1.06279575028607E-2</v>
      </c>
      <c r="K42">
        <v>0.82752365137723305</v>
      </c>
      <c r="L42">
        <v>3.8104919385558098</v>
      </c>
      <c r="M42">
        <v>4.60469248487831</v>
      </c>
      <c r="N42">
        <v>0.229568445810203</v>
      </c>
    </row>
    <row r="43" spans="1:14" x14ac:dyDescent="0.2">
      <c r="A43">
        <v>0.2</v>
      </c>
      <c r="B43">
        <v>0.138493467451029</v>
      </c>
      <c r="C43">
        <v>0.1678343781161</v>
      </c>
      <c r="D43">
        <v>5.8082984556258105E-4</v>
      </c>
      <c r="E43">
        <v>0.48648586623110801</v>
      </c>
      <c r="F43">
        <v>0.194255089078752</v>
      </c>
      <c r="G43">
        <v>3.7000000000000002E-3</v>
      </c>
      <c r="H43">
        <v>1.06614338845835E-2</v>
      </c>
      <c r="K43">
        <v>0.53545666776004697</v>
      </c>
      <c r="L43">
        <v>3.4514339509030298</v>
      </c>
      <c r="M43">
        <v>6.4457763974464397</v>
      </c>
      <c r="N43">
        <v>9.8325129179215903E-2</v>
      </c>
    </row>
    <row r="44" spans="1:14" x14ac:dyDescent="0.2">
      <c r="A44">
        <v>0.18842716294591799</v>
      </c>
      <c r="B44">
        <v>6.1762305044939597E-2</v>
      </c>
      <c r="C44">
        <v>0.13852429401930599</v>
      </c>
      <c r="D44">
        <v>1.30577941048675E-3</v>
      </c>
      <c r="E44">
        <v>3.9997474082504897E-2</v>
      </c>
      <c r="F44">
        <v>0.5</v>
      </c>
      <c r="G44">
        <v>3.7000000000000002E-3</v>
      </c>
      <c r="H44">
        <v>1.07311390623306E-2</v>
      </c>
      <c r="K44">
        <v>0.47032276930372802</v>
      </c>
      <c r="L44">
        <v>2.8480092526740299</v>
      </c>
      <c r="M44">
        <v>6.0554356253903299</v>
      </c>
      <c r="N44">
        <v>9.3033084417411496E-2</v>
      </c>
    </row>
    <row r="45" spans="1:14" x14ac:dyDescent="0.2">
      <c r="A45">
        <v>9.4793853688137503E-2</v>
      </c>
      <c r="B45">
        <v>3.3925446634584799E-2</v>
      </c>
      <c r="C45">
        <v>1.9327123454793298E-2</v>
      </c>
      <c r="D45">
        <v>5.6636396026141797E-4</v>
      </c>
      <c r="E45">
        <v>7.74005441233694E-2</v>
      </c>
      <c r="F45">
        <v>3.4765527842828298E-2</v>
      </c>
      <c r="G45">
        <v>3.7000000000000002E-3</v>
      </c>
      <c r="H45">
        <v>1.0759961789069201E-2</v>
      </c>
      <c r="K45">
        <v>0.45951300752270502</v>
      </c>
      <c r="L45">
        <v>2.2153512509929199</v>
      </c>
      <c r="M45">
        <v>4.8210849632661503</v>
      </c>
      <c r="N45">
        <v>0.120257207557595</v>
      </c>
    </row>
    <row r="46" spans="1:14" x14ac:dyDescent="0.2">
      <c r="A46">
        <v>0</v>
      </c>
      <c r="B46">
        <v>0</v>
      </c>
      <c r="C46">
        <v>0.2</v>
      </c>
      <c r="D46">
        <v>2.56910867025191E-3</v>
      </c>
      <c r="E46">
        <v>0.23456729216830299</v>
      </c>
      <c r="F46">
        <v>1.416106138805</v>
      </c>
      <c r="G46">
        <v>3.7000000000000002E-3</v>
      </c>
      <c r="H46">
        <v>1.0763065619763401E-2</v>
      </c>
      <c r="K46">
        <v>0.76644750304597398</v>
      </c>
      <c r="L46">
        <v>2.0575700594995601</v>
      </c>
      <c r="M46">
        <v>2.6845544558792001</v>
      </c>
      <c r="N46">
        <v>0.45498529321567699</v>
      </c>
    </row>
    <row r="47" spans="1:14" x14ac:dyDescent="0.2">
      <c r="A47">
        <v>0.13246087509520801</v>
      </c>
      <c r="B47">
        <v>0</v>
      </c>
      <c r="C47">
        <v>0.116634901910266</v>
      </c>
      <c r="D47">
        <v>5.5566264960105205E-4</v>
      </c>
      <c r="E47">
        <v>0.40843516540519698</v>
      </c>
      <c r="F47">
        <v>2</v>
      </c>
      <c r="G47">
        <v>3.7000000000000002E-3</v>
      </c>
      <c r="H47">
        <v>1.0788247511438301E-2</v>
      </c>
      <c r="K47">
        <v>0.491152996021677</v>
      </c>
      <c r="L47">
        <v>2.9457076922023502</v>
      </c>
      <c r="M47">
        <v>5.99753583112083</v>
      </c>
      <c r="N47">
        <v>9.8279034431959997E-2</v>
      </c>
    </row>
    <row r="48" spans="1:14" x14ac:dyDescent="0.2">
      <c r="A48">
        <v>0.18969532405470399</v>
      </c>
      <c r="B48">
        <v>7.4709188765115699E-3</v>
      </c>
      <c r="C48">
        <v>0.14837322781574599</v>
      </c>
      <c r="D48">
        <v>6.8122860344108701E-4</v>
      </c>
      <c r="E48">
        <v>0.55607261691592103</v>
      </c>
      <c r="F48">
        <v>3.3553499180924498E-2</v>
      </c>
      <c r="G48">
        <v>3.7000000000000002E-3</v>
      </c>
      <c r="H48">
        <v>1.0857384749826201E-2</v>
      </c>
      <c r="K48">
        <v>0.65022124061861397</v>
      </c>
      <c r="L48">
        <v>4.16773819975566</v>
      </c>
      <c r="M48">
        <v>6.4097232440307703</v>
      </c>
      <c r="N48">
        <v>0.120194917796596</v>
      </c>
    </row>
    <row r="49" spans="1:14" x14ac:dyDescent="0.2">
      <c r="A49">
        <v>0.187209201508204</v>
      </c>
      <c r="B49">
        <v>4.3331455855035797E-2</v>
      </c>
      <c r="C49">
        <v>3.1694360246924798E-2</v>
      </c>
      <c r="D49">
        <v>5.3266250936059303E-4</v>
      </c>
      <c r="E49">
        <v>0.13678716123996601</v>
      </c>
      <c r="F49">
        <v>1.73614289337309E-2</v>
      </c>
      <c r="G49">
        <v>3.7000000000000002E-3</v>
      </c>
      <c r="H49">
        <v>1.09199608997972E-2</v>
      </c>
      <c r="K49">
        <v>0.50465390632915996</v>
      </c>
      <c r="L49">
        <v>2.97834648143062</v>
      </c>
      <c r="M49">
        <v>5.9017604819410501</v>
      </c>
      <c r="N49">
        <v>0.10295360374877401</v>
      </c>
    </row>
    <row r="50" spans="1:14" x14ac:dyDescent="0.2">
      <c r="A50">
        <v>6.1515002366025598E-2</v>
      </c>
      <c r="B50">
        <v>0.2</v>
      </c>
      <c r="C50">
        <v>0.2</v>
      </c>
      <c r="D50">
        <v>9.5450865015400698E-4</v>
      </c>
      <c r="E50">
        <v>0.69541719427136195</v>
      </c>
      <c r="F50">
        <v>0</v>
      </c>
      <c r="G50">
        <v>3.7000000000000002E-3</v>
      </c>
      <c r="H50">
        <v>1.1701904386052101E-2</v>
      </c>
      <c r="K50">
        <v>0.77683614963216296</v>
      </c>
      <c r="L50">
        <v>4.2486974033271396</v>
      </c>
      <c r="M50">
        <v>5.4692323540027399</v>
      </c>
      <c r="N50">
        <v>0.17381869817898701</v>
      </c>
    </row>
    <row r="51" spans="1:14" x14ac:dyDescent="0.2">
      <c r="A51">
        <v>0.178593728547155</v>
      </c>
      <c r="B51">
        <v>4.6842404405874401E-2</v>
      </c>
      <c r="C51">
        <v>0.17567636386975299</v>
      </c>
      <c r="D51">
        <v>5.1208578233801199E-4</v>
      </c>
      <c r="E51">
        <v>0.52052095465760195</v>
      </c>
      <c r="F51">
        <v>0.37871174857760498</v>
      </c>
      <c r="G51">
        <v>3.7000000000000002E-3</v>
      </c>
      <c r="H51">
        <v>1.17796941886225E-2</v>
      </c>
      <c r="K51">
        <v>0.457247064459047</v>
      </c>
      <c r="L51">
        <v>2.9752593035660202</v>
      </c>
      <c r="M51">
        <v>6.5068964567021297</v>
      </c>
      <c r="N51">
        <v>8.3031716331357197E-2</v>
      </c>
    </row>
    <row r="52" spans="1:14" s="1" customFormat="1" x14ac:dyDescent="0.2">
      <c r="A52" s="1">
        <f>AVERAGE(A2:A51)</f>
        <v>0.12613267318925755</v>
      </c>
      <c r="B52" s="1">
        <f t="shared" ref="B52:N52" si="0">AVERAGE(B2:B51)</f>
        <v>5.3046618104401505E-2</v>
      </c>
      <c r="C52" s="1">
        <f t="shared" si="0"/>
        <v>0.1530136445021511</v>
      </c>
      <c r="D52" s="1">
        <f t="shared" si="0"/>
        <v>1.9155769624166507E-3</v>
      </c>
      <c r="E52" s="1">
        <f t="shared" si="0"/>
        <v>0.26187655974998397</v>
      </c>
      <c r="F52" s="1">
        <f t="shared" si="0"/>
        <v>1.0212492526939898</v>
      </c>
      <c r="G52" s="1">
        <f t="shared" si="0"/>
        <v>3.7000000000000015E-3</v>
      </c>
      <c r="H52" s="1">
        <f t="shared" si="0"/>
        <v>7.3158950942660284E-3</v>
      </c>
      <c r="K52" s="1">
        <f t="shared" ref="K52:L52" si="1">AVERAGE(K2:K51)</f>
        <v>0.59355606728427446</v>
      </c>
      <c r="L52" s="1">
        <f t="shared" si="1"/>
        <v>2.6628179545117749</v>
      </c>
      <c r="M52" s="1">
        <f t="shared" si="0"/>
        <v>4.5176163888006453</v>
      </c>
      <c r="N52" s="1">
        <f t="shared" si="0"/>
        <v>0.20919604972002084</v>
      </c>
    </row>
    <row r="53" spans="1:14" s="1" customFormat="1" x14ac:dyDescent="0.2">
      <c r="A53" s="1">
        <f>STDEV(A2:A51)</f>
        <v>7.3662793053161549E-2</v>
      </c>
      <c r="B53" s="1">
        <f t="shared" ref="B53:N53" si="2">STDEV(B2:B51)</f>
        <v>6.095424923206285E-2</v>
      </c>
      <c r="C53" s="1">
        <f t="shared" si="2"/>
        <v>5.3481577594178688E-2</v>
      </c>
      <c r="D53" s="1">
        <f t="shared" si="2"/>
        <v>1.6411567436532698E-3</v>
      </c>
      <c r="E53" s="1">
        <f t="shared" si="2"/>
        <v>0.20753773086384653</v>
      </c>
      <c r="F53" s="1">
        <f t="shared" si="2"/>
        <v>2.3973432385561417</v>
      </c>
      <c r="G53" s="1">
        <f t="shared" si="2"/>
        <v>1.3142515000143206E-18</v>
      </c>
      <c r="H53" s="1">
        <f t="shared" si="2"/>
        <v>2.4548889459007034E-3</v>
      </c>
      <c r="K53" s="1">
        <f t="shared" ref="K53:L53" si="3">STDEV(K2:K51)</f>
        <v>9.7384384685099731E-2</v>
      </c>
      <c r="L53" s="1">
        <f t="shared" si="3"/>
        <v>0.98028088728092933</v>
      </c>
      <c r="M53" s="1">
        <f t="shared" si="2"/>
        <v>1.5357377634813987</v>
      </c>
      <c r="N53" s="1">
        <f t="shared" si="2"/>
        <v>0.11403317996361564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A689-764C-6240-B510-9BC509796A90}">
  <dimension ref="A1:N53"/>
  <sheetViews>
    <sheetView workbookViewId="0">
      <selection activeCell="A52" sqref="A52:G53"/>
    </sheetView>
  </sheetViews>
  <sheetFormatPr baseColWidth="10" defaultRowHeight="16" x14ac:dyDescent="0.2"/>
  <cols>
    <col min="7" max="7" width="17.83203125" customWidth="1"/>
  </cols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37</v>
      </c>
      <c r="H1" t="s">
        <v>40</v>
      </c>
      <c r="J1" t="s">
        <v>41</v>
      </c>
      <c r="K1" t="s">
        <v>10</v>
      </c>
      <c r="L1" t="s">
        <v>11</v>
      </c>
      <c r="M1" t="s">
        <v>38</v>
      </c>
      <c r="N1" t="s">
        <v>39</v>
      </c>
    </row>
    <row r="2" spans="1:14" x14ac:dyDescent="0.2">
      <c r="A2">
        <v>0.13357087591529801</v>
      </c>
      <c r="B2">
        <v>1.4162236695538699E-2</v>
      </c>
      <c r="C2">
        <v>0.17387105865788</v>
      </c>
      <c r="D2">
        <v>1.68191771026229E-3</v>
      </c>
      <c r="E2">
        <v>0.75896427785999299</v>
      </c>
      <c r="F2">
        <v>10.467911616747999</v>
      </c>
      <c r="G2">
        <v>3.7000000000000002E-3</v>
      </c>
      <c r="H2">
        <v>4.3496664015860997E-3</v>
      </c>
      <c r="K2">
        <v>4.4126392252023496</v>
      </c>
      <c r="L2">
        <v>338.82369995615602</v>
      </c>
      <c r="M2">
        <v>76.784818033842001</v>
      </c>
      <c r="N2">
        <v>5.8225899852815698E-2</v>
      </c>
    </row>
    <row r="3" spans="1:14" x14ac:dyDescent="0.2">
      <c r="A3">
        <v>8.60888907497179E-2</v>
      </c>
      <c r="B3">
        <v>7.44618987685237E-3</v>
      </c>
      <c r="C3">
        <v>0.12903416175840299</v>
      </c>
      <c r="D3">
        <v>1.45952325194376E-3</v>
      </c>
      <c r="E3">
        <v>0.72135070699132797</v>
      </c>
      <c r="F3">
        <v>11.9496590213682</v>
      </c>
      <c r="G3">
        <v>3.7000000000000002E-3</v>
      </c>
      <c r="H3">
        <v>4.5827748722682199E-3</v>
      </c>
      <c r="K3">
        <v>4.6393470991065699</v>
      </c>
      <c r="L3">
        <v>533.39460043490806</v>
      </c>
      <c r="M3">
        <v>114.971910710804</v>
      </c>
      <c r="N3">
        <v>4.0706057046622703E-2</v>
      </c>
    </row>
    <row r="4" spans="1:14" x14ac:dyDescent="0.2">
      <c r="A4">
        <v>0.104446508122594</v>
      </c>
      <c r="B4">
        <v>1.4176938821153199E-2</v>
      </c>
      <c r="C4">
        <v>0.2</v>
      </c>
      <c r="D4">
        <v>1.4394220301432001E-3</v>
      </c>
      <c r="E4">
        <v>1.1425452987073399</v>
      </c>
      <c r="F4">
        <v>10.5852413763717</v>
      </c>
      <c r="G4">
        <v>3.7000000000000002E-3</v>
      </c>
      <c r="H4">
        <v>4.75043225285093E-3</v>
      </c>
      <c r="K4">
        <v>4.5058810107508203</v>
      </c>
      <c r="L4">
        <v>400.97261409208699</v>
      </c>
      <c r="M4">
        <v>88.988726762954002</v>
      </c>
      <c r="N4">
        <v>5.12097535277432E-2</v>
      </c>
    </row>
    <row r="5" spans="1:14" x14ac:dyDescent="0.2">
      <c r="A5">
        <v>5.16701462190432E-2</v>
      </c>
      <c r="B5">
        <v>2.1995605462505102E-2</v>
      </c>
      <c r="C5">
        <v>0.194586759144775</v>
      </c>
      <c r="D5">
        <v>1.70483810641879E-3</v>
      </c>
      <c r="E5">
        <v>0.81907849528877597</v>
      </c>
      <c r="F5">
        <v>3.0618314053286402</v>
      </c>
      <c r="G5">
        <v>3.7000000000000002E-3</v>
      </c>
      <c r="H5">
        <v>4.8754123451533798E-3</v>
      </c>
      <c r="K5">
        <v>4.39466142196465</v>
      </c>
      <c r="L5">
        <v>259.004065054487</v>
      </c>
      <c r="M5">
        <v>58.936068148498698</v>
      </c>
      <c r="N5">
        <v>7.5853635954384699E-2</v>
      </c>
    </row>
    <row r="6" spans="1:14" x14ac:dyDescent="0.2">
      <c r="A6">
        <v>0.14290642706399001</v>
      </c>
      <c r="B6">
        <v>1.7227237597333899E-3</v>
      </c>
      <c r="C6">
        <v>2.42870128832606E-2</v>
      </c>
      <c r="D6">
        <v>1.2258711847846599E-3</v>
      </c>
      <c r="E6">
        <v>0.198271832469057</v>
      </c>
      <c r="F6">
        <v>19.990869162942801</v>
      </c>
      <c r="G6">
        <v>3.7000000000000002E-3</v>
      </c>
      <c r="H6">
        <v>4.9804708133705496E-3</v>
      </c>
      <c r="K6">
        <v>4.22512893945835</v>
      </c>
      <c r="L6">
        <v>460.050984615868</v>
      </c>
      <c r="M6">
        <v>108.884484049579</v>
      </c>
      <c r="N6">
        <v>3.91634531756824E-2</v>
      </c>
    </row>
    <row r="7" spans="1:14" x14ac:dyDescent="0.2">
      <c r="A7">
        <v>0</v>
      </c>
      <c r="B7">
        <v>7.9051554525456404E-3</v>
      </c>
      <c r="C7">
        <v>0.186418924732628</v>
      </c>
      <c r="D7">
        <v>1.47055253610646E-3</v>
      </c>
      <c r="E7">
        <v>1</v>
      </c>
      <c r="F7">
        <v>2</v>
      </c>
      <c r="G7">
        <v>3.7000000000000002E-3</v>
      </c>
      <c r="H7">
        <v>5.1055157900882497E-3</v>
      </c>
      <c r="K7">
        <v>4.8195374350859304</v>
      </c>
      <c r="L7">
        <v>550.27414579536105</v>
      </c>
      <c r="M7">
        <v>114.17571773369799</v>
      </c>
      <c r="N7">
        <v>4.2584553750534097E-2</v>
      </c>
    </row>
    <row r="8" spans="1:14" x14ac:dyDescent="0.2">
      <c r="A8">
        <v>3.6783727969823203E-2</v>
      </c>
      <c r="B8">
        <v>8.7692427944122894E-3</v>
      </c>
      <c r="C8">
        <v>0.19271593306034099</v>
      </c>
      <c r="D8">
        <v>1.6012964087431399E-3</v>
      </c>
      <c r="E8">
        <v>0.95705946148604604</v>
      </c>
      <c r="F8">
        <v>6.6646985485511197</v>
      </c>
      <c r="G8">
        <v>3.7000000000000002E-3</v>
      </c>
      <c r="H8">
        <v>5.1249793041333799E-3</v>
      </c>
      <c r="K8">
        <v>4.7472474544946399</v>
      </c>
      <c r="L8">
        <v>630.96925271040095</v>
      </c>
      <c r="M8">
        <v>132.912652807472</v>
      </c>
      <c r="N8">
        <v>3.5987809762444103E-2</v>
      </c>
    </row>
    <row r="9" spans="1:14" x14ac:dyDescent="0.2">
      <c r="A9">
        <v>0.173109577515588</v>
      </c>
      <c r="B9">
        <v>3.2074215371976397E-2</v>
      </c>
      <c r="C9">
        <v>0.2</v>
      </c>
      <c r="D9">
        <v>1.35613762297595E-3</v>
      </c>
      <c r="E9">
        <v>1</v>
      </c>
      <c r="F9">
        <v>8.7170198876574396</v>
      </c>
      <c r="G9">
        <v>3.7000000000000002E-3</v>
      </c>
      <c r="H9">
        <v>5.1498842356126001E-3</v>
      </c>
      <c r="K9">
        <v>4.3992484536648497</v>
      </c>
      <c r="L9">
        <v>271.778462974364</v>
      </c>
      <c r="M9">
        <v>61.7783846120251</v>
      </c>
      <c r="N9">
        <v>7.23817929967564E-2</v>
      </c>
    </row>
    <row r="10" spans="1:14" x14ac:dyDescent="0.2">
      <c r="A10">
        <v>0</v>
      </c>
      <c r="B10">
        <v>6.4690613178554502E-3</v>
      </c>
      <c r="C10">
        <v>0.19737259283310801</v>
      </c>
      <c r="D10">
        <v>1.43418285266226E-3</v>
      </c>
      <c r="E10">
        <v>1.1121563282201501</v>
      </c>
      <c r="F10">
        <v>2.3571325174419302</v>
      </c>
      <c r="G10">
        <v>3.7000000000000002E-3</v>
      </c>
      <c r="H10">
        <v>5.3162665577954297E-3</v>
      </c>
      <c r="K10">
        <v>4.6080996007661401</v>
      </c>
      <c r="L10">
        <v>586.44267314431499</v>
      </c>
      <c r="M10">
        <v>127.263454341745</v>
      </c>
      <c r="N10">
        <v>3.6495909483783402E-2</v>
      </c>
    </row>
    <row r="11" spans="1:14" x14ac:dyDescent="0.2">
      <c r="A11">
        <v>0.2</v>
      </c>
      <c r="B11">
        <v>2.12743419511261E-2</v>
      </c>
      <c r="C11">
        <v>0.12863582139686999</v>
      </c>
      <c r="D11">
        <v>1.87076891255198E-3</v>
      </c>
      <c r="E11">
        <v>0.404323498059727</v>
      </c>
      <c r="F11">
        <v>7.1843915581181896</v>
      </c>
      <c r="G11">
        <v>3.7000000000000002E-3</v>
      </c>
      <c r="H11">
        <v>5.4458841953070498E-3</v>
      </c>
      <c r="K11">
        <v>4.1550754360520203</v>
      </c>
      <c r="L11">
        <v>192.76574797776399</v>
      </c>
      <c r="M11">
        <v>46.392839539135302</v>
      </c>
      <c r="N11">
        <v>9.1535922366560496E-2</v>
      </c>
    </row>
    <row r="12" spans="1:14" x14ac:dyDescent="0.2">
      <c r="A12">
        <v>9.3126878786731093E-2</v>
      </c>
      <c r="B12">
        <v>2.7819076736155201E-2</v>
      </c>
      <c r="C12">
        <v>0.144249570437194</v>
      </c>
      <c r="D12">
        <v>1.4257035079433501E-3</v>
      </c>
      <c r="E12">
        <v>0.66972090872913204</v>
      </c>
      <c r="F12">
        <v>3.3229436231009499</v>
      </c>
      <c r="G12">
        <v>3.7000000000000002E-3</v>
      </c>
      <c r="H12">
        <v>5.4761227594274002E-3</v>
      </c>
      <c r="K12">
        <v>3.9664723056309601</v>
      </c>
      <c r="L12">
        <v>176.18541260546399</v>
      </c>
      <c r="M12">
        <v>44.418667024434797</v>
      </c>
      <c r="N12">
        <v>9.1354078267735297E-2</v>
      </c>
    </row>
    <row r="13" spans="1:14" x14ac:dyDescent="0.2">
      <c r="A13">
        <v>0.16573480734585</v>
      </c>
      <c r="B13">
        <v>2.81393189396386E-2</v>
      </c>
      <c r="C13">
        <v>0.15512587740248701</v>
      </c>
      <c r="D13">
        <v>1.28686784226784E-3</v>
      </c>
      <c r="E13">
        <v>0.87829308598746103</v>
      </c>
      <c r="F13">
        <v>6.4481792627873196</v>
      </c>
      <c r="G13">
        <v>3.7000000000000002E-3</v>
      </c>
      <c r="H13">
        <v>5.5467368557900604E-3</v>
      </c>
      <c r="K13">
        <v>4.0408817084411499</v>
      </c>
      <c r="L13">
        <v>194.526870493692</v>
      </c>
      <c r="M13">
        <v>48.1397092340857</v>
      </c>
      <c r="N13">
        <v>8.5721396548608303E-2</v>
      </c>
    </row>
    <row r="14" spans="1:14" x14ac:dyDescent="0.2">
      <c r="A14">
        <v>7.1903103504608601E-2</v>
      </c>
      <c r="B14">
        <v>2.3702100897546902E-2</v>
      </c>
      <c r="C14">
        <v>0.17516576391814401</v>
      </c>
      <c r="D14">
        <v>1.16079931477355E-3</v>
      </c>
      <c r="E14">
        <v>1.17685416331532</v>
      </c>
      <c r="F14">
        <v>4.5914500463365497</v>
      </c>
      <c r="G14">
        <v>3.7000000000000002E-3</v>
      </c>
      <c r="H14">
        <v>5.5479136113588496E-3</v>
      </c>
      <c r="K14">
        <v>4.2926236640987998</v>
      </c>
      <c r="L14">
        <v>283.700502318872</v>
      </c>
      <c r="M14">
        <v>66.090233973126999</v>
      </c>
      <c r="N14">
        <v>6.5948812933612197E-2</v>
      </c>
    </row>
    <row r="15" spans="1:14" x14ac:dyDescent="0.2">
      <c r="A15">
        <v>2.03301563786971E-2</v>
      </c>
      <c r="B15">
        <v>1.48429694096312E-2</v>
      </c>
      <c r="C15">
        <v>0.2</v>
      </c>
      <c r="D15">
        <v>2.1396400418108199E-3</v>
      </c>
      <c r="E15">
        <v>0.61944577204108497</v>
      </c>
      <c r="F15">
        <v>2</v>
      </c>
      <c r="G15">
        <v>3.7000000000000002E-3</v>
      </c>
      <c r="H15">
        <v>5.6760211933755298E-3</v>
      </c>
      <c r="K15">
        <v>4.5944514244438501</v>
      </c>
      <c r="L15">
        <v>332.35838660704201</v>
      </c>
      <c r="M15">
        <v>72.339079446742403</v>
      </c>
      <c r="N15">
        <v>6.4403009683826895E-2</v>
      </c>
    </row>
    <row r="16" spans="1:14" x14ac:dyDescent="0.2">
      <c r="A16">
        <v>2.7958596308877301E-2</v>
      </c>
      <c r="B16">
        <v>2.42872639315546E-3</v>
      </c>
      <c r="C16">
        <v>5.2704910506822002E-2</v>
      </c>
      <c r="D16">
        <v>1.7010154724603501E-3</v>
      </c>
      <c r="E16">
        <v>0.263649773308616</v>
      </c>
      <c r="F16">
        <v>5.5055764265331701</v>
      </c>
      <c r="G16">
        <v>3.7000000000000002E-3</v>
      </c>
      <c r="H16">
        <v>5.7291617569442599E-3</v>
      </c>
      <c r="K16">
        <v>4.7409035785876101</v>
      </c>
      <c r="L16">
        <v>641.60846941006298</v>
      </c>
      <c r="M16">
        <v>135.33463795971301</v>
      </c>
      <c r="N16">
        <v>3.5291743444526798E-2</v>
      </c>
    </row>
    <row r="17" spans="1:14" x14ac:dyDescent="0.2">
      <c r="A17">
        <v>0.14006008064015599</v>
      </c>
      <c r="B17">
        <v>1.1408291048410599E-2</v>
      </c>
      <c r="C17">
        <v>0.144453516447974</v>
      </c>
      <c r="D17">
        <v>1.10608781718806E-3</v>
      </c>
      <c r="E17">
        <v>1.06521488103992</v>
      </c>
      <c r="F17">
        <v>13.4592457172424</v>
      </c>
      <c r="G17">
        <v>3.7000000000000002E-3</v>
      </c>
      <c r="H17">
        <v>5.8153800574173697E-3</v>
      </c>
      <c r="K17">
        <v>4.0105556317417497</v>
      </c>
      <c r="L17">
        <v>330.62305620682901</v>
      </c>
      <c r="M17">
        <v>82.438217186191395</v>
      </c>
      <c r="N17">
        <v>4.9246603993950998E-2</v>
      </c>
    </row>
    <row r="18" spans="1:14" x14ac:dyDescent="0.2">
      <c r="A18">
        <v>0.2</v>
      </c>
      <c r="B18">
        <v>4.4584030649351097E-2</v>
      </c>
      <c r="C18">
        <v>0.15036986571429301</v>
      </c>
      <c r="D18">
        <v>3.62201596616436E-3</v>
      </c>
      <c r="E18">
        <v>0.105696397573569</v>
      </c>
      <c r="F18">
        <v>1.5763870168512799</v>
      </c>
      <c r="G18">
        <v>3.7000000000000002E-3</v>
      </c>
      <c r="H18">
        <v>5.9946163532380598E-3</v>
      </c>
      <c r="K18">
        <v>2.67326659093915</v>
      </c>
      <c r="L18">
        <v>36.6813499464537</v>
      </c>
      <c r="M18">
        <v>13.7215457937426</v>
      </c>
      <c r="N18">
        <v>0.21013693102091899</v>
      </c>
    </row>
    <row r="19" spans="1:14" x14ac:dyDescent="0.2">
      <c r="A19">
        <v>0.13951168188403501</v>
      </c>
      <c r="B19">
        <v>4.1474611971915399E-3</v>
      </c>
      <c r="C19">
        <v>2.67326163064407E-2</v>
      </c>
      <c r="D19">
        <v>1.23255598206178E-3</v>
      </c>
      <c r="E19">
        <v>0.21983614406379201</v>
      </c>
      <c r="F19">
        <v>8.8349411434710401</v>
      </c>
      <c r="G19">
        <v>3.7000000000000002E-3</v>
      </c>
      <c r="H19">
        <v>6.2841474435377E-3</v>
      </c>
      <c r="K19">
        <v>4.4864860483052897</v>
      </c>
      <c r="L19">
        <v>291.10188769708299</v>
      </c>
      <c r="M19">
        <v>64.884162028553106</v>
      </c>
      <c r="N19">
        <v>7.0228455783767699E-2</v>
      </c>
    </row>
    <row r="20" spans="1:14" x14ac:dyDescent="0.2">
      <c r="A20">
        <v>0.17902131565562401</v>
      </c>
      <c r="B20">
        <v>5.6325278012526597E-2</v>
      </c>
      <c r="C20">
        <v>0.18137308988629</v>
      </c>
      <c r="D20">
        <v>1.8089126365744999E-3</v>
      </c>
      <c r="E20">
        <v>0.46057210919255398</v>
      </c>
      <c r="F20">
        <v>2.8130553047894402</v>
      </c>
      <c r="G20">
        <v>3.7000000000000002E-3</v>
      </c>
      <c r="H20">
        <v>6.4052972839255904E-3</v>
      </c>
      <c r="K20">
        <v>3.3185522283160198</v>
      </c>
      <c r="L20">
        <v>85.548552954993298</v>
      </c>
      <c r="M20">
        <v>25.778877977281201</v>
      </c>
      <c r="N20">
        <v>0.133926654441685</v>
      </c>
    </row>
    <row r="21" spans="1:14" x14ac:dyDescent="0.2">
      <c r="A21">
        <v>0.13115981342010299</v>
      </c>
      <c r="B21">
        <v>2.03216942849575E-2</v>
      </c>
      <c r="C21">
        <v>0.10673184642472799</v>
      </c>
      <c r="D21">
        <v>1.1157620272519899E-3</v>
      </c>
      <c r="E21">
        <v>0.77842923138178299</v>
      </c>
      <c r="F21">
        <v>6.1008245838701898</v>
      </c>
      <c r="G21">
        <v>3.7000000000000002E-3</v>
      </c>
      <c r="H21">
        <v>6.5540702470688796E-3</v>
      </c>
      <c r="K21">
        <v>4.3486855523843104</v>
      </c>
      <c r="L21">
        <v>246.340297901448</v>
      </c>
      <c r="M21">
        <v>56.647070691598799</v>
      </c>
      <c r="N21">
        <v>7.8147609538786397E-2</v>
      </c>
    </row>
    <row r="22" spans="1:14" x14ac:dyDescent="0.2">
      <c r="A22">
        <v>0.14165628507747299</v>
      </c>
      <c r="B22">
        <v>3.12869308581094E-2</v>
      </c>
      <c r="C22">
        <v>0.2</v>
      </c>
      <c r="D22">
        <v>2.5699287623881699E-3</v>
      </c>
      <c r="E22">
        <v>0.45013066006638602</v>
      </c>
      <c r="F22">
        <v>3.0306119455318501</v>
      </c>
      <c r="G22">
        <v>3.7000000000000002E-3</v>
      </c>
      <c r="H22">
        <v>6.9629568696972901E-3</v>
      </c>
      <c r="K22">
        <v>3.5551724428617701</v>
      </c>
      <c r="L22">
        <v>94.150316496008301</v>
      </c>
      <c r="M22">
        <v>26.482630029676201</v>
      </c>
      <c r="N22">
        <v>0.13951356036333501</v>
      </c>
    </row>
    <row r="23" spans="1:14" x14ac:dyDescent="0.2">
      <c r="A23">
        <v>0.132361536961069</v>
      </c>
      <c r="B23">
        <v>6.4073556974766103E-3</v>
      </c>
      <c r="C23">
        <v>5.3983002835163399E-2</v>
      </c>
      <c r="D23">
        <v>9.7686296812786694E-4</v>
      </c>
      <c r="E23">
        <v>0.52734747344032695</v>
      </c>
      <c r="F23">
        <v>11.843529165235299</v>
      </c>
      <c r="G23">
        <v>3.7000000000000002E-3</v>
      </c>
      <c r="H23">
        <v>7.01954508522899E-3</v>
      </c>
      <c r="K23">
        <v>4.52199830079274</v>
      </c>
      <c r="L23">
        <v>384.33495568554201</v>
      </c>
      <c r="M23">
        <v>84.992282199258</v>
      </c>
      <c r="N23">
        <v>5.3838259687539303E-2</v>
      </c>
    </row>
    <row r="24" spans="1:14" x14ac:dyDescent="0.2">
      <c r="A24">
        <v>0.153932312813328</v>
      </c>
      <c r="B24">
        <v>0.103283010280193</v>
      </c>
      <c r="C24">
        <v>0.14503481950240399</v>
      </c>
      <c r="D24">
        <v>1.4555049495282399E-3</v>
      </c>
      <c r="E24">
        <v>0.51454941319615799</v>
      </c>
      <c r="F24">
        <v>0.69424888793866502</v>
      </c>
      <c r="G24">
        <v>3.7000000000000002E-3</v>
      </c>
      <c r="H24">
        <v>7.0287730055541599E-3</v>
      </c>
      <c r="K24">
        <v>2.3890234271674302</v>
      </c>
      <c r="L24">
        <v>30.801889134681399</v>
      </c>
      <c r="M24">
        <v>12.89308793895</v>
      </c>
      <c r="N24">
        <v>0.20087494849368401</v>
      </c>
    </row>
    <row r="25" spans="1:14" x14ac:dyDescent="0.2">
      <c r="A25">
        <v>0.16593154719240899</v>
      </c>
      <c r="B25">
        <v>7.1054548883549895E-2</v>
      </c>
      <c r="C25">
        <v>0.199378120009645</v>
      </c>
      <c r="D25">
        <v>3.0594538165758002E-3</v>
      </c>
      <c r="E25">
        <v>0.106148398559509</v>
      </c>
      <c r="F25">
        <v>1.5960894176035301</v>
      </c>
      <c r="G25">
        <v>3.7000000000000002E-3</v>
      </c>
      <c r="H25">
        <v>7.2253703037231899E-3</v>
      </c>
      <c r="K25">
        <v>2.9561380704266602</v>
      </c>
      <c r="L25">
        <v>53.567535546256899</v>
      </c>
      <c r="M25">
        <v>18.1207826799935</v>
      </c>
      <c r="N25">
        <v>0.172663722545878</v>
      </c>
    </row>
    <row r="26" spans="1:14" x14ac:dyDescent="0.2">
      <c r="A26">
        <v>0.19988910833074799</v>
      </c>
      <c r="B26">
        <v>5.1668740755488801E-2</v>
      </c>
      <c r="C26">
        <v>0.154606655282018</v>
      </c>
      <c r="D26">
        <v>1.1968810311325101E-3</v>
      </c>
      <c r="E26">
        <v>0.86952177913801598</v>
      </c>
      <c r="F26">
        <v>3.5691817460586002</v>
      </c>
      <c r="G26">
        <v>3.7000000000000002E-3</v>
      </c>
      <c r="H26">
        <v>7.4060871256733801E-3</v>
      </c>
      <c r="K26">
        <v>3.4425424358201302</v>
      </c>
      <c r="L26">
        <v>103.02940374878401</v>
      </c>
      <c r="M26">
        <v>29.928288661527802</v>
      </c>
      <c r="N26">
        <v>0.119002630127873</v>
      </c>
    </row>
    <row r="27" spans="1:14" x14ac:dyDescent="0.2">
      <c r="A27">
        <v>0.13141625644482599</v>
      </c>
      <c r="B27">
        <v>6.22342741590357E-2</v>
      </c>
      <c r="C27">
        <v>0.19923284504758201</v>
      </c>
      <c r="D27">
        <v>1.6323815034884101E-3</v>
      </c>
      <c r="E27">
        <v>0.81551705944884501</v>
      </c>
      <c r="F27">
        <v>0.721503513473011</v>
      </c>
      <c r="G27">
        <v>3.7000000000000002E-3</v>
      </c>
      <c r="H27">
        <v>7.4723645003871401E-3</v>
      </c>
      <c r="K27">
        <v>2.3642025788160299</v>
      </c>
      <c r="L27">
        <v>26.5627313114014</v>
      </c>
      <c r="M27">
        <v>11.235387165808699</v>
      </c>
      <c r="N27">
        <v>0.230983209576444</v>
      </c>
    </row>
    <row r="28" spans="1:14" x14ac:dyDescent="0.2">
      <c r="A28">
        <v>0.18378562398892101</v>
      </c>
      <c r="B28">
        <v>9.2476388558731405E-3</v>
      </c>
      <c r="C28">
        <v>0.17264032790845901</v>
      </c>
      <c r="D28">
        <v>2.3667258791335399E-3</v>
      </c>
      <c r="E28">
        <v>0.48442172643008902</v>
      </c>
      <c r="F28">
        <v>16.3483729771574</v>
      </c>
      <c r="G28">
        <v>3.7000000000000002E-3</v>
      </c>
      <c r="H28">
        <v>7.4925152555079099E-3</v>
      </c>
      <c r="K28">
        <v>4.3648045429471498</v>
      </c>
      <c r="L28">
        <v>374.70764953698</v>
      </c>
      <c r="M28">
        <v>85.847520971460099</v>
      </c>
      <c r="N28">
        <v>5.1442923646706398E-2</v>
      </c>
    </row>
    <row r="29" spans="1:14" x14ac:dyDescent="0.2">
      <c r="A29">
        <v>0.16407070800556101</v>
      </c>
      <c r="B29">
        <v>7.4382174842843596E-2</v>
      </c>
      <c r="C29">
        <v>0.10836080913040599</v>
      </c>
      <c r="D29">
        <v>1.3449714219088799E-3</v>
      </c>
      <c r="E29">
        <v>0.43337927187155501</v>
      </c>
      <c r="F29">
        <v>0.99031128263166002</v>
      </c>
      <c r="G29">
        <v>3.7000000000000002E-3</v>
      </c>
      <c r="H29">
        <v>7.5471367492044097E-3</v>
      </c>
      <c r="K29">
        <v>2.6322822865159199</v>
      </c>
      <c r="L29">
        <v>41.822932681600101</v>
      </c>
      <c r="M29">
        <v>15.888467926043299</v>
      </c>
      <c r="N29">
        <v>0.17680007772401199</v>
      </c>
    </row>
    <row r="30" spans="1:14" x14ac:dyDescent="0.2">
      <c r="A30">
        <v>0</v>
      </c>
      <c r="B30">
        <v>5.7613021964992399E-3</v>
      </c>
      <c r="C30">
        <v>0.10650603080363</v>
      </c>
      <c r="D30">
        <v>2.3115846936252898E-3</v>
      </c>
      <c r="E30">
        <v>0.36040708644187203</v>
      </c>
      <c r="F30">
        <v>0.75</v>
      </c>
      <c r="G30">
        <v>3.7000000000000002E-3</v>
      </c>
      <c r="H30">
        <v>7.5686560586886303E-3</v>
      </c>
      <c r="K30">
        <v>3.9047994938219799</v>
      </c>
      <c r="L30">
        <v>154.12576878524499</v>
      </c>
      <c r="M30">
        <v>39.470853504538901</v>
      </c>
      <c r="N30">
        <v>0.101500204391392</v>
      </c>
    </row>
    <row r="31" spans="1:14" x14ac:dyDescent="0.2">
      <c r="A31">
        <v>0.2</v>
      </c>
      <c r="B31">
        <v>5.5815778362226301E-2</v>
      </c>
      <c r="C31">
        <v>0.13652693687783801</v>
      </c>
      <c r="D31">
        <v>2.3125348457531301E-3</v>
      </c>
      <c r="E31">
        <v>0.144901653656476</v>
      </c>
      <c r="F31">
        <v>2.1571433586051301</v>
      </c>
      <c r="G31">
        <v>3.7000000000000002E-3</v>
      </c>
      <c r="H31">
        <v>7.5707776773064296E-3</v>
      </c>
      <c r="K31">
        <v>3.0724683023171102</v>
      </c>
      <c r="L31">
        <v>63.680215352464799</v>
      </c>
      <c r="M31">
        <v>20.7260772403869</v>
      </c>
      <c r="N31">
        <v>0.15575668009788499</v>
      </c>
    </row>
    <row r="32" spans="1:14" x14ac:dyDescent="0.2">
      <c r="A32">
        <v>9.0907943500045801E-2</v>
      </c>
      <c r="B32">
        <v>7.5012085008475697E-3</v>
      </c>
      <c r="C32">
        <v>0.14699574865464299</v>
      </c>
      <c r="D32">
        <v>9.7586199794996698E-4</v>
      </c>
      <c r="E32">
        <v>1.2930792941023701</v>
      </c>
      <c r="F32">
        <v>13.018106240585499</v>
      </c>
      <c r="G32">
        <v>3.7000000000000002E-3</v>
      </c>
      <c r="H32">
        <v>8.0723594931191994E-3</v>
      </c>
      <c r="K32">
        <v>3.71563924934464</v>
      </c>
      <c r="L32">
        <v>348.05751471815</v>
      </c>
      <c r="M32">
        <v>93.673656499225501</v>
      </c>
      <c r="N32">
        <v>4.0093802162383597E-2</v>
      </c>
    </row>
    <row r="33" spans="1:14" x14ac:dyDescent="0.2">
      <c r="A33">
        <v>0.2</v>
      </c>
      <c r="B33">
        <v>6.7556745490446102E-2</v>
      </c>
      <c r="C33">
        <v>6.1037763648403701E-2</v>
      </c>
      <c r="D33">
        <v>1.2958802489466501E-3</v>
      </c>
      <c r="E33">
        <v>0.25</v>
      </c>
      <c r="F33">
        <v>0.83717990839158396</v>
      </c>
      <c r="G33">
        <v>3.7000000000000002E-3</v>
      </c>
      <c r="H33">
        <v>8.0744978225080997E-3</v>
      </c>
      <c r="K33">
        <v>2.59216447191768</v>
      </c>
      <c r="L33">
        <v>38.041818519282501</v>
      </c>
      <c r="M33">
        <v>14.6756962883375</v>
      </c>
      <c r="N33">
        <v>0.189545337748415</v>
      </c>
    </row>
    <row r="34" spans="1:14" x14ac:dyDescent="0.2">
      <c r="A34">
        <v>0.14333695312844699</v>
      </c>
      <c r="B34">
        <v>8.0044353434740399E-3</v>
      </c>
      <c r="C34">
        <v>0.14188425827108</v>
      </c>
      <c r="D34">
        <v>9.2413981781274096E-4</v>
      </c>
      <c r="E34">
        <v>1.4381498825494301</v>
      </c>
      <c r="F34">
        <v>19.718246373558099</v>
      </c>
      <c r="G34">
        <v>3.7000000000000002E-3</v>
      </c>
      <c r="H34">
        <v>8.3395303877746903E-3</v>
      </c>
      <c r="K34">
        <v>3.9591529681889601</v>
      </c>
      <c r="L34">
        <v>371.35822553208601</v>
      </c>
      <c r="M34">
        <v>93.797392653397907</v>
      </c>
      <c r="N34">
        <v>4.2664485013890002E-2</v>
      </c>
    </row>
    <row r="35" spans="1:14" x14ac:dyDescent="0.2">
      <c r="A35">
        <v>4.8930170712844598E-2</v>
      </c>
      <c r="B35">
        <v>4.6950086433710497E-3</v>
      </c>
      <c r="C35">
        <v>6.9949940148306605E-2</v>
      </c>
      <c r="D35">
        <v>8.8739100560439896E-4</v>
      </c>
      <c r="E35">
        <v>0.77872686411929304</v>
      </c>
      <c r="F35">
        <v>9.5776433050251004</v>
      </c>
      <c r="G35">
        <v>3.7000000000000002E-3</v>
      </c>
      <c r="H35">
        <v>8.5476556829030097E-3</v>
      </c>
      <c r="K35">
        <v>4.6597043916004699</v>
      </c>
      <c r="L35">
        <v>619.34262707053699</v>
      </c>
      <c r="M35">
        <v>132.914574621291</v>
      </c>
      <c r="N35">
        <v>3.5323650968650498E-2</v>
      </c>
    </row>
    <row r="36" spans="1:14" x14ac:dyDescent="0.2">
      <c r="A36">
        <v>0.124193171393369</v>
      </c>
      <c r="B36">
        <v>0</v>
      </c>
      <c r="C36">
        <v>0.19142002142928999</v>
      </c>
      <c r="D36">
        <v>1.62530187788679E-3</v>
      </c>
      <c r="E36">
        <v>1.0664998211276899</v>
      </c>
      <c r="F36">
        <v>2</v>
      </c>
      <c r="G36">
        <v>3.7000000000000002E-3</v>
      </c>
      <c r="H36">
        <v>8.6254014574094293E-3</v>
      </c>
      <c r="K36">
        <v>2.3103839488943199</v>
      </c>
      <c r="L36">
        <v>20.913540728371299</v>
      </c>
      <c r="M36">
        <v>9.0519762909449799</v>
      </c>
      <c r="N36">
        <v>0.28693377444398499</v>
      </c>
    </row>
    <row r="37" spans="1:14" x14ac:dyDescent="0.2">
      <c r="A37">
        <v>0.16765939322387099</v>
      </c>
      <c r="B37">
        <v>1.5423400123281601E-2</v>
      </c>
      <c r="C37">
        <v>0.153135103459176</v>
      </c>
      <c r="D37">
        <v>4.98455269396989E-3</v>
      </c>
      <c r="E37">
        <v>8.1563244583993097E-2</v>
      </c>
      <c r="F37">
        <v>3.88034692573566</v>
      </c>
      <c r="G37">
        <v>3.7000000000000002E-3</v>
      </c>
      <c r="H37">
        <v>8.7181845457411592E-3</v>
      </c>
      <c r="K37">
        <v>3.4351292345373698</v>
      </c>
      <c r="L37">
        <v>108.69039080265</v>
      </c>
      <c r="M37">
        <v>31.640844748971599</v>
      </c>
      <c r="N37">
        <v>0.11210948205508101</v>
      </c>
    </row>
    <row r="38" spans="1:14" x14ac:dyDescent="0.2">
      <c r="A38">
        <v>0.102341149691207</v>
      </c>
      <c r="B38">
        <v>3.5728235544627299E-2</v>
      </c>
      <c r="C38">
        <v>0.2</v>
      </c>
      <c r="D38">
        <v>7.2263330068482101E-3</v>
      </c>
      <c r="E38">
        <v>0</v>
      </c>
      <c r="F38">
        <v>0.84053227027055499</v>
      </c>
      <c r="G38">
        <v>3.7000000000000002E-3</v>
      </c>
      <c r="H38">
        <v>8.8111172238580105E-3</v>
      </c>
      <c r="K38">
        <v>2.4781687237368999</v>
      </c>
      <c r="L38">
        <v>35.234662204405403</v>
      </c>
      <c r="M38">
        <v>14.2180239250514</v>
      </c>
      <c r="N38">
        <v>0.187484054938058</v>
      </c>
    </row>
    <row r="39" spans="1:14" x14ac:dyDescent="0.2">
      <c r="A39">
        <v>0.11671720066175401</v>
      </c>
      <c r="B39">
        <v>1.8024328820278102E-2</v>
      </c>
      <c r="C39">
        <v>0.2</v>
      </c>
      <c r="D39">
        <v>2.0481071642921001E-2</v>
      </c>
      <c r="E39">
        <v>6.74567794857861E-3</v>
      </c>
      <c r="F39">
        <v>0.57151027846463398</v>
      </c>
      <c r="G39">
        <v>3.7000000000000002E-3</v>
      </c>
      <c r="H39">
        <v>8.8784874861777899E-3</v>
      </c>
      <c r="K39">
        <v>2.1644351102109498</v>
      </c>
      <c r="L39">
        <v>17.049789402599298</v>
      </c>
      <c r="M39">
        <v>7.8772467338776302</v>
      </c>
      <c r="N39">
        <v>0.314724074032249</v>
      </c>
    </row>
    <row r="40" spans="1:14" x14ac:dyDescent="0.2">
      <c r="A40">
        <v>0.14081227010331299</v>
      </c>
      <c r="B40">
        <v>4.9623321726010201E-2</v>
      </c>
      <c r="C40">
        <v>7.0502845053181301E-2</v>
      </c>
      <c r="D40">
        <v>1.1273522931523701E-3</v>
      </c>
      <c r="E40">
        <v>0.39844652943295999</v>
      </c>
      <c r="F40">
        <v>0.93171672770810199</v>
      </c>
      <c r="G40">
        <v>3.7000000000000002E-3</v>
      </c>
      <c r="H40">
        <v>8.8914934090492601E-3</v>
      </c>
      <c r="K40">
        <v>2.7063645176386499</v>
      </c>
      <c r="L40">
        <v>48.359562763545199</v>
      </c>
      <c r="M40">
        <v>17.868828255899501</v>
      </c>
      <c r="N40">
        <v>0.16043583327681099</v>
      </c>
    </row>
    <row r="41" spans="1:14" x14ac:dyDescent="0.2">
      <c r="A41">
        <v>0.16648306225612899</v>
      </c>
      <c r="B41">
        <v>1.76296606817135E-2</v>
      </c>
      <c r="C41">
        <v>0.178650032677315</v>
      </c>
      <c r="D41">
        <v>8.6299344381368702E-4</v>
      </c>
      <c r="E41">
        <v>1.91113390723641</v>
      </c>
      <c r="F41">
        <v>18.0776071322117</v>
      </c>
      <c r="G41">
        <v>3.7000000000000002E-3</v>
      </c>
      <c r="H41">
        <v>8.8985565928385302E-3</v>
      </c>
      <c r="K41">
        <v>4.5123634637440002</v>
      </c>
      <c r="L41">
        <v>443.813762706592</v>
      </c>
      <c r="M41">
        <v>98.355056340774198</v>
      </c>
      <c r="N41">
        <v>4.6349554233210702E-2</v>
      </c>
    </row>
    <row r="42" spans="1:14" x14ac:dyDescent="0.2">
      <c r="A42">
        <v>0.19714906851383199</v>
      </c>
      <c r="B42">
        <v>5.5482017962563801E-2</v>
      </c>
      <c r="C42">
        <v>0.156728895050842</v>
      </c>
      <c r="D42">
        <v>1.6767020228623899E-3</v>
      </c>
      <c r="E42">
        <v>0.33072382344123202</v>
      </c>
      <c r="F42">
        <v>3.5392289638212402</v>
      </c>
      <c r="G42">
        <v>3.7000000000000002E-3</v>
      </c>
      <c r="H42">
        <v>8.9032607474577603E-3</v>
      </c>
      <c r="K42">
        <v>3.4888025079729501</v>
      </c>
      <c r="L42">
        <v>110.59041927014501</v>
      </c>
      <c r="M42">
        <v>31.698675696721999</v>
      </c>
      <c r="N42">
        <v>0.113646677871042</v>
      </c>
    </row>
    <row r="43" spans="1:14" x14ac:dyDescent="0.2">
      <c r="A43">
        <v>0.13750000000000001</v>
      </c>
      <c r="B43">
        <v>2.46462467326162E-2</v>
      </c>
      <c r="C43">
        <v>9.6173436929300707E-2</v>
      </c>
      <c r="D43">
        <v>2.5043932781486601E-3</v>
      </c>
      <c r="E43">
        <v>0.238934485553988</v>
      </c>
      <c r="F43">
        <v>1.11802476324971</v>
      </c>
      <c r="G43">
        <v>3.7000000000000002E-3</v>
      </c>
      <c r="H43">
        <v>9.0491772148102202E-3</v>
      </c>
      <c r="K43">
        <v>2.7307678366805099</v>
      </c>
      <c r="L43">
        <v>32.788020782660297</v>
      </c>
      <c r="M43">
        <v>12.0068869796405</v>
      </c>
      <c r="N43">
        <v>0.248096291143138</v>
      </c>
    </row>
    <row r="44" spans="1:14" x14ac:dyDescent="0.2">
      <c r="A44">
        <v>0.2</v>
      </c>
      <c r="B44">
        <v>1.4278227546909199E-2</v>
      </c>
      <c r="C44">
        <v>0.167422187217216</v>
      </c>
      <c r="D44">
        <v>3.6915172400984902E-3</v>
      </c>
      <c r="E44">
        <v>0.18279916865184201</v>
      </c>
      <c r="F44">
        <v>8.7810890820051597</v>
      </c>
      <c r="G44">
        <v>3.7000000000000002E-3</v>
      </c>
      <c r="H44">
        <v>9.1615523300579808E-3</v>
      </c>
      <c r="K44">
        <v>4.3560554543355403</v>
      </c>
      <c r="L44">
        <v>242.518179345177</v>
      </c>
      <c r="M44">
        <v>55.673804405726997</v>
      </c>
      <c r="N44">
        <v>7.9673538391618601E-2</v>
      </c>
    </row>
    <row r="45" spans="1:14" x14ac:dyDescent="0.2">
      <c r="A45">
        <v>4.4760285603883697E-2</v>
      </c>
      <c r="B45">
        <v>7.5920432761905901E-3</v>
      </c>
      <c r="C45">
        <v>0.14382872193212501</v>
      </c>
      <c r="D45">
        <v>2.7076558239467001E-3</v>
      </c>
      <c r="E45">
        <v>0.45524361973884098</v>
      </c>
      <c r="F45">
        <v>3.8865309448734702</v>
      </c>
      <c r="G45">
        <v>3.7000000000000002E-3</v>
      </c>
      <c r="H45">
        <v>9.3957097907237698E-3</v>
      </c>
      <c r="K45">
        <v>4.8358901285215001</v>
      </c>
      <c r="L45">
        <v>339.019793339888</v>
      </c>
      <c r="M45">
        <v>70.104941247608195</v>
      </c>
      <c r="N45">
        <v>6.9978934085105998E-2</v>
      </c>
    </row>
    <row r="46" spans="1:14" x14ac:dyDescent="0.2">
      <c r="A46">
        <v>0.10471231365335699</v>
      </c>
      <c r="B46">
        <v>3.4051843188221298E-2</v>
      </c>
      <c r="C46">
        <v>3.9031559248759E-2</v>
      </c>
      <c r="D46">
        <v>1.0612489405277901E-3</v>
      </c>
      <c r="E46">
        <v>0.26321339242861402</v>
      </c>
      <c r="F46">
        <v>0.67055822748303295</v>
      </c>
      <c r="G46">
        <v>3.7000000000000002E-3</v>
      </c>
      <c r="H46">
        <v>9.4128823712671898E-3</v>
      </c>
      <c r="K46">
        <v>2.7684052330755899</v>
      </c>
      <c r="L46">
        <v>49.1165468759717</v>
      </c>
      <c r="M46">
        <v>17.741819835171</v>
      </c>
      <c r="N46">
        <v>0.16535868025886599</v>
      </c>
    </row>
    <row r="47" spans="1:14" x14ac:dyDescent="0.2">
      <c r="A47">
        <v>8.3903499181473995E-2</v>
      </c>
      <c r="B47">
        <v>6.6980437704793894E-2</v>
      </c>
      <c r="C47">
        <v>0.19546584610152201</v>
      </c>
      <c r="D47">
        <v>4.7727724376002596E-3</v>
      </c>
      <c r="E47">
        <v>0</v>
      </c>
      <c r="F47">
        <v>0.57527631365042098</v>
      </c>
      <c r="G47">
        <v>3.7000000000000002E-3</v>
      </c>
      <c r="H47">
        <v>9.6514512656251505E-3</v>
      </c>
      <c r="K47">
        <v>2.5785381752069001</v>
      </c>
      <c r="L47">
        <v>33.530032323619103</v>
      </c>
      <c r="M47">
        <v>13.0035043289319</v>
      </c>
      <c r="N47">
        <v>0.21481544926775101</v>
      </c>
    </row>
    <row r="48" spans="1:14" x14ac:dyDescent="0.2">
      <c r="A48">
        <v>0.19551067528854901</v>
      </c>
      <c r="B48">
        <v>0</v>
      </c>
      <c r="C48">
        <v>0.2</v>
      </c>
      <c r="D48">
        <v>1.91774198782821E-3</v>
      </c>
      <c r="E48">
        <v>1</v>
      </c>
      <c r="F48">
        <v>19.4918129601954</v>
      </c>
      <c r="G48">
        <v>3.7000000000000002E-3</v>
      </c>
      <c r="H48">
        <v>9.9728506909733602E-3</v>
      </c>
      <c r="K48">
        <v>2.4462792976243799</v>
      </c>
      <c r="L48">
        <v>20.111992044485302</v>
      </c>
      <c r="M48">
        <v>8.2214619009433196</v>
      </c>
      <c r="N48">
        <v>0.338751257180327</v>
      </c>
    </row>
    <row r="49" spans="1:14" x14ac:dyDescent="0.2">
      <c r="A49">
        <v>8.7069321763983298E-2</v>
      </c>
      <c r="B49">
        <v>4.2292145713552103E-2</v>
      </c>
      <c r="C49">
        <v>0.191133749073952</v>
      </c>
      <c r="D49">
        <v>8.3321393024715596E-4</v>
      </c>
      <c r="E49">
        <v>2.2193855850334798</v>
      </c>
      <c r="F49">
        <v>3.9654873555635799</v>
      </c>
      <c r="G49">
        <v>3.7000000000000002E-3</v>
      </c>
      <c r="H49">
        <v>1.06253390335583E-2</v>
      </c>
      <c r="K49">
        <v>4.4258045530071799</v>
      </c>
      <c r="L49">
        <v>252.950570343821</v>
      </c>
      <c r="M49">
        <v>57.153579041792597</v>
      </c>
      <c r="N49">
        <v>7.8816072430810805E-2</v>
      </c>
    </row>
    <row r="50" spans="1:14" x14ac:dyDescent="0.2">
      <c r="A50">
        <v>8.4004223719897103E-2</v>
      </c>
      <c r="B50">
        <v>0</v>
      </c>
      <c r="C50">
        <v>0.12473780981369501</v>
      </c>
      <c r="D50">
        <v>8.7420385763790096E-4</v>
      </c>
      <c r="E50">
        <v>1.5579961062288701</v>
      </c>
      <c r="F50">
        <v>0.81015384430103399</v>
      </c>
      <c r="G50">
        <v>3.7000000000000002E-3</v>
      </c>
      <c r="H50">
        <v>1.0647695239603801E-2</v>
      </c>
      <c r="K50">
        <v>2.7553678990276902</v>
      </c>
      <c r="L50">
        <v>51.745085966336497</v>
      </c>
      <c r="M50">
        <v>18.779737538713501</v>
      </c>
      <c r="N50">
        <v>0.15497236070150999</v>
      </c>
    </row>
    <row r="51" spans="1:14" x14ac:dyDescent="0.2">
      <c r="A51">
        <v>0.196592814491617</v>
      </c>
      <c r="B51">
        <v>0.117668850763664</v>
      </c>
      <c r="C51">
        <v>0.15377357520771401</v>
      </c>
      <c r="D51">
        <v>2.0028161340590201E-3</v>
      </c>
      <c r="E51">
        <v>0.66250658942246099</v>
      </c>
      <c r="F51">
        <v>3.2142498916118999E-2</v>
      </c>
      <c r="G51">
        <v>3.7000000000000002E-3</v>
      </c>
      <c r="H51">
        <v>1.06786045588346E-2</v>
      </c>
      <c r="K51">
        <v>2.1889262898818802</v>
      </c>
      <c r="L51">
        <v>15.4823126498882</v>
      </c>
      <c r="M51">
        <v>7.0730169039742403</v>
      </c>
      <c r="N51">
        <v>0.36043474347147503</v>
      </c>
    </row>
    <row r="52" spans="1:14" s="1" customFormat="1" x14ac:dyDescent="0.2">
      <c r="A52" s="1">
        <f t="shared" ref="A52:H52" si="0">AVERAGE(A2:A51)</f>
        <v>0.1240601896636529</v>
      </c>
      <c r="B52" s="1">
        <f t="shared" si="0"/>
        <v>2.8560691434522393E-2</v>
      </c>
      <c r="C52" s="1">
        <f t="shared" si="0"/>
        <v>0.14643940725650614</v>
      </c>
      <c r="D52" s="1">
        <f t="shared" si="0"/>
        <v>2.2700768955722641E-3</v>
      </c>
      <c r="E52" s="1">
        <f t="shared" si="0"/>
        <v>0.66385869759129879</v>
      </c>
      <c r="F52" s="1">
        <f t="shared" si="0"/>
        <v>5.833110892595113</v>
      </c>
      <c r="G52" s="1">
        <f t="shared" si="0"/>
        <v>3.7000000000000015E-3</v>
      </c>
      <c r="H52" s="1">
        <f t="shared" si="0"/>
        <v>7.3072148861102505E-3</v>
      </c>
      <c r="K52" s="1">
        <f>AVERAGE(K2:K51)</f>
        <v>3.6738304029214044</v>
      </c>
      <c r="L52" s="1">
        <f>AVERAGE(L2:L51)</f>
        <v>227.37298557133659</v>
      </c>
      <c r="M52" s="1">
        <f>AVERAGE(M2:M51)</f>
        <v>53.839947212197259</v>
      </c>
      <c r="N52" s="1">
        <f>AVERAGE(N2:N51)</f>
        <v>0.12142268707807746</v>
      </c>
    </row>
    <row r="53" spans="1:14" s="1" customFormat="1" x14ac:dyDescent="0.2">
      <c r="A53" s="1">
        <f t="shared" ref="A53:H53" si="1">STDEV(A2:A51)</f>
        <v>5.9637181268946252E-2</v>
      </c>
      <c r="B53" s="1">
        <f t="shared" si="1"/>
        <v>2.7288032994847184E-2</v>
      </c>
      <c r="C53" s="1">
        <f t="shared" si="1"/>
        <v>5.1800207477921877E-2</v>
      </c>
      <c r="D53" s="1">
        <f t="shared" si="1"/>
        <v>2.8876525490525154E-3</v>
      </c>
      <c r="E53" s="1">
        <f t="shared" si="1"/>
        <v>0.49171610014094902</v>
      </c>
      <c r="F53" s="1">
        <f t="shared" si="1"/>
        <v>5.7309526293809885</v>
      </c>
      <c r="G53" s="1">
        <f t="shared" si="1"/>
        <v>1.3142515000143206E-18</v>
      </c>
      <c r="H53" s="1">
        <f t="shared" si="1"/>
        <v>1.799006593465537E-3</v>
      </c>
      <c r="K53" s="1">
        <f>STDEV(K2:K51)</f>
        <v>0.88119179495461175</v>
      </c>
      <c r="L53" s="1">
        <f>STDEV(L2:L51)</f>
        <v>191.73766073840059</v>
      </c>
      <c r="M53" s="1">
        <f>STDEV(M2:M51)</f>
        <v>39.588927740539319</v>
      </c>
      <c r="N53" s="1">
        <f>STDEV(N2:N51)</f>
        <v>8.5360234214858097E-2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48EE-45AE-2E40-8096-9829AB59A386}">
  <dimension ref="A1:N53"/>
  <sheetViews>
    <sheetView workbookViewId="0">
      <selection activeCell="J1" sqref="J1"/>
    </sheetView>
  </sheetViews>
  <sheetFormatPr baseColWidth="10" defaultRowHeight="16" x14ac:dyDescent="0.2"/>
  <cols>
    <col min="7" max="7" width="17.83203125" customWidth="1"/>
  </cols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37</v>
      </c>
      <c r="H1" t="s">
        <v>40</v>
      </c>
      <c r="J1" t="s">
        <v>41</v>
      </c>
      <c r="K1" t="s">
        <v>10</v>
      </c>
      <c r="L1" t="s">
        <v>11</v>
      </c>
      <c r="M1" t="s">
        <v>38</v>
      </c>
      <c r="N1" t="s">
        <v>39</v>
      </c>
    </row>
    <row r="2" spans="1:14" x14ac:dyDescent="0.2">
      <c r="A2">
        <v>2.9409470102857799E-2</v>
      </c>
      <c r="B2">
        <v>5.7787664836803601E-2</v>
      </c>
      <c r="C2">
        <v>0.19711941341384501</v>
      </c>
      <c r="D2">
        <v>6.1709993223917599E-3</v>
      </c>
      <c r="E2">
        <v>1.92803064972376</v>
      </c>
      <c r="F2">
        <v>7.9630396535273098</v>
      </c>
      <c r="G2">
        <v>3.7000000000000002E-3</v>
      </c>
      <c r="H2">
        <v>6.0434233961438599E-3</v>
      </c>
      <c r="K2">
        <v>106.194973961321</v>
      </c>
      <c r="L2">
        <v>32738.526144586602</v>
      </c>
      <c r="M2">
        <v>308.28696428242398</v>
      </c>
      <c r="N2">
        <v>0.34558893251234002</v>
      </c>
    </row>
    <row r="3" spans="1:14" x14ac:dyDescent="0.2">
      <c r="A3">
        <v>4.2378185012825503E-2</v>
      </c>
      <c r="B3">
        <v>3.0522827292116299E-2</v>
      </c>
      <c r="C3">
        <v>0.11584658803151</v>
      </c>
      <c r="D3">
        <v>7.4398913829942402E-3</v>
      </c>
      <c r="E3">
        <v>0.82562498814702001</v>
      </c>
      <c r="F3">
        <v>9.6506139372982993</v>
      </c>
      <c r="G3">
        <v>3.7000000000000002E-3</v>
      </c>
      <c r="H3">
        <v>7.7397985081986099E-3</v>
      </c>
      <c r="K3">
        <v>99.735875123480199</v>
      </c>
      <c r="L3">
        <v>28655.472329229899</v>
      </c>
      <c r="M3">
        <v>287.31358995699702</v>
      </c>
      <c r="N3">
        <v>0.34834488694183202</v>
      </c>
    </row>
    <row r="4" spans="1:14" x14ac:dyDescent="0.2">
      <c r="A4">
        <v>1.96624074299378E-2</v>
      </c>
      <c r="B4">
        <v>6.4226300092749197E-2</v>
      </c>
      <c r="C4">
        <v>0.19888813009720299</v>
      </c>
      <c r="D4">
        <v>5.5940406980067503E-3</v>
      </c>
      <c r="E4">
        <v>2.4294630654715599</v>
      </c>
      <c r="F4">
        <v>5.8509692695301601</v>
      </c>
      <c r="G4">
        <v>3.7000000000000002E-3</v>
      </c>
      <c r="H4">
        <v>8.0182684001906604E-3</v>
      </c>
      <c r="K4">
        <v>102.77690051421899</v>
      </c>
      <c r="L4">
        <v>28375.4505004073</v>
      </c>
      <c r="M4">
        <v>276.08782088618699</v>
      </c>
      <c r="N4">
        <v>0.37361487027352402</v>
      </c>
    </row>
    <row r="5" spans="1:14" x14ac:dyDescent="0.2">
      <c r="A5">
        <v>8.7384234608682304E-2</v>
      </c>
      <c r="B5">
        <v>4.2549061583013401E-2</v>
      </c>
      <c r="C5">
        <v>0.161234677464202</v>
      </c>
      <c r="D5">
        <v>6.7463579469400304E-3</v>
      </c>
      <c r="E5">
        <v>1.3768095651311101</v>
      </c>
      <c r="F5">
        <v>19.9933091714779</v>
      </c>
      <c r="G5">
        <v>3.7000000000000002E-3</v>
      </c>
      <c r="H5">
        <v>8.1547679982561707E-3</v>
      </c>
      <c r="K5">
        <v>104.571678340316</v>
      </c>
      <c r="L5">
        <v>35238.6409482323</v>
      </c>
      <c r="M5">
        <v>336.98073424385899</v>
      </c>
      <c r="N5">
        <v>0.31124307938566698</v>
      </c>
    </row>
    <row r="6" spans="1:14" x14ac:dyDescent="0.2">
      <c r="A6">
        <v>8.9287528454914195E-2</v>
      </c>
      <c r="B6">
        <v>6.2799757892726696E-2</v>
      </c>
      <c r="C6">
        <v>0.19965899357328901</v>
      </c>
      <c r="D6">
        <v>6.2473876979916004E-3</v>
      </c>
      <c r="E6">
        <v>1.99590303209444</v>
      </c>
      <c r="F6">
        <v>17.366475440259201</v>
      </c>
      <c r="G6">
        <v>3.7000000000000002E-3</v>
      </c>
      <c r="H6">
        <v>8.3151308433899399E-3</v>
      </c>
      <c r="K6">
        <v>101.56058482169399</v>
      </c>
      <c r="L6">
        <v>30354.910417556901</v>
      </c>
      <c r="M6">
        <v>298.88475406920702</v>
      </c>
      <c r="N6">
        <v>0.34093918347395202</v>
      </c>
    </row>
    <row r="7" spans="1:14" x14ac:dyDescent="0.2">
      <c r="A7">
        <v>9.0909243494511696E-2</v>
      </c>
      <c r="B7">
        <v>4.2558984783620503E-2</v>
      </c>
      <c r="C7">
        <v>0.13036551184498399</v>
      </c>
      <c r="D7">
        <v>6.4483526032922903E-3</v>
      </c>
      <c r="E7">
        <v>1.2005459585896301</v>
      </c>
      <c r="F7">
        <v>16.970464933433298</v>
      </c>
      <c r="G7">
        <v>3.7000000000000002E-3</v>
      </c>
      <c r="H7">
        <v>8.4512177145997808E-3</v>
      </c>
      <c r="K7">
        <v>100.35194167038</v>
      </c>
      <c r="L7">
        <v>28836.4317587757</v>
      </c>
      <c r="M7">
        <v>287.35300263041199</v>
      </c>
      <c r="N7">
        <v>0.350448365299321</v>
      </c>
    </row>
    <row r="8" spans="1:14" x14ac:dyDescent="0.2">
      <c r="A8">
        <v>7.4309241132341202E-3</v>
      </c>
      <c r="B8">
        <v>4.6189574523609403E-2</v>
      </c>
      <c r="C8">
        <v>0.16925073836795301</v>
      </c>
      <c r="D8">
        <v>6.0074157297590001E-3</v>
      </c>
      <c r="E8">
        <v>2.0034360175071702</v>
      </c>
      <c r="F8">
        <v>3.96689276490451</v>
      </c>
      <c r="G8">
        <v>3.7000000000000002E-3</v>
      </c>
      <c r="H8">
        <v>8.6766229744582E-3</v>
      </c>
      <c r="K8">
        <v>97.834692698336497</v>
      </c>
      <c r="L8">
        <v>23090.0486815849</v>
      </c>
      <c r="M8">
        <v>236.01084691685799</v>
      </c>
      <c r="N8">
        <v>0.41629862613510998</v>
      </c>
    </row>
    <row r="9" spans="1:14" x14ac:dyDescent="0.2">
      <c r="A9">
        <v>4.8107594366152201E-3</v>
      </c>
      <c r="B9">
        <v>5.1133387177805301E-2</v>
      </c>
      <c r="C9">
        <v>0.19079524169303499</v>
      </c>
      <c r="D9">
        <v>5.4723714727543003E-3</v>
      </c>
      <c r="E9">
        <v>2.6914332028809</v>
      </c>
      <c r="F9">
        <v>4.4661424262450398</v>
      </c>
      <c r="G9">
        <v>3.7000000000000002E-3</v>
      </c>
      <c r="H9">
        <v>9.3102800016348596E-3</v>
      </c>
      <c r="K9">
        <v>110.778150814485</v>
      </c>
      <c r="L9">
        <v>31641.900097291698</v>
      </c>
      <c r="M9">
        <v>285.63304103424701</v>
      </c>
      <c r="N9">
        <v>0.38919638567595499</v>
      </c>
    </row>
    <row r="10" spans="1:14" x14ac:dyDescent="0.2">
      <c r="A10">
        <v>4.9757155246905202E-2</v>
      </c>
      <c r="B10">
        <v>5.8508063444154899E-2</v>
      </c>
      <c r="C10">
        <v>0.17969570777392799</v>
      </c>
      <c r="D10">
        <v>5.5038302561723996E-3</v>
      </c>
      <c r="E10">
        <v>2.4235836116526102</v>
      </c>
      <c r="F10">
        <v>11.6583560186162</v>
      </c>
      <c r="G10">
        <v>3.7000000000000002E-3</v>
      </c>
      <c r="H10">
        <v>1.02223371260317E-2</v>
      </c>
      <c r="K10">
        <v>105.726992863793</v>
      </c>
      <c r="L10">
        <v>34024.868613751903</v>
      </c>
      <c r="M10">
        <v>321.81818182974001</v>
      </c>
      <c r="N10">
        <v>0.32955424240856501</v>
      </c>
    </row>
    <row r="11" spans="1:14" x14ac:dyDescent="0.2">
      <c r="A11">
        <v>5.9608855590232698E-2</v>
      </c>
      <c r="B11">
        <v>5.5064262015837098E-2</v>
      </c>
      <c r="C11">
        <v>0.153734101515797</v>
      </c>
      <c r="D11">
        <v>5.4220843128790696E-3</v>
      </c>
      <c r="E11">
        <v>1.92067030505842</v>
      </c>
      <c r="F11">
        <v>12.232375461929999</v>
      </c>
      <c r="G11">
        <v>3.7000000000000002E-3</v>
      </c>
      <c r="H11">
        <v>1.0542413800095501E-2</v>
      </c>
      <c r="K11">
        <v>100.891579876732</v>
      </c>
      <c r="L11">
        <v>30370.097832036299</v>
      </c>
      <c r="M11">
        <v>301.01716980883901</v>
      </c>
      <c r="N11">
        <v>0.336286019700195</v>
      </c>
    </row>
    <row r="12" spans="1:14" x14ac:dyDescent="0.2">
      <c r="A12">
        <v>7.2356634985684204E-2</v>
      </c>
      <c r="B12">
        <v>5.62876499901507E-2</v>
      </c>
      <c r="C12">
        <v>0.16215260763279599</v>
      </c>
      <c r="D12">
        <v>5.4418112283588496E-3</v>
      </c>
      <c r="E12">
        <v>2.0055840121595399</v>
      </c>
      <c r="F12">
        <v>15.3115254973169</v>
      </c>
      <c r="G12">
        <v>3.7000000000000002E-3</v>
      </c>
      <c r="H12">
        <v>1.0569372070778399E-2</v>
      </c>
      <c r="K12">
        <v>103.64393047766799</v>
      </c>
      <c r="L12">
        <v>33259.106919275997</v>
      </c>
      <c r="M12">
        <v>320.89777728414299</v>
      </c>
      <c r="N12">
        <v>0.32399078029732198</v>
      </c>
    </row>
    <row r="13" spans="1:14" x14ac:dyDescent="0.2">
      <c r="A13">
        <v>4.7235634070559397E-2</v>
      </c>
      <c r="B13">
        <v>5.71648458046599E-2</v>
      </c>
      <c r="C13">
        <v>0.189685665835686</v>
      </c>
      <c r="D13">
        <v>5.6689777403420502E-3</v>
      </c>
      <c r="E13">
        <v>2.58690745475297</v>
      </c>
      <c r="F13">
        <v>11.6498105032088</v>
      </c>
      <c r="G13">
        <v>3.7000000000000002E-3</v>
      </c>
      <c r="H13">
        <v>1.10457287771573E-2</v>
      </c>
      <c r="K13">
        <v>106.51653597621301</v>
      </c>
      <c r="L13">
        <v>34905.641106191702</v>
      </c>
      <c r="M13">
        <v>327.70161727740401</v>
      </c>
      <c r="N13">
        <v>0.32603614534839997</v>
      </c>
    </row>
    <row r="14" spans="1:14" x14ac:dyDescent="0.2">
      <c r="A14">
        <v>5.3475454804713801E-2</v>
      </c>
      <c r="B14">
        <v>6.5215110327281903E-2</v>
      </c>
      <c r="C14">
        <v>0.17875066315340299</v>
      </c>
      <c r="D14">
        <v>5.78816203733226E-3</v>
      </c>
      <c r="E14">
        <v>2.0467504462717598</v>
      </c>
      <c r="F14">
        <v>10.0804809914102</v>
      </c>
      <c r="G14">
        <v>3.7000000000000002E-3</v>
      </c>
      <c r="H14">
        <v>1.1371377860124101E-2</v>
      </c>
      <c r="K14">
        <v>99.585816621772594</v>
      </c>
      <c r="L14">
        <v>26994.6854151597</v>
      </c>
      <c r="M14">
        <v>271.069579292458</v>
      </c>
      <c r="N14">
        <v>0.36874133281753801</v>
      </c>
    </row>
    <row r="15" spans="1:14" x14ac:dyDescent="0.2">
      <c r="A15">
        <v>0.11024814608032101</v>
      </c>
      <c r="B15">
        <v>6.1094640973044199E-2</v>
      </c>
      <c r="C15">
        <v>0.17309284812967099</v>
      </c>
      <c r="D15">
        <v>5.4649764978922603E-3</v>
      </c>
      <c r="E15">
        <v>2.2467238439771302</v>
      </c>
      <c r="F15">
        <v>19.765305018179699</v>
      </c>
      <c r="G15">
        <v>3.7000000000000002E-3</v>
      </c>
      <c r="H15">
        <v>1.15872635727524E-2</v>
      </c>
      <c r="K15">
        <v>96.316562544582595</v>
      </c>
      <c r="L15">
        <v>27692.134059998301</v>
      </c>
      <c r="M15">
        <v>287.51165249673801</v>
      </c>
      <c r="N15">
        <v>0.33616979171791</v>
      </c>
    </row>
    <row r="16" spans="1:14" x14ac:dyDescent="0.2">
      <c r="A16">
        <v>4.4171421139749402E-2</v>
      </c>
      <c r="B16">
        <v>1.8984568182484299E-2</v>
      </c>
      <c r="C16">
        <v>8.8589473605066305E-2</v>
      </c>
      <c r="D16">
        <v>8.7660093690521395E-3</v>
      </c>
      <c r="E16">
        <v>0.50653917936370996</v>
      </c>
      <c r="F16">
        <v>11.755506232038901</v>
      </c>
      <c r="G16">
        <v>3.7000000000000002E-3</v>
      </c>
      <c r="H16">
        <v>1.2199755286783499E-2</v>
      </c>
      <c r="K16">
        <v>106.480370917576</v>
      </c>
      <c r="L16">
        <v>35080.139642870403</v>
      </c>
      <c r="M16">
        <v>329.45170401430198</v>
      </c>
      <c r="N16">
        <v>0.32418882172381702</v>
      </c>
    </row>
    <row r="17" spans="1:14" x14ac:dyDescent="0.2">
      <c r="A17">
        <v>8.3942154895212298E-2</v>
      </c>
      <c r="B17">
        <v>3.8288937589821798E-2</v>
      </c>
      <c r="C17">
        <v>0.15665081817173299</v>
      </c>
      <c r="D17">
        <v>8.5716296802683702E-3</v>
      </c>
      <c r="E17">
        <v>0.76295656177473703</v>
      </c>
      <c r="F17">
        <v>16.444407116689799</v>
      </c>
      <c r="G17">
        <v>3.7000000000000002E-3</v>
      </c>
      <c r="H17">
        <v>1.28621820976886E-2</v>
      </c>
      <c r="K17">
        <v>99.987623576864394</v>
      </c>
      <c r="L17">
        <v>28729.0571751688</v>
      </c>
      <c r="M17">
        <v>287.32613244961902</v>
      </c>
      <c r="N17">
        <v>0.34920886445619198</v>
      </c>
    </row>
    <row r="18" spans="1:14" x14ac:dyDescent="0.2">
      <c r="A18">
        <v>5.74489353233685E-3</v>
      </c>
      <c r="B18">
        <v>5.5759032005017799E-2</v>
      </c>
      <c r="C18">
        <v>0.16964139698217801</v>
      </c>
      <c r="D18">
        <v>4.7363806177927398E-3</v>
      </c>
      <c r="E18">
        <v>3.0882310934111201</v>
      </c>
      <c r="F18">
        <v>3.9552346072524802</v>
      </c>
      <c r="G18">
        <v>3.7000000000000002E-3</v>
      </c>
      <c r="H18">
        <v>1.3395738024790599E-2</v>
      </c>
      <c r="K18">
        <v>99.769761186622901</v>
      </c>
      <c r="L18">
        <v>24573.1804533332</v>
      </c>
      <c r="M18">
        <v>246.29888015235599</v>
      </c>
      <c r="N18">
        <v>0.406727340641163</v>
      </c>
    </row>
    <row r="19" spans="1:14" x14ac:dyDescent="0.2">
      <c r="A19">
        <v>0.122344583661656</v>
      </c>
      <c r="B19">
        <v>6.4254513275491795E-2</v>
      </c>
      <c r="C19">
        <v>0.15902531942532799</v>
      </c>
      <c r="D19">
        <v>5.72436209920497E-3</v>
      </c>
      <c r="E19">
        <v>1.79535897732537</v>
      </c>
      <c r="F19">
        <v>19.768485147326398</v>
      </c>
      <c r="G19">
        <v>3.7000000000000002E-3</v>
      </c>
      <c r="H19">
        <v>1.3684756824789699E-2</v>
      </c>
      <c r="K19">
        <v>100.86824059253701</v>
      </c>
      <c r="L19">
        <v>27665.166630729898</v>
      </c>
      <c r="M19">
        <v>274.27033988314298</v>
      </c>
      <c r="N19">
        <v>0.36911521622021298</v>
      </c>
    </row>
    <row r="20" spans="1:14" x14ac:dyDescent="0.2">
      <c r="A20">
        <v>7.31174831178594E-2</v>
      </c>
      <c r="B20">
        <v>3.9849282133307802E-2</v>
      </c>
      <c r="C20">
        <v>0.19402526205253501</v>
      </c>
      <c r="D20">
        <v>9.2412509363344799E-3</v>
      </c>
      <c r="E20">
        <v>0.81857890419286194</v>
      </c>
      <c r="F20">
        <v>16.1199696717878</v>
      </c>
      <c r="G20">
        <v>3.7000000000000002E-3</v>
      </c>
      <c r="H20">
        <v>1.4217741238009E-2</v>
      </c>
      <c r="K20">
        <v>101.371009576403</v>
      </c>
      <c r="L20">
        <v>31498.399134161002</v>
      </c>
      <c r="M20">
        <v>310.72393641715502</v>
      </c>
      <c r="N20">
        <v>0.32729472170943302</v>
      </c>
    </row>
    <row r="21" spans="1:14" x14ac:dyDescent="0.2">
      <c r="A21">
        <v>0.11481516679823001</v>
      </c>
      <c r="B21">
        <v>5.8650773168694902E-2</v>
      </c>
      <c r="C21">
        <v>0.167882513827326</v>
      </c>
      <c r="D21">
        <v>6.8835827972114202E-3</v>
      </c>
      <c r="E21">
        <v>1.11493944951861</v>
      </c>
      <c r="F21">
        <v>18.656247042897899</v>
      </c>
      <c r="G21">
        <v>3.7000000000000002E-3</v>
      </c>
      <c r="H21">
        <v>1.46333959239963E-2</v>
      </c>
      <c r="K21">
        <v>99.717550489799706</v>
      </c>
      <c r="L21">
        <v>26683.901497688399</v>
      </c>
      <c r="M21">
        <v>267.59483527844901</v>
      </c>
      <c r="N21">
        <v>0.37404156905608499</v>
      </c>
    </row>
    <row r="22" spans="1:14" x14ac:dyDescent="0.2">
      <c r="A22">
        <v>5.9636290187620303E-2</v>
      </c>
      <c r="B22">
        <v>3.2808537551539299E-2</v>
      </c>
      <c r="C22">
        <v>0.124126831875747</v>
      </c>
      <c r="D22">
        <v>5.9706527462920697E-3</v>
      </c>
      <c r="E22">
        <v>1.6633151995084701</v>
      </c>
      <c r="F22">
        <v>16.169632059517902</v>
      </c>
      <c r="G22">
        <v>3.7000000000000002E-3</v>
      </c>
      <c r="H22">
        <v>1.49180409690553E-2</v>
      </c>
      <c r="K22">
        <v>108.893627406248</v>
      </c>
      <c r="L22">
        <v>39687.243993275602</v>
      </c>
      <c r="M22">
        <v>364.45882958067898</v>
      </c>
      <c r="N22">
        <v>0.29960374750526297</v>
      </c>
    </row>
    <row r="23" spans="1:14" x14ac:dyDescent="0.2">
      <c r="A23">
        <v>2.5486251587688601E-2</v>
      </c>
      <c r="B23">
        <v>5.21157317728922E-2</v>
      </c>
      <c r="C23">
        <v>0.19368243205740901</v>
      </c>
      <c r="D23">
        <v>5.3048507435344196E-3</v>
      </c>
      <c r="E23">
        <v>2.8670084911713798</v>
      </c>
      <c r="F23">
        <v>8.3189827927191402</v>
      </c>
      <c r="G23">
        <v>3.7000000000000002E-3</v>
      </c>
      <c r="H23">
        <v>1.5035119302923E-2</v>
      </c>
      <c r="K23">
        <v>103.353566698764</v>
      </c>
      <c r="L23">
        <v>34890.1015286416</v>
      </c>
      <c r="M23">
        <v>337.580043370277</v>
      </c>
      <c r="N23">
        <v>0.30706980028837699</v>
      </c>
    </row>
    <row r="24" spans="1:14" x14ac:dyDescent="0.2">
      <c r="A24">
        <v>0.10036336317921001</v>
      </c>
      <c r="B24">
        <v>6.8917893216135506E-2</v>
      </c>
      <c r="C24">
        <v>0.16043862425660499</v>
      </c>
      <c r="D24">
        <v>5.4646852760267296E-3</v>
      </c>
      <c r="E24">
        <v>1.8168916035532401</v>
      </c>
      <c r="F24">
        <v>16.5305037144892</v>
      </c>
      <c r="G24">
        <v>3.7000000000000002E-3</v>
      </c>
      <c r="H24">
        <v>1.51084222811216E-2</v>
      </c>
      <c r="K24">
        <v>101.745180558218</v>
      </c>
      <c r="L24">
        <v>28431.885834425699</v>
      </c>
      <c r="M24">
        <v>279.44208932979399</v>
      </c>
      <c r="N24">
        <v>0.36540876705500103</v>
      </c>
    </row>
    <row r="25" spans="1:14" x14ac:dyDescent="0.2">
      <c r="A25">
        <v>5.50695528193288E-2</v>
      </c>
      <c r="B25">
        <v>2.83217285658309E-2</v>
      </c>
      <c r="C25">
        <v>0.17413886087104</v>
      </c>
      <c r="D25">
        <v>1.14271071272654E-2</v>
      </c>
      <c r="E25">
        <v>0.61438872224887797</v>
      </c>
      <c r="F25">
        <v>12.769980817824401</v>
      </c>
      <c r="G25">
        <v>3.7000000000000002E-3</v>
      </c>
      <c r="H25">
        <v>1.5323728473395099E-2</v>
      </c>
      <c r="K25">
        <v>99.885035849591304</v>
      </c>
      <c r="L25">
        <v>29861.925721247699</v>
      </c>
      <c r="M25">
        <v>298.96295743653098</v>
      </c>
      <c r="N25">
        <v>0.33522635400364398</v>
      </c>
    </row>
    <row r="26" spans="1:14" x14ac:dyDescent="0.2">
      <c r="A26">
        <v>3.3784536224957203E-2</v>
      </c>
      <c r="B26">
        <v>3.2411695577113202E-2</v>
      </c>
      <c r="C26">
        <v>0.126576458590059</v>
      </c>
      <c r="D26">
        <v>8.34682017394703E-3</v>
      </c>
      <c r="E26">
        <v>0.77894350528667899</v>
      </c>
      <c r="F26">
        <v>7.81482512578821</v>
      </c>
      <c r="G26">
        <v>3.7000000000000002E-3</v>
      </c>
      <c r="H26">
        <v>1.55961542098232E-2</v>
      </c>
      <c r="K26">
        <v>104.12229622922401</v>
      </c>
      <c r="L26">
        <v>28045.3715920545</v>
      </c>
      <c r="M26">
        <v>269.35029871328402</v>
      </c>
      <c r="N26">
        <v>0.388008870228508</v>
      </c>
    </row>
    <row r="27" spans="1:14" x14ac:dyDescent="0.2">
      <c r="A27">
        <v>0.12754838449502701</v>
      </c>
      <c r="B27">
        <v>7.2168460607022006E-2</v>
      </c>
      <c r="C27">
        <v>0.187134151621587</v>
      </c>
      <c r="D27">
        <v>6.6947198976857504E-3</v>
      </c>
      <c r="E27">
        <v>1.46170112234449</v>
      </c>
      <c r="F27">
        <v>19.989856792146401</v>
      </c>
      <c r="G27">
        <v>3.7000000000000002E-3</v>
      </c>
      <c r="H27">
        <v>1.5641456797232899E-2</v>
      </c>
      <c r="K27">
        <v>105.705216133411</v>
      </c>
      <c r="L27">
        <v>28274.396372161998</v>
      </c>
      <c r="M27">
        <v>267.48345452013302</v>
      </c>
      <c r="N27">
        <v>0.39666708885832302</v>
      </c>
    </row>
    <row r="28" spans="1:14" x14ac:dyDescent="0.2">
      <c r="A28">
        <v>0.13477524097442101</v>
      </c>
      <c r="B28">
        <v>6.8605709014013E-2</v>
      </c>
      <c r="C28">
        <v>0.179018583632548</v>
      </c>
      <c r="D28">
        <v>6.6576186000605097E-3</v>
      </c>
      <c r="E28">
        <v>1.29057435826524</v>
      </c>
      <c r="F28">
        <v>19.697115865507001</v>
      </c>
      <c r="G28">
        <v>3.7000000000000002E-3</v>
      </c>
      <c r="H28">
        <v>1.5766432850082598E-2</v>
      </c>
      <c r="K28">
        <v>97.538586504237799</v>
      </c>
      <c r="L28">
        <v>24443.598303928298</v>
      </c>
      <c r="M28">
        <v>250.60439339938901</v>
      </c>
      <c r="N28">
        <v>0.39077271507864703</v>
      </c>
    </row>
    <row r="29" spans="1:14" x14ac:dyDescent="0.2">
      <c r="A29">
        <v>3.3497400973453398E-2</v>
      </c>
      <c r="B29">
        <v>6.7416174968215004E-2</v>
      </c>
      <c r="C29">
        <v>0.16765308843860599</v>
      </c>
      <c r="D29">
        <v>6.4245202767045902E-3</v>
      </c>
      <c r="E29">
        <v>1.4378477262773199</v>
      </c>
      <c r="F29">
        <v>6.7701304144829599</v>
      </c>
      <c r="G29">
        <v>3.7000000000000002E-3</v>
      </c>
      <c r="H29">
        <v>1.66020233750684E-2</v>
      </c>
      <c r="K29">
        <v>110.164119210501</v>
      </c>
      <c r="L29">
        <v>27964.0847184124</v>
      </c>
      <c r="M29">
        <v>253.84022419294899</v>
      </c>
      <c r="N29">
        <v>0.43570646071897101</v>
      </c>
    </row>
    <row r="30" spans="1:14" x14ac:dyDescent="0.2">
      <c r="A30">
        <v>0.124228604415368</v>
      </c>
      <c r="B30">
        <v>8.9976753598691603E-2</v>
      </c>
      <c r="C30">
        <v>0.19490870873761301</v>
      </c>
      <c r="D30">
        <v>5.1504396569504096E-3</v>
      </c>
      <c r="E30">
        <v>2.5208710971379502</v>
      </c>
      <c r="F30">
        <v>19.3259185547738</v>
      </c>
      <c r="G30">
        <v>3.7000000000000002E-3</v>
      </c>
      <c r="H30">
        <v>1.7113459319146599E-2</v>
      </c>
      <c r="K30">
        <v>101.726237420228</v>
      </c>
      <c r="L30">
        <v>28304.791220561201</v>
      </c>
      <c r="M30">
        <v>278.244747258617</v>
      </c>
      <c r="N30">
        <v>0.36691853831710802</v>
      </c>
    </row>
    <row r="31" spans="1:14" x14ac:dyDescent="0.2">
      <c r="A31">
        <v>0.114735502435644</v>
      </c>
      <c r="B31">
        <v>3.8036424613224797E-2</v>
      </c>
      <c r="C31">
        <v>7.9174875068045505E-2</v>
      </c>
      <c r="D31">
        <v>6.0716781836627903E-3</v>
      </c>
      <c r="E31">
        <v>0.75774512615842604</v>
      </c>
      <c r="F31">
        <v>17.602176434242701</v>
      </c>
      <c r="G31">
        <v>3.7000000000000002E-3</v>
      </c>
      <c r="H31">
        <v>1.7648945220298199E-2</v>
      </c>
      <c r="K31">
        <v>107.78852697649999</v>
      </c>
      <c r="L31">
        <v>28574.534030918101</v>
      </c>
      <c r="M31">
        <v>265.09810303974001</v>
      </c>
      <c r="N31">
        <v>0.40813820976321402</v>
      </c>
    </row>
    <row r="32" spans="1:14" x14ac:dyDescent="0.2">
      <c r="A32">
        <v>0.106739805304671</v>
      </c>
      <c r="B32">
        <v>5.4517879023353102E-2</v>
      </c>
      <c r="C32">
        <v>0.12673411872704099</v>
      </c>
      <c r="D32">
        <v>6.6976386037252804E-3</v>
      </c>
      <c r="E32">
        <v>0.93237003294888599</v>
      </c>
      <c r="F32">
        <v>16.1307178208056</v>
      </c>
      <c r="G32">
        <v>3.7000000000000002E-3</v>
      </c>
      <c r="H32">
        <v>1.8290090470120101E-2</v>
      </c>
      <c r="K32">
        <v>107.342248816034</v>
      </c>
      <c r="L32">
        <v>27660.249302511002</v>
      </c>
      <c r="M32">
        <v>257.682782013593</v>
      </c>
      <c r="N32">
        <v>0.41819029688695702</v>
      </c>
    </row>
    <row r="33" spans="1:14" x14ac:dyDescent="0.2">
      <c r="A33">
        <v>4.8605452264496397E-2</v>
      </c>
      <c r="B33">
        <v>6.0306064053629101E-2</v>
      </c>
      <c r="C33">
        <v>0.18578106106894399</v>
      </c>
      <c r="D33">
        <v>4.6459909169545201E-3</v>
      </c>
      <c r="E33">
        <v>4.1148864406869201</v>
      </c>
      <c r="F33">
        <v>12.551790489852699</v>
      </c>
      <c r="G33">
        <v>3.7000000000000002E-3</v>
      </c>
      <c r="H33">
        <v>1.8636933653962E-2</v>
      </c>
      <c r="K33">
        <v>106.503463408204</v>
      </c>
      <c r="L33">
        <v>36694.8132126208</v>
      </c>
      <c r="M33">
        <v>344.54103217261502</v>
      </c>
      <c r="N33">
        <v>0.31001671833683703</v>
      </c>
    </row>
    <row r="34" spans="1:14" x14ac:dyDescent="0.2">
      <c r="A34">
        <v>5.0881107745385401E-2</v>
      </c>
      <c r="B34">
        <v>9.2517323579133906E-2</v>
      </c>
      <c r="C34">
        <v>0.192527941632372</v>
      </c>
      <c r="D34">
        <v>4.5251498852748604E-3</v>
      </c>
      <c r="E34">
        <v>3.4485384927192002</v>
      </c>
      <c r="F34">
        <v>9.1835666556103703</v>
      </c>
      <c r="G34">
        <v>3.7000000000000002E-3</v>
      </c>
      <c r="H34">
        <v>1.8813915543486801E-2</v>
      </c>
      <c r="K34">
        <v>100.804731923861</v>
      </c>
      <c r="L34">
        <v>27706.225376481601</v>
      </c>
      <c r="M34">
        <v>274.85044449509098</v>
      </c>
      <c r="N34">
        <v>0.36810139968813499</v>
      </c>
    </row>
    <row r="35" spans="1:14" x14ac:dyDescent="0.2">
      <c r="A35">
        <v>0.13799448518787599</v>
      </c>
      <c r="B35">
        <v>4.7523178844148001E-2</v>
      </c>
      <c r="C35">
        <v>0.122211155090971</v>
      </c>
      <c r="D35">
        <v>5.1936742162514999E-3</v>
      </c>
      <c r="E35">
        <v>2.0457499558851402</v>
      </c>
      <c r="F35">
        <v>19.946801061588602</v>
      </c>
      <c r="G35">
        <v>3.7000000000000002E-3</v>
      </c>
      <c r="H35">
        <v>1.92619629255734E-2</v>
      </c>
      <c r="K35">
        <v>87.084902809646593</v>
      </c>
      <c r="L35">
        <v>20601.101281507901</v>
      </c>
      <c r="M35">
        <v>236.56340670826199</v>
      </c>
      <c r="N35">
        <v>0.36968773727023901</v>
      </c>
    </row>
    <row r="36" spans="1:14" x14ac:dyDescent="0.2">
      <c r="A36">
        <v>0.10163180661143199</v>
      </c>
      <c r="B36">
        <v>4.9939540977027803E-2</v>
      </c>
      <c r="C36">
        <v>0.113710408255231</v>
      </c>
      <c r="D36">
        <v>4.2763775369879303E-3</v>
      </c>
      <c r="E36">
        <v>2.54169788837368</v>
      </c>
      <c r="F36">
        <v>18.583840463347801</v>
      </c>
      <c r="G36">
        <v>3.7000000000000002E-3</v>
      </c>
      <c r="H36">
        <v>1.96764104535808E-2</v>
      </c>
      <c r="K36">
        <v>98.747107023888304</v>
      </c>
      <c r="L36">
        <v>29861.113939514798</v>
      </c>
      <c r="M36">
        <v>302.39988633075598</v>
      </c>
      <c r="N36">
        <v>0.32762821587637703</v>
      </c>
    </row>
    <row r="37" spans="1:14" x14ac:dyDescent="0.2">
      <c r="A37">
        <v>0.11666643451064999</v>
      </c>
      <c r="B37">
        <v>6.3064215829100698E-2</v>
      </c>
      <c r="C37">
        <v>0.16265740952773999</v>
      </c>
      <c r="D37">
        <v>6.1690668637468301E-3</v>
      </c>
      <c r="E37">
        <v>1.89199336576479</v>
      </c>
      <c r="F37">
        <v>17.4274415237503</v>
      </c>
      <c r="G37">
        <v>3.7000000000000002E-3</v>
      </c>
      <c r="H37">
        <v>1.9947113173380399E-2</v>
      </c>
      <c r="K37">
        <v>98.504230425804394</v>
      </c>
      <c r="L37">
        <v>24313.995455420099</v>
      </c>
      <c r="M37">
        <v>246.83199239583899</v>
      </c>
      <c r="N37">
        <v>0.400697360281703</v>
      </c>
    </row>
    <row r="38" spans="1:14" x14ac:dyDescent="0.2">
      <c r="A38">
        <v>2.8849922127090099E-2</v>
      </c>
      <c r="B38">
        <v>2.91348051324287E-2</v>
      </c>
      <c r="C38">
        <v>9.2797761332478607E-2</v>
      </c>
      <c r="D38">
        <v>4.5864951010816503E-3</v>
      </c>
      <c r="E38">
        <v>1.9011807586528899</v>
      </c>
      <c r="F38">
        <v>8.9052395649515201</v>
      </c>
      <c r="G38">
        <v>3.7000000000000002E-3</v>
      </c>
      <c r="H38">
        <v>2.01674712568734E-2</v>
      </c>
      <c r="K38">
        <v>100.174434523914</v>
      </c>
      <c r="L38">
        <v>33312.747282081596</v>
      </c>
      <c r="M38">
        <v>332.54739535494002</v>
      </c>
      <c r="N38">
        <v>0.302142124858715</v>
      </c>
    </row>
    <row r="39" spans="1:14" x14ac:dyDescent="0.2">
      <c r="A39">
        <v>2.0681056014936399E-2</v>
      </c>
      <c r="B39">
        <v>2.3843295680667599E-2</v>
      </c>
      <c r="C39">
        <v>4.1878094189399202E-2</v>
      </c>
      <c r="D39">
        <v>4.09171411160438E-3</v>
      </c>
      <c r="E39">
        <v>0.97186609061160401</v>
      </c>
      <c r="F39">
        <v>5.8106004420532997</v>
      </c>
      <c r="G39">
        <v>3.7000000000000002E-3</v>
      </c>
      <c r="H39">
        <v>2.1174142641356499E-2</v>
      </c>
      <c r="K39">
        <v>103.758224257781</v>
      </c>
      <c r="L39">
        <v>27671.273319044401</v>
      </c>
      <c r="M39">
        <v>266.68992763693399</v>
      </c>
      <c r="N39">
        <v>0.39052374013804297</v>
      </c>
    </row>
    <row r="40" spans="1:14" x14ac:dyDescent="0.2">
      <c r="A40">
        <v>3.0314995806303299E-2</v>
      </c>
      <c r="B40">
        <v>4.3264315480067699E-2</v>
      </c>
      <c r="C40">
        <v>0.13960638772929301</v>
      </c>
      <c r="D40">
        <v>4.38617935734962E-3</v>
      </c>
      <c r="E40">
        <v>3.6523486968121599</v>
      </c>
      <c r="F40">
        <v>8.9820130586251707</v>
      </c>
      <c r="G40">
        <v>3.7000000000000002E-3</v>
      </c>
      <c r="H40">
        <v>2.1278055319091198E-2</v>
      </c>
      <c r="K40">
        <v>102.01851314839899</v>
      </c>
      <c r="L40">
        <v>33016.047939128002</v>
      </c>
      <c r="M40">
        <v>323.62800554740397</v>
      </c>
      <c r="N40">
        <v>0.316210965552429</v>
      </c>
    </row>
    <row r="41" spans="1:14" x14ac:dyDescent="0.2">
      <c r="A41">
        <v>0.14523500508237</v>
      </c>
      <c r="B41">
        <v>8.4158243594448803E-2</v>
      </c>
      <c r="C41">
        <v>0.16305914998750401</v>
      </c>
      <c r="D41">
        <v>4.4846777728902096E-3</v>
      </c>
      <c r="E41">
        <v>3.0152157156723498</v>
      </c>
      <c r="F41">
        <v>19.971292128942899</v>
      </c>
      <c r="G41">
        <v>3.7000000000000002E-3</v>
      </c>
      <c r="H41">
        <v>2.1560727433719701E-2</v>
      </c>
      <c r="K41">
        <v>93.963967013852894</v>
      </c>
      <c r="L41">
        <v>24120.5506720585</v>
      </c>
      <c r="M41">
        <v>256.700003614178</v>
      </c>
      <c r="N41">
        <v>0.36747737851280499</v>
      </c>
    </row>
    <row r="42" spans="1:14" x14ac:dyDescent="0.2">
      <c r="A42">
        <v>9.1821501129716099E-2</v>
      </c>
      <c r="B42">
        <v>5.8327866515422003E-2</v>
      </c>
      <c r="C42">
        <v>0.14522221111922501</v>
      </c>
      <c r="D42">
        <v>4.1102842459068301E-3</v>
      </c>
      <c r="E42">
        <v>3.84980911291151</v>
      </c>
      <c r="F42">
        <v>19.540572653479099</v>
      </c>
      <c r="G42">
        <v>3.7000000000000002E-3</v>
      </c>
      <c r="H42">
        <v>2.1838624862176099E-2</v>
      </c>
      <c r="K42">
        <v>104.885974952354</v>
      </c>
      <c r="L42">
        <v>35441.7685813391</v>
      </c>
      <c r="M42">
        <v>337.90760487700101</v>
      </c>
      <c r="N42">
        <v>0.31131970140788601</v>
      </c>
    </row>
    <row r="43" spans="1:14" x14ac:dyDescent="0.2">
      <c r="A43">
        <v>0.105889325859964</v>
      </c>
      <c r="B43">
        <v>7.5959508060015002E-2</v>
      </c>
      <c r="C43">
        <v>0.149564130460732</v>
      </c>
      <c r="D43">
        <v>6.0305700644868402E-3</v>
      </c>
      <c r="E43">
        <v>1.21640815036326</v>
      </c>
      <c r="F43">
        <v>15.102457686009901</v>
      </c>
      <c r="G43">
        <v>3.7000000000000002E-3</v>
      </c>
      <c r="H43">
        <v>2.2005401264784199E-2</v>
      </c>
      <c r="K43">
        <v>108.85080356082599</v>
      </c>
      <c r="L43">
        <v>28042.9469634581</v>
      </c>
      <c r="M43">
        <v>257.62737661176402</v>
      </c>
      <c r="N43">
        <v>0.42415896931175801</v>
      </c>
    </row>
    <row r="44" spans="1:14" x14ac:dyDescent="0.2">
      <c r="A44">
        <v>7.4719849112053996E-2</v>
      </c>
      <c r="B44">
        <v>4.1291880745847998E-2</v>
      </c>
      <c r="C44">
        <v>0.17461004188610599</v>
      </c>
      <c r="D44">
        <v>5.3259287073565498E-3</v>
      </c>
      <c r="E44">
        <v>2.93171869563739</v>
      </c>
      <c r="F44">
        <v>17.552239950054101</v>
      </c>
      <c r="G44">
        <v>3.7000000000000002E-3</v>
      </c>
      <c r="H44">
        <v>2.21638039307713E-2</v>
      </c>
      <c r="K44">
        <v>87.810140538173997</v>
      </c>
      <c r="L44">
        <v>27325.450635016801</v>
      </c>
      <c r="M44">
        <v>311.18787041614598</v>
      </c>
      <c r="N44">
        <v>0.28308695765688202</v>
      </c>
    </row>
    <row r="45" spans="1:14" x14ac:dyDescent="0.2">
      <c r="A45">
        <v>4.03958322608899E-2</v>
      </c>
      <c r="B45">
        <v>8.7646961643556301E-2</v>
      </c>
      <c r="C45">
        <v>0.18351570289125499</v>
      </c>
      <c r="D45">
        <v>3.9614819980866101E-3</v>
      </c>
      <c r="E45">
        <v>4.6240374611937796</v>
      </c>
      <c r="F45">
        <v>8.3522264522909406</v>
      </c>
      <c r="G45">
        <v>3.7000000000000002E-3</v>
      </c>
      <c r="H45">
        <v>2.2188906947513201E-2</v>
      </c>
      <c r="K45">
        <v>101.031623387447</v>
      </c>
      <c r="L45">
        <v>29227.1335295932</v>
      </c>
      <c r="M45">
        <v>289.28698312121401</v>
      </c>
      <c r="N45">
        <v>0.35045503023966501</v>
      </c>
    </row>
    <row r="46" spans="1:14" x14ac:dyDescent="0.2">
      <c r="A46">
        <v>5.8429486774493403E-2</v>
      </c>
      <c r="B46">
        <v>8.7425373097333003E-2</v>
      </c>
      <c r="C46">
        <v>0.16162415065872099</v>
      </c>
      <c r="D46">
        <v>4.2209178455965097E-3</v>
      </c>
      <c r="E46">
        <v>3.3146540204994501</v>
      </c>
      <c r="F46">
        <v>9.9214317732679493</v>
      </c>
      <c r="G46">
        <v>3.7000000000000002E-3</v>
      </c>
      <c r="H46">
        <v>2.225292607436E-2</v>
      </c>
      <c r="K46">
        <v>101.79583582023599</v>
      </c>
      <c r="L46">
        <v>28236.6979268084</v>
      </c>
      <c r="M46">
        <v>277.385589491818</v>
      </c>
      <c r="N46">
        <v>0.36831093837925899</v>
      </c>
    </row>
    <row r="47" spans="1:14" x14ac:dyDescent="0.2">
      <c r="A47">
        <v>0.11999306380065</v>
      </c>
      <c r="B47">
        <v>0.109704369444038</v>
      </c>
      <c r="C47">
        <v>0.19666010606384501</v>
      </c>
      <c r="D47">
        <v>4.4768738811463496E-3</v>
      </c>
      <c r="E47">
        <v>3.3634489369653102</v>
      </c>
      <c r="F47">
        <v>17.5851889887197</v>
      </c>
      <c r="G47">
        <v>3.7000000000000002E-3</v>
      </c>
      <c r="H47">
        <v>2.2428492716958098E-2</v>
      </c>
      <c r="K47">
        <v>102.898025158189</v>
      </c>
      <c r="L47">
        <v>28728.424786054002</v>
      </c>
      <c r="M47">
        <v>279.19315984819502</v>
      </c>
      <c r="N47">
        <v>0.36987978142359401</v>
      </c>
    </row>
    <row r="48" spans="1:14" x14ac:dyDescent="0.2">
      <c r="A48">
        <v>0.15681878950540501</v>
      </c>
      <c r="B48">
        <v>9.4039467609534105E-2</v>
      </c>
      <c r="C48">
        <v>0.17918489028719201</v>
      </c>
      <c r="D48">
        <v>5.26102612218236E-3</v>
      </c>
      <c r="E48">
        <v>1.91824887128925</v>
      </c>
      <c r="F48">
        <v>19.974234075725001</v>
      </c>
      <c r="G48">
        <v>3.7000000000000002E-3</v>
      </c>
      <c r="H48">
        <v>2.24743509405716E-2</v>
      </c>
      <c r="K48">
        <v>95.642011804320106</v>
      </c>
      <c r="L48">
        <v>23387.8943798935</v>
      </c>
      <c r="M48">
        <v>244.53578441808801</v>
      </c>
      <c r="N48">
        <v>0.39272262198695002</v>
      </c>
    </row>
    <row r="49" spans="1:14" x14ac:dyDescent="0.2">
      <c r="A49">
        <v>6.02464010987546E-2</v>
      </c>
      <c r="B49">
        <v>9.1415191579306596E-2</v>
      </c>
      <c r="C49">
        <v>0.188234363182232</v>
      </c>
      <c r="D49">
        <v>3.9608353607675896E-3</v>
      </c>
      <c r="E49">
        <v>4.6777908423211301</v>
      </c>
      <c r="F49">
        <v>11.6684085836396</v>
      </c>
      <c r="G49">
        <v>3.7000000000000002E-3</v>
      </c>
      <c r="H49">
        <v>2.27690260524296E-2</v>
      </c>
      <c r="K49">
        <v>103.43413817181199</v>
      </c>
      <c r="L49">
        <v>31995.723364343899</v>
      </c>
      <c r="M49">
        <v>309.334267485233</v>
      </c>
      <c r="N49">
        <v>0.33546105340615801</v>
      </c>
    </row>
    <row r="50" spans="1:14" x14ac:dyDescent="0.2">
      <c r="A50">
        <v>3.0750287165934399E-2</v>
      </c>
      <c r="B50">
        <v>9.8861572498859102E-2</v>
      </c>
      <c r="C50">
        <v>0.17682448122028299</v>
      </c>
      <c r="D50">
        <v>4.6304523655256603E-3</v>
      </c>
      <c r="E50">
        <v>2.9982604976896798</v>
      </c>
      <c r="F50">
        <v>5.95160122465371</v>
      </c>
      <c r="G50">
        <v>3.7000000000000002E-3</v>
      </c>
      <c r="H50">
        <v>2.28621994612156E-2</v>
      </c>
      <c r="K50">
        <v>107.195520855124</v>
      </c>
      <c r="L50">
        <v>26761.840555820501</v>
      </c>
      <c r="M50">
        <v>249.65446636515099</v>
      </c>
      <c r="N50">
        <v>0.43110233418332</v>
      </c>
    </row>
    <row r="51" spans="1:14" x14ac:dyDescent="0.2">
      <c r="A51">
        <v>8.6679551271468994E-2</v>
      </c>
      <c r="B51">
        <v>0.113079552387777</v>
      </c>
      <c r="C51">
        <v>0.193664984495898</v>
      </c>
      <c r="D51">
        <v>4.5573211004614799E-3</v>
      </c>
      <c r="E51">
        <v>3.3144349015102299</v>
      </c>
      <c r="F51">
        <v>12.8465130688671</v>
      </c>
      <c r="G51">
        <v>3.7000000000000002E-3</v>
      </c>
      <c r="H51">
        <v>2.3327063501194598E-2</v>
      </c>
      <c r="K51">
        <v>106.40217152622</v>
      </c>
      <c r="L51">
        <v>29062.0574937206</v>
      </c>
      <c r="M51">
        <v>273.13406368364502</v>
      </c>
      <c r="N51">
        <v>0.39099174166565098</v>
      </c>
    </row>
    <row r="52" spans="1:14" s="1" customFormat="1" x14ac:dyDescent="0.2">
      <c r="A52" s="1">
        <f t="shared" ref="A52:H52" si="0">AVERAGE(A2:A51)</f>
        <v>7.261119245008596E-2</v>
      </c>
      <c r="B52" s="1">
        <f t="shared" si="0"/>
        <v>5.9673779047055273E-2</v>
      </c>
      <c r="C52" s="1">
        <f t="shared" si="0"/>
        <v>0.1602601367509438</v>
      </c>
      <c r="D52" s="1">
        <f t="shared" si="0"/>
        <v>5.8089124633296865E-3</v>
      </c>
      <c r="E52" s="1">
        <f t="shared" si="0"/>
        <v>2.1540403239893022</v>
      </c>
      <c r="F52" s="1">
        <f t="shared" si="0"/>
        <v>13.492058222861154</v>
      </c>
      <c r="G52" s="1">
        <f t="shared" si="0"/>
        <v>3.7000000000000015E-3</v>
      </c>
      <c r="H52" s="1">
        <f t="shared" si="0"/>
        <v>1.5858259477222698E-2</v>
      </c>
      <c r="K52" s="1">
        <f>AVERAGE(K2:K51)</f>
        <v>102.08902469515613</v>
      </c>
      <c r="L52" s="1">
        <f>AVERAGE(L2:L51)</f>
        <v>29441.074973401501</v>
      </c>
      <c r="M52" s="1">
        <f>AVERAGE(M2:M51)</f>
        <v>287.97959487267588</v>
      </c>
      <c r="N52" s="1">
        <f>AVERAGE(N2:N51)</f>
        <v>0.35937429589349906</v>
      </c>
    </row>
    <row r="53" spans="1:14" s="1" customFormat="1" x14ac:dyDescent="0.2">
      <c r="A53" s="1">
        <f t="shared" ref="A53:H53" si="1">STDEV(A2:A51)</f>
        <v>4.0650988274487897E-2</v>
      </c>
      <c r="B53" s="1">
        <f t="shared" si="1"/>
        <v>2.2267265674909241E-2</v>
      </c>
      <c r="C53" s="1">
        <f t="shared" si="1"/>
        <v>3.4862128682190047E-2</v>
      </c>
      <c r="D53" s="1">
        <f t="shared" si="1"/>
        <v>1.489158913840196E-3</v>
      </c>
      <c r="E53" s="1">
        <f t="shared" si="1"/>
        <v>1.0594980870494228</v>
      </c>
      <c r="F53" s="1">
        <f t="shared" si="1"/>
        <v>5.1555163894991853</v>
      </c>
      <c r="G53" s="1">
        <f t="shared" si="1"/>
        <v>1.3142515000143206E-18</v>
      </c>
      <c r="H53" s="1">
        <f t="shared" si="1"/>
        <v>5.1345054613028537E-3</v>
      </c>
      <c r="K53" s="1">
        <f>STDEV(K2:K51)</f>
        <v>4.8344531134539261</v>
      </c>
      <c r="L53" s="1">
        <f>STDEV(L2:L51)</f>
        <v>3846.2624599419651</v>
      </c>
      <c r="M53" s="1">
        <f>STDEV(M2:M51)</f>
        <v>31.549127970175768</v>
      </c>
      <c r="N53" s="1">
        <f>STDEV(N2:N51)</f>
        <v>3.7929363647391079E-2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91D21-D6AA-A841-BB4E-6F3BABAD5686}">
  <dimension ref="A1:O53"/>
  <sheetViews>
    <sheetView workbookViewId="0">
      <selection sqref="A1:XFD1"/>
    </sheetView>
  </sheetViews>
  <sheetFormatPr baseColWidth="10" defaultRowHeight="16" x14ac:dyDescent="0.2"/>
  <cols>
    <col min="7" max="7" width="17.83203125" customWidth="1"/>
    <col min="9" max="9" width="11.1640625" customWidth="1"/>
    <col min="10" max="10" width="27.5" customWidth="1"/>
  </cols>
  <sheetData>
    <row r="1" spans="1:15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37</v>
      </c>
      <c r="H1" t="s">
        <v>40</v>
      </c>
      <c r="J1" t="s">
        <v>41</v>
      </c>
      <c r="K1" t="s">
        <v>10</v>
      </c>
      <c r="L1" t="s">
        <v>11</v>
      </c>
      <c r="M1" t="s">
        <v>38</v>
      </c>
      <c r="N1" t="s">
        <v>39</v>
      </c>
    </row>
    <row r="2" spans="1:15" x14ac:dyDescent="0.2">
      <c r="A2">
        <v>3.72073455471734E-2</v>
      </c>
      <c r="B2">
        <v>8.7443392060386302E-2</v>
      </c>
      <c r="C2">
        <v>0.13866564157115099</v>
      </c>
      <c r="D2">
        <v>7.9274809113728997E-3</v>
      </c>
      <c r="E2">
        <v>2.6376874022249202</v>
      </c>
      <c r="F2">
        <v>6.8091734211115398</v>
      </c>
      <c r="G2">
        <v>2.6395417222468201E-3</v>
      </c>
      <c r="H2">
        <v>5.2352981926163302E-3</v>
      </c>
      <c r="K2">
        <f>N2*(M2-1)</f>
        <v>206.15365322590856</v>
      </c>
      <c r="L2">
        <f>K2*M2</f>
        <v>53051.357532158901</v>
      </c>
      <c r="M2">
        <v>257.33891542549497</v>
      </c>
      <c r="N2">
        <v>0.80422300641990196</v>
      </c>
      <c r="O2">
        <v>1.11726762773421</v>
      </c>
    </row>
    <row r="3" spans="1:15" x14ac:dyDescent="0.2">
      <c r="A3">
        <v>3.2924170635487297E-2</v>
      </c>
      <c r="B3">
        <v>8.6425600604885799E-2</v>
      </c>
      <c r="C3">
        <v>0.142244575649528</v>
      </c>
      <c r="D3">
        <v>8.3578633082913092E-3</v>
      </c>
      <c r="E3">
        <v>2.97787092976287</v>
      </c>
      <c r="F3">
        <v>7.79909861457537</v>
      </c>
      <c r="G3">
        <v>5.9652705672875303E-3</v>
      </c>
      <c r="H3">
        <v>5.6318759584632096E-3</v>
      </c>
      <c r="K3">
        <f t="shared" ref="K3:K51" si="0">N3*(M3-1)</f>
        <v>206.38968814462001</v>
      </c>
      <c r="L3">
        <f t="shared" ref="L3:L51" si="1">K3*M3</f>
        <v>52199.371480789174</v>
      </c>
      <c r="M3">
        <v>252.91656744116199</v>
      </c>
      <c r="N3">
        <v>0.81927794682588595</v>
      </c>
      <c r="O3">
        <v>1.1069924071727699</v>
      </c>
    </row>
    <row r="4" spans="1:15" x14ac:dyDescent="0.2">
      <c r="A4">
        <v>4.1882456374238201E-2</v>
      </c>
      <c r="B4">
        <v>1.6100763500414599E-2</v>
      </c>
      <c r="C4">
        <v>1.3338041192591899E-2</v>
      </c>
      <c r="D4">
        <v>7.1303633302831201E-3</v>
      </c>
      <c r="E4">
        <v>0.49674371883271101</v>
      </c>
      <c r="F4">
        <v>8.8300432962252398</v>
      </c>
      <c r="G4">
        <v>3.2485893355577301E-3</v>
      </c>
      <c r="H4">
        <v>6.2527660323024696E-3</v>
      </c>
      <c r="K4">
        <f t="shared" si="0"/>
        <v>208.19238415520852</v>
      </c>
      <c r="L4">
        <f t="shared" si="1"/>
        <v>53708.056427471456</v>
      </c>
      <c r="M4">
        <v>257.973204185182</v>
      </c>
      <c r="N4">
        <v>0.81017156950410796</v>
      </c>
      <c r="O4">
        <v>1.1131530475474301</v>
      </c>
    </row>
    <row r="5" spans="1:15" x14ac:dyDescent="0.2">
      <c r="A5">
        <v>6.2530561828490996E-2</v>
      </c>
      <c r="B5">
        <v>0.111543929762541</v>
      </c>
      <c r="C5">
        <v>0.179240022182729</v>
      </c>
      <c r="D5">
        <v>8.5187790929127892E-3</v>
      </c>
      <c r="E5">
        <v>2.4394170121233998</v>
      </c>
      <c r="F5">
        <v>9.2703790326942404</v>
      </c>
      <c r="G5">
        <v>2.2036258539181799E-3</v>
      </c>
      <c r="H5">
        <v>7.11084506987982E-3</v>
      </c>
      <c r="K5">
        <f t="shared" si="0"/>
        <v>205.46064405938014</v>
      </c>
      <c r="L5">
        <f t="shared" si="1"/>
        <v>54675.861636164722</v>
      </c>
      <c r="M5">
        <v>266.11355126660101</v>
      </c>
      <c r="N5">
        <v>0.77499110504829205</v>
      </c>
      <c r="O5">
        <v>1.1380705173549099</v>
      </c>
    </row>
    <row r="6" spans="1:15" x14ac:dyDescent="0.2">
      <c r="A6">
        <v>3.1834231316774701E-2</v>
      </c>
      <c r="B6">
        <v>7.9947275653781902E-2</v>
      </c>
      <c r="C6">
        <v>0.130041769175156</v>
      </c>
      <c r="D6">
        <v>8.7811112408556994E-3</v>
      </c>
      <c r="E6">
        <v>1.97867486642674</v>
      </c>
      <c r="F6">
        <v>7.0489411111982099</v>
      </c>
      <c r="G6">
        <v>4.7385514998652704E-3</v>
      </c>
      <c r="H6">
        <v>7.2483302584356304E-3</v>
      </c>
      <c r="K6">
        <f t="shared" si="0"/>
        <v>208.58355041785705</v>
      </c>
      <c r="L6">
        <f t="shared" si="1"/>
        <v>51837.466553415339</v>
      </c>
      <c r="M6">
        <v>248.521354869878</v>
      </c>
      <c r="N6">
        <v>0.84268911071333397</v>
      </c>
      <c r="O6">
        <v>1.0915454622048699</v>
      </c>
    </row>
    <row r="7" spans="1:15" x14ac:dyDescent="0.2">
      <c r="A7">
        <v>7.1562968793457499E-2</v>
      </c>
      <c r="B7">
        <v>0.105405092518763</v>
      </c>
      <c r="C7">
        <v>0.17125452635366401</v>
      </c>
      <c r="D7">
        <v>8.0952954643967803E-3</v>
      </c>
      <c r="E7">
        <v>3.5671692732726301</v>
      </c>
      <c r="F7">
        <v>13.2387594672352</v>
      </c>
      <c r="G7">
        <v>4.9823027350907904E-3</v>
      </c>
      <c r="H7">
        <v>7.4652178299901102E-3</v>
      </c>
      <c r="K7">
        <f t="shared" si="0"/>
        <v>209.08544336345659</v>
      </c>
      <c r="L7">
        <f t="shared" si="1"/>
        <v>60249.53521762872</v>
      </c>
      <c r="M7">
        <v>288.15748360298801</v>
      </c>
      <c r="N7">
        <v>0.72812117149114397</v>
      </c>
      <c r="O7">
        <v>1.1739593319344199</v>
      </c>
    </row>
    <row r="8" spans="1:15" x14ac:dyDescent="0.2">
      <c r="A8">
        <v>7.34211094831798E-2</v>
      </c>
      <c r="B8">
        <v>7.2647208117142203E-2</v>
      </c>
      <c r="C8">
        <v>0.108863771677486</v>
      </c>
      <c r="D8">
        <v>7.5699344786621199E-3</v>
      </c>
      <c r="E8">
        <v>2.8311556816427599</v>
      </c>
      <c r="F8">
        <v>11.7887381647406</v>
      </c>
      <c r="G8">
        <v>3.4967636587611298E-3</v>
      </c>
      <c r="H8">
        <v>7.5609671609238004E-3</v>
      </c>
      <c r="K8">
        <f t="shared" si="0"/>
        <v>208.12163518034404</v>
      </c>
      <c r="L8">
        <f t="shared" si="1"/>
        <v>57164.880148422053</v>
      </c>
      <c r="M8">
        <v>274.67053148456603</v>
      </c>
      <c r="N8">
        <v>0.76048244599576598</v>
      </c>
      <c r="O8">
        <v>1.14880791534848</v>
      </c>
    </row>
    <row r="9" spans="1:15" x14ac:dyDescent="0.2">
      <c r="A9">
        <v>3.8485114947761301E-2</v>
      </c>
      <c r="B9">
        <v>5.9836353567697502E-2</v>
      </c>
      <c r="C9">
        <v>0.105588787104684</v>
      </c>
      <c r="D9">
        <v>7.4524530898712402E-3</v>
      </c>
      <c r="E9">
        <v>3.43169765928659</v>
      </c>
      <c r="F9">
        <v>8.8565113237157504</v>
      </c>
      <c r="G9">
        <v>4.69955790124554E-3</v>
      </c>
      <c r="H9">
        <v>7.9071273502132507E-3</v>
      </c>
      <c r="K9">
        <f t="shared" si="0"/>
        <v>207.79380293482421</v>
      </c>
      <c r="L9">
        <f t="shared" si="1"/>
        <v>57540.646737476789</v>
      </c>
      <c r="M9">
        <v>276.91223667302899</v>
      </c>
      <c r="N9">
        <v>0.75311557559178199</v>
      </c>
      <c r="O9">
        <v>1.1543959064768099</v>
      </c>
    </row>
    <row r="10" spans="1:15" x14ac:dyDescent="0.2">
      <c r="A10">
        <v>7.8547559305973499E-2</v>
      </c>
      <c r="B10">
        <v>0.12411614144012199</v>
      </c>
      <c r="C10">
        <v>0.19975942675299899</v>
      </c>
      <c r="D10">
        <v>8.4173170653131704E-3</v>
      </c>
      <c r="E10">
        <v>3.8262756170542298</v>
      </c>
      <c r="F10">
        <v>14.488381668867801</v>
      </c>
      <c r="G10">
        <v>5.7932987440691202E-3</v>
      </c>
      <c r="H10">
        <v>7.98958556816152E-3</v>
      </c>
      <c r="K10">
        <f t="shared" si="0"/>
        <v>207.75250034044493</v>
      </c>
      <c r="L10">
        <f t="shared" si="1"/>
        <v>58931.694664245355</v>
      </c>
      <c r="M10">
        <v>283.66298633072398</v>
      </c>
      <c r="N10">
        <v>0.73498303770614104</v>
      </c>
      <c r="O10">
        <v>1.1684986250701399</v>
      </c>
    </row>
    <row r="11" spans="1:15" x14ac:dyDescent="0.2">
      <c r="A11">
        <v>5.2522782506469898E-2</v>
      </c>
      <c r="B11">
        <v>0.12523030889776801</v>
      </c>
      <c r="C11">
        <v>0.18058238011629399</v>
      </c>
      <c r="D11">
        <v>7.2456724880580999E-3</v>
      </c>
      <c r="E11">
        <v>4.1593465347420997</v>
      </c>
      <c r="F11">
        <v>8.0084522051407507</v>
      </c>
      <c r="G11">
        <v>2.0988927859676501E-3</v>
      </c>
      <c r="H11">
        <v>8.0890160198708594E-3</v>
      </c>
      <c r="K11">
        <f t="shared" si="0"/>
        <v>208.49640553122873</v>
      </c>
      <c r="L11">
        <f t="shared" si="1"/>
        <v>56276.351989182236</v>
      </c>
      <c r="M11">
        <v>269.91521434528102</v>
      </c>
      <c r="N11">
        <v>0.77532394750831801</v>
      </c>
      <c r="O11">
        <v>1.1377959839368299</v>
      </c>
    </row>
    <row r="12" spans="1:15" x14ac:dyDescent="0.2">
      <c r="A12">
        <v>4.0755549371953297E-2</v>
      </c>
      <c r="B12">
        <v>8.8392544983875498E-2</v>
      </c>
      <c r="C12">
        <v>0.183146936874657</v>
      </c>
      <c r="D12">
        <v>9.5236321178918896E-3</v>
      </c>
      <c r="E12">
        <v>2.4538689237764801</v>
      </c>
      <c r="F12">
        <v>9.1182650948365307</v>
      </c>
      <c r="G12">
        <v>4.3526408444338003E-3</v>
      </c>
      <c r="H12">
        <v>8.1196399159751895E-3</v>
      </c>
      <c r="K12">
        <f t="shared" si="0"/>
        <v>210.4772406869784</v>
      </c>
      <c r="L12">
        <f t="shared" si="1"/>
        <v>59294.506786231432</v>
      </c>
      <c r="M12">
        <v>281.71457680032103</v>
      </c>
      <c r="N12">
        <v>0.74979091960976396</v>
      </c>
      <c r="O12">
        <v>1.15691669664187</v>
      </c>
    </row>
    <row r="13" spans="1:15" x14ac:dyDescent="0.2">
      <c r="A13">
        <v>7.2878744390068806E-2</v>
      </c>
      <c r="B13">
        <v>7.1190711214130703E-2</v>
      </c>
      <c r="C13">
        <v>9.7351086974867496E-2</v>
      </c>
      <c r="D13">
        <v>8.2383110735506204E-3</v>
      </c>
      <c r="E13">
        <v>1.3447312923008401</v>
      </c>
      <c r="F13">
        <v>9.9293363601526394</v>
      </c>
      <c r="G13">
        <v>2.1322273497219198E-3</v>
      </c>
      <c r="H13">
        <v>8.6957052435241797E-3</v>
      </c>
      <c r="K13">
        <f t="shared" si="0"/>
        <v>205.30704814123658</v>
      </c>
      <c r="L13">
        <f t="shared" si="1"/>
        <v>53386.486247314824</v>
      </c>
      <c r="M13">
        <v>260.03240868082003</v>
      </c>
      <c r="N13">
        <v>0.79259212847847205</v>
      </c>
      <c r="O13">
        <v>1.1254126954917201</v>
      </c>
    </row>
    <row r="14" spans="1:15" x14ac:dyDescent="0.2">
      <c r="A14">
        <v>5.3615199824675198E-2</v>
      </c>
      <c r="B14">
        <v>0.10811008503404899</v>
      </c>
      <c r="C14">
        <v>0.16889747929669</v>
      </c>
      <c r="D14">
        <v>7.2228061590712102E-3</v>
      </c>
      <c r="E14">
        <v>5.5389148083195598</v>
      </c>
      <c r="F14">
        <v>10.048679255532701</v>
      </c>
      <c r="G14">
        <v>4.8356359156072797E-3</v>
      </c>
      <c r="H14">
        <v>8.7835856817952002E-3</v>
      </c>
      <c r="K14">
        <f t="shared" si="0"/>
        <v>206.09251361313744</v>
      </c>
      <c r="L14">
        <f t="shared" si="1"/>
        <v>56174.470059871339</v>
      </c>
      <c r="M14">
        <v>272.569192713706</v>
      </c>
      <c r="N14">
        <v>0.75889504090548499</v>
      </c>
      <c r="O14">
        <v>1.1500249852580799</v>
      </c>
    </row>
    <row r="15" spans="1:15" x14ac:dyDescent="0.2">
      <c r="A15">
        <v>0.148312384631127</v>
      </c>
      <c r="B15">
        <v>0.105559486219668</v>
      </c>
      <c r="C15">
        <v>0.149001469544253</v>
      </c>
      <c r="D15">
        <v>8.0435112949194497E-3</v>
      </c>
      <c r="E15">
        <v>2.7639465006321902</v>
      </c>
      <c r="F15">
        <v>19.891324770759201</v>
      </c>
      <c r="G15">
        <v>3.4282210651030202E-3</v>
      </c>
      <c r="H15">
        <v>8.7925152321739804E-3</v>
      </c>
      <c r="K15">
        <f t="shared" si="0"/>
        <v>207.86442064472431</v>
      </c>
      <c r="L15">
        <f t="shared" si="1"/>
        <v>57389.49173971748</v>
      </c>
      <c r="M15">
        <v>276.09098065804102</v>
      </c>
      <c r="N15">
        <v>0.75562063193600504</v>
      </c>
      <c r="O15">
        <v>1.1524869862379401</v>
      </c>
    </row>
    <row r="16" spans="1:15" x14ac:dyDescent="0.2">
      <c r="A16">
        <v>6.5956870125862904E-2</v>
      </c>
      <c r="B16">
        <v>6.6175510429741402E-2</v>
      </c>
      <c r="C16">
        <v>9.0139085532573396E-2</v>
      </c>
      <c r="D16">
        <v>7.1191142251623204E-3</v>
      </c>
      <c r="E16">
        <v>2.4541557101092901</v>
      </c>
      <c r="F16">
        <v>9.5413071817316197</v>
      </c>
      <c r="G16">
        <v>2.2236710613915802E-3</v>
      </c>
      <c r="H16">
        <v>8.8614209169585508E-3</v>
      </c>
      <c r="K16">
        <f t="shared" si="0"/>
        <v>206.66579109326673</v>
      </c>
      <c r="L16">
        <f t="shared" si="1"/>
        <v>55075.903786911746</v>
      </c>
      <c r="M16">
        <v>266.49743770151298</v>
      </c>
      <c r="N16">
        <v>0.77840973864919905</v>
      </c>
      <c r="O16">
        <v>1.13556558331392</v>
      </c>
    </row>
    <row r="17" spans="1:15" x14ac:dyDescent="0.2">
      <c r="A17">
        <v>2.7834470521339701E-2</v>
      </c>
      <c r="B17">
        <v>5.1652140359195103E-2</v>
      </c>
      <c r="C17">
        <v>0.10251102312020401</v>
      </c>
      <c r="D17">
        <v>7.9707738279741099E-3</v>
      </c>
      <c r="E17">
        <v>2.8207690880255099</v>
      </c>
      <c r="F17">
        <v>8.20759844597751</v>
      </c>
      <c r="G17">
        <v>5.7079057028130101E-3</v>
      </c>
      <c r="H17">
        <v>8.9914841397552396E-3</v>
      </c>
      <c r="K17">
        <f t="shared" si="0"/>
        <v>205.82288231154519</v>
      </c>
      <c r="L17">
        <f t="shared" si="1"/>
        <v>57404.958797679552</v>
      </c>
      <c r="M17">
        <v>278.90464924491801</v>
      </c>
      <c r="N17">
        <v>0.74062410568076897</v>
      </c>
      <c r="O17">
        <v>1.16407523260152</v>
      </c>
    </row>
    <row r="18" spans="1:15" x14ac:dyDescent="0.2">
      <c r="A18">
        <v>0.10512344570544301</v>
      </c>
      <c r="B18">
        <v>0.121513294988028</v>
      </c>
      <c r="C18">
        <v>0.17896715089873799</v>
      </c>
      <c r="D18">
        <v>8.5222023585419093E-3</v>
      </c>
      <c r="E18">
        <v>2.9288776514102302</v>
      </c>
      <c r="F18">
        <v>15.7888038627701</v>
      </c>
      <c r="G18">
        <v>4.5683178960455404E-3</v>
      </c>
      <c r="H18">
        <v>9.2080877696678401E-3</v>
      </c>
      <c r="K18">
        <f t="shared" si="0"/>
        <v>206.69668575647293</v>
      </c>
      <c r="L18">
        <f t="shared" si="1"/>
        <v>55840.659904996763</v>
      </c>
      <c r="M18">
        <v>270.15750011002802</v>
      </c>
      <c r="N18">
        <v>0.767939536041084</v>
      </c>
      <c r="O18">
        <v>1.1432514422514199</v>
      </c>
    </row>
    <row r="19" spans="1:15" x14ac:dyDescent="0.2">
      <c r="A19">
        <v>0.113982761459827</v>
      </c>
      <c r="B19">
        <v>7.5761731168256699E-2</v>
      </c>
      <c r="C19">
        <v>0.102330757860811</v>
      </c>
      <c r="D19">
        <v>8.2280659093519701E-3</v>
      </c>
      <c r="E19">
        <v>1.9094740189321799</v>
      </c>
      <c r="F19">
        <v>15.9060935654269</v>
      </c>
      <c r="G19">
        <v>3.9784875321711901E-3</v>
      </c>
      <c r="H19">
        <v>9.3250852151894603E-3</v>
      </c>
      <c r="K19">
        <f t="shared" si="0"/>
        <v>206.09179633910378</v>
      </c>
      <c r="L19">
        <f t="shared" si="1"/>
        <v>54177.405773742219</v>
      </c>
      <c r="M19">
        <v>262.87997259531198</v>
      </c>
      <c r="N19">
        <v>0.78697043648152998</v>
      </c>
      <c r="O19">
        <v>1.1294015984961601</v>
      </c>
    </row>
    <row r="20" spans="1:15" x14ac:dyDescent="0.2">
      <c r="A20">
        <v>3.8400583871125098E-2</v>
      </c>
      <c r="B20">
        <v>3.6202787941819602E-2</v>
      </c>
      <c r="C20">
        <v>6.1655139996585798E-2</v>
      </c>
      <c r="D20">
        <v>9.9538688237419005E-3</v>
      </c>
      <c r="E20">
        <v>0.61321076211669601</v>
      </c>
      <c r="F20">
        <v>8.3662121107229392</v>
      </c>
      <c r="G20">
        <v>4.5834133414421599E-3</v>
      </c>
      <c r="H20">
        <v>9.3850629494851897E-3</v>
      </c>
      <c r="K20">
        <f t="shared" si="0"/>
        <v>205.89334261955227</v>
      </c>
      <c r="L20">
        <f t="shared" si="1"/>
        <v>52907.651179166081</v>
      </c>
      <c r="M20">
        <v>256.96630355323498</v>
      </c>
      <c r="N20">
        <v>0.80437674710074203</v>
      </c>
      <c r="O20">
        <v>1.1171640106005101</v>
      </c>
    </row>
    <row r="21" spans="1:15" x14ac:dyDescent="0.2">
      <c r="A21">
        <v>1.8618190394068299E-2</v>
      </c>
      <c r="B21">
        <v>3.24111047278502E-2</v>
      </c>
      <c r="C21">
        <v>5.6333303749674102E-2</v>
      </c>
      <c r="D21">
        <v>9.5241405770683206E-3</v>
      </c>
      <c r="E21">
        <v>0.88575718490141298</v>
      </c>
      <c r="F21">
        <v>6.0270582668012196</v>
      </c>
      <c r="G21">
        <v>5.6414554231356299E-3</v>
      </c>
      <c r="H21">
        <v>9.4157638787613698E-3</v>
      </c>
      <c r="K21">
        <f t="shared" si="0"/>
        <v>207.17107733149487</v>
      </c>
      <c r="L21">
        <f t="shared" si="1"/>
        <v>47767.758613839214</v>
      </c>
      <c r="M21">
        <v>230.57156061126199</v>
      </c>
      <c r="N21">
        <v>0.902424833371681</v>
      </c>
      <c r="O21">
        <v>1.05496562133227</v>
      </c>
    </row>
    <row r="22" spans="1:15" x14ac:dyDescent="0.2">
      <c r="A22">
        <v>0.10389068684045701</v>
      </c>
      <c r="B22">
        <v>8.90403844560195E-2</v>
      </c>
      <c r="C22">
        <v>0.15589085906444999</v>
      </c>
      <c r="D22">
        <v>9.66345682178151E-3</v>
      </c>
      <c r="E22">
        <v>1.8271461872430199</v>
      </c>
      <c r="F22">
        <v>16.910823047688901</v>
      </c>
      <c r="G22">
        <v>4.4759630670168802E-3</v>
      </c>
      <c r="H22">
        <v>9.5242892759948398E-3</v>
      </c>
      <c r="K22">
        <f t="shared" si="0"/>
        <v>206.23847324421249</v>
      </c>
      <c r="L22">
        <f t="shared" si="1"/>
        <v>56691.540567671087</v>
      </c>
      <c r="M22">
        <v>274.883437972997</v>
      </c>
      <c r="N22">
        <v>0.75301549728810602</v>
      </c>
      <c r="O22">
        <v>1.1544880567121001</v>
      </c>
    </row>
    <row r="23" spans="1:15" x14ac:dyDescent="0.2">
      <c r="A23">
        <v>9.4514714528719498E-2</v>
      </c>
      <c r="B23">
        <v>0.146447765031611</v>
      </c>
      <c r="C23">
        <v>0.197946300643663</v>
      </c>
      <c r="D23">
        <v>7.3642922385019497E-3</v>
      </c>
      <c r="E23">
        <v>5.2961116059342803</v>
      </c>
      <c r="F23">
        <v>13.764423074713299</v>
      </c>
      <c r="G23">
        <v>4.3717674481063397E-3</v>
      </c>
      <c r="H23">
        <v>9.6806785539155903E-3</v>
      </c>
      <c r="K23">
        <f t="shared" si="0"/>
        <v>206.30275676244267</v>
      </c>
      <c r="L23">
        <f t="shared" si="1"/>
        <v>55946.584167518376</v>
      </c>
      <c r="M23">
        <v>271.18679869092</v>
      </c>
      <c r="N23">
        <v>0.76355602036072301</v>
      </c>
      <c r="O23">
        <v>1.14652032073868</v>
      </c>
    </row>
    <row r="24" spans="1:15" x14ac:dyDescent="0.2">
      <c r="A24">
        <v>4.4160535302124097E-2</v>
      </c>
      <c r="B24">
        <v>0.102346938978605</v>
      </c>
      <c r="C24">
        <v>0.18890081244908399</v>
      </c>
      <c r="D24">
        <v>7.2901453678017496E-3</v>
      </c>
      <c r="E24">
        <v>7.2446135523969799</v>
      </c>
      <c r="F24">
        <v>10.024431368766701</v>
      </c>
      <c r="G24">
        <v>5.6571768324840399E-3</v>
      </c>
      <c r="H24">
        <v>9.6858867383171794E-3</v>
      </c>
      <c r="K24">
        <f t="shared" si="0"/>
        <v>205.83505087485389</v>
      </c>
      <c r="L24">
        <f t="shared" si="1"/>
        <v>57498.349231697066</v>
      </c>
      <c r="M24">
        <v>279.34187587251898</v>
      </c>
      <c r="N24">
        <v>0.73950443220094797</v>
      </c>
      <c r="O24">
        <v>1.16495287382743</v>
      </c>
    </row>
    <row r="25" spans="1:15" x14ac:dyDescent="0.2">
      <c r="A25">
        <v>0.10341389359671301</v>
      </c>
      <c r="B25">
        <v>0.117710062582755</v>
      </c>
      <c r="C25">
        <v>0.15935185638301499</v>
      </c>
      <c r="D25">
        <v>7.1904798945170703E-3</v>
      </c>
      <c r="E25">
        <v>4.0580958267461797</v>
      </c>
      <c r="F25">
        <v>14.1319789635583</v>
      </c>
      <c r="G25">
        <v>3.1123833153813602E-3</v>
      </c>
      <c r="H25">
        <v>9.8883844289663608E-3</v>
      </c>
      <c r="K25">
        <f t="shared" si="0"/>
        <v>207.32351835026191</v>
      </c>
      <c r="L25">
        <f t="shared" si="1"/>
        <v>57646.238223301902</v>
      </c>
      <c r="M25">
        <v>278.04968139654898</v>
      </c>
      <c r="N25">
        <v>0.74832613885418597</v>
      </c>
      <c r="O25">
        <v>1.1580756115759401</v>
      </c>
    </row>
    <row r="26" spans="1:15" x14ac:dyDescent="0.2">
      <c r="A26">
        <v>5.7141003659984799E-2</v>
      </c>
      <c r="B26">
        <v>0.11916953001972699</v>
      </c>
      <c r="C26">
        <v>0.150488062349208</v>
      </c>
      <c r="D26">
        <v>6.8838527598102297E-3</v>
      </c>
      <c r="E26">
        <v>3.5874704095369299</v>
      </c>
      <c r="F26">
        <v>8.2240018709665499</v>
      </c>
      <c r="G26">
        <v>2.2426386059373402E-3</v>
      </c>
      <c r="H26">
        <v>1.05532301139208E-2</v>
      </c>
      <c r="K26">
        <f t="shared" si="0"/>
        <v>208.26689830612654</v>
      </c>
      <c r="L26">
        <f t="shared" si="1"/>
        <v>56219.085891791408</v>
      </c>
      <c r="M26">
        <v>269.93769220664302</v>
      </c>
      <c r="N26">
        <v>0.774405761413692</v>
      </c>
      <c r="O26">
        <v>1.13847013049895</v>
      </c>
    </row>
    <row r="27" spans="1:15" x14ac:dyDescent="0.2">
      <c r="A27">
        <v>4.3252543144855798E-2</v>
      </c>
      <c r="B27">
        <v>0.102067713484761</v>
      </c>
      <c r="C27">
        <v>0.170896586204833</v>
      </c>
      <c r="D27">
        <v>7.4821742793934201E-3</v>
      </c>
      <c r="E27">
        <v>4.3275265344910698</v>
      </c>
      <c r="F27">
        <v>7.9857226114257598</v>
      </c>
      <c r="G27">
        <v>2.7655193090639699E-3</v>
      </c>
      <c r="H27">
        <v>6.71264821577353E-3</v>
      </c>
      <c r="K27">
        <f t="shared" si="0"/>
        <v>210.67465042001524</v>
      </c>
      <c r="L27">
        <f t="shared" si="1"/>
        <v>53181.313827929691</v>
      </c>
      <c r="M27">
        <v>252.433378775775</v>
      </c>
      <c r="N27">
        <v>0.83789452079030502</v>
      </c>
      <c r="O27">
        <v>1.0946297547464701</v>
      </c>
    </row>
    <row r="28" spans="1:15" x14ac:dyDescent="0.2">
      <c r="A28">
        <v>2.98673916197091E-2</v>
      </c>
      <c r="B28">
        <v>0.116638898374802</v>
      </c>
      <c r="C28">
        <v>0.19459888880609899</v>
      </c>
      <c r="D28">
        <v>7.1728145952075599E-3</v>
      </c>
      <c r="E28">
        <v>5.3006900615788197</v>
      </c>
      <c r="F28">
        <v>6.0054292537681198</v>
      </c>
      <c r="G28">
        <v>2.1081234756953901E-3</v>
      </c>
      <c r="H28">
        <v>6.9237951493921002E-3</v>
      </c>
      <c r="K28">
        <f t="shared" si="0"/>
        <v>207.91522087236137</v>
      </c>
      <c r="L28">
        <f t="shared" si="1"/>
        <v>55009.824158883443</v>
      </c>
      <c r="M28">
        <v>264.57814838219002</v>
      </c>
      <c r="N28">
        <v>0.78881812528284001</v>
      </c>
      <c r="O28">
        <v>1.12806427181703</v>
      </c>
    </row>
    <row r="29" spans="1:15" x14ac:dyDescent="0.2">
      <c r="A29">
        <v>6.3336937842959198E-2</v>
      </c>
      <c r="B29">
        <v>9.8847797308221602E-2</v>
      </c>
      <c r="C29">
        <v>0.17720634491310899</v>
      </c>
      <c r="D29">
        <v>8.6186573595042892E-3</v>
      </c>
      <c r="E29">
        <v>2.8798356941275798</v>
      </c>
      <c r="F29">
        <v>11.674399850701599</v>
      </c>
      <c r="G29">
        <v>3.9204997742400402E-3</v>
      </c>
      <c r="H29">
        <v>7.1402699251830399E-3</v>
      </c>
      <c r="K29">
        <f t="shared" si="0"/>
        <v>207.30868292720538</v>
      </c>
      <c r="L29">
        <f t="shared" si="1"/>
        <v>56478.461312084342</v>
      </c>
      <c r="M29">
        <v>272.43654493679003</v>
      </c>
      <c r="N29">
        <v>0.76374639595962202</v>
      </c>
      <c r="O29">
        <v>1.14636768626927</v>
      </c>
    </row>
    <row r="30" spans="1:15" x14ac:dyDescent="0.2">
      <c r="A30">
        <v>0.11121487116300501</v>
      </c>
      <c r="B30">
        <v>0.107312805522221</v>
      </c>
      <c r="C30">
        <v>0.16444752036639601</v>
      </c>
      <c r="D30">
        <v>7.8043244254103299E-3</v>
      </c>
      <c r="E30">
        <v>2.9837702221303299</v>
      </c>
      <c r="F30">
        <v>15.127322954823899</v>
      </c>
      <c r="G30">
        <v>2.0600129078170801E-3</v>
      </c>
      <c r="H30">
        <v>7.5432222900788199E-3</v>
      </c>
      <c r="K30">
        <f t="shared" si="0"/>
        <v>208.57838770476664</v>
      </c>
      <c r="L30">
        <f t="shared" si="1"/>
        <v>50085.378533658324</v>
      </c>
      <c r="M30">
        <v>240.12736451176301</v>
      </c>
      <c r="N30">
        <v>0.87224809310565699</v>
      </c>
      <c r="O30">
        <v>1.07296652825949</v>
      </c>
    </row>
    <row r="31" spans="1:15" x14ac:dyDescent="0.2">
      <c r="A31">
        <v>0.126585766681026</v>
      </c>
      <c r="B31">
        <v>0.116242467204315</v>
      </c>
      <c r="C31">
        <v>0.17840587393596199</v>
      </c>
      <c r="D31">
        <v>7.6683633027699203E-3</v>
      </c>
      <c r="E31">
        <v>3.6977654202620198</v>
      </c>
      <c r="F31">
        <v>16.571412038163899</v>
      </c>
      <c r="G31">
        <v>2.1547015048598698E-3</v>
      </c>
      <c r="H31">
        <v>7.80436618576354E-3</v>
      </c>
      <c r="K31">
        <f t="shared" si="0"/>
        <v>206.02792232388836</v>
      </c>
      <c r="L31">
        <f t="shared" si="1"/>
        <v>57135.61636778673</v>
      </c>
      <c r="M31">
        <v>277.319771627683</v>
      </c>
      <c r="N31">
        <v>0.74561411624750895</v>
      </c>
      <c r="O31">
        <v>1.16018534538074</v>
      </c>
    </row>
    <row r="32" spans="1:15" x14ac:dyDescent="0.2">
      <c r="A32">
        <v>5.50728926231948E-2</v>
      </c>
      <c r="B32">
        <v>0.13139397028233099</v>
      </c>
      <c r="C32">
        <v>0.193936920062274</v>
      </c>
      <c r="D32">
        <v>7.2975803939259402E-3</v>
      </c>
      <c r="E32">
        <v>5.28322483987598</v>
      </c>
      <c r="F32">
        <v>9.3039324257290303</v>
      </c>
      <c r="G32">
        <v>3.7431979622231698E-3</v>
      </c>
      <c r="H32">
        <v>8.2329616874815808E-3</v>
      </c>
      <c r="K32">
        <f t="shared" si="0"/>
        <v>210.63142624595096</v>
      </c>
      <c r="L32">
        <f t="shared" si="1"/>
        <v>54175.467080802242</v>
      </c>
      <c r="M32">
        <v>257.20505266646398</v>
      </c>
      <c r="N32">
        <v>0.82212050095732403</v>
      </c>
      <c r="O32">
        <v>1.10504041949348</v>
      </c>
    </row>
    <row r="33" spans="1:15" x14ac:dyDescent="0.2">
      <c r="A33">
        <v>1.14361249719516E-2</v>
      </c>
      <c r="B33">
        <v>4.8410527735145398E-2</v>
      </c>
      <c r="C33">
        <v>9.9389202060251203E-2</v>
      </c>
      <c r="D33">
        <v>7.9341886657924299E-3</v>
      </c>
      <c r="E33">
        <v>2.20631427644512</v>
      </c>
      <c r="F33">
        <v>4.6670197289675199</v>
      </c>
      <c r="G33">
        <v>3.0529092714957598E-3</v>
      </c>
      <c r="H33">
        <v>8.3120346494001702E-3</v>
      </c>
      <c r="K33">
        <f t="shared" si="0"/>
        <v>213.15028426044279</v>
      </c>
      <c r="L33">
        <f t="shared" si="1"/>
        <v>53077.866692728603</v>
      </c>
      <c r="M33">
        <v>249.01616658354601</v>
      </c>
      <c r="N33">
        <v>0.85942092887175403</v>
      </c>
      <c r="O33">
        <v>1.0808634060409801</v>
      </c>
    </row>
    <row r="34" spans="1:15" x14ac:dyDescent="0.2">
      <c r="A34">
        <v>0.148835081754014</v>
      </c>
      <c r="B34">
        <v>7.1426732393319703E-2</v>
      </c>
      <c r="C34">
        <v>0.103212108444657</v>
      </c>
      <c r="D34">
        <v>8.3759152558572792E-3</v>
      </c>
      <c r="E34">
        <v>1.5597133202189899</v>
      </c>
      <c r="F34">
        <v>19.369985853585401</v>
      </c>
      <c r="G34">
        <v>2.6012354212493101E-3</v>
      </c>
      <c r="H34">
        <v>8.3879244970657199E-3</v>
      </c>
      <c r="K34">
        <f t="shared" si="0"/>
        <v>213.07063710809612</v>
      </c>
      <c r="L34">
        <f t="shared" si="1"/>
        <v>60423.202984700889</v>
      </c>
      <c r="M34">
        <v>283.58296480826999</v>
      </c>
      <c r="N34">
        <v>0.75401090526692804</v>
      </c>
      <c r="O34">
        <v>1.1536611480368399</v>
      </c>
    </row>
    <row r="35" spans="1:15" x14ac:dyDescent="0.2">
      <c r="A35">
        <v>6.6918745184961895E-2</v>
      </c>
      <c r="B35">
        <v>7.6310316958895993E-2</v>
      </c>
      <c r="C35">
        <v>0.150403058412901</v>
      </c>
      <c r="D35">
        <v>9.7835625219476492E-3</v>
      </c>
      <c r="E35">
        <v>1.75164248785738</v>
      </c>
      <c r="F35">
        <v>12.1957581447487</v>
      </c>
      <c r="G35">
        <v>3.64702974862485E-3</v>
      </c>
      <c r="H35">
        <v>8.3890262773256303E-3</v>
      </c>
      <c r="K35">
        <f t="shared" si="0"/>
        <v>210.08150708112819</v>
      </c>
      <c r="L35">
        <f t="shared" si="1"/>
        <v>51931.077980488437</v>
      </c>
      <c r="M35">
        <v>247.19490402567399</v>
      </c>
      <c r="N35">
        <v>0.85331379182089095</v>
      </c>
      <c r="O35">
        <v>1.0847404731288901</v>
      </c>
    </row>
    <row r="36" spans="1:15" x14ac:dyDescent="0.2">
      <c r="A36">
        <v>1.6104038490568601E-2</v>
      </c>
      <c r="B36">
        <v>5.1463680014577601E-2</v>
      </c>
      <c r="C36">
        <v>9.9128941747870694E-2</v>
      </c>
      <c r="D36">
        <v>6.9878337840787504E-3</v>
      </c>
      <c r="E36">
        <v>3.9955283654601099</v>
      </c>
      <c r="F36">
        <v>5.7904821968309497</v>
      </c>
      <c r="G36">
        <v>4.3003084187673204E-3</v>
      </c>
      <c r="H36">
        <v>8.3915935273924606E-3</v>
      </c>
      <c r="K36">
        <f t="shared" si="0"/>
        <v>206.14443463931454</v>
      </c>
      <c r="L36">
        <f t="shared" si="1"/>
        <v>59855.371852697041</v>
      </c>
      <c r="M36">
        <v>290.35647727974998</v>
      </c>
      <c r="N36">
        <v>0.71242377767826504</v>
      </c>
      <c r="O36">
        <v>1.1868065980870901</v>
      </c>
    </row>
    <row r="37" spans="1:15" x14ac:dyDescent="0.2">
      <c r="A37">
        <v>3.6409675183489303E-2</v>
      </c>
      <c r="B37">
        <v>0.116006878055815</v>
      </c>
      <c r="C37">
        <v>0.18554376126088901</v>
      </c>
      <c r="D37">
        <v>6.9968230409941396E-3</v>
      </c>
      <c r="E37">
        <v>5.4921458851224001</v>
      </c>
      <c r="F37">
        <v>6.8205031645492102</v>
      </c>
      <c r="G37">
        <v>2.41801636280048E-3</v>
      </c>
      <c r="H37">
        <v>8.5123822909771892E-3</v>
      </c>
      <c r="K37">
        <f t="shared" si="0"/>
        <v>203.93216216243158</v>
      </c>
      <c r="L37">
        <f t="shared" si="1"/>
        <v>57854.362592427242</v>
      </c>
      <c r="M37">
        <v>283.69415583573499</v>
      </c>
      <c r="N37">
        <v>0.72138796629715396</v>
      </c>
      <c r="O37">
        <v>1.17945759888497</v>
      </c>
    </row>
    <row r="38" spans="1:15" x14ac:dyDescent="0.2">
      <c r="A38">
        <v>8.1362647797686205E-2</v>
      </c>
      <c r="B38">
        <v>9.2552920049616502E-2</v>
      </c>
      <c r="C38">
        <v>0.145070477276354</v>
      </c>
      <c r="D38">
        <v>8.8404302043477295E-3</v>
      </c>
      <c r="E38">
        <v>2.3250179655410501</v>
      </c>
      <c r="F38">
        <v>14.4076849647894</v>
      </c>
      <c r="G38">
        <v>5.8844596706717203E-3</v>
      </c>
      <c r="H38">
        <v>8.5987033521458499E-3</v>
      </c>
      <c r="K38">
        <f t="shared" si="0"/>
        <v>208.45216747857819</v>
      </c>
      <c r="L38">
        <f t="shared" si="1"/>
        <v>52989.593860146859</v>
      </c>
      <c r="M38">
        <v>254.20505097694601</v>
      </c>
      <c r="N38">
        <v>0.82325438088341096</v>
      </c>
      <c r="O38">
        <v>1.10430459729844</v>
      </c>
    </row>
    <row r="39" spans="1:15" x14ac:dyDescent="0.2">
      <c r="A39">
        <v>9.6027285668321402E-2</v>
      </c>
      <c r="B39">
        <v>7.2408208480545605E-2</v>
      </c>
      <c r="C39">
        <v>0.13519681484523499</v>
      </c>
      <c r="D39">
        <v>9.6295737996089804E-3</v>
      </c>
      <c r="E39">
        <v>1.33656818734634</v>
      </c>
      <c r="F39">
        <v>14.7697636299918</v>
      </c>
      <c r="G39">
        <v>2.3291044835460199E-3</v>
      </c>
      <c r="H39">
        <v>8.7445458246649104E-3</v>
      </c>
      <c r="K39">
        <f t="shared" si="0"/>
        <v>211.59853078845515</v>
      </c>
      <c r="L39">
        <f t="shared" si="1"/>
        <v>54388.48047836568</v>
      </c>
      <c r="M39">
        <v>257.03619148821201</v>
      </c>
      <c r="N39">
        <v>0.82643992460025795</v>
      </c>
      <c r="O39">
        <v>1.1021502788634201</v>
      </c>
    </row>
    <row r="40" spans="1:15" x14ac:dyDescent="0.2">
      <c r="A40">
        <v>8.8592704710426795E-2</v>
      </c>
      <c r="B40">
        <v>0.110252717433168</v>
      </c>
      <c r="C40">
        <v>0.18689223633744001</v>
      </c>
      <c r="D40">
        <v>9.3126830781076007E-3</v>
      </c>
      <c r="E40">
        <v>2.2109962419974898</v>
      </c>
      <c r="F40">
        <v>13.3928140633836</v>
      </c>
      <c r="G40">
        <v>3.4086427585052902E-3</v>
      </c>
      <c r="H40">
        <v>9.0667217449666299E-3</v>
      </c>
      <c r="K40">
        <f t="shared" si="0"/>
        <v>202.26815559873899</v>
      </c>
      <c r="L40">
        <f t="shared" si="1"/>
        <v>56009.093459195166</v>
      </c>
      <c r="M40">
        <v>276.90514749294698</v>
      </c>
      <c r="N40">
        <v>0.73310758221323002</v>
      </c>
      <c r="O40">
        <v>1.17004282400675</v>
      </c>
    </row>
    <row r="41" spans="1:15" x14ac:dyDescent="0.2">
      <c r="A41">
        <v>4.37315283381155E-2</v>
      </c>
      <c r="B41">
        <v>5.4344036561952198E-2</v>
      </c>
      <c r="C41">
        <v>0.10828840532258099</v>
      </c>
      <c r="D41">
        <v>1.0356588769572799E-2</v>
      </c>
      <c r="E41">
        <v>1.0196961348160001</v>
      </c>
      <c r="F41">
        <v>9.4536617671796801</v>
      </c>
      <c r="G41">
        <v>4.5831219645009599E-3</v>
      </c>
      <c r="H41">
        <v>9.0756258938261107E-3</v>
      </c>
      <c r="K41">
        <f t="shared" si="0"/>
        <v>205.15350856296581</v>
      </c>
      <c r="L41">
        <f t="shared" si="1"/>
        <v>55760.465273528884</v>
      </c>
      <c r="M41">
        <v>271.79874068015198</v>
      </c>
      <c r="N41">
        <v>0.75758664182740199</v>
      </c>
      <c r="O41">
        <v>1.1510236462708401</v>
      </c>
    </row>
    <row r="42" spans="1:15" x14ac:dyDescent="0.2">
      <c r="A42">
        <v>6.8742753236476703E-2</v>
      </c>
      <c r="B42">
        <v>0.10717564973365</v>
      </c>
      <c r="C42">
        <v>0.15825645597021801</v>
      </c>
      <c r="D42">
        <v>7.1411202768331102E-3</v>
      </c>
      <c r="E42">
        <v>4.4226973634760398</v>
      </c>
      <c r="F42">
        <v>10.124948962289</v>
      </c>
      <c r="G42">
        <v>2.6055609460633299E-3</v>
      </c>
      <c r="H42">
        <v>9.1077789688413305E-3</v>
      </c>
      <c r="K42">
        <f t="shared" si="0"/>
        <v>198.69560985764483</v>
      </c>
      <c r="L42">
        <f t="shared" si="1"/>
        <v>57966.235772594788</v>
      </c>
      <c r="M42">
        <v>291.73385267105101</v>
      </c>
      <c r="N42">
        <v>0.683427843136168</v>
      </c>
      <c r="O42">
        <v>1.21171163460424</v>
      </c>
    </row>
    <row r="43" spans="1:15" x14ac:dyDescent="0.2">
      <c r="A43">
        <v>4.5482320544542397E-2</v>
      </c>
      <c r="B43">
        <v>8.0910784842340003E-2</v>
      </c>
      <c r="C43">
        <v>0.183573248726114</v>
      </c>
      <c r="D43">
        <v>1.0933631295274601E-2</v>
      </c>
      <c r="E43">
        <v>1.5296981483818599</v>
      </c>
      <c r="F43">
        <v>9.1441324144375198</v>
      </c>
      <c r="G43">
        <v>3.4845343975953998E-3</v>
      </c>
      <c r="H43">
        <v>9.1263186143935807E-3</v>
      </c>
      <c r="K43">
        <f t="shared" si="0"/>
        <v>211.75371061629909</v>
      </c>
      <c r="L43">
        <f t="shared" si="1"/>
        <v>56545.111527052984</v>
      </c>
      <c r="M43">
        <v>267.032447093754</v>
      </c>
      <c r="N43">
        <v>0.79596948766807296</v>
      </c>
      <c r="O43">
        <v>1.1229657306334999</v>
      </c>
    </row>
    <row r="44" spans="1:15" x14ac:dyDescent="0.2">
      <c r="A44">
        <v>0.11468869460249601</v>
      </c>
      <c r="B44">
        <v>3.8044769317956799E-2</v>
      </c>
      <c r="C44">
        <v>4.44380643228693E-2</v>
      </c>
      <c r="D44">
        <v>7.15583068471251E-3</v>
      </c>
      <c r="E44">
        <v>1.1076650159066199</v>
      </c>
      <c r="F44">
        <v>15.957188528031001</v>
      </c>
      <c r="G44">
        <v>2.5617758207331499E-3</v>
      </c>
      <c r="H44">
        <v>9.37678929223432E-3</v>
      </c>
      <c r="K44">
        <f t="shared" si="0"/>
        <v>204.49631914547942</v>
      </c>
      <c r="L44">
        <f t="shared" si="1"/>
        <v>58041.81310552013</v>
      </c>
      <c r="M44">
        <v>283.82815567564802</v>
      </c>
      <c r="N44">
        <v>0.72304088204004402</v>
      </c>
      <c r="O44">
        <v>1.17810768759985</v>
      </c>
    </row>
    <row r="45" spans="1:15" x14ac:dyDescent="0.2">
      <c r="A45">
        <v>0.116651759135071</v>
      </c>
      <c r="B45">
        <v>0.114116258115352</v>
      </c>
      <c r="C45">
        <v>0.16751334317033501</v>
      </c>
      <c r="D45">
        <v>8.6077024168126608E-3</v>
      </c>
      <c r="E45">
        <v>2.5216825560534901</v>
      </c>
      <c r="F45">
        <v>17.550711587289399</v>
      </c>
      <c r="G45">
        <v>4.7077526997666898E-3</v>
      </c>
      <c r="H45">
        <v>9.4426733857677705E-3</v>
      </c>
      <c r="K45">
        <f t="shared" si="0"/>
        <v>206.23421760382902</v>
      </c>
      <c r="L45">
        <f t="shared" si="1"/>
        <v>55644.764185115193</v>
      </c>
      <c r="M45">
        <v>269.813442364872</v>
      </c>
      <c r="N45">
        <v>0.76720202602033005</v>
      </c>
      <c r="O45">
        <v>1.14380352256568</v>
      </c>
    </row>
    <row r="46" spans="1:15" x14ac:dyDescent="0.2">
      <c r="A46">
        <v>0.13499595470630099</v>
      </c>
      <c r="B46">
        <v>0.14105369725671801</v>
      </c>
      <c r="C46">
        <v>0.186955473778949</v>
      </c>
      <c r="D46">
        <v>7.5724778819136699E-3</v>
      </c>
      <c r="E46">
        <v>4.1803414409686503</v>
      </c>
      <c r="F46">
        <v>17.604814276505099</v>
      </c>
      <c r="G46">
        <v>3.62273955191383E-3</v>
      </c>
      <c r="H46">
        <v>9.5800596546931002E-3</v>
      </c>
      <c r="K46">
        <f t="shared" si="0"/>
        <v>206.8658259119174</v>
      </c>
      <c r="L46">
        <f t="shared" si="1"/>
        <v>56922.268331791223</v>
      </c>
      <c r="M46">
        <v>275.16516119017399</v>
      </c>
      <c r="N46">
        <v>0.75452995199643702</v>
      </c>
      <c r="O46">
        <v>1.1533267037773101</v>
      </c>
    </row>
    <row r="47" spans="1:15" x14ac:dyDescent="0.2">
      <c r="A47">
        <v>4.9585334979476897E-2</v>
      </c>
      <c r="B47">
        <v>0.13837293550584501</v>
      </c>
      <c r="C47">
        <v>0.17550742114486201</v>
      </c>
      <c r="D47">
        <v>7.2690516359676504E-3</v>
      </c>
      <c r="E47">
        <v>4.5742647473154703</v>
      </c>
      <c r="F47">
        <v>9.0303006908756593</v>
      </c>
      <c r="G47">
        <v>5.72350132649487E-3</v>
      </c>
      <c r="H47">
        <v>9.8940482348294206E-3</v>
      </c>
      <c r="K47">
        <f t="shared" si="0"/>
        <v>208.51600758859891</v>
      </c>
      <c r="L47">
        <f t="shared" si="1"/>
        <v>54303.23626758725</v>
      </c>
      <c r="M47">
        <v>260.42718204507003</v>
      </c>
      <c r="N47">
        <v>0.80375543512774095</v>
      </c>
      <c r="O47">
        <v>1.1175667068577799</v>
      </c>
    </row>
    <row r="48" spans="1:15" x14ac:dyDescent="0.2">
      <c r="A48">
        <v>7.1801349472606898E-2</v>
      </c>
      <c r="B48">
        <v>0.123935874046192</v>
      </c>
      <c r="C48">
        <v>0.17936109102755399</v>
      </c>
      <c r="D48">
        <v>7.0787001891697201E-3</v>
      </c>
      <c r="E48">
        <v>5.8411651515798804</v>
      </c>
      <c r="F48">
        <v>11.8205084028535</v>
      </c>
      <c r="G48">
        <v>4.5712178270583296E-3</v>
      </c>
      <c r="H48">
        <v>1.0091175804919601E-2</v>
      </c>
      <c r="K48">
        <f t="shared" si="0"/>
        <v>212.38811495597551</v>
      </c>
      <c r="L48">
        <f t="shared" si="1"/>
        <v>61762.504393360927</v>
      </c>
      <c r="M48">
        <v>290.80019099074002</v>
      </c>
      <c r="N48">
        <v>0.732877760466217</v>
      </c>
      <c r="O48">
        <v>1.1701249468561601</v>
      </c>
    </row>
    <row r="49" spans="1:15" x14ac:dyDescent="0.2">
      <c r="A49">
        <v>9.5234940702876303E-2</v>
      </c>
      <c r="B49">
        <v>7.5597293619067599E-2</v>
      </c>
      <c r="C49">
        <v>0.13433689655542699</v>
      </c>
      <c r="D49">
        <v>7.5131490334849E-3</v>
      </c>
      <c r="E49">
        <v>3.9437549378474701</v>
      </c>
      <c r="F49">
        <v>17.801871567753299</v>
      </c>
      <c r="G49">
        <v>4.3997768059856101E-3</v>
      </c>
      <c r="H49">
        <v>1.02087158136003E-2</v>
      </c>
      <c r="K49">
        <f t="shared" si="0"/>
        <v>208.00627353171663</v>
      </c>
      <c r="L49">
        <f t="shared" si="1"/>
        <v>52880.053381942191</v>
      </c>
      <c r="M49">
        <v>254.22335819058401</v>
      </c>
      <c r="N49">
        <v>0.82143399020545504</v>
      </c>
      <c r="O49">
        <v>1.1055273948909401</v>
      </c>
    </row>
    <row r="50" spans="1:15" x14ac:dyDescent="0.2">
      <c r="A50">
        <v>0.13776400186349599</v>
      </c>
      <c r="B50">
        <v>5.4637949173352199E-2</v>
      </c>
      <c r="C50">
        <v>6.7452462924988701E-2</v>
      </c>
      <c r="D50">
        <v>7.0604277227694703E-3</v>
      </c>
      <c r="E50">
        <v>1.8696201080139101</v>
      </c>
      <c r="F50">
        <v>17.643396041586598</v>
      </c>
      <c r="G50">
        <v>2.5791189774193E-3</v>
      </c>
      <c r="H50">
        <v>1.0240472024146199E-2</v>
      </c>
      <c r="K50">
        <f t="shared" si="0"/>
        <v>199.8298370324319</v>
      </c>
      <c r="L50">
        <f t="shared" si="1"/>
        <v>54713.591546241289</v>
      </c>
      <c r="M50">
        <v>273.80091160941799</v>
      </c>
      <c r="N50">
        <v>0.73251161755110905</v>
      </c>
      <c r="O50">
        <v>1.17054274560355</v>
      </c>
    </row>
    <row r="51" spans="1:15" x14ac:dyDescent="0.2">
      <c r="A51">
        <v>0.11230842107626</v>
      </c>
      <c r="B51">
        <v>0.110826008237389</v>
      </c>
      <c r="C51">
        <v>0.172982225183477</v>
      </c>
      <c r="D51">
        <v>9.2715067900382298E-3</v>
      </c>
      <c r="E51">
        <v>2.2847727270445501</v>
      </c>
      <c r="F51">
        <v>17.901665050331999</v>
      </c>
      <c r="G51">
        <v>5.3686522586310704E-3</v>
      </c>
      <c r="H51">
        <v>1.0312991882355E-2</v>
      </c>
      <c r="K51">
        <f t="shared" si="0"/>
        <v>211.51504763385128</v>
      </c>
      <c r="L51">
        <f t="shared" si="1"/>
        <v>52924.593233404143</v>
      </c>
      <c r="M51">
        <v>250.21668115556801</v>
      </c>
      <c r="N51">
        <v>0.84871946232932005</v>
      </c>
      <c r="O51">
        <v>1.0876458195861101</v>
      </c>
    </row>
    <row r="52" spans="1:15" s="1" customFormat="1" x14ac:dyDescent="0.2">
      <c r="A52" s="1">
        <f>AVERAGE(A2:A51)</f>
        <v>7.1510422009127661E-2</v>
      </c>
      <c r="B52" s="1">
        <f t="shared" ref="B52:O52" si="2">AVERAGE(B2:B51)</f>
        <v>9.1014620679327668E-2</v>
      </c>
      <c r="C52" s="1">
        <f t="shared" si="2"/>
        <v>0.14350968178632806</v>
      </c>
      <c r="D52" s="1">
        <f t="shared" si="2"/>
        <v>8.1220007064639766E-3</v>
      </c>
      <c r="E52" s="1">
        <f t="shared" si="2"/>
        <v>3.054385601032187</v>
      </c>
      <c r="F52" s="1">
        <f t="shared" si="2"/>
        <v>11.682684914330032</v>
      </c>
      <c r="G52" s="1">
        <f t="shared" si="2"/>
        <v>3.7955962770104728E-3</v>
      </c>
      <c r="H52" s="1">
        <f t="shared" si="2"/>
        <v>8.572373893649515E-3</v>
      </c>
      <c r="K52" s="1">
        <f t="shared" ref="K52:L52" si="3">AVERAGE(K2:K51)</f>
        <v>207.42735690961538</v>
      </c>
      <c r="L52" s="1">
        <f t="shared" si="3"/>
        <v>55582.321231168789</v>
      </c>
      <c r="M52" s="1">
        <f t="shared" si="2"/>
        <v>268.0179511498493</v>
      </c>
      <c r="N52" s="1">
        <f t="shared" si="2"/>
        <v>0.7790937398704102</v>
      </c>
      <c r="O52" s="1">
        <f t="shared" si="2"/>
        <v>1.136477722798384</v>
      </c>
    </row>
    <row r="53" spans="1:15" s="1" customFormat="1" x14ac:dyDescent="0.2">
      <c r="A53" s="1">
        <f>STDEV(A2:A51)</f>
        <v>3.6436274502324263E-2</v>
      </c>
      <c r="B53" s="1">
        <f t="shared" ref="B53:O53" si="4">STDEV(B2:B51)</f>
        <v>3.0931659796403214E-2</v>
      </c>
      <c r="C53" s="1">
        <f t="shared" si="4"/>
        <v>4.5265869952368941E-2</v>
      </c>
      <c r="D53" s="1">
        <f t="shared" si="4"/>
        <v>1.0178530369573276E-3</v>
      </c>
      <c r="E53" s="1">
        <f t="shared" si="4"/>
        <v>1.5128836593962516</v>
      </c>
      <c r="F53" s="1">
        <f t="shared" si="4"/>
        <v>4.1080750794764151</v>
      </c>
      <c r="G53" s="1">
        <f t="shared" si="4"/>
        <v>1.2353058168051321E-3</v>
      </c>
      <c r="H53" s="1">
        <f t="shared" si="4"/>
        <v>1.1995750278007849E-3</v>
      </c>
      <c r="K53" s="1">
        <f t="shared" ref="K53:L53" si="5">STDEV(K2:K51)</f>
        <v>2.8878121208784302</v>
      </c>
      <c r="L53" s="1">
        <f t="shared" si="5"/>
        <v>2738.6998060873889</v>
      </c>
      <c r="M53" s="1">
        <f t="shared" si="4"/>
        <v>13.801883298596939</v>
      </c>
      <c r="N53" s="1">
        <f t="shared" si="4"/>
        <v>4.5909457646955885E-2</v>
      </c>
      <c r="O53" s="1">
        <f t="shared" si="4"/>
        <v>3.2788089634165019E-2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BCF0-1A40-2546-A141-4A6B227BEE3A}">
  <dimension ref="A1:N53"/>
  <sheetViews>
    <sheetView workbookViewId="0">
      <selection sqref="A1:XFD1"/>
    </sheetView>
  </sheetViews>
  <sheetFormatPr baseColWidth="10" defaultRowHeight="16" x14ac:dyDescent="0.2"/>
  <cols>
    <col min="7" max="7" width="17.83203125" customWidth="1"/>
  </cols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37</v>
      </c>
      <c r="H1" t="s">
        <v>40</v>
      </c>
      <c r="J1" t="s">
        <v>41</v>
      </c>
      <c r="K1" t="s">
        <v>10</v>
      </c>
      <c r="L1" t="s">
        <v>11</v>
      </c>
      <c r="M1" t="s">
        <v>38</v>
      </c>
      <c r="N1" t="s">
        <v>39</v>
      </c>
    </row>
    <row r="2" spans="1:14" x14ac:dyDescent="0.2">
      <c r="A2">
        <v>0.15770145143387099</v>
      </c>
      <c r="B2">
        <v>6.0304740973327102E-2</v>
      </c>
      <c r="C2">
        <v>0.163969842485235</v>
      </c>
      <c r="D2">
        <v>1.16297650866026E-2</v>
      </c>
      <c r="E2">
        <v>0.74933487398407606</v>
      </c>
      <c r="F2">
        <v>13.381993918394199</v>
      </c>
      <c r="G2">
        <v>3.7000000000000002E-3</v>
      </c>
      <c r="H2">
        <v>7.0615966713335303E-3</v>
      </c>
      <c r="K2">
        <v>32.292699142299398</v>
      </c>
      <c r="L2">
        <v>4575.0914384529597</v>
      </c>
      <c r="M2">
        <v>141.67572113723301</v>
      </c>
      <c r="N2">
        <v>0.229554175242486</v>
      </c>
    </row>
    <row r="3" spans="1:14" x14ac:dyDescent="0.2">
      <c r="A3">
        <v>9.8213862575442304E-2</v>
      </c>
      <c r="B3">
        <v>3.88725755355896E-2</v>
      </c>
      <c r="C3">
        <v>0.114360627774666</v>
      </c>
      <c r="D3">
        <v>1.06362377185562E-2</v>
      </c>
      <c r="E3">
        <v>0.69015506202125199</v>
      </c>
      <c r="F3">
        <v>11.968079361537701</v>
      </c>
      <c r="G3">
        <v>3.7000000000000002E-3</v>
      </c>
      <c r="H3">
        <v>7.3061520547878398E-3</v>
      </c>
      <c r="K3">
        <v>33.4601744478706</v>
      </c>
      <c r="L3">
        <v>5527.4092642309097</v>
      </c>
      <c r="M3">
        <v>165.193677422165</v>
      </c>
      <c r="N3">
        <v>0.203784792284296</v>
      </c>
    </row>
    <row r="4" spans="1:14" x14ac:dyDescent="0.2">
      <c r="A4">
        <v>0.11533134216006</v>
      </c>
      <c r="B4">
        <v>7.1295015052299807E-2</v>
      </c>
      <c r="C4">
        <v>0.19049769708890099</v>
      </c>
      <c r="D4">
        <v>1.07762622110813E-2</v>
      </c>
      <c r="E4">
        <v>0.98947184778588104</v>
      </c>
      <c r="F4">
        <v>10.892089886015899</v>
      </c>
      <c r="G4">
        <v>3.7000000000000002E-3</v>
      </c>
      <c r="H4">
        <v>7.4198677467886397E-3</v>
      </c>
      <c r="K4">
        <v>32.788060706379099</v>
      </c>
      <c r="L4">
        <v>4752.2774913243602</v>
      </c>
      <c r="M4">
        <v>144.939267188797</v>
      </c>
      <c r="N4">
        <v>0.22779093812790399</v>
      </c>
    </row>
    <row r="5" spans="1:14" x14ac:dyDescent="0.2">
      <c r="A5">
        <v>1.8010986704577001E-2</v>
      </c>
      <c r="B5">
        <v>5.1449439444822498E-2</v>
      </c>
      <c r="C5">
        <v>0.15517171152977199</v>
      </c>
      <c r="D5">
        <v>1.0943319623346499E-2</v>
      </c>
      <c r="E5">
        <v>0.86740779116011402</v>
      </c>
      <c r="F5">
        <v>4.3441788992119701</v>
      </c>
      <c r="G5">
        <v>3.7000000000000002E-3</v>
      </c>
      <c r="H5">
        <v>8.5579605354740504E-3</v>
      </c>
      <c r="K5">
        <v>28.674108147661201</v>
      </c>
      <c r="L5">
        <v>3034.2534744489599</v>
      </c>
      <c r="M5">
        <v>105.81858235393599</v>
      </c>
      <c r="N5">
        <v>0.27355939666154599</v>
      </c>
    </row>
    <row r="6" spans="1:14" x14ac:dyDescent="0.2">
      <c r="A6">
        <v>0.105330853451612</v>
      </c>
      <c r="B6">
        <v>2.5631053464584101E-2</v>
      </c>
      <c r="C6">
        <v>0.10562147944976</v>
      </c>
      <c r="D6">
        <v>1.5457002096969E-2</v>
      </c>
      <c r="E6">
        <v>0.37161777154483699</v>
      </c>
      <c r="F6">
        <v>12.626832905134</v>
      </c>
      <c r="G6">
        <v>3.7000000000000002E-3</v>
      </c>
      <c r="H6">
        <v>8.8678048465184803E-3</v>
      </c>
      <c r="K6">
        <v>32.725190239535799</v>
      </c>
      <c r="L6">
        <v>5238.6628868022199</v>
      </c>
      <c r="M6">
        <v>160.08044104426</v>
      </c>
      <c r="N6">
        <v>0.20571473164592799</v>
      </c>
    </row>
    <row r="7" spans="1:14" x14ac:dyDescent="0.2">
      <c r="A7">
        <v>8.6009495727061402E-2</v>
      </c>
      <c r="B7">
        <v>6.7305261275290504E-2</v>
      </c>
      <c r="C7">
        <v>0.19085303712176099</v>
      </c>
      <c r="D7">
        <v>9.9122144108214905E-3</v>
      </c>
      <c r="E7">
        <v>1.3423028153241701</v>
      </c>
      <c r="F7">
        <v>9.6595741775034796</v>
      </c>
      <c r="G7">
        <v>3.7000000000000002E-3</v>
      </c>
      <c r="H7">
        <v>9.1180374838818797E-3</v>
      </c>
      <c r="K7">
        <v>32.715578940784098</v>
      </c>
      <c r="L7">
        <v>4865.1067028811703</v>
      </c>
      <c r="M7">
        <v>148.70917343957501</v>
      </c>
      <c r="N7">
        <v>0.221486439731297</v>
      </c>
    </row>
    <row r="8" spans="1:14" x14ac:dyDescent="0.2">
      <c r="A8">
        <v>0.122502678048285</v>
      </c>
      <c r="B8">
        <v>3.7561329443381503E-2</v>
      </c>
      <c r="C8">
        <v>0.136635441554816</v>
      </c>
      <c r="D8">
        <v>1.12957716689821E-2</v>
      </c>
      <c r="E8">
        <v>0.83700804992140798</v>
      </c>
      <c r="F8">
        <v>16.649283247769802</v>
      </c>
      <c r="G8">
        <v>3.7000000000000002E-3</v>
      </c>
      <c r="H8">
        <v>9.4315537342519393E-3</v>
      </c>
      <c r="K8">
        <v>35.841681279468801</v>
      </c>
      <c r="L8">
        <v>6979.4756855911201</v>
      </c>
      <c r="M8">
        <v>194.73070002408599</v>
      </c>
      <c r="N8">
        <v>0.18500775186902599</v>
      </c>
    </row>
    <row r="9" spans="1:14" x14ac:dyDescent="0.2">
      <c r="A9">
        <v>0.18289389387949101</v>
      </c>
      <c r="B9">
        <v>5.6927691283360497E-2</v>
      </c>
      <c r="C9">
        <v>0.12804233070707499</v>
      </c>
      <c r="D9">
        <v>9.05678023814558E-3</v>
      </c>
      <c r="E9">
        <v>0.97690066415490595</v>
      </c>
      <c r="F9">
        <v>16.334277505652398</v>
      </c>
      <c r="G9">
        <v>3.7000000000000002E-3</v>
      </c>
      <c r="H9">
        <v>9.5622405336933496E-3</v>
      </c>
      <c r="K9">
        <v>32.846863290813097</v>
      </c>
      <c r="L9">
        <v>5139.7151842574704</v>
      </c>
      <c r="M9">
        <v>156.47506852488399</v>
      </c>
      <c r="N9">
        <v>0.21126772030047999</v>
      </c>
    </row>
    <row r="10" spans="1:14" x14ac:dyDescent="0.2">
      <c r="A10">
        <v>4.3713249340354497E-2</v>
      </c>
      <c r="B10">
        <v>3.1275658997413802E-2</v>
      </c>
      <c r="C10">
        <v>0.15636423464294799</v>
      </c>
      <c r="D10">
        <v>1.6799452102996899E-2</v>
      </c>
      <c r="E10">
        <v>0.45116901256111702</v>
      </c>
      <c r="F10">
        <v>7.1526996620280103</v>
      </c>
      <c r="G10">
        <v>3.7000000000000002E-3</v>
      </c>
      <c r="H10">
        <v>9.8836293156005905E-3</v>
      </c>
      <c r="K10">
        <v>31.6229170570995</v>
      </c>
      <c r="L10">
        <v>4469.3291604239503</v>
      </c>
      <c r="M10">
        <v>141.33196986078099</v>
      </c>
      <c r="N10">
        <v>0.22534364114229799</v>
      </c>
    </row>
    <row r="11" spans="1:14" x14ac:dyDescent="0.2">
      <c r="A11">
        <v>0.15938656390170899</v>
      </c>
      <c r="B11">
        <v>3.4601372980632601E-2</v>
      </c>
      <c r="C11">
        <v>0.103411860457839</v>
      </c>
      <c r="D11">
        <v>1.39369884326003E-2</v>
      </c>
      <c r="E11">
        <v>0.44412016248514402</v>
      </c>
      <c r="F11">
        <v>13.7313198623379</v>
      </c>
      <c r="G11">
        <v>3.7000000000000002E-3</v>
      </c>
      <c r="H11">
        <v>9.8846625492300701E-3</v>
      </c>
      <c r="K11">
        <v>32.242457589028803</v>
      </c>
      <c r="L11">
        <v>4341.1480025827104</v>
      </c>
      <c r="M11">
        <v>134.640729249494</v>
      </c>
      <c r="N11">
        <v>0.241262209283783</v>
      </c>
    </row>
    <row r="12" spans="1:14" x14ac:dyDescent="0.2">
      <c r="A12">
        <v>0.163485900364608</v>
      </c>
      <c r="B12">
        <v>4.3165018489112902E-2</v>
      </c>
      <c r="C12">
        <v>8.2885449421869997E-2</v>
      </c>
      <c r="D12">
        <v>9.0929210402625801E-3</v>
      </c>
      <c r="E12">
        <v>0.68113049924095403</v>
      </c>
      <c r="F12">
        <v>14.263776650611799</v>
      </c>
      <c r="G12">
        <v>3.7000000000000002E-3</v>
      </c>
      <c r="H12">
        <v>1.00399936655422E-2</v>
      </c>
      <c r="K12">
        <v>32.745603026191397</v>
      </c>
      <c r="L12">
        <v>4789.3564090890504</v>
      </c>
      <c r="M12">
        <v>146.259526973997</v>
      </c>
      <c r="N12">
        <v>0.22542826421328699</v>
      </c>
    </row>
    <row r="13" spans="1:14" x14ac:dyDescent="0.2">
      <c r="A13">
        <v>0.166542325459759</v>
      </c>
      <c r="B13">
        <v>8.8682287926850303E-2</v>
      </c>
      <c r="C13">
        <v>0.191561243117119</v>
      </c>
      <c r="D13">
        <v>9.6631875131883808E-3</v>
      </c>
      <c r="E13">
        <v>1.15645136539935</v>
      </c>
      <c r="F13">
        <v>12.806348245445401</v>
      </c>
      <c r="G13">
        <v>3.7000000000000002E-3</v>
      </c>
      <c r="H13">
        <v>1.02293200306084E-2</v>
      </c>
      <c r="K13">
        <v>32.2363938088886</v>
      </c>
      <c r="L13">
        <v>4476.7212629864998</v>
      </c>
      <c r="M13">
        <v>138.87165200693499</v>
      </c>
      <c r="N13">
        <v>0.23381451763026001</v>
      </c>
    </row>
    <row r="14" spans="1:14" x14ac:dyDescent="0.2">
      <c r="A14">
        <v>9.9256126304848993E-2</v>
      </c>
      <c r="B14">
        <v>4.1373764109846702E-2</v>
      </c>
      <c r="C14">
        <v>0.150395864043574</v>
      </c>
      <c r="D14">
        <v>1.3987931448127201E-2</v>
      </c>
      <c r="E14">
        <v>0.65822508423495396</v>
      </c>
      <c r="F14">
        <v>10.790875814188301</v>
      </c>
      <c r="G14">
        <v>3.7000000000000002E-3</v>
      </c>
      <c r="H14">
        <v>1.04830245741665E-2</v>
      </c>
      <c r="K14">
        <v>33.533427015348799</v>
      </c>
      <c r="L14">
        <v>4887.3743251783199</v>
      </c>
      <c r="M14">
        <v>145.74634208848701</v>
      </c>
      <c r="N14">
        <v>0.23167028977387899</v>
      </c>
    </row>
    <row r="15" spans="1:14" x14ac:dyDescent="0.2">
      <c r="A15">
        <v>2.6726494726553401E-2</v>
      </c>
      <c r="B15">
        <v>4.54898151468014E-2</v>
      </c>
      <c r="C15">
        <v>0.152616494334433</v>
      </c>
      <c r="D15">
        <v>9.1039707285387895E-3</v>
      </c>
      <c r="E15">
        <v>1.26902584657939</v>
      </c>
      <c r="F15">
        <v>7.0589113066780396</v>
      </c>
      <c r="G15">
        <v>3.7000000000000002E-3</v>
      </c>
      <c r="H15">
        <v>1.07212563326186E-2</v>
      </c>
      <c r="K15">
        <v>32.861129009327399</v>
      </c>
      <c r="L15">
        <v>5240.7201598215497</v>
      </c>
      <c r="M15">
        <v>159.48083093353301</v>
      </c>
      <c r="N15">
        <v>0.20735081218188101</v>
      </c>
    </row>
    <row r="16" spans="1:14" x14ac:dyDescent="0.2">
      <c r="A16">
        <v>0.15076290013365801</v>
      </c>
      <c r="B16">
        <v>8.90514904505703E-2</v>
      </c>
      <c r="C16">
        <v>0.185319671121943</v>
      </c>
      <c r="D16">
        <v>1.01899074562142E-2</v>
      </c>
      <c r="E16">
        <v>0.97837500896299201</v>
      </c>
      <c r="F16">
        <v>10.944648254396499</v>
      </c>
      <c r="G16">
        <v>3.7000000000000002E-3</v>
      </c>
      <c r="H16">
        <v>1.09508242163215E-2</v>
      </c>
      <c r="K16">
        <v>31.863243621318901</v>
      </c>
      <c r="L16">
        <v>4098.0239160313504</v>
      </c>
      <c r="M16">
        <v>128.612892169254</v>
      </c>
      <c r="N16">
        <v>0.24968671330682199</v>
      </c>
    </row>
    <row r="17" spans="1:14" x14ac:dyDescent="0.2">
      <c r="A17">
        <v>0.17835332525549799</v>
      </c>
      <c r="B17">
        <v>6.5188316730358298E-2</v>
      </c>
      <c r="C17">
        <v>0.19871321960581201</v>
      </c>
      <c r="D17">
        <v>8.9862785998421398E-3</v>
      </c>
      <c r="E17">
        <v>1.6280140246168899</v>
      </c>
      <c r="F17">
        <v>19.767102903337602</v>
      </c>
      <c r="G17">
        <v>3.7000000000000002E-3</v>
      </c>
      <c r="H17">
        <v>1.1260178920489999E-2</v>
      </c>
      <c r="K17">
        <v>33.300230888934003</v>
      </c>
      <c r="L17">
        <v>6119.1278061711901</v>
      </c>
      <c r="M17">
        <v>183.75631768381101</v>
      </c>
      <c r="N17">
        <v>0.18221110663078199</v>
      </c>
    </row>
    <row r="18" spans="1:14" x14ac:dyDescent="0.2">
      <c r="A18">
        <v>0.17330871600056</v>
      </c>
      <c r="B18">
        <v>4.51369848055964E-2</v>
      </c>
      <c r="C18">
        <v>9.6725054414430703E-2</v>
      </c>
      <c r="D18">
        <v>8.1747928795391708E-3</v>
      </c>
      <c r="E18">
        <v>0.97126311153227196</v>
      </c>
      <c r="F18">
        <v>18.121186892659399</v>
      </c>
      <c r="G18">
        <v>3.7000000000000002E-3</v>
      </c>
      <c r="H18">
        <v>1.13291593796004E-2</v>
      </c>
      <c r="K18">
        <v>34.464564015320001</v>
      </c>
      <c r="L18">
        <v>6074.9452604900298</v>
      </c>
      <c r="M18">
        <v>176.26641839396601</v>
      </c>
      <c r="N18">
        <v>0.19664100134602</v>
      </c>
    </row>
    <row r="19" spans="1:14" x14ac:dyDescent="0.2">
      <c r="A19">
        <v>0.13472500189893299</v>
      </c>
      <c r="B19">
        <v>5.0628731602736898E-2</v>
      </c>
      <c r="C19">
        <v>0.16262178408771999</v>
      </c>
      <c r="D19">
        <v>1.6855174591566401E-2</v>
      </c>
      <c r="E19">
        <v>0.41905837225028097</v>
      </c>
      <c r="F19">
        <v>9.8120367120516896</v>
      </c>
      <c r="G19">
        <v>3.7000000000000002E-3</v>
      </c>
      <c r="H19">
        <v>1.13816580144427E-2</v>
      </c>
      <c r="K19">
        <v>31.351496374052498</v>
      </c>
      <c r="L19">
        <v>3539.9593711353</v>
      </c>
      <c r="M19">
        <v>112.911974883122</v>
      </c>
      <c r="N19">
        <v>0.28014425093288903</v>
      </c>
    </row>
    <row r="20" spans="1:14" x14ac:dyDescent="0.2">
      <c r="A20">
        <v>7.3737821814129897E-2</v>
      </c>
      <c r="B20">
        <v>4.6804962216848899E-2</v>
      </c>
      <c r="C20">
        <v>0.196073781766164</v>
      </c>
      <c r="D20">
        <v>1.18411876998344E-2</v>
      </c>
      <c r="E20">
        <v>1.13874439576673</v>
      </c>
      <c r="F20">
        <v>12.155232585799499</v>
      </c>
      <c r="G20">
        <v>3.7000000000000002E-3</v>
      </c>
      <c r="H20">
        <v>1.14535727891422E-2</v>
      </c>
      <c r="K20">
        <v>36.808489230783898</v>
      </c>
      <c r="L20">
        <v>7123.1199177592098</v>
      </c>
      <c r="M20">
        <v>193.51839933169401</v>
      </c>
      <c r="N20">
        <v>0.19119465650327699</v>
      </c>
    </row>
    <row r="21" spans="1:14" x14ac:dyDescent="0.2">
      <c r="A21">
        <v>0.15897724068275601</v>
      </c>
      <c r="B21">
        <v>5.9111506720390297E-2</v>
      </c>
      <c r="C21">
        <v>0.125791892680539</v>
      </c>
      <c r="D21">
        <v>8.1379427993739407E-3</v>
      </c>
      <c r="E21">
        <v>1.2619669097208099</v>
      </c>
      <c r="F21">
        <v>14.9853424511172</v>
      </c>
      <c r="G21">
        <v>3.7000000000000002E-3</v>
      </c>
      <c r="H21">
        <v>1.1504888562134399E-2</v>
      </c>
      <c r="K21">
        <v>33.226527802884597</v>
      </c>
      <c r="L21">
        <v>5314.29089973176</v>
      </c>
      <c r="M21">
        <v>159.94120514965101</v>
      </c>
      <c r="N21">
        <v>0.20904917495497899</v>
      </c>
    </row>
    <row r="22" spans="1:14" x14ac:dyDescent="0.2">
      <c r="A22">
        <v>2.0730173920241301E-2</v>
      </c>
      <c r="B22">
        <v>6.47999656620349E-2</v>
      </c>
      <c r="C22">
        <v>0.16366254083130499</v>
      </c>
      <c r="D22">
        <v>8.0843267761877297E-3</v>
      </c>
      <c r="E22">
        <v>1.5367686171589301</v>
      </c>
      <c r="F22">
        <v>5.5589488610064404</v>
      </c>
      <c r="G22">
        <v>3.7000000000000002E-3</v>
      </c>
      <c r="H22">
        <v>1.15639440585441E-2</v>
      </c>
      <c r="K22">
        <v>31.826865243357599</v>
      </c>
      <c r="L22">
        <v>4316.1713875820697</v>
      </c>
      <c r="M22">
        <v>135.61409063001801</v>
      </c>
      <c r="N22">
        <v>0.236430414486346</v>
      </c>
    </row>
    <row r="23" spans="1:14" x14ac:dyDescent="0.2">
      <c r="A23">
        <v>6.8606675171091494E-2</v>
      </c>
      <c r="B23">
        <v>3.1125305718639799E-2</v>
      </c>
      <c r="C23">
        <v>0.129881347329174</v>
      </c>
      <c r="D23">
        <v>1.2265011553882E-2</v>
      </c>
      <c r="E23">
        <v>0.75677283902703996</v>
      </c>
      <c r="F23">
        <v>11.4667652129418</v>
      </c>
      <c r="G23">
        <v>3.7000000000000002E-3</v>
      </c>
      <c r="H23">
        <v>1.1797324521347101E-2</v>
      </c>
      <c r="K23">
        <v>35.100823198770001</v>
      </c>
      <c r="L23">
        <v>6440.7979018440201</v>
      </c>
      <c r="M23">
        <v>183.49421224029101</v>
      </c>
      <c r="N23">
        <v>0.19233937760476799</v>
      </c>
    </row>
    <row r="24" spans="1:14" x14ac:dyDescent="0.2">
      <c r="A24">
        <v>0.16121531710569301</v>
      </c>
      <c r="B24">
        <v>6.3905498020498899E-2</v>
      </c>
      <c r="C24">
        <v>0.13933975357937101</v>
      </c>
      <c r="D24">
        <v>8.1141126359724203E-3</v>
      </c>
      <c r="E24">
        <v>1.27374569580918</v>
      </c>
      <c r="F24">
        <v>15.5625088296367</v>
      </c>
      <c r="G24">
        <v>3.7000000000000002E-3</v>
      </c>
      <c r="H24">
        <v>1.1870401440305401E-2</v>
      </c>
      <c r="K24">
        <v>33.255527443053197</v>
      </c>
      <c r="L24">
        <v>5530.0706183530501</v>
      </c>
      <c r="M24">
        <v>166.29026942431599</v>
      </c>
      <c r="N24">
        <v>0.201194707703471</v>
      </c>
    </row>
    <row r="25" spans="1:14" x14ac:dyDescent="0.2">
      <c r="A25">
        <v>0.150196178128989</v>
      </c>
      <c r="B25">
        <v>9.4922460910892306E-2</v>
      </c>
      <c r="C25">
        <v>0.194137071027706</v>
      </c>
      <c r="D25">
        <v>8.2606775976864499E-3</v>
      </c>
      <c r="E25">
        <v>1.6026290128999601</v>
      </c>
      <c r="F25">
        <v>13.0021356140248</v>
      </c>
      <c r="G25">
        <v>3.7000000000000002E-3</v>
      </c>
      <c r="H25">
        <v>1.2148320448341399E-2</v>
      </c>
      <c r="K25">
        <v>33.131057984603103</v>
      </c>
      <c r="L25">
        <v>5093.9215189131401</v>
      </c>
      <c r="M25">
        <v>153.75064452455501</v>
      </c>
      <c r="N25">
        <v>0.21689635475991201</v>
      </c>
    </row>
    <row r="26" spans="1:14" x14ac:dyDescent="0.2">
      <c r="A26">
        <v>0.13150513437935901</v>
      </c>
      <c r="B26">
        <v>3.6457869916614601E-2</v>
      </c>
      <c r="C26">
        <v>0.194146027393821</v>
      </c>
      <c r="D26">
        <v>1.5428124088119799E-2</v>
      </c>
      <c r="E26">
        <v>0.780801630234782</v>
      </c>
      <c r="F26">
        <v>18.2904501904261</v>
      </c>
      <c r="G26">
        <v>3.7000000000000002E-3</v>
      </c>
      <c r="H26">
        <v>1.22555438708655E-2</v>
      </c>
      <c r="K26">
        <v>36.234528030832799</v>
      </c>
      <c r="L26">
        <v>7155.0081184576802</v>
      </c>
      <c r="M26">
        <v>197.46381441395701</v>
      </c>
      <c r="N26">
        <v>0.18443359729586201</v>
      </c>
    </row>
    <row r="27" spans="1:14" x14ac:dyDescent="0.2">
      <c r="A27">
        <v>0.148469382888092</v>
      </c>
      <c r="B27">
        <v>4.6943344526723697E-2</v>
      </c>
      <c r="C27">
        <v>0.158893884898819</v>
      </c>
      <c r="D27">
        <v>9.2528754009973992E-3</v>
      </c>
      <c r="E27">
        <v>1.3543737123477599</v>
      </c>
      <c r="F27">
        <v>19.856828418551402</v>
      </c>
      <c r="G27">
        <v>3.7000000000000002E-3</v>
      </c>
      <c r="H27">
        <v>1.2424256473069099E-2</v>
      </c>
      <c r="K27">
        <v>34.916820271446397</v>
      </c>
      <c r="L27">
        <v>7119.10594417417</v>
      </c>
      <c r="M27">
        <v>203.88757878952401</v>
      </c>
      <c r="N27">
        <v>0.17209934920495601</v>
      </c>
    </row>
    <row r="28" spans="1:14" x14ac:dyDescent="0.2">
      <c r="A28">
        <v>0.17178009186165699</v>
      </c>
      <c r="B28">
        <v>4.01678434661654E-2</v>
      </c>
      <c r="C28">
        <v>0.17159516459233001</v>
      </c>
      <c r="D28">
        <v>1.13472514359071E-2</v>
      </c>
      <c r="E28">
        <v>0.98376196649287295</v>
      </c>
      <c r="F28">
        <v>19.764027670795301</v>
      </c>
      <c r="G28">
        <v>3.7000000000000002E-3</v>
      </c>
      <c r="H28">
        <v>1.25718123230695E-2</v>
      </c>
      <c r="K28">
        <v>30.022223399545499</v>
      </c>
      <c r="L28">
        <v>5238.3900280596399</v>
      </c>
      <c r="M28">
        <v>174.48374686796001</v>
      </c>
      <c r="N28">
        <v>0.17305496302426401</v>
      </c>
    </row>
    <row r="29" spans="1:14" x14ac:dyDescent="0.2">
      <c r="A29">
        <v>0.103138165995927</v>
      </c>
      <c r="B29">
        <v>6.93711765424284E-2</v>
      </c>
      <c r="C29">
        <v>0.125382519853246</v>
      </c>
      <c r="D29">
        <v>8.3083963473121799E-3</v>
      </c>
      <c r="E29">
        <v>1.0663778078022801</v>
      </c>
      <c r="F29">
        <v>9.1186680083602205</v>
      </c>
      <c r="G29">
        <v>3.7000000000000002E-3</v>
      </c>
      <c r="H29">
        <v>1.2831252416402299E-2</v>
      </c>
      <c r="K29">
        <v>31.965664057003899</v>
      </c>
      <c r="L29">
        <v>4306.3260391211097</v>
      </c>
      <c r="M29">
        <v>134.71724008116001</v>
      </c>
      <c r="N29">
        <v>0.23905417160571299</v>
      </c>
    </row>
    <row r="30" spans="1:14" x14ac:dyDescent="0.2">
      <c r="A30">
        <v>0.12185563216334599</v>
      </c>
      <c r="B30">
        <v>7.5365355006903098E-2</v>
      </c>
      <c r="C30">
        <v>0.14833003113909399</v>
      </c>
      <c r="D30">
        <v>7.7962680818675096E-3</v>
      </c>
      <c r="E30">
        <v>1.4463164006865299</v>
      </c>
      <c r="F30">
        <v>11.6491986685005</v>
      </c>
      <c r="G30">
        <v>3.7000000000000002E-3</v>
      </c>
      <c r="H30">
        <v>1.2940209128109399E-2</v>
      </c>
      <c r="K30">
        <v>33.235009531577099</v>
      </c>
      <c r="L30">
        <v>5164.1188990872397</v>
      </c>
      <c r="M30">
        <v>155.38189914405601</v>
      </c>
      <c r="N30">
        <v>0.215277890192069</v>
      </c>
    </row>
    <row r="31" spans="1:14" x14ac:dyDescent="0.2">
      <c r="A31">
        <v>8.6285540517713796E-2</v>
      </c>
      <c r="B31">
        <v>7.2432470474934799E-2</v>
      </c>
      <c r="C31">
        <v>0.18506440787571199</v>
      </c>
      <c r="D31">
        <v>7.8108108986685802E-3</v>
      </c>
      <c r="E31">
        <v>2.0858827458305398</v>
      </c>
      <c r="F31">
        <v>11.520607638858699</v>
      </c>
      <c r="G31">
        <v>3.7000000000000002E-3</v>
      </c>
      <c r="H31">
        <v>1.31994674166418E-2</v>
      </c>
      <c r="K31">
        <v>35.262807535899199</v>
      </c>
      <c r="L31">
        <v>6298.2735397260103</v>
      </c>
      <c r="M31">
        <v>178.609531680484</v>
      </c>
      <c r="N31">
        <v>0.19854118865273601</v>
      </c>
    </row>
    <row r="32" spans="1:14" x14ac:dyDescent="0.2">
      <c r="A32">
        <v>0.17324856224610299</v>
      </c>
      <c r="B32">
        <v>6.5129356848943998E-2</v>
      </c>
      <c r="C32">
        <v>0.16532153604783401</v>
      </c>
      <c r="D32">
        <v>1.5528860304346E-2</v>
      </c>
      <c r="E32">
        <v>0.41885386425399501</v>
      </c>
      <c r="F32">
        <v>9.9679428631449092</v>
      </c>
      <c r="G32">
        <v>3.7000000000000002E-3</v>
      </c>
      <c r="H32">
        <v>1.3404946533528E-2</v>
      </c>
      <c r="K32">
        <v>30.0215538440311</v>
      </c>
      <c r="L32">
        <v>3010.4759277839498</v>
      </c>
      <c r="M32">
        <v>100.277152322763</v>
      </c>
      <c r="N32">
        <v>0.302401440226922</v>
      </c>
    </row>
    <row r="33" spans="1:14" x14ac:dyDescent="0.2">
      <c r="A33">
        <v>0.12897035633322701</v>
      </c>
      <c r="B33">
        <v>9.2800301184103706E-2</v>
      </c>
      <c r="C33">
        <v>0.16816733458816099</v>
      </c>
      <c r="D33">
        <v>9.5879551345055894E-3</v>
      </c>
      <c r="E33">
        <v>1.05747427439534</v>
      </c>
      <c r="F33">
        <v>8.8070267770915098</v>
      </c>
      <c r="G33">
        <v>3.7000000000000002E-3</v>
      </c>
      <c r="H33">
        <v>1.34844082980769E-2</v>
      </c>
      <c r="K33">
        <v>31.148261025477701</v>
      </c>
      <c r="L33">
        <v>3652.1468629338101</v>
      </c>
      <c r="M33">
        <v>117.250425631997</v>
      </c>
      <c r="N33">
        <v>0.26794104930059098</v>
      </c>
    </row>
    <row r="34" spans="1:14" x14ac:dyDescent="0.2">
      <c r="A34">
        <v>0.184401353048294</v>
      </c>
      <c r="B34">
        <v>8.24631465877151E-2</v>
      </c>
      <c r="C34">
        <v>0.19557151318039701</v>
      </c>
      <c r="D34">
        <v>7.5336424192850304E-3</v>
      </c>
      <c r="E34">
        <v>2.1348217908829099</v>
      </c>
      <c r="F34">
        <v>19.513283362957502</v>
      </c>
      <c r="G34">
        <v>3.7000000000000002E-3</v>
      </c>
      <c r="H34">
        <v>1.3848720587125799E-2</v>
      </c>
      <c r="K34">
        <v>34.793741053080403</v>
      </c>
      <c r="L34">
        <v>6561.4865216784301</v>
      </c>
      <c r="M34">
        <v>188.58238071233501</v>
      </c>
      <c r="N34">
        <v>0.18548512350122001</v>
      </c>
    </row>
    <row r="35" spans="1:14" x14ac:dyDescent="0.2">
      <c r="A35">
        <v>0.160668033709506</v>
      </c>
      <c r="B35">
        <v>9.3464733177586995E-2</v>
      </c>
      <c r="C35">
        <v>0.162106258878046</v>
      </c>
      <c r="D35">
        <v>9.4415143327706303E-3</v>
      </c>
      <c r="E35">
        <v>0.91684641735230499</v>
      </c>
      <c r="F35">
        <v>10.575872390486101</v>
      </c>
      <c r="G35">
        <v>3.7000000000000002E-3</v>
      </c>
      <c r="H35">
        <v>1.39542923228079E-2</v>
      </c>
      <c r="K35">
        <v>31.493597798417799</v>
      </c>
      <c r="L35">
        <v>3889.7489882012301</v>
      </c>
      <c r="M35">
        <v>123.50919742795</v>
      </c>
      <c r="N35">
        <v>0.25707129309160398</v>
      </c>
    </row>
    <row r="36" spans="1:14" x14ac:dyDescent="0.2">
      <c r="A36">
        <v>0.12498830652814</v>
      </c>
      <c r="B36">
        <v>6.5404194042936806E-2</v>
      </c>
      <c r="C36">
        <v>0.16994639865870501</v>
      </c>
      <c r="D36">
        <v>7.7087549581423397E-3</v>
      </c>
      <c r="E36">
        <v>1.83237652701404</v>
      </c>
      <c r="F36">
        <v>15.9314554762847</v>
      </c>
      <c r="G36">
        <v>3.7000000000000002E-3</v>
      </c>
      <c r="H36">
        <v>1.4029730414976399E-2</v>
      </c>
      <c r="K36">
        <v>35.357266470748897</v>
      </c>
      <c r="L36">
        <v>6972.08052203432</v>
      </c>
      <c r="M36">
        <v>197.18946677629401</v>
      </c>
      <c r="N36">
        <v>0.18022000391624099</v>
      </c>
    </row>
    <row r="37" spans="1:14" x14ac:dyDescent="0.2">
      <c r="A37">
        <v>9.8127557961396203E-2</v>
      </c>
      <c r="B37">
        <v>0.100855739699939</v>
      </c>
      <c r="C37">
        <v>0.198075709988767</v>
      </c>
      <c r="D37">
        <v>7.3641518254084796E-3</v>
      </c>
      <c r="E37">
        <v>2.23601380757971</v>
      </c>
      <c r="F37">
        <v>10.2989411008005</v>
      </c>
      <c r="G37">
        <v>3.7000000000000002E-3</v>
      </c>
      <c r="H37">
        <v>1.43793532363162E-2</v>
      </c>
      <c r="K37">
        <v>34.556843747456597</v>
      </c>
      <c r="L37">
        <v>5522.7875482847503</v>
      </c>
      <c r="M37">
        <v>159.81747605902899</v>
      </c>
      <c r="N37">
        <v>0.21758842039910301</v>
      </c>
    </row>
    <row r="38" spans="1:14" x14ac:dyDescent="0.2">
      <c r="A38">
        <v>0.11055698724733699</v>
      </c>
      <c r="B38">
        <v>1.8905481590837599E-2</v>
      </c>
      <c r="C38">
        <v>1.3588735903968099E-2</v>
      </c>
      <c r="D38">
        <v>1.2929923369366599E-2</v>
      </c>
      <c r="E38">
        <v>9.5791844062393897E-2</v>
      </c>
      <c r="F38">
        <v>8.6899340125494504</v>
      </c>
      <c r="G38">
        <v>3.7000000000000002E-3</v>
      </c>
      <c r="H38">
        <v>1.4474158515015399E-2</v>
      </c>
      <c r="K38">
        <v>30.679997297635101</v>
      </c>
      <c r="L38">
        <v>3252.13397258541</v>
      </c>
      <c r="M38">
        <v>106.001768547616</v>
      </c>
      <c r="N38">
        <v>0.29218552908203899</v>
      </c>
    </row>
    <row r="39" spans="1:14" x14ac:dyDescent="0.2">
      <c r="A39">
        <v>2.6734218479364E-2</v>
      </c>
      <c r="B39">
        <v>8.48343822259119E-2</v>
      </c>
      <c r="C39">
        <v>0.186335414620906</v>
      </c>
      <c r="D39">
        <v>7.2523590668961899E-3</v>
      </c>
      <c r="E39">
        <v>2.0603721726183499</v>
      </c>
      <c r="F39">
        <v>5.8672859258859997</v>
      </c>
      <c r="G39">
        <v>3.7000000000000002E-3</v>
      </c>
      <c r="H39">
        <v>1.4654207758643199E-2</v>
      </c>
      <c r="K39">
        <v>32.473054796633399</v>
      </c>
      <c r="L39">
        <v>4561.9607425218201</v>
      </c>
      <c r="M39">
        <v>140.484496179731</v>
      </c>
      <c r="N39">
        <v>0.23280762870441701</v>
      </c>
    </row>
    <row r="40" spans="1:14" x14ac:dyDescent="0.2">
      <c r="A40">
        <v>5.3264168288238198E-2</v>
      </c>
      <c r="B40">
        <v>8.5425898814908405E-2</v>
      </c>
      <c r="C40">
        <v>0.16942786188249301</v>
      </c>
      <c r="D40">
        <v>7.04807989573437E-3</v>
      </c>
      <c r="E40">
        <v>2.0353069785178199</v>
      </c>
      <c r="F40">
        <v>7.3623170432347997</v>
      </c>
      <c r="G40">
        <v>3.7000000000000002E-3</v>
      </c>
      <c r="H40">
        <v>1.50738140343944E-2</v>
      </c>
      <c r="K40">
        <v>32.938438840700698</v>
      </c>
      <c r="L40">
        <v>4869.1344128620904</v>
      </c>
      <c r="M40">
        <v>147.82529422267299</v>
      </c>
      <c r="N40">
        <v>0.22433763211634999</v>
      </c>
    </row>
    <row r="41" spans="1:14" x14ac:dyDescent="0.2">
      <c r="A41">
        <v>0.10394135948998801</v>
      </c>
      <c r="B41">
        <v>0.10312756824378801</v>
      </c>
      <c r="C41">
        <v>0.19090683174470299</v>
      </c>
      <c r="D41">
        <v>6.9927147911324396E-3</v>
      </c>
      <c r="E41">
        <v>2.30721880408464</v>
      </c>
      <c r="F41">
        <v>9.9239897226155804</v>
      </c>
      <c r="G41">
        <v>3.7000000000000002E-3</v>
      </c>
      <c r="H41">
        <v>1.54534552090185E-2</v>
      </c>
      <c r="K41">
        <v>32.597644201145002</v>
      </c>
      <c r="L41">
        <v>4915.6587207079101</v>
      </c>
      <c r="M41">
        <v>150.797974552261</v>
      </c>
      <c r="N41">
        <v>0.21761071402051901</v>
      </c>
    </row>
    <row r="42" spans="1:14" x14ac:dyDescent="0.2">
      <c r="A42">
        <v>0.108904437556923</v>
      </c>
      <c r="B42">
        <v>3.4065572704139603E-2</v>
      </c>
      <c r="C42">
        <v>0.10804180155941601</v>
      </c>
      <c r="D42">
        <v>2.1134081314666601E-2</v>
      </c>
      <c r="E42">
        <v>0.20350141552033299</v>
      </c>
      <c r="F42">
        <v>7.1739373041319796</v>
      </c>
      <c r="G42">
        <v>3.7000000000000002E-3</v>
      </c>
      <c r="H42">
        <v>1.5809250800543399E-2</v>
      </c>
      <c r="K42">
        <v>29.6910688226153</v>
      </c>
      <c r="L42">
        <v>2731.6672322960198</v>
      </c>
      <c r="M42">
        <v>92.002994187105202</v>
      </c>
      <c r="N42">
        <v>0.326264746427678</v>
      </c>
    </row>
    <row r="43" spans="1:14" x14ac:dyDescent="0.2">
      <c r="A43">
        <v>4.3943776352560103E-2</v>
      </c>
      <c r="B43">
        <v>5.63983243229155E-2</v>
      </c>
      <c r="C43">
        <v>0.18937534510547999</v>
      </c>
      <c r="D43">
        <v>7.8608824812601095E-3</v>
      </c>
      <c r="E43">
        <v>2.1873512257091901</v>
      </c>
      <c r="F43">
        <v>9.0179009853509609</v>
      </c>
      <c r="G43">
        <v>3.7000000000000002E-3</v>
      </c>
      <c r="H43">
        <v>1.5935969222146899E-2</v>
      </c>
      <c r="K43">
        <v>32.925430230945601</v>
      </c>
      <c r="L43">
        <v>5820.32288069079</v>
      </c>
      <c r="M43">
        <v>176.77287251422001</v>
      </c>
      <c r="N43">
        <v>0.187318041515661</v>
      </c>
    </row>
    <row r="44" spans="1:14" x14ac:dyDescent="0.2">
      <c r="A44">
        <v>9.2672731123669902E-2</v>
      </c>
      <c r="B44">
        <v>3.6767483027360701E-2</v>
      </c>
      <c r="C44">
        <v>0.16150398278853201</v>
      </c>
      <c r="D44">
        <v>9.6960470198690207E-3</v>
      </c>
      <c r="E44">
        <v>1.1642646423120699</v>
      </c>
      <c r="F44">
        <v>17.9757792529761</v>
      </c>
      <c r="G44">
        <v>3.7000000000000002E-3</v>
      </c>
      <c r="H44">
        <v>1.6067282376195102E-2</v>
      </c>
      <c r="K44">
        <v>35.838563657922599</v>
      </c>
      <c r="L44">
        <v>8894.5234112518392</v>
      </c>
      <c r="M44">
        <v>248.18303256094899</v>
      </c>
      <c r="N44">
        <v>0.14498796008211301</v>
      </c>
    </row>
    <row r="45" spans="1:14" x14ac:dyDescent="0.2">
      <c r="A45">
        <v>0.16135159754869899</v>
      </c>
      <c r="B45">
        <v>4.8139929078270999E-2</v>
      </c>
      <c r="C45">
        <v>9.7479326886915102E-2</v>
      </c>
      <c r="D45">
        <v>6.83967506831393E-3</v>
      </c>
      <c r="E45">
        <v>1.5789956904021001</v>
      </c>
      <c r="F45">
        <v>17.856592985813499</v>
      </c>
      <c r="G45">
        <v>3.7000000000000002E-3</v>
      </c>
      <c r="H45">
        <v>1.6205692060982099E-2</v>
      </c>
      <c r="K45">
        <v>34.914352924778797</v>
      </c>
      <c r="L45">
        <v>6368.41107964408</v>
      </c>
      <c r="M45">
        <v>182.40094821074001</v>
      </c>
      <c r="N45">
        <v>0.19247061974680199</v>
      </c>
    </row>
    <row r="46" spans="1:14" x14ac:dyDescent="0.2">
      <c r="A46">
        <v>3.9167762823569797E-2</v>
      </c>
      <c r="B46">
        <v>4.7568649200990597E-2</v>
      </c>
      <c r="C46">
        <v>0.126934868579753</v>
      </c>
      <c r="D46">
        <v>7.14432722835501E-3</v>
      </c>
      <c r="E46">
        <v>1.74675131919497</v>
      </c>
      <c r="F46">
        <v>8.2760277192843397</v>
      </c>
      <c r="G46">
        <v>3.7000000000000002E-3</v>
      </c>
      <c r="H46">
        <v>1.6210590515196799E-2</v>
      </c>
      <c r="K46">
        <v>33.0497677835167</v>
      </c>
      <c r="L46">
        <v>5558.4993351211797</v>
      </c>
      <c r="M46">
        <v>168.18573042723301</v>
      </c>
      <c r="N46">
        <v>0.19768294637981501</v>
      </c>
    </row>
    <row r="47" spans="1:14" x14ac:dyDescent="0.2">
      <c r="A47">
        <v>8.7664443278489199E-2</v>
      </c>
      <c r="B47">
        <v>8.4087234760816296E-2</v>
      </c>
      <c r="C47">
        <v>0.178652483184679</v>
      </c>
      <c r="D47">
        <v>1.3600441028659999E-2</v>
      </c>
      <c r="E47">
        <v>0.55621141797523599</v>
      </c>
      <c r="F47">
        <v>5.4684142931019499</v>
      </c>
      <c r="G47">
        <v>3.7000000000000002E-3</v>
      </c>
      <c r="H47">
        <v>1.6256108142984799E-2</v>
      </c>
      <c r="K47">
        <v>29.160840210019199</v>
      </c>
      <c r="L47">
        <v>2569.0502002891799</v>
      </c>
      <c r="M47">
        <v>88.099320245460504</v>
      </c>
      <c r="N47">
        <v>0.33479985983632299</v>
      </c>
    </row>
    <row r="48" spans="1:14" x14ac:dyDescent="0.2">
      <c r="A48">
        <v>0.159493220245221</v>
      </c>
      <c r="B48">
        <v>0.13750357124595899</v>
      </c>
      <c r="C48">
        <v>0.196364076202378</v>
      </c>
      <c r="D48">
        <v>7.9122762599076503E-3</v>
      </c>
      <c r="E48">
        <v>1.6975494649649501</v>
      </c>
      <c r="F48">
        <v>9.7186458322628297</v>
      </c>
      <c r="G48">
        <v>3.7000000000000002E-3</v>
      </c>
      <c r="H48">
        <v>1.6806839617922498E-2</v>
      </c>
      <c r="K48">
        <v>31.760145085959302</v>
      </c>
      <c r="L48">
        <v>3902.9370408331702</v>
      </c>
      <c r="M48">
        <v>122.887884493909</v>
      </c>
      <c r="N48">
        <v>0.26056851522061097</v>
      </c>
    </row>
    <row r="49" spans="1:14" x14ac:dyDescent="0.2">
      <c r="A49">
        <v>6.3812200823595497E-2</v>
      </c>
      <c r="B49">
        <v>5.6231174289565103E-2</v>
      </c>
      <c r="C49">
        <v>0.13540712695688401</v>
      </c>
      <c r="D49">
        <v>6.6814186252110996E-3</v>
      </c>
      <c r="E49">
        <v>2.2339185230065</v>
      </c>
      <c r="F49">
        <v>10.2679385094563</v>
      </c>
      <c r="G49">
        <v>3.7000000000000002E-3</v>
      </c>
      <c r="H49">
        <v>1.7231694412696501E-2</v>
      </c>
      <c r="K49">
        <v>34.565404357822302</v>
      </c>
      <c r="L49">
        <v>6155.3044062015297</v>
      </c>
      <c r="M49">
        <v>178.07702587482001</v>
      </c>
      <c r="N49">
        <v>0.19519982441007</v>
      </c>
    </row>
    <row r="50" spans="1:14" x14ac:dyDescent="0.2">
      <c r="A50">
        <v>0.12104087768765</v>
      </c>
      <c r="B50">
        <v>8.4620738119427205E-2</v>
      </c>
      <c r="C50">
        <v>0.13889431187050899</v>
      </c>
      <c r="D50">
        <v>6.5587779335388096E-3</v>
      </c>
      <c r="E50">
        <v>1.9081391126148299</v>
      </c>
      <c r="F50">
        <v>10.849227861873</v>
      </c>
      <c r="G50">
        <v>3.7000000000000002E-3</v>
      </c>
      <c r="H50">
        <v>1.7387157275669099E-2</v>
      </c>
      <c r="K50">
        <v>32.261210063741999</v>
      </c>
      <c r="L50">
        <v>4871.5422829034396</v>
      </c>
      <c r="M50">
        <v>151.00308616069299</v>
      </c>
      <c r="N50">
        <v>0.215070308814725</v>
      </c>
    </row>
    <row r="51" spans="1:14" x14ac:dyDescent="0.2">
      <c r="A51">
        <v>6.8594924732374801E-2</v>
      </c>
      <c r="B51">
        <v>6.5750801112601703E-2</v>
      </c>
      <c r="C51">
        <v>0.17466561222126301</v>
      </c>
      <c r="D51">
        <v>1.2205195334644601E-2</v>
      </c>
      <c r="E51">
        <v>0.95778597866926596</v>
      </c>
      <c r="F51">
        <v>6.4195619825085002</v>
      </c>
      <c r="G51">
        <v>3.7000000000000002E-3</v>
      </c>
      <c r="H51">
        <v>1.75163922533179E-2</v>
      </c>
      <c r="K51">
        <v>31.573884166243801</v>
      </c>
      <c r="L51">
        <v>3476.18789118226</v>
      </c>
      <c r="M51">
        <v>110.09693558383</v>
      </c>
      <c r="N51">
        <v>0.289411283619258</v>
      </c>
    </row>
    <row r="52" spans="1:14" s="1" customFormat="1" x14ac:dyDescent="0.2">
      <c r="A52" s="1">
        <f>AVERAGE(A2:A51)</f>
        <v>0.11380598795000445</v>
      </c>
      <c r="B52" s="1">
        <f t="shared" ref="B52:N52" si="0">AVERAGE(B2:B51)</f>
        <v>6.1777851743487371E-2</v>
      </c>
      <c r="C52" s="1">
        <f t="shared" si="0"/>
        <v>0.15449663993553492</v>
      </c>
      <c r="D52" s="1">
        <f t="shared" si="0"/>
        <v>1.0283320431104097E-2</v>
      </c>
      <c r="E52" s="1">
        <f t="shared" si="0"/>
        <v>1.2019743673733674</v>
      </c>
      <c r="F52" s="1">
        <f t="shared" si="0"/>
        <v>11.863960115135665</v>
      </c>
      <c r="G52" s="1">
        <f t="shared" si="0"/>
        <v>3.7000000000000015E-3</v>
      </c>
      <c r="H52" s="1">
        <f t="shared" si="0"/>
        <v>1.2564679552817615E-2</v>
      </c>
      <c r="K52" s="1">
        <f t="shared" ref="K52:L52" si="1">AVERAGE(K2:K51)</f>
        <v>32.887064574179433</v>
      </c>
      <c r="L52" s="1">
        <f t="shared" si="1"/>
        <v>5096.0870518943093</v>
      </c>
      <c r="M52" s="1">
        <f t="shared" si="0"/>
        <v>153.44198760695176</v>
      </c>
      <c r="N52" s="1">
        <f t="shared" si="0"/>
        <v>0.22365415077410561</v>
      </c>
    </row>
    <row r="53" spans="1:14" s="1" customFormat="1" x14ac:dyDescent="0.2">
      <c r="A53" s="1">
        <f>STDEV(A2:A51)</f>
        <v>4.8136809441924597E-2</v>
      </c>
      <c r="B53" s="1">
        <f t="shared" ref="B53:N53" si="2">STDEV(B2:B51)</f>
        <v>2.40793894875437E-2</v>
      </c>
      <c r="C53" s="1">
        <f t="shared" si="2"/>
        <v>3.7609131522428459E-2</v>
      </c>
      <c r="D53" s="1">
        <f t="shared" si="2"/>
        <v>3.2112248909706579E-3</v>
      </c>
      <c r="E53" s="1">
        <f t="shared" si="2"/>
        <v>0.59488088467237443</v>
      </c>
      <c r="F53" s="1">
        <f t="shared" si="2"/>
        <v>4.2100646566658737</v>
      </c>
      <c r="G53" s="1">
        <f t="shared" si="2"/>
        <v>1.3142515000143206E-18</v>
      </c>
      <c r="H53" s="1">
        <f t="shared" si="2"/>
        <v>2.8083203921292882E-3</v>
      </c>
      <c r="K53" s="1">
        <f t="shared" ref="K53:L53" si="3">STDEV(K2:K51)</f>
        <v>1.818331394327023</v>
      </c>
      <c r="L53" s="1">
        <f t="shared" si="3"/>
        <v>1309.727607042156</v>
      </c>
      <c r="M53" s="1">
        <f t="shared" si="2"/>
        <v>32.143875197635879</v>
      </c>
      <c r="N53" s="1">
        <f t="shared" si="2"/>
        <v>4.0080532517852159E-2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930D-CF8B-964C-9DE0-4042E32B0BBB}">
  <dimension ref="A1:N53"/>
  <sheetViews>
    <sheetView workbookViewId="0">
      <selection sqref="A1:XFD1"/>
    </sheetView>
  </sheetViews>
  <sheetFormatPr baseColWidth="10" defaultRowHeight="16" x14ac:dyDescent="0.2"/>
  <cols>
    <col min="7" max="7" width="17.83203125" customWidth="1"/>
  </cols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37</v>
      </c>
      <c r="H1" t="s">
        <v>40</v>
      </c>
      <c r="J1" t="s">
        <v>41</v>
      </c>
      <c r="K1" t="s">
        <v>10</v>
      </c>
      <c r="L1" t="s">
        <v>11</v>
      </c>
      <c r="M1" t="s">
        <v>38</v>
      </c>
      <c r="N1" t="s">
        <v>39</v>
      </c>
    </row>
    <row r="2" spans="1:14" x14ac:dyDescent="0.2">
      <c r="A2">
        <v>2.9829297600262501E-2</v>
      </c>
      <c r="B2">
        <v>0.12725349635026401</v>
      </c>
      <c r="C2">
        <v>0.173538931320114</v>
      </c>
      <c r="D2">
        <v>8.3217831670010997E-3</v>
      </c>
      <c r="E2">
        <v>1.8763556676095401</v>
      </c>
      <c r="F2">
        <v>8.1202035041437703</v>
      </c>
      <c r="G2">
        <v>3.7000000000000002E-3</v>
      </c>
      <c r="H2">
        <v>7.00520764424416E-3</v>
      </c>
      <c r="K2">
        <v>174.556463337119</v>
      </c>
      <c r="L2">
        <v>51510.683829762304</v>
      </c>
      <c r="M2">
        <v>295.09468079838598</v>
      </c>
      <c r="N2">
        <v>0.59353832195552203</v>
      </c>
    </row>
    <row r="3" spans="1:14" x14ac:dyDescent="0.2">
      <c r="A3">
        <v>2.2527537638847701E-2</v>
      </c>
      <c r="B3">
        <v>0.16837252035108599</v>
      </c>
      <c r="C3">
        <v>0.199916441711259</v>
      </c>
      <c r="D3">
        <v>6.9227508532925704E-3</v>
      </c>
      <c r="E3">
        <v>4.0054319735916799</v>
      </c>
      <c r="F3">
        <v>7.3426891176472404</v>
      </c>
      <c r="G3">
        <v>3.7000000000000002E-3</v>
      </c>
      <c r="H3">
        <v>9.3034818708477608E-3</v>
      </c>
      <c r="K3">
        <v>174.40056012428499</v>
      </c>
      <c r="L3">
        <v>51727.829247706402</v>
      </c>
      <c r="M3">
        <v>296.60357289473802</v>
      </c>
      <c r="N3">
        <v>0.58998123201436303</v>
      </c>
    </row>
    <row r="4" spans="1:14" x14ac:dyDescent="0.2">
      <c r="A4">
        <v>2.02348025272364E-2</v>
      </c>
      <c r="B4">
        <v>0.142220736800829</v>
      </c>
      <c r="C4">
        <v>0.16345482957407401</v>
      </c>
      <c r="D4">
        <v>6.7986745413479502E-3</v>
      </c>
      <c r="E4">
        <v>3.8948922295366302</v>
      </c>
      <c r="F4">
        <v>7.0336929327761704</v>
      </c>
      <c r="G4">
        <v>3.7000000000000002E-3</v>
      </c>
      <c r="H4">
        <v>9.7858804863336906E-3</v>
      </c>
      <c r="K4">
        <v>174.67143391082399</v>
      </c>
      <c r="L4">
        <v>50361.908237810501</v>
      </c>
      <c r="M4">
        <v>288.32366638452299</v>
      </c>
      <c r="N4">
        <v>0.60792567528030395</v>
      </c>
    </row>
    <row r="5" spans="1:14" x14ac:dyDescent="0.2">
      <c r="A5">
        <v>3.4503867473714499E-2</v>
      </c>
      <c r="B5">
        <v>9.8928014614477297E-2</v>
      </c>
      <c r="C5">
        <v>8.8719582521051998E-2</v>
      </c>
      <c r="D5">
        <v>6.3841110974943299E-3</v>
      </c>
      <c r="E5">
        <v>2.6832747141255302</v>
      </c>
      <c r="F5">
        <v>8.16237870345884</v>
      </c>
      <c r="G5">
        <v>3.7000000000000002E-3</v>
      </c>
      <c r="H5">
        <v>1.0473839227853299E-2</v>
      </c>
      <c r="K5">
        <v>175.42734294092901</v>
      </c>
      <c r="L5">
        <v>51179.3724793972</v>
      </c>
      <c r="M5">
        <v>291.74113693684899</v>
      </c>
      <c r="N5">
        <v>0.60337984775450804</v>
      </c>
    </row>
    <row r="6" spans="1:14" x14ac:dyDescent="0.2">
      <c r="A6">
        <v>0.121760537512017</v>
      </c>
      <c r="B6">
        <v>0.153758249637508</v>
      </c>
      <c r="C6">
        <v>0.18348387904202301</v>
      </c>
      <c r="D6">
        <v>7.9849146812236895E-3</v>
      </c>
      <c r="E6">
        <v>2.11152804307237</v>
      </c>
      <c r="F6">
        <v>19.118093048907099</v>
      </c>
      <c r="G6">
        <v>3.7000000000000002E-3</v>
      </c>
      <c r="H6">
        <v>1.0517363964440401E-2</v>
      </c>
      <c r="K6">
        <v>173.69095809649599</v>
      </c>
      <c r="L6">
        <v>59017.115792823097</v>
      </c>
      <c r="M6">
        <v>339.78231474798798</v>
      </c>
      <c r="N6">
        <v>0.51269192792929597</v>
      </c>
    </row>
    <row r="7" spans="1:14" x14ac:dyDescent="0.2">
      <c r="A7">
        <v>8.9729477205554603E-2</v>
      </c>
      <c r="B7">
        <v>0.123380478672931</v>
      </c>
      <c r="C7">
        <v>0.136769717215171</v>
      </c>
      <c r="D7">
        <v>8.3670226424993801E-3</v>
      </c>
      <c r="E7">
        <v>1.3314349986782701</v>
      </c>
      <c r="F7">
        <v>13.968079361537701</v>
      </c>
      <c r="G7">
        <v>3.7000000000000002E-3</v>
      </c>
      <c r="H7">
        <v>1.0867106310879501E-2</v>
      </c>
      <c r="K7">
        <v>173.52330472164101</v>
      </c>
      <c r="L7">
        <v>53255.757970966901</v>
      </c>
      <c r="M7">
        <v>306.90838937396597</v>
      </c>
      <c r="N7">
        <v>0.56723944405955196</v>
      </c>
    </row>
    <row r="8" spans="1:14" x14ac:dyDescent="0.2">
      <c r="A8">
        <v>7.8537962348864801E-2</v>
      </c>
      <c r="B8">
        <v>0.128466632793407</v>
      </c>
      <c r="C8">
        <v>0.14341738105226901</v>
      </c>
      <c r="D8">
        <v>7.4099927583533001E-3</v>
      </c>
      <c r="E8">
        <v>2.2377717902844001</v>
      </c>
      <c r="F8">
        <v>13.905304587471999</v>
      </c>
      <c r="G8">
        <v>3.7000000000000002E-3</v>
      </c>
      <c r="H8">
        <v>1.0883319494587001E-2</v>
      </c>
      <c r="K8">
        <v>176.12921420423501</v>
      </c>
      <c r="L8">
        <v>59197.583500551402</v>
      </c>
      <c r="M8">
        <v>336.10314886153702</v>
      </c>
      <c r="N8">
        <v>0.52559701334531705</v>
      </c>
    </row>
    <row r="9" spans="1:14" x14ac:dyDescent="0.2">
      <c r="A9">
        <v>8.3033151109060496E-2</v>
      </c>
      <c r="B9">
        <v>0.145691639631221</v>
      </c>
      <c r="C9">
        <v>0.142040559936984</v>
      </c>
      <c r="D9">
        <v>6.8295696343752396E-3</v>
      </c>
      <c r="E9">
        <v>2.8925149680100599</v>
      </c>
      <c r="F9">
        <v>13.1820231574759</v>
      </c>
      <c r="G9">
        <v>3.7000000000000002E-3</v>
      </c>
      <c r="H9">
        <v>1.1412259456435E-2</v>
      </c>
      <c r="K9">
        <v>171.163449169438</v>
      </c>
      <c r="L9">
        <v>55183.2414378619</v>
      </c>
      <c r="M9">
        <v>322.40084963019802</v>
      </c>
      <c r="N9">
        <v>0.53255443900156896</v>
      </c>
    </row>
    <row r="10" spans="1:14" x14ac:dyDescent="0.2">
      <c r="A10">
        <v>0.103212604407892</v>
      </c>
      <c r="B10">
        <v>8.0499842550329007E-2</v>
      </c>
      <c r="C10">
        <v>8.4079966962411906E-2</v>
      </c>
      <c r="D10">
        <v>8.1167067047256004E-3</v>
      </c>
      <c r="E10">
        <v>0.80702459850694697</v>
      </c>
      <c r="F10">
        <v>16.097812644476399</v>
      </c>
      <c r="G10">
        <v>3.7000000000000002E-3</v>
      </c>
      <c r="H10">
        <v>1.15442919332707E-2</v>
      </c>
      <c r="K10">
        <v>171.234914888189</v>
      </c>
      <c r="L10">
        <v>53806.886506227202</v>
      </c>
      <c r="M10">
        <v>314.22847695145202</v>
      </c>
      <c r="N10">
        <v>0.546677353715605</v>
      </c>
    </row>
    <row r="11" spans="1:14" x14ac:dyDescent="0.2">
      <c r="A11">
        <v>6.2512382804015207E-2</v>
      </c>
      <c r="B11">
        <v>0.131935625204117</v>
      </c>
      <c r="C11">
        <v>0.12981965415414701</v>
      </c>
      <c r="D11">
        <v>6.6274349886914297E-3</v>
      </c>
      <c r="E11">
        <v>3.1555768724579298</v>
      </c>
      <c r="F11">
        <v>11.2061004551793</v>
      </c>
      <c r="G11">
        <v>3.7000000000000002E-3</v>
      </c>
      <c r="H11">
        <v>1.1742132871954501E-2</v>
      </c>
      <c r="K11">
        <v>172.561208575118</v>
      </c>
      <c r="L11">
        <v>55037.556173890298</v>
      </c>
      <c r="M11">
        <v>318.94512462186299</v>
      </c>
      <c r="N11">
        <v>0.54273896723639803</v>
      </c>
    </row>
    <row r="12" spans="1:14" x14ac:dyDescent="0.2">
      <c r="A12">
        <v>7.7830054634013796E-2</v>
      </c>
      <c r="B12">
        <v>0.10303644035439501</v>
      </c>
      <c r="C12">
        <v>0.16559325474560499</v>
      </c>
      <c r="D12">
        <v>1.08349493379814E-2</v>
      </c>
      <c r="E12">
        <v>0.73812213252339898</v>
      </c>
      <c r="F12">
        <v>13.6492905442196</v>
      </c>
      <c r="G12">
        <v>3.7000000000000002E-3</v>
      </c>
      <c r="H12">
        <v>1.19006244609366E-2</v>
      </c>
      <c r="K12">
        <v>170.891936198509</v>
      </c>
      <c r="L12">
        <v>51302.8275308558</v>
      </c>
      <c r="M12">
        <v>300.20625122569999</v>
      </c>
      <c r="N12">
        <v>0.57115095523054404</v>
      </c>
    </row>
    <row r="13" spans="1:14" x14ac:dyDescent="0.2">
      <c r="A13">
        <v>1.9943752493543999E-2</v>
      </c>
      <c r="B13">
        <v>0.111523551783653</v>
      </c>
      <c r="C13">
        <v>0.141182492350131</v>
      </c>
      <c r="D13">
        <v>6.7481240825415997E-3</v>
      </c>
      <c r="E13">
        <v>3.8297242290363802</v>
      </c>
      <c r="F13">
        <v>7.4731234190315501</v>
      </c>
      <c r="G13">
        <v>3.7000000000000002E-3</v>
      </c>
      <c r="H13">
        <v>1.19144159411662E-2</v>
      </c>
      <c r="K13">
        <v>174.86997786084001</v>
      </c>
      <c r="L13">
        <v>52962.967164956499</v>
      </c>
      <c r="M13">
        <v>302.87055452768499</v>
      </c>
      <c r="N13">
        <v>0.579287960478445</v>
      </c>
    </row>
    <row r="14" spans="1:14" x14ac:dyDescent="0.2">
      <c r="A14">
        <v>0.123387745481148</v>
      </c>
      <c r="B14">
        <v>0.14912887514853701</v>
      </c>
      <c r="C14">
        <v>0.18538780041710001</v>
      </c>
      <c r="D14">
        <v>9.1372585226089202E-3</v>
      </c>
      <c r="E14">
        <v>1.37560818113505</v>
      </c>
      <c r="F14">
        <v>17.827681183399001</v>
      </c>
      <c r="G14">
        <v>3.7000000000000002E-3</v>
      </c>
      <c r="H14">
        <v>1.19447189885552E-2</v>
      </c>
      <c r="K14">
        <v>171.047329496635</v>
      </c>
      <c r="L14">
        <v>52537.274816470097</v>
      </c>
      <c r="M14">
        <v>307.15051191432798</v>
      </c>
      <c r="N14">
        <v>0.55870339209003295</v>
      </c>
    </row>
    <row r="15" spans="1:14" x14ac:dyDescent="0.2">
      <c r="A15">
        <v>5.3185621720164299E-2</v>
      </c>
      <c r="B15">
        <v>0.14834359536584099</v>
      </c>
      <c r="C15">
        <v>0.186849548569544</v>
      </c>
      <c r="D15">
        <v>9.2914414905536508E-3</v>
      </c>
      <c r="E15">
        <v>1.2798302606062399</v>
      </c>
      <c r="F15">
        <v>9.6566493234053095</v>
      </c>
      <c r="G15">
        <v>3.7000000000000002E-3</v>
      </c>
      <c r="H15">
        <v>1.2025383817507999E-2</v>
      </c>
      <c r="K15">
        <v>173.60474622651199</v>
      </c>
      <c r="L15">
        <v>48667.606920522099</v>
      </c>
      <c r="M15">
        <v>280.335693455193</v>
      </c>
      <c r="N15">
        <v>0.62149145381006898</v>
      </c>
    </row>
    <row r="16" spans="1:14" x14ac:dyDescent="0.2">
      <c r="A16">
        <v>0.127825683982872</v>
      </c>
      <c r="B16">
        <v>0.13777082471007801</v>
      </c>
      <c r="C16">
        <v>0.14714795844291301</v>
      </c>
      <c r="D16">
        <v>7.8077777827809504E-3</v>
      </c>
      <c r="E16">
        <v>1.5651512348235599</v>
      </c>
      <c r="F16">
        <v>18.945836677878699</v>
      </c>
      <c r="G16">
        <v>3.7000000000000002E-3</v>
      </c>
      <c r="H16">
        <v>1.20925382550372E-2</v>
      </c>
      <c r="K16">
        <v>173.71500375164399</v>
      </c>
      <c r="L16">
        <v>57801.333676406299</v>
      </c>
      <c r="M16">
        <v>332.73656522520798</v>
      </c>
      <c r="N16">
        <v>0.523653470740295</v>
      </c>
    </row>
    <row r="17" spans="1:14" x14ac:dyDescent="0.2">
      <c r="A17">
        <v>7.28311201229698E-2</v>
      </c>
      <c r="B17">
        <v>5.7364823114738797E-2</v>
      </c>
      <c r="C17">
        <v>9.1744141044260097E-2</v>
      </c>
      <c r="D17">
        <v>1.1048507401218601E-2</v>
      </c>
      <c r="E17">
        <v>0.47117999873063798</v>
      </c>
      <c r="F17">
        <v>13.6875162212633</v>
      </c>
      <c r="G17">
        <v>3.7000000000000002E-3</v>
      </c>
      <c r="H17">
        <v>1.21422280608127E-2</v>
      </c>
      <c r="K17">
        <v>171.10975242158901</v>
      </c>
      <c r="L17">
        <v>51459.377180466799</v>
      </c>
      <c r="M17">
        <v>300.73900787185198</v>
      </c>
      <c r="N17">
        <v>0.57086247678094404</v>
      </c>
    </row>
    <row r="18" spans="1:14" x14ac:dyDescent="0.2">
      <c r="A18">
        <v>7.0331901412599401E-2</v>
      </c>
      <c r="B18">
        <v>0.185770827895609</v>
      </c>
      <c r="C18">
        <v>0.168878431305441</v>
      </c>
      <c r="D18">
        <v>6.3982031525133803E-3</v>
      </c>
      <c r="E18">
        <v>4.1763587654609102</v>
      </c>
      <c r="F18">
        <v>11.7476372079896</v>
      </c>
      <c r="G18">
        <v>3.7000000000000002E-3</v>
      </c>
      <c r="H18">
        <v>1.2385976091923699E-2</v>
      </c>
      <c r="K18">
        <v>176.16848857019801</v>
      </c>
      <c r="L18">
        <v>57938.6727946381</v>
      </c>
      <c r="M18">
        <v>328.882158579406</v>
      </c>
      <c r="N18">
        <v>0.53729208485594904</v>
      </c>
    </row>
    <row r="19" spans="1:14" x14ac:dyDescent="0.2">
      <c r="A19">
        <v>2.0428209927341501E-2</v>
      </c>
      <c r="B19">
        <v>0.12507986675579499</v>
      </c>
      <c r="C19">
        <v>0.14130124482112</v>
      </c>
      <c r="D19">
        <v>6.1067504269920903E-3</v>
      </c>
      <c r="E19">
        <v>5.3941765863720104</v>
      </c>
      <c r="F19">
        <v>7.3064442285843301</v>
      </c>
      <c r="G19">
        <v>3.7000000000000002E-3</v>
      </c>
      <c r="H19">
        <v>1.2399737269164801E-2</v>
      </c>
      <c r="K19">
        <v>174.03522350797201</v>
      </c>
      <c r="L19">
        <v>52283.042778815601</v>
      </c>
      <c r="M19">
        <v>300.416442861181</v>
      </c>
      <c r="N19">
        <v>0.58124804985630096</v>
      </c>
    </row>
    <row r="20" spans="1:14" x14ac:dyDescent="0.2">
      <c r="A20">
        <v>0.109657127793671</v>
      </c>
      <c r="B20">
        <v>6.2173815990622099E-2</v>
      </c>
      <c r="C20">
        <v>7.6455861319991297E-2</v>
      </c>
      <c r="D20">
        <v>9.1815499586848995E-3</v>
      </c>
      <c r="E20">
        <v>0.70751037681285101</v>
      </c>
      <c r="F20">
        <v>17.726080354424099</v>
      </c>
      <c r="G20">
        <v>3.7000000000000002E-3</v>
      </c>
      <c r="H20">
        <v>1.28844812924563E-2</v>
      </c>
      <c r="K20">
        <v>171.17887151210499</v>
      </c>
      <c r="L20">
        <v>52932.627926420602</v>
      </c>
      <c r="M20">
        <v>309.224073385</v>
      </c>
      <c r="N20">
        <v>0.55537151797448103</v>
      </c>
    </row>
    <row r="21" spans="1:14" x14ac:dyDescent="0.2">
      <c r="A21">
        <v>0.168013670091062</v>
      </c>
      <c r="B21">
        <v>0.16014203359168599</v>
      </c>
      <c r="C21">
        <v>0.141890371126662</v>
      </c>
      <c r="D21">
        <v>7.6471270567794597E-3</v>
      </c>
      <c r="E21">
        <v>1.62660315586361</v>
      </c>
      <c r="F21">
        <v>19.566673519817201</v>
      </c>
      <c r="G21">
        <v>3.7000000000000002E-3</v>
      </c>
      <c r="H21">
        <v>1.2948101511829299E-2</v>
      </c>
      <c r="K21">
        <v>166.36651993669301</v>
      </c>
      <c r="L21">
        <v>49609.650900157299</v>
      </c>
      <c r="M21">
        <v>298.19491877954198</v>
      </c>
      <c r="N21">
        <v>0.55978924747398995</v>
      </c>
    </row>
    <row r="22" spans="1:14" x14ac:dyDescent="0.2">
      <c r="A22">
        <v>2.0237283403175099E-2</v>
      </c>
      <c r="B22">
        <v>0.17108558232099999</v>
      </c>
      <c r="C22">
        <v>0.14501931188293499</v>
      </c>
      <c r="D22">
        <v>5.9429037996683804E-3</v>
      </c>
      <c r="E22">
        <v>4.9013758499626103</v>
      </c>
      <c r="F22">
        <v>6.7366368104217997</v>
      </c>
      <c r="G22">
        <v>3.7000000000000002E-3</v>
      </c>
      <c r="H22">
        <v>1.30758520317366E-2</v>
      </c>
      <c r="K22">
        <v>180.47670620324701</v>
      </c>
      <c r="L22">
        <v>51560.042503764998</v>
      </c>
      <c r="M22">
        <v>285.68807348301101</v>
      </c>
      <c r="N22">
        <v>0.63394544068955105</v>
      </c>
    </row>
    <row r="23" spans="1:14" x14ac:dyDescent="0.2">
      <c r="A23">
        <v>3.9560355657147099E-2</v>
      </c>
      <c r="B23">
        <v>0.129186137353104</v>
      </c>
      <c r="C23">
        <v>0.18506440787571199</v>
      </c>
      <c r="D23">
        <v>7.8108108986685802E-3</v>
      </c>
      <c r="E23">
        <v>2.5858827458305398</v>
      </c>
      <c r="F23">
        <v>10.020607638858699</v>
      </c>
      <c r="G23">
        <v>3.7000000000000002E-3</v>
      </c>
      <c r="H23">
        <v>1.3140175363269901E-2</v>
      </c>
      <c r="K23">
        <v>173.38613837728099</v>
      </c>
      <c r="L23">
        <v>57332.558819604397</v>
      </c>
      <c r="M23">
        <v>330.66402744867099</v>
      </c>
      <c r="N23">
        <v>0.52594800748855597</v>
      </c>
    </row>
    <row r="24" spans="1:14" x14ac:dyDescent="0.2">
      <c r="A24">
        <v>0.10265017050042601</v>
      </c>
      <c r="B24">
        <v>0.16347239410012601</v>
      </c>
      <c r="C24">
        <v>0.14086283990180801</v>
      </c>
      <c r="D24">
        <v>6.3896791491758797E-3</v>
      </c>
      <c r="E24">
        <v>3.68531864892556</v>
      </c>
      <c r="F24">
        <v>14.311870759977101</v>
      </c>
      <c r="G24">
        <v>3.7000000000000002E-3</v>
      </c>
      <c r="H24">
        <v>1.31637906388299E-2</v>
      </c>
      <c r="K24">
        <v>170.590369430626</v>
      </c>
      <c r="L24">
        <v>54903.364451915899</v>
      </c>
      <c r="M24">
        <v>321.84328245002899</v>
      </c>
      <c r="N24">
        <v>0.53169375443350797</v>
      </c>
    </row>
    <row r="25" spans="1:14" x14ac:dyDescent="0.2">
      <c r="A25">
        <v>8.3177966177394105E-2</v>
      </c>
      <c r="B25">
        <v>0.15290628695782801</v>
      </c>
      <c r="C25">
        <v>0.17026540657563599</v>
      </c>
      <c r="D25">
        <v>7.0165135948752301E-3</v>
      </c>
      <c r="E25">
        <v>3.3571874571980298</v>
      </c>
      <c r="F25">
        <v>15.1033735491882</v>
      </c>
      <c r="G25">
        <v>3.7000000000000002E-3</v>
      </c>
      <c r="H25">
        <v>1.32553134258496E-2</v>
      </c>
      <c r="K25">
        <v>181.08035369374301</v>
      </c>
      <c r="L25">
        <v>64859.737158887103</v>
      </c>
      <c r="M25">
        <v>358.18207682862601</v>
      </c>
      <c r="N25">
        <v>0.50696931744597296</v>
      </c>
    </row>
    <row r="26" spans="1:14" x14ac:dyDescent="0.2">
      <c r="A26">
        <v>1.0388703611019999E-2</v>
      </c>
      <c r="B26">
        <v>0.17648259682039</v>
      </c>
      <c r="C26">
        <v>0.17324387778474901</v>
      </c>
      <c r="D26">
        <v>6.0529864778416896E-3</v>
      </c>
      <c r="E26">
        <v>5.6583790661226301</v>
      </c>
      <c r="F26">
        <v>6.05298668128804</v>
      </c>
      <c r="G26">
        <v>3.7000000000000002E-3</v>
      </c>
      <c r="H26">
        <v>1.34317285106963E-2</v>
      </c>
      <c r="K26">
        <v>178.73353845960401</v>
      </c>
      <c r="L26">
        <v>49488.4527277624</v>
      </c>
      <c r="M26">
        <v>276.88397574553397</v>
      </c>
      <c r="N26">
        <v>0.64785762919576695</v>
      </c>
    </row>
    <row r="27" spans="1:14" x14ac:dyDescent="0.2">
      <c r="A27">
        <v>1.2988183249514999E-2</v>
      </c>
      <c r="B27">
        <v>0.178737288134445</v>
      </c>
      <c r="C27">
        <v>0.168507929168036</v>
      </c>
      <c r="D27">
        <v>5.9333884152718503E-3</v>
      </c>
      <c r="E27">
        <v>6.1561685313591701</v>
      </c>
      <c r="F27">
        <v>6.1286682869981997</v>
      </c>
      <c r="G27">
        <v>3.7000000000000002E-3</v>
      </c>
      <c r="H27">
        <v>1.3615771126469301E-2</v>
      </c>
      <c r="K27">
        <v>176.55084473253899</v>
      </c>
      <c r="L27">
        <v>48592.3119958233</v>
      </c>
      <c r="M27">
        <v>275.23126309271902</v>
      </c>
      <c r="N27">
        <v>0.64380276246201096</v>
      </c>
    </row>
    <row r="28" spans="1:14" x14ac:dyDescent="0.2">
      <c r="A28">
        <v>7.9944732868759999E-2</v>
      </c>
      <c r="B28">
        <v>0.10780635121658599</v>
      </c>
      <c r="C28">
        <v>0.155470008428989</v>
      </c>
      <c r="D28">
        <v>8.2718537591598609E-3</v>
      </c>
      <c r="E28">
        <v>1.7622039665487901</v>
      </c>
      <c r="F28">
        <v>16.606828418551402</v>
      </c>
      <c r="G28">
        <v>3.7000000000000002E-3</v>
      </c>
      <c r="H28">
        <v>1.43841979796048E-2</v>
      </c>
      <c r="K28">
        <v>181.09697524452</v>
      </c>
      <c r="L28">
        <v>67263.215787844398</v>
      </c>
      <c r="M28">
        <v>371.42097871609701</v>
      </c>
      <c r="N28">
        <v>0.488895029304803</v>
      </c>
    </row>
    <row r="29" spans="1:14" x14ac:dyDescent="0.2">
      <c r="A29">
        <v>6.6060520198300707E-2</v>
      </c>
      <c r="B29">
        <v>8.3976405536326099E-2</v>
      </c>
      <c r="C29">
        <v>0.14294830197115399</v>
      </c>
      <c r="D29">
        <v>9.4392950897939504E-3</v>
      </c>
      <c r="E29">
        <v>1.18961589741634</v>
      </c>
      <c r="F29">
        <v>14.6968115941494</v>
      </c>
      <c r="G29">
        <v>3.7000000000000002E-3</v>
      </c>
      <c r="H29">
        <v>1.4478490536674E-2</v>
      </c>
      <c r="K29">
        <v>176.61842451053801</v>
      </c>
      <c r="L29">
        <v>62495.488733791601</v>
      </c>
      <c r="M29">
        <v>353.84467337983102</v>
      </c>
      <c r="N29">
        <v>0.50055573411026599</v>
      </c>
    </row>
    <row r="30" spans="1:14" x14ac:dyDescent="0.2">
      <c r="A30">
        <v>8.7774717046106607E-2</v>
      </c>
      <c r="B30">
        <v>8.1978206873757994E-2</v>
      </c>
      <c r="C30">
        <v>7.4143656961735402E-2</v>
      </c>
      <c r="D30">
        <v>6.4049016809739198E-3</v>
      </c>
      <c r="E30">
        <v>1.92996538913967</v>
      </c>
      <c r="F30">
        <v>15.5099326985223</v>
      </c>
      <c r="G30">
        <v>3.7000000000000002E-3</v>
      </c>
      <c r="H30">
        <v>1.4579081790340899E-2</v>
      </c>
      <c r="K30">
        <v>179.996342854706</v>
      </c>
      <c r="L30">
        <v>63457.849224543803</v>
      </c>
      <c r="M30">
        <v>352.55076974406802</v>
      </c>
      <c r="N30">
        <v>0.51200668109970404</v>
      </c>
    </row>
    <row r="31" spans="1:14" x14ac:dyDescent="0.2">
      <c r="A31">
        <v>0.116401662696928</v>
      </c>
      <c r="B31">
        <v>6.9484687357164093E-2</v>
      </c>
      <c r="C31">
        <v>6.4540790235151094E-2</v>
      </c>
      <c r="D31">
        <v>6.5115838991775601E-3</v>
      </c>
      <c r="E31">
        <v>1.85910233884458</v>
      </c>
      <c r="F31">
        <v>19.514225214323702</v>
      </c>
      <c r="G31">
        <v>3.7000000000000002E-3</v>
      </c>
      <c r="H31">
        <v>1.46431523620306E-2</v>
      </c>
      <c r="K31">
        <v>179.269297386077</v>
      </c>
      <c r="L31">
        <v>63831.2174379063</v>
      </c>
      <c r="M31">
        <v>356.063299006737</v>
      </c>
      <c r="N31">
        <v>0.50489391014945595</v>
      </c>
    </row>
    <row r="32" spans="1:14" x14ac:dyDescent="0.2">
      <c r="A32">
        <v>5.7147886374465197E-2</v>
      </c>
      <c r="B32">
        <v>0.177171961556265</v>
      </c>
      <c r="C32">
        <v>0.155299005067523</v>
      </c>
      <c r="D32">
        <v>5.7287151936234399E-3</v>
      </c>
      <c r="E32">
        <v>6.9197985292112101</v>
      </c>
      <c r="F32">
        <v>9.5982749969017007</v>
      </c>
      <c r="G32">
        <v>3.7000000000000002E-3</v>
      </c>
      <c r="H32">
        <v>1.53207042033173E-2</v>
      </c>
      <c r="K32">
        <v>168.59456013577099</v>
      </c>
      <c r="L32">
        <v>51723.008128695001</v>
      </c>
      <c r="M32">
        <v>306.78930617359202</v>
      </c>
      <c r="N32">
        <v>0.55134223706326202</v>
      </c>
    </row>
    <row r="33" spans="1:14" x14ac:dyDescent="0.2">
      <c r="A33">
        <v>1.4525165168532099E-2</v>
      </c>
      <c r="B33">
        <v>0.107741455307687</v>
      </c>
      <c r="C33">
        <v>0.14913646008697701</v>
      </c>
      <c r="D33">
        <v>5.9099448285227603E-3</v>
      </c>
      <c r="E33">
        <v>7.93754885975458</v>
      </c>
      <c r="F33">
        <v>6.9778326064738199</v>
      </c>
      <c r="G33">
        <v>3.7000000000000002E-3</v>
      </c>
      <c r="H33">
        <v>1.5349993101053901E-2</v>
      </c>
      <c r="K33">
        <v>170.531813136376</v>
      </c>
      <c r="L33">
        <v>50844.204793917801</v>
      </c>
      <c r="M33">
        <v>298.150848564878</v>
      </c>
      <c r="N33">
        <v>0.57388970605326495</v>
      </c>
    </row>
    <row r="34" spans="1:14" x14ac:dyDescent="0.2">
      <c r="A34">
        <v>0.16537631630331301</v>
      </c>
      <c r="B34">
        <v>0.145694572646036</v>
      </c>
      <c r="C34">
        <v>0.102034877902639</v>
      </c>
      <c r="D34">
        <v>6.0133796211370603E-3</v>
      </c>
      <c r="E34">
        <v>3.3923902514030102</v>
      </c>
      <c r="F34">
        <v>18.809980263560401</v>
      </c>
      <c r="G34">
        <v>3.7000000000000002E-3</v>
      </c>
      <c r="H34">
        <v>1.5669862217349499E-2</v>
      </c>
      <c r="K34">
        <v>172.45635119353099</v>
      </c>
      <c r="L34">
        <v>55611.031164107</v>
      </c>
      <c r="M34">
        <v>322.464384635508</v>
      </c>
      <c r="N34">
        <v>0.53647109737855003</v>
      </c>
    </row>
    <row r="35" spans="1:14" x14ac:dyDescent="0.2">
      <c r="A35">
        <v>0.171486934179641</v>
      </c>
      <c r="B35">
        <v>7.3854476259717E-2</v>
      </c>
      <c r="C35">
        <v>5.7959160362781197E-2</v>
      </c>
      <c r="D35">
        <v>8.0291195907651099E-3</v>
      </c>
      <c r="E35">
        <v>0.62772328813455502</v>
      </c>
      <c r="F35">
        <v>19.528306134661999</v>
      </c>
      <c r="G35">
        <v>3.7000000000000002E-3</v>
      </c>
      <c r="H35">
        <v>1.6147374843522001E-2</v>
      </c>
      <c r="K35">
        <v>163.92386177517801</v>
      </c>
      <c r="L35">
        <v>44732.047870119801</v>
      </c>
      <c r="M35">
        <v>272.88307745866803</v>
      </c>
      <c r="N35">
        <v>0.60292042927937395</v>
      </c>
    </row>
    <row r="36" spans="1:14" x14ac:dyDescent="0.2">
      <c r="A36">
        <v>7.4791415289837501E-2</v>
      </c>
      <c r="B36">
        <v>0.15715412453625199</v>
      </c>
      <c r="C36">
        <v>0.118785883394398</v>
      </c>
      <c r="D36">
        <v>7.4515280357767598E-3</v>
      </c>
      <c r="E36">
        <v>1.43572898370533</v>
      </c>
      <c r="F36">
        <v>10.193599095421099</v>
      </c>
      <c r="G36">
        <v>3.7000000000000002E-3</v>
      </c>
      <c r="H36">
        <v>1.61566768314375E-2</v>
      </c>
      <c r="K36">
        <v>176.356402360744</v>
      </c>
      <c r="L36">
        <v>48541.884471826001</v>
      </c>
      <c r="M36">
        <v>275.24877930165297</v>
      </c>
      <c r="N36">
        <v>0.64305264296825004</v>
      </c>
    </row>
    <row r="37" spans="1:14" x14ac:dyDescent="0.2">
      <c r="A37">
        <v>0.12214749242345301</v>
      </c>
      <c r="B37">
        <v>0.168062528517577</v>
      </c>
      <c r="C37">
        <v>0.169236264835464</v>
      </c>
      <c r="D37">
        <v>6.3105186220234998E-3</v>
      </c>
      <c r="E37">
        <v>5.1639672733281303</v>
      </c>
      <c r="F37">
        <v>19.418998166940401</v>
      </c>
      <c r="G37">
        <v>3.7000000000000002E-3</v>
      </c>
      <c r="H37">
        <v>1.6278037952753299E-2</v>
      </c>
      <c r="K37">
        <v>180.50250250515299</v>
      </c>
      <c r="L37">
        <v>66963.641780974096</v>
      </c>
      <c r="M37">
        <v>370.98456171854099</v>
      </c>
      <c r="N37">
        <v>0.48786495757211301</v>
      </c>
    </row>
    <row r="38" spans="1:14" x14ac:dyDescent="0.2">
      <c r="A38">
        <v>6.1495227046752601E-3</v>
      </c>
      <c r="B38">
        <v>7.8587373025385904E-2</v>
      </c>
      <c r="C38">
        <v>0.118800981388683</v>
      </c>
      <c r="D38">
        <v>5.7074106357321696E-3</v>
      </c>
      <c r="E38">
        <v>7.2391648293955004</v>
      </c>
      <c r="F38">
        <v>6.6639454445683599</v>
      </c>
      <c r="G38">
        <v>3.7000000000000002E-3</v>
      </c>
      <c r="H38">
        <v>1.6371977151017601E-2</v>
      </c>
      <c r="K38">
        <v>173.831536675417</v>
      </c>
      <c r="L38">
        <v>53030.361036645198</v>
      </c>
      <c r="M38">
        <v>305.067550174541</v>
      </c>
      <c r="N38">
        <v>0.57168723389139697</v>
      </c>
    </row>
    <row r="39" spans="1:14" x14ac:dyDescent="0.2">
      <c r="A39">
        <v>0.116808542898328</v>
      </c>
      <c r="B39">
        <v>0.18710261309889201</v>
      </c>
      <c r="C39">
        <v>0.18357005319039299</v>
      </c>
      <c r="D39">
        <v>6.2365751762927697E-3</v>
      </c>
      <c r="E39">
        <v>6.2513269637410502</v>
      </c>
      <c r="F39">
        <v>18.333675657181999</v>
      </c>
      <c r="G39">
        <v>3.7000000000000002E-3</v>
      </c>
      <c r="H39">
        <v>1.64179103643411E-2</v>
      </c>
      <c r="K39">
        <v>183.34868521461399</v>
      </c>
      <c r="L39">
        <v>67580.480087699601</v>
      </c>
      <c r="M39">
        <v>368.58993566599599</v>
      </c>
      <c r="N39">
        <v>0.49878592264074101</v>
      </c>
    </row>
    <row r="40" spans="1:14" x14ac:dyDescent="0.2">
      <c r="A40">
        <v>2.5933790260440698E-2</v>
      </c>
      <c r="B40">
        <v>0.12687090645337201</v>
      </c>
      <c r="C40">
        <v>0.11737033951636799</v>
      </c>
      <c r="D40">
        <v>5.2654628762515802E-3</v>
      </c>
      <c r="E40">
        <v>8.2609138551153407</v>
      </c>
      <c r="F40">
        <v>7.2494294187530697</v>
      </c>
      <c r="G40">
        <v>3.7000000000000002E-3</v>
      </c>
      <c r="H40">
        <v>1.6497353395271599E-2</v>
      </c>
      <c r="K40">
        <v>174.67194077099199</v>
      </c>
      <c r="L40">
        <v>51833.980040238297</v>
      </c>
      <c r="M40">
        <v>296.75046725562299</v>
      </c>
      <c r="N40">
        <v>0.59060579816436598</v>
      </c>
    </row>
    <row r="41" spans="1:14" x14ac:dyDescent="0.2">
      <c r="A41">
        <v>0.11179360558954</v>
      </c>
      <c r="B41">
        <v>0.13313224281982999</v>
      </c>
      <c r="C41">
        <v>0.12000372133654399</v>
      </c>
      <c r="D41">
        <v>5.9522860000030802E-3</v>
      </c>
      <c r="E41">
        <v>4.6658045128881698</v>
      </c>
      <c r="F41">
        <v>17.199793979762699</v>
      </c>
      <c r="G41">
        <v>3.7000000000000002E-3</v>
      </c>
      <c r="H41">
        <v>1.6745193346077498E-2</v>
      </c>
      <c r="K41">
        <v>179.79559259708</v>
      </c>
      <c r="L41">
        <v>64414.028281228202</v>
      </c>
      <c r="M41">
        <v>358.26255444191702</v>
      </c>
      <c r="N41">
        <v>0.50325899079443204</v>
      </c>
    </row>
    <row r="42" spans="1:14" x14ac:dyDescent="0.2">
      <c r="A42">
        <v>0.156008899424877</v>
      </c>
      <c r="B42">
        <v>0.154301547243478</v>
      </c>
      <c r="C42">
        <v>0.110266073947417</v>
      </c>
      <c r="D42">
        <v>5.8040949570275198E-3</v>
      </c>
      <c r="E42">
        <v>4.4516345988324497</v>
      </c>
      <c r="F42">
        <v>18.063216144546899</v>
      </c>
      <c r="G42">
        <v>3.7000000000000002E-3</v>
      </c>
      <c r="H42">
        <v>1.6767670793034099E-2</v>
      </c>
      <c r="K42">
        <v>173.34649046807101</v>
      </c>
      <c r="L42">
        <v>56805.660545831</v>
      </c>
      <c r="M42">
        <v>327.70009010533801</v>
      </c>
      <c r="N42">
        <v>0.53059823280789198</v>
      </c>
    </row>
    <row r="43" spans="1:14" x14ac:dyDescent="0.2">
      <c r="A43">
        <v>0.14572353208328001</v>
      </c>
      <c r="B43">
        <v>0.16864658890416701</v>
      </c>
      <c r="C43">
        <v>0.10034471571407901</v>
      </c>
      <c r="D43">
        <v>5.9066806614268301E-3</v>
      </c>
      <c r="E43">
        <v>3.4002344766239498</v>
      </c>
      <c r="F43">
        <v>14.9048910882599</v>
      </c>
      <c r="G43">
        <v>3.7000000000000002E-3</v>
      </c>
      <c r="H43">
        <v>1.6897804617718299E-2</v>
      </c>
      <c r="K43">
        <v>171.109929104467</v>
      </c>
      <c r="L43">
        <v>51625.527350623903</v>
      </c>
      <c r="M43">
        <v>301.70971153348597</v>
      </c>
      <c r="N43">
        <v>0.569020296125063</v>
      </c>
    </row>
    <row r="44" spans="1:14" x14ac:dyDescent="0.2">
      <c r="A44">
        <v>0.107344779953328</v>
      </c>
      <c r="B44">
        <v>0.14317899736103701</v>
      </c>
      <c r="C44">
        <v>8.1839327342917198E-2</v>
      </c>
      <c r="D44">
        <v>5.7349214650854498E-3</v>
      </c>
      <c r="E44">
        <v>3.14649143155714</v>
      </c>
      <c r="F44">
        <v>12.116157007916099</v>
      </c>
      <c r="G44">
        <v>3.7000000000000002E-3</v>
      </c>
      <c r="H44">
        <v>1.7061298489339499E-2</v>
      </c>
      <c r="K44">
        <v>172.818436731395</v>
      </c>
      <c r="L44">
        <v>51270.365218373801</v>
      </c>
      <c r="M44">
        <v>296.67184930078503</v>
      </c>
      <c r="N44">
        <v>0.58449405021168799</v>
      </c>
    </row>
    <row r="45" spans="1:14" x14ac:dyDescent="0.2">
      <c r="A45">
        <v>7.0241908238893001E-3</v>
      </c>
      <c r="B45">
        <v>4.1958352972100002E-2</v>
      </c>
      <c r="C45">
        <v>6.0188943033199799E-2</v>
      </c>
      <c r="D45">
        <v>5.32157207868314E-3</v>
      </c>
      <c r="E45">
        <v>5.5438930807575098</v>
      </c>
      <c r="F45">
        <v>6.9715330213350599</v>
      </c>
      <c r="G45">
        <v>3.7000000000000002E-3</v>
      </c>
      <c r="H45">
        <v>1.72803412515708E-2</v>
      </c>
      <c r="K45">
        <v>174.33167664995599</v>
      </c>
      <c r="L45">
        <v>52627.482139790198</v>
      </c>
      <c r="M45">
        <v>301.88135140501203</v>
      </c>
      <c r="N45">
        <v>0.57940339551084497</v>
      </c>
    </row>
    <row r="46" spans="1:14" x14ac:dyDescent="0.2">
      <c r="A46">
        <v>2.3069423123067902E-2</v>
      </c>
      <c r="B46">
        <v>0.13087322685351399</v>
      </c>
      <c r="C46">
        <v>0.18339098701350801</v>
      </c>
      <c r="D46">
        <v>6.2382614051824199E-3</v>
      </c>
      <c r="E46">
        <v>9.38102463177235</v>
      </c>
      <c r="F46">
        <v>7.4068705799376904</v>
      </c>
      <c r="G46">
        <v>3.7000000000000002E-3</v>
      </c>
      <c r="H46">
        <v>1.7314120517779901E-2</v>
      </c>
      <c r="K46">
        <v>168.94352115081401</v>
      </c>
      <c r="L46">
        <v>49066.645888287399</v>
      </c>
      <c r="M46">
        <v>290.43224359273501</v>
      </c>
      <c r="N46">
        <v>0.58370663563157499</v>
      </c>
    </row>
    <row r="47" spans="1:14" x14ac:dyDescent="0.2">
      <c r="A47">
        <v>0.10966793124874601</v>
      </c>
      <c r="B47">
        <v>6.2809117979211501E-2</v>
      </c>
      <c r="C47">
        <v>0.14422716342488401</v>
      </c>
      <c r="D47">
        <v>1.38070469243023E-2</v>
      </c>
      <c r="E47">
        <v>0.37518141434831098</v>
      </c>
      <c r="F47">
        <v>19.432051250449099</v>
      </c>
      <c r="G47">
        <v>3.7000000000000002E-3</v>
      </c>
      <c r="H47">
        <v>1.7476220513035601E-2</v>
      </c>
      <c r="K47">
        <v>160.774055890196</v>
      </c>
      <c r="L47">
        <v>48998.960994794797</v>
      </c>
      <c r="M47">
        <v>304.76907933615701</v>
      </c>
      <c r="N47">
        <v>0.529264058875065</v>
      </c>
    </row>
    <row r="48" spans="1:14" x14ac:dyDescent="0.2">
      <c r="A48">
        <v>8.0521983899759203E-2</v>
      </c>
      <c r="B48">
        <v>0.175464446941452</v>
      </c>
      <c r="C48">
        <v>0.131944299394985</v>
      </c>
      <c r="D48">
        <v>5.6340844652890999E-3</v>
      </c>
      <c r="E48">
        <v>6.8738512080086904</v>
      </c>
      <c r="F48">
        <v>10.219069539395599</v>
      </c>
      <c r="G48">
        <v>3.7000000000000002E-3</v>
      </c>
      <c r="H48">
        <v>1.77446286921614E-2</v>
      </c>
      <c r="K48">
        <v>165.691877539698</v>
      </c>
      <c r="L48">
        <v>48138.415610849399</v>
      </c>
      <c r="M48">
        <v>290.52972496684998</v>
      </c>
      <c r="N48">
        <v>0.57227933179803403</v>
      </c>
    </row>
    <row r="49" spans="1:14" x14ac:dyDescent="0.2">
      <c r="A49">
        <v>0.174475081195376</v>
      </c>
      <c r="B49">
        <v>0.16077627308245801</v>
      </c>
      <c r="C49">
        <v>0.116413960888589</v>
      </c>
      <c r="D49">
        <v>5.6669017884051201E-3</v>
      </c>
      <c r="E49">
        <v>5.4808511302516303</v>
      </c>
      <c r="F49">
        <v>19.550140351819699</v>
      </c>
      <c r="G49">
        <v>3.7000000000000002E-3</v>
      </c>
      <c r="H49">
        <v>1.79503184519548E-2</v>
      </c>
      <c r="K49">
        <v>173.28253257531799</v>
      </c>
      <c r="L49">
        <v>57341.913168780302</v>
      </c>
      <c r="M49">
        <v>330.915715026594</v>
      </c>
      <c r="N49">
        <v>0.52523273273402404</v>
      </c>
    </row>
    <row r="50" spans="1:14" x14ac:dyDescent="0.2">
      <c r="A50">
        <v>0.16095805931424201</v>
      </c>
      <c r="B50">
        <v>0.141935226974505</v>
      </c>
      <c r="C50">
        <v>9.3627387731630707E-2</v>
      </c>
      <c r="D50">
        <v>5.5853428178769503E-3</v>
      </c>
      <c r="E50">
        <v>4.43944395155268</v>
      </c>
      <c r="F50">
        <v>17.5476634457724</v>
      </c>
      <c r="G50">
        <v>3.7000000000000002E-3</v>
      </c>
      <c r="H50">
        <v>1.81186820136356E-2</v>
      </c>
      <c r="K50">
        <v>171.94874926223201</v>
      </c>
      <c r="L50">
        <v>55217.6598041545</v>
      </c>
      <c r="M50">
        <v>321.12859233389599</v>
      </c>
      <c r="N50">
        <v>0.53712399760558704</v>
      </c>
    </row>
    <row r="51" spans="1:14" x14ac:dyDescent="0.2">
      <c r="A51">
        <v>0.103319509948016</v>
      </c>
      <c r="B51">
        <v>9.3615818350942695E-2</v>
      </c>
      <c r="C51">
        <v>0.17373628255114201</v>
      </c>
      <c r="D51">
        <v>1.3713855290128999E-2</v>
      </c>
      <c r="E51">
        <v>0.38599154795778101</v>
      </c>
      <c r="F51">
        <v>16.810246605392098</v>
      </c>
      <c r="G51">
        <v>3.7000000000000002E-3</v>
      </c>
      <c r="H51">
        <v>1.83568709023006E-2</v>
      </c>
      <c r="K51">
        <v>179.46841759859001</v>
      </c>
      <c r="L51">
        <v>52065.035187206297</v>
      </c>
      <c r="M51">
        <v>290.10694964535799</v>
      </c>
      <c r="N51">
        <v>0.62076825831665505</v>
      </c>
    </row>
    <row r="52" spans="1:14" s="1" customFormat="1" x14ac:dyDescent="0.2">
      <c r="A52" s="1">
        <f>AVERAGE(A2:A51)</f>
        <v>8.08554973180486E-2</v>
      </c>
      <c r="B52" s="1">
        <f t="shared" ref="B52:N52" si="0">AVERAGE(B2:B51)</f>
        <v>0.12969779357743463</v>
      </c>
      <c r="C52" s="1">
        <f t="shared" si="0"/>
        <v>0.13599828933084601</v>
      </c>
      <c r="D52" s="1">
        <f t="shared" si="0"/>
        <v>7.2751253895960502E-3</v>
      </c>
      <c r="E52" s="1">
        <f t="shared" si="0"/>
        <v>3.4923647097385064</v>
      </c>
      <c r="F52" s="1">
        <f t="shared" si="0"/>
        <v>13.148018532888321</v>
      </c>
      <c r="G52" s="1">
        <f t="shared" si="0"/>
        <v>3.7000000000000015E-3</v>
      </c>
      <c r="H52" s="1">
        <f t="shared" si="0"/>
        <v>1.39972736472882E-2</v>
      </c>
      <c r="K52" s="1">
        <f t="shared" ref="K52:L52" si="1">AVERAGE(K2:K51)</f>
        <v>173.87749247358886</v>
      </c>
      <c r="L52" s="1">
        <f t="shared" si="1"/>
        <v>54599.797785453891</v>
      </c>
      <c r="M52" s="1">
        <f t="shared" si="0"/>
        <v>313.68593463118088</v>
      </c>
      <c r="N52" s="1">
        <f t="shared" si="0"/>
        <v>0.55939026206770526</v>
      </c>
    </row>
    <row r="53" spans="1:14" s="1" customFormat="1" x14ac:dyDescent="0.2">
      <c r="A53" s="1">
        <f>STDEV(A2:A51)</f>
        <v>4.9675629334713693E-2</v>
      </c>
      <c r="B53" s="1">
        <f t="shared" ref="B53:N53" si="2">STDEV(B2:B51)</f>
        <v>3.8154970418692501E-2</v>
      </c>
      <c r="C53" s="1">
        <f t="shared" si="2"/>
        <v>3.7972408797342178E-2</v>
      </c>
      <c r="D53" s="1">
        <f t="shared" si="2"/>
        <v>1.9149127387934224E-3</v>
      </c>
      <c r="E53" s="1">
        <f t="shared" si="2"/>
        <v>2.3075657175766491</v>
      </c>
      <c r="F53" s="1">
        <f t="shared" si="2"/>
        <v>4.7343758983347142</v>
      </c>
      <c r="G53" s="1">
        <f t="shared" si="2"/>
        <v>1.3142515000143206E-18</v>
      </c>
      <c r="H53" s="1">
        <f t="shared" si="2"/>
        <v>2.7009889052626852E-3</v>
      </c>
      <c r="K53" s="1">
        <f t="shared" ref="K53:L53" si="3">STDEV(K2:K51)</f>
        <v>4.5317802342323983</v>
      </c>
      <c r="L53" s="1">
        <f t="shared" si="3"/>
        <v>5553.1917920535916</v>
      </c>
      <c r="M53" s="1">
        <f t="shared" si="2"/>
        <v>26.702498284766314</v>
      </c>
      <c r="N53" s="1">
        <f t="shared" si="2"/>
        <v>4.2454132835418164E-2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CA7D-5DA6-174E-BDDD-D404872B8E2A}">
  <dimension ref="A1:N55"/>
  <sheetViews>
    <sheetView tabSelected="1" workbookViewId="0">
      <selection sqref="A1:XFD1"/>
    </sheetView>
  </sheetViews>
  <sheetFormatPr baseColWidth="10" defaultRowHeight="16" x14ac:dyDescent="0.2"/>
  <cols>
    <col min="7" max="7" width="17.83203125" customWidth="1"/>
  </cols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37</v>
      </c>
      <c r="H1" t="s">
        <v>40</v>
      </c>
      <c r="J1" t="s">
        <v>41</v>
      </c>
      <c r="K1" t="s">
        <v>10</v>
      </c>
      <c r="L1" t="s">
        <v>11</v>
      </c>
      <c r="M1" t="s">
        <v>38</v>
      </c>
      <c r="N1" t="s">
        <v>39</v>
      </c>
    </row>
    <row r="2" spans="1:14" x14ac:dyDescent="0.2">
      <c r="A2">
        <v>2.5884756756363401E-2</v>
      </c>
      <c r="B2">
        <v>2.42304060791068E-2</v>
      </c>
      <c r="C2">
        <v>0.17264644073404201</v>
      </c>
      <c r="D2">
        <v>3.2550290840757598E-3</v>
      </c>
      <c r="E2">
        <v>1.0802135517787801</v>
      </c>
      <c r="F2">
        <v>6.7031695078032802</v>
      </c>
      <c r="G2">
        <v>3.7000000000000002E-3</v>
      </c>
      <c r="H2">
        <v>9.3999244880733305E-3</v>
      </c>
      <c r="K2">
        <v>27.8530952253587</v>
      </c>
      <c r="L2">
        <v>7272.0083006445102</v>
      </c>
      <c r="M2">
        <v>261.08438727570098</v>
      </c>
      <c r="N2">
        <v>0.107092530686331</v>
      </c>
    </row>
    <row r="3" spans="1:14" x14ac:dyDescent="0.2">
      <c r="A3">
        <v>2.6539220959619799E-2</v>
      </c>
      <c r="B3">
        <v>2.66681021368711E-2</v>
      </c>
      <c r="C3">
        <v>0.2</v>
      </c>
      <c r="D3">
        <v>3.2006313187630301E-3</v>
      </c>
      <c r="E3">
        <v>1.33263209667531</v>
      </c>
      <c r="F3">
        <v>7.1401529282706697</v>
      </c>
      <c r="G3">
        <v>3.7000000000000002E-3</v>
      </c>
      <c r="H3">
        <v>9.8907988211609406E-3</v>
      </c>
      <c r="K3">
        <v>27.8158341129311</v>
      </c>
      <c r="L3">
        <v>7544.0573432729498</v>
      </c>
      <c r="M3">
        <v>271.21449289079101</v>
      </c>
      <c r="N3">
        <v>0.102939830559618</v>
      </c>
    </row>
    <row r="4" spans="1:14" x14ac:dyDescent="0.2">
      <c r="A4">
        <v>7.3269510538712695E-2</v>
      </c>
      <c r="B4">
        <v>2.9111611192220999E-2</v>
      </c>
      <c r="C4">
        <v>0.17487588367062901</v>
      </c>
      <c r="D4">
        <v>3.7668579116864899E-3</v>
      </c>
      <c r="E4">
        <v>0.90829565500729403</v>
      </c>
      <c r="F4">
        <v>10.439116445466601</v>
      </c>
      <c r="G4">
        <v>3.7000000000000002E-3</v>
      </c>
      <c r="H4">
        <v>9.9583125514068303E-3</v>
      </c>
      <c r="K4">
        <v>25.216078978388499</v>
      </c>
      <c r="L4">
        <v>4706.3837864248299</v>
      </c>
      <c r="M4">
        <v>186.64217345045799</v>
      </c>
      <c r="N4">
        <v>0.135831629794606</v>
      </c>
    </row>
    <row r="5" spans="1:14" x14ac:dyDescent="0.2">
      <c r="A5">
        <v>1.6196325383221698E-2</v>
      </c>
      <c r="B5">
        <v>2.2964327415673901E-2</v>
      </c>
      <c r="C5">
        <v>0.17522663761105001</v>
      </c>
      <c r="D5">
        <v>3.44575460526266E-3</v>
      </c>
      <c r="E5">
        <v>0.98352412150928104</v>
      </c>
      <c r="F5">
        <v>4.8035770595116896</v>
      </c>
      <c r="G5">
        <v>3.7000000000000002E-3</v>
      </c>
      <c r="H5">
        <v>9.9727478581908696E-3</v>
      </c>
      <c r="K5">
        <v>26.605929463411801</v>
      </c>
      <c r="L5">
        <v>6192.3774732681404</v>
      </c>
      <c r="M5">
        <v>232.744264085336</v>
      </c>
      <c r="N5">
        <v>0.11480728365995101</v>
      </c>
    </row>
    <row r="6" spans="1:14" x14ac:dyDescent="0.2">
      <c r="A6">
        <v>7.7128239927396897E-2</v>
      </c>
      <c r="B6">
        <v>1.6256691235297799E-2</v>
      </c>
      <c r="C6">
        <v>9.5383307065429995E-2</v>
      </c>
      <c r="D6">
        <v>3.6841004352307798E-3</v>
      </c>
      <c r="E6">
        <v>0.465161512539014</v>
      </c>
      <c r="F6">
        <v>12.6550261290562</v>
      </c>
      <c r="G6">
        <v>3.7000000000000002E-3</v>
      </c>
      <c r="H6">
        <v>1.06670588674555E-2</v>
      </c>
      <c r="K6">
        <v>26.8870457562656</v>
      </c>
      <c r="L6">
        <v>5881.1946856243403</v>
      </c>
      <c r="M6">
        <v>218.73711001714699</v>
      </c>
      <c r="N6">
        <v>0.123483983755218</v>
      </c>
    </row>
    <row r="7" spans="1:14" x14ac:dyDescent="0.2">
      <c r="A7">
        <v>9.2558593090563607E-2</v>
      </c>
      <c r="B7">
        <v>1.65778207063037E-2</v>
      </c>
      <c r="C7">
        <v>0.161515611503392</v>
      </c>
      <c r="D7">
        <v>5.1724662092701703E-3</v>
      </c>
      <c r="E7">
        <v>0.52359244077577305</v>
      </c>
      <c r="F7">
        <v>17.883504080251399</v>
      </c>
      <c r="G7">
        <v>3.7000000000000002E-3</v>
      </c>
      <c r="H7">
        <v>1.07223052806609E-2</v>
      </c>
      <c r="K7">
        <v>27.564291637224098</v>
      </c>
      <c r="L7">
        <v>6817.15233238153</v>
      </c>
      <c r="M7">
        <v>247.31824862770401</v>
      </c>
      <c r="N7">
        <v>0.11190519496948</v>
      </c>
    </row>
    <row r="8" spans="1:14" x14ac:dyDescent="0.2">
      <c r="A8">
        <v>6.5634290429598299E-2</v>
      </c>
      <c r="B8">
        <v>3.4111554733388602E-2</v>
      </c>
      <c r="C8">
        <v>0.17023335078855201</v>
      </c>
      <c r="D8">
        <v>3.0295905550475201E-3</v>
      </c>
      <c r="E8">
        <v>1.1640198189381299</v>
      </c>
      <c r="F8">
        <v>10.910868585168</v>
      </c>
      <c r="G8">
        <v>3.7000000000000002E-3</v>
      </c>
      <c r="H8">
        <v>1.0797598699047201E-2</v>
      </c>
      <c r="K8">
        <v>27.863102516926801</v>
      </c>
      <c r="L8">
        <v>6206.6062446166798</v>
      </c>
      <c r="M8">
        <v>222.75359468121599</v>
      </c>
      <c r="N8">
        <v>0.12564893280301301</v>
      </c>
    </row>
    <row r="9" spans="1:14" x14ac:dyDescent="0.2">
      <c r="A9">
        <v>0.123640688866008</v>
      </c>
      <c r="B9">
        <v>2.8126664145071801E-2</v>
      </c>
      <c r="C9">
        <v>0.19278679034883001</v>
      </c>
      <c r="D9">
        <v>4.1222695811194499E-3</v>
      </c>
      <c r="E9">
        <v>0.92986147077922998</v>
      </c>
      <c r="F9">
        <v>19.991950429586002</v>
      </c>
      <c r="G9">
        <v>3.7000000000000002E-3</v>
      </c>
      <c r="H9">
        <v>1.0869413247612999E-2</v>
      </c>
      <c r="K9">
        <v>27.925474354726301</v>
      </c>
      <c r="L9">
        <v>6095.4364538631398</v>
      </c>
      <c r="M9">
        <v>218.275126733219</v>
      </c>
      <c r="N9">
        <v>0.12852586844427299</v>
      </c>
    </row>
    <row r="10" spans="1:14" x14ac:dyDescent="0.2">
      <c r="A10">
        <v>6.6328142281467203E-2</v>
      </c>
      <c r="B10">
        <v>4.0354291837246301E-2</v>
      </c>
      <c r="C10">
        <v>0.2</v>
      </c>
      <c r="D10">
        <v>3.5769992414982398E-3</v>
      </c>
      <c r="E10">
        <v>1</v>
      </c>
      <c r="F10">
        <v>7.9881897636040096</v>
      </c>
      <c r="G10">
        <v>3.7000000000000002E-3</v>
      </c>
      <c r="H10">
        <v>1.08729683085913E-2</v>
      </c>
      <c r="K10">
        <v>24.208910146159798</v>
      </c>
      <c r="L10">
        <v>3960.6419059865798</v>
      </c>
      <c r="M10">
        <v>163.602652167093</v>
      </c>
      <c r="N10">
        <v>0.14888385781852101</v>
      </c>
    </row>
    <row r="11" spans="1:14" x14ac:dyDescent="0.2">
      <c r="A11">
        <v>0.18694849288416501</v>
      </c>
      <c r="B11">
        <v>3.3519580271117302E-2</v>
      </c>
      <c r="C11">
        <v>0.15744604338613899</v>
      </c>
      <c r="D11">
        <v>4.3483949754312499E-3</v>
      </c>
      <c r="E11">
        <v>0.56880605645872295</v>
      </c>
      <c r="F11">
        <v>16.059588654924301</v>
      </c>
      <c r="G11">
        <v>3.7000000000000002E-3</v>
      </c>
      <c r="H11">
        <v>1.1306374952967199E-2</v>
      </c>
      <c r="K11">
        <v>22.868259044334401</v>
      </c>
      <c r="L11">
        <v>2975.13772166638</v>
      </c>
      <c r="M11">
        <v>130.099003859389</v>
      </c>
      <c r="N11">
        <v>0.17713737798660201</v>
      </c>
    </row>
    <row r="12" spans="1:14" x14ac:dyDescent="0.2">
      <c r="A12">
        <v>3.9553300814859499E-2</v>
      </c>
      <c r="B12">
        <v>2.34314081119813E-2</v>
      </c>
      <c r="C12">
        <v>0.18948843102146901</v>
      </c>
      <c r="D12">
        <v>3.0903349777191801E-3</v>
      </c>
      <c r="E12">
        <v>1.3565561121112399</v>
      </c>
      <c r="F12">
        <v>11.717858317635599</v>
      </c>
      <c r="G12">
        <v>3.7000000000000002E-3</v>
      </c>
      <c r="H12">
        <v>1.1551090230391799E-2</v>
      </c>
      <c r="K12">
        <v>29.520164503331099</v>
      </c>
      <c r="L12">
        <v>9785.9335945533203</v>
      </c>
      <c r="M12">
        <v>331.49996821491601</v>
      </c>
      <c r="N12">
        <v>8.9319719644072301E-2</v>
      </c>
    </row>
    <row r="13" spans="1:14" x14ac:dyDescent="0.2">
      <c r="A13">
        <v>4.6388421978091302E-2</v>
      </c>
      <c r="B13">
        <v>1.6258019096870999E-2</v>
      </c>
      <c r="C13">
        <v>9.0394174008259401E-2</v>
      </c>
      <c r="D13">
        <v>2.6307685621052498E-3</v>
      </c>
      <c r="E13">
        <v>0.80851487362577201</v>
      </c>
      <c r="F13">
        <v>10.886148776578899</v>
      </c>
      <c r="G13">
        <v>3.7000000000000002E-3</v>
      </c>
      <c r="H13">
        <v>1.1608284936703401E-2</v>
      </c>
      <c r="K13">
        <v>28.604865663623499</v>
      </c>
      <c r="L13">
        <v>8067.8431937195701</v>
      </c>
      <c r="M13">
        <v>282.044435677227</v>
      </c>
      <c r="N13">
        <v>0.10178057998086699</v>
      </c>
    </row>
    <row r="14" spans="1:14" x14ac:dyDescent="0.2">
      <c r="A14">
        <v>3.6995242586791901E-3</v>
      </c>
      <c r="B14">
        <v>1.7270487833077799E-2</v>
      </c>
      <c r="C14">
        <v>0.18511390753325899</v>
      </c>
      <c r="D14">
        <v>4.0424828266417299E-3</v>
      </c>
      <c r="E14">
        <v>0.95386903356012898</v>
      </c>
      <c r="F14">
        <v>3.24420120800497</v>
      </c>
      <c r="G14">
        <v>3.7000000000000002E-3</v>
      </c>
      <c r="H14">
        <v>1.1872539437952001E-2</v>
      </c>
      <c r="K14">
        <v>26.751333934915198</v>
      </c>
      <c r="L14">
        <v>5736.67395422358</v>
      </c>
      <c r="M14">
        <v>214.44440745200501</v>
      </c>
      <c r="N14">
        <v>0.125331622665872</v>
      </c>
    </row>
    <row r="15" spans="1:14" x14ac:dyDescent="0.2">
      <c r="A15">
        <v>5.13496561194089E-2</v>
      </c>
      <c r="B15">
        <v>2.05650535494762E-2</v>
      </c>
      <c r="C15">
        <v>9.7710933001979194E-2</v>
      </c>
      <c r="D15">
        <v>2.5520805887920802E-3</v>
      </c>
      <c r="E15">
        <v>0.90350668931828004</v>
      </c>
      <c r="F15">
        <v>10.0622293700147</v>
      </c>
      <c r="G15">
        <v>3.7000000000000002E-3</v>
      </c>
      <c r="H15">
        <v>1.2233111110878001E-2</v>
      </c>
      <c r="K15">
        <v>27.924267844556802</v>
      </c>
      <c r="L15">
        <v>6919.5072795721799</v>
      </c>
      <c r="M15">
        <v>247.795477327832</v>
      </c>
      <c r="N15">
        <v>0.113147405077701</v>
      </c>
    </row>
    <row r="16" spans="1:14" x14ac:dyDescent="0.2">
      <c r="A16">
        <v>0.179611446936566</v>
      </c>
      <c r="B16">
        <v>2.3829339647050099E-2</v>
      </c>
      <c r="C16">
        <v>0.122448273903666</v>
      </c>
      <c r="D16">
        <v>4.1833500082002302E-3</v>
      </c>
      <c r="E16">
        <v>0.44505042373355103</v>
      </c>
      <c r="F16">
        <v>18.230451124376799</v>
      </c>
      <c r="G16">
        <v>3.7000000000000002E-3</v>
      </c>
      <c r="H16">
        <v>1.24120633613161E-2</v>
      </c>
      <c r="K16">
        <v>23.097876797294699</v>
      </c>
      <c r="L16">
        <v>3471.3718320395501</v>
      </c>
      <c r="M16">
        <v>150.289650538188</v>
      </c>
      <c r="N16">
        <v>0.15471854019369</v>
      </c>
    </row>
    <row r="17" spans="1:14" x14ac:dyDescent="0.2">
      <c r="A17">
        <v>0.104222762452635</v>
      </c>
      <c r="B17">
        <v>4.0987065129455401E-2</v>
      </c>
      <c r="C17">
        <v>0.184243306795497</v>
      </c>
      <c r="D17">
        <v>2.8251316649408899E-3</v>
      </c>
      <c r="E17">
        <v>1.31198454367822</v>
      </c>
      <c r="F17">
        <v>14.839262884619201</v>
      </c>
      <c r="G17">
        <v>3.7000000000000002E-3</v>
      </c>
      <c r="H17">
        <v>1.25644053241917E-2</v>
      </c>
      <c r="K17">
        <v>26.024143790046299</v>
      </c>
      <c r="L17">
        <v>5324.1383622310595</v>
      </c>
      <c r="M17">
        <v>204.58457366299299</v>
      </c>
      <c r="N17">
        <v>0.12782964505515901</v>
      </c>
    </row>
    <row r="18" spans="1:14" x14ac:dyDescent="0.2">
      <c r="A18">
        <v>0.10456493036013</v>
      </c>
      <c r="B18">
        <v>4.4342800656772902E-2</v>
      </c>
      <c r="C18">
        <v>0.2</v>
      </c>
      <c r="D18">
        <v>3.0077748059828399E-3</v>
      </c>
      <c r="E18">
        <v>1.3968179857372101</v>
      </c>
      <c r="F18">
        <v>13.2346602463713</v>
      </c>
      <c r="G18">
        <v>3.7000000000000002E-3</v>
      </c>
      <c r="H18">
        <v>1.2772826074270801E-2</v>
      </c>
      <c r="K18">
        <v>25.153298973200499</v>
      </c>
      <c r="L18">
        <v>4549.1462882549604</v>
      </c>
      <c r="M18">
        <v>180.85684478611799</v>
      </c>
      <c r="N18">
        <v>0.13985177491083101</v>
      </c>
    </row>
    <row r="19" spans="1:14" x14ac:dyDescent="0.2">
      <c r="A19">
        <v>6.80580849821181E-2</v>
      </c>
      <c r="B19">
        <v>2.32908439635774E-2</v>
      </c>
      <c r="C19">
        <v>9.4890612555517007E-2</v>
      </c>
      <c r="D19">
        <v>2.9803977471545701E-3</v>
      </c>
      <c r="E19">
        <v>0.62607703357173405</v>
      </c>
      <c r="F19">
        <v>8.9156564008633605</v>
      </c>
      <c r="G19">
        <v>3.7000000000000002E-3</v>
      </c>
      <c r="H19">
        <v>1.2870389303945601E-2</v>
      </c>
      <c r="K19">
        <v>25.565130424652999</v>
      </c>
      <c r="L19">
        <v>4665.2033618042396</v>
      </c>
      <c r="M19">
        <v>182.483065187318</v>
      </c>
      <c r="N19">
        <v>0.14086785672407401</v>
      </c>
    </row>
    <row r="20" spans="1:14" x14ac:dyDescent="0.2">
      <c r="A20">
        <v>0.10414600608827999</v>
      </c>
      <c r="B20">
        <v>1.42110112578985E-2</v>
      </c>
      <c r="C20">
        <v>0.115185204803988</v>
      </c>
      <c r="D20">
        <v>6.5678538935101801E-3</v>
      </c>
      <c r="E20">
        <v>0.25586347756378203</v>
      </c>
      <c r="F20">
        <v>11.215024627225899</v>
      </c>
      <c r="G20">
        <v>3.7000000000000002E-3</v>
      </c>
      <c r="H20">
        <v>1.29418999900573E-2</v>
      </c>
      <c r="K20">
        <v>23.046693294742202</v>
      </c>
      <c r="L20">
        <v>3314.9434694629199</v>
      </c>
      <c r="M20">
        <v>143.83596931101499</v>
      </c>
      <c r="N20">
        <v>0.161350767638645</v>
      </c>
    </row>
    <row r="21" spans="1:14" x14ac:dyDescent="0.2">
      <c r="A21">
        <v>4.1280536536482199E-2</v>
      </c>
      <c r="B21">
        <v>1.7095455368268699E-2</v>
      </c>
      <c r="C21">
        <v>0.100032234326696</v>
      </c>
      <c r="D21">
        <v>2.4819956100464498E-3</v>
      </c>
      <c r="E21">
        <v>1.02253369449262</v>
      </c>
      <c r="F21">
        <v>11.300298848235901</v>
      </c>
      <c r="G21">
        <v>3.7000000000000002E-3</v>
      </c>
      <c r="H21">
        <v>1.3292467601945E-2</v>
      </c>
      <c r="K21">
        <v>29.924131693143899</v>
      </c>
      <c r="L21">
        <v>9468.1918082399807</v>
      </c>
      <c r="M21">
        <v>316.40656796097801</v>
      </c>
      <c r="N21">
        <v>9.48747893444188E-2</v>
      </c>
    </row>
    <row r="22" spans="1:14" x14ac:dyDescent="0.2">
      <c r="A22">
        <v>0.18149158459914999</v>
      </c>
      <c r="B22">
        <v>4.7473391240325097E-2</v>
      </c>
      <c r="C22">
        <v>0.186652989304361</v>
      </c>
      <c r="D22">
        <v>3.9070386602956296E-3</v>
      </c>
      <c r="E22">
        <v>0.77884816090373299</v>
      </c>
      <c r="F22">
        <v>13.351449806438501</v>
      </c>
      <c r="G22">
        <v>3.7000000000000002E-3</v>
      </c>
      <c r="H22">
        <v>1.3699472774512E-2</v>
      </c>
      <c r="K22">
        <v>21.690249915492199</v>
      </c>
      <c r="L22">
        <v>2505.4500403492302</v>
      </c>
      <c r="M22">
        <v>115.510427501332</v>
      </c>
      <c r="N22">
        <v>0.18941724687247299</v>
      </c>
    </row>
    <row r="23" spans="1:14" x14ac:dyDescent="0.2">
      <c r="A23">
        <v>1.8657255444560299E-3</v>
      </c>
      <c r="B23">
        <v>2.7654928963131299E-2</v>
      </c>
      <c r="C23">
        <v>0.169155203767025</v>
      </c>
      <c r="D23">
        <v>2.6179015235503499E-3</v>
      </c>
      <c r="E23">
        <v>1.45004522402882</v>
      </c>
      <c r="F23">
        <v>2.5547544879044</v>
      </c>
      <c r="G23">
        <v>3.7000000000000002E-3</v>
      </c>
      <c r="H23">
        <v>1.38564625054243E-2</v>
      </c>
      <c r="K23">
        <v>25.380497013428101</v>
      </c>
      <c r="L23">
        <v>4542.2764669498802</v>
      </c>
      <c r="M23">
        <v>178.96719928481701</v>
      </c>
      <c r="N23">
        <v>0.14261334175860901</v>
      </c>
    </row>
    <row r="24" spans="1:14" x14ac:dyDescent="0.2">
      <c r="A24">
        <v>1.8186166708042299E-2</v>
      </c>
      <c r="B24">
        <v>2.9823386335059401E-2</v>
      </c>
      <c r="C24">
        <v>0.19813300057992</v>
      </c>
      <c r="D24">
        <v>3.37234115739356E-3</v>
      </c>
      <c r="E24">
        <v>1.43869893616867</v>
      </c>
      <c r="F24">
        <v>4.7465153495575896</v>
      </c>
      <c r="G24">
        <v>3.7000000000000002E-3</v>
      </c>
      <c r="H24">
        <v>1.38738119111207E-2</v>
      </c>
      <c r="K24">
        <v>28.710006683850199</v>
      </c>
      <c r="L24">
        <v>6207.5318089325201</v>
      </c>
      <c r="M24">
        <v>216.21492036866499</v>
      </c>
      <c r="N24">
        <v>0.133401562654995</v>
      </c>
    </row>
    <row r="25" spans="1:14" x14ac:dyDescent="0.2">
      <c r="A25">
        <v>9.7357998101234494E-2</v>
      </c>
      <c r="B25">
        <v>1.82819860508266E-2</v>
      </c>
      <c r="C25">
        <v>0.11351691395475901</v>
      </c>
      <c r="D25">
        <v>3.8187402604189101E-3</v>
      </c>
      <c r="E25">
        <v>0.476344287569544</v>
      </c>
      <c r="F25">
        <v>15.8004916863896</v>
      </c>
      <c r="G25">
        <v>3.7000000000000002E-3</v>
      </c>
      <c r="H25">
        <v>1.38925172015573E-2</v>
      </c>
      <c r="K25">
        <v>26.443751780445201</v>
      </c>
      <c r="L25">
        <v>5881.1730661126203</v>
      </c>
      <c r="M25">
        <v>222.40312626371301</v>
      </c>
      <c r="N25">
        <v>0.119437120092641</v>
      </c>
    </row>
    <row r="26" spans="1:14" x14ac:dyDescent="0.2">
      <c r="A26">
        <v>0.11185013660684601</v>
      </c>
      <c r="B26">
        <v>2.6627835497836001E-2</v>
      </c>
      <c r="C26">
        <v>0.112440440345055</v>
      </c>
      <c r="D26">
        <v>4.4792943914824697E-3</v>
      </c>
      <c r="E26">
        <v>0.32892001754163003</v>
      </c>
      <c r="F26">
        <v>8.9518439254447593</v>
      </c>
      <c r="G26">
        <v>3.7000000000000002E-3</v>
      </c>
      <c r="H26">
        <v>1.40425258107564E-2</v>
      </c>
      <c r="K26">
        <v>22.493334304273802</v>
      </c>
      <c r="L26">
        <v>2732.8578111307402</v>
      </c>
      <c r="M26">
        <v>121.496340834248</v>
      </c>
      <c r="N26">
        <v>0.18667234331385299</v>
      </c>
    </row>
    <row r="27" spans="1:14" x14ac:dyDescent="0.2">
      <c r="A27">
        <v>8.5114196061171696E-2</v>
      </c>
      <c r="B27">
        <v>2.1546731435287399E-2</v>
      </c>
      <c r="C27">
        <v>0.18455608716845001</v>
      </c>
      <c r="D27">
        <v>3.0923347500444701E-3</v>
      </c>
      <c r="E27">
        <v>1.44207346636323</v>
      </c>
      <c r="F27">
        <v>17.682782237830001</v>
      </c>
      <c r="G27">
        <v>3.7000000000000002E-3</v>
      </c>
      <c r="H27">
        <v>1.47354193618804E-2</v>
      </c>
      <c r="K27">
        <v>23.299673353490999</v>
      </c>
      <c r="L27">
        <v>5618.30339074719</v>
      </c>
      <c r="M27">
        <v>241.132281363309</v>
      </c>
      <c r="N27">
        <v>9.7028492884051701E-2</v>
      </c>
    </row>
    <row r="28" spans="1:14" x14ac:dyDescent="0.2">
      <c r="A28">
        <v>8.1044180039567301E-2</v>
      </c>
      <c r="B28">
        <v>2.1972915169234299E-2</v>
      </c>
      <c r="C28">
        <v>8.5350686936536094E-2</v>
      </c>
      <c r="D28">
        <v>2.30646433476358E-3</v>
      </c>
      <c r="E28">
        <v>0.84348641830852999</v>
      </c>
      <c r="F28">
        <v>13.653599030074499</v>
      </c>
      <c r="G28">
        <v>3.7000000000000002E-3</v>
      </c>
      <c r="H28">
        <v>1.5614918928168501E-2</v>
      </c>
      <c r="K28">
        <v>27.395422039695902</v>
      </c>
      <c r="L28">
        <v>6519.39231719903</v>
      </c>
      <c r="M28">
        <v>237.973786560121</v>
      </c>
      <c r="N28">
        <v>0.115605284607062</v>
      </c>
    </row>
    <row r="29" spans="1:14" x14ac:dyDescent="0.2">
      <c r="A29">
        <v>4.9305028929581003E-2</v>
      </c>
      <c r="B29">
        <v>6.3892537811427605E-2</v>
      </c>
      <c r="C29">
        <v>0.19554504190802899</v>
      </c>
      <c r="D29">
        <v>3.0750653241962602E-3</v>
      </c>
      <c r="E29">
        <v>1.11552553992595</v>
      </c>
      <c r="F29">
        <v>4.01334763749903</v>
      </c>
      <c r="G29">
        <v>3.7000000000000002E-3</v>
      </c>
      <c r="H29">
        <v>1.6335978308048199E-2</v>
      </c>
      <c r="K29">
        <v>22.012201672663299</v>
      </c>
      <c r="L29">
        <v>2559.92966001586</v>
      </c>
      <c r="M29">
        <v>116.295938865352</v>
      </c>
      <c r="N29">
        <v>0.190919141552506</v>
      </c>
    </row>
    <row r="30" spans="1:14" x14ac:dyDescent="0.2">
      <c r="A30">
        <v>0</v>
      </c>
      <c r="B30">
        <v>2.6314957375501598E-2</v>
      </c>
      <c r="C30">
        <v>0.18160293782929501</v>
      </c>
      <c r="D30">
        <v>2.3032129312791998E-3</v>
      </c>
      <c r="E30">
        <v>2.1157972990079901</v>
      </c>
      <c r="F30">
        <v>2.84762675495447</v>
      </c>
      <c r="G30">
        <v>3.7000000000000002E-3</v>
      </c>
      <c r="H30">
        <v>1.63739603669803E-2</v>
      </c>
      <c r="K30">
        <v>26.008957320595499</v>
      </c>
      <c r="L30">
        <v>5301.4841770491203</v>
      </c>
      <c r="M30">
        <v>203.83301459190301</v>
      </c>
      <c r="N30">
        <v>0.12822842165475501</v>
      </c>
    </row>
    <row r="31" spans="1:14" x14ac:dyDescent="0.2">
      <c r="A31">
        <v>0.14104914917648401</v>
      </c>
      <c r="B31">
        <v>3.2934611602679201E-2</v>
      </c>
      <c r="C31">
        <v>0.123772830065216</v>
      </c>
      <c r="D31">
        <v>4.0445846478510501E-3</v>
      </c>
      <c r="E31">
        <v>0.52934591209438597</v>
      </c>
      <c r="F31">
        <v>9.0186488002220901</v>
      </c>
      <c r="G31">
        <v>3.7000000000000002E-3</v>
      </c>
      <c r="H31">
        <v>1.64576923671194E-2</v>
      </c>
      <c r="K31">
        <v>20.249168445282599</v>
      </c>
      <c r="L31">
        <v>1988.2809853993699</v>
      </c>
      <c r="M31">
        <v>98.190747475488493</v>
      </c>
      <c r="N31">
        <v>0.20834461068827001</v>
      </c>
    </row>
    <row r="32" spans="1:14" x14ac:dyDescent="0.2">
      <c r="A32">
        <v>0.120572766182496</v>
      </c>
      <c r="B32">
        <v>3.1289093666009501E-2</v>
      </c>
      <c r="C32">
        <v>0.12732329550020099</v>
      </c>
      <c r="D32">
        <v>2.2803883633244898E-3</v>
      </c>
      <c r="E32">
        <v>1.57607032945007</v>
      </c>
      <c r="F32">
        <v>17.800590835025702</v>
      </c>
      <c r="G32">
        <v>3.7000000000000002E-3</v>
      </c>
      <c r="H32">
        <v>1.6622008909956701E-2</v>
      </c>
      <c r="K32">
        <v>26.191950059047102</v>
      </c>
      <c r="L32">
        <v>5460.7298730599296</v>
      </c>
      <c r="M32">
        <v>208.488862446258</v>
      </c>
      <c r="N32">
        <v>0.12623304089794801</v>
      </c>
    </row>
    <row r="33" spans="1:14" x14ac:dyDescent="0.2">
      <c r="A33">
        <v>5.3314502305577403E-2</v>
      </c>
      <c r="B33">
        <v>1.6238129335533501E-2</v>
      </c>
      <c r="C33">
        <v>0.18442178057285799</v>
      </c>
      <c r="D33">
        <v>3.1742087175352898E-3</v>
      </c>
      <c r="E33">
        <v>1.30113881189921</v>
      </c>
      <c r="F33">
        <v>14.057140280412099</v>
      </c>
      <c r="G33">
        <v>3.7000000000000002E-3</v>
      </c>
      <c r="H33">
        <v>1.6762658825442901E-2</v>
      </c>
      <c r="K33">
        <v>21.774009184904699</v>
      </c>
      <c r="L33">
        <v>6009.8188842516602</v>
      </c>
      <c r="M33">
        <v>276.00883389073402</v>
      </c>
      <c r="N33">
        <v>7.9175671838803197E-2</v>
      </c>
    </row>
    <row r="34" spans="1:14" x14ac:dyDescent="0.2">
      <c r="A34">
        <v>0.12153552306983401</v>
      </c>
      <c r="B34">
        <v>3.6471007479375997E-2</v>
      </c>
      <c r="C34">
        <v>0.105192117515123</v>
      </c>
      <c r="D34">
        <v>2.56909022036145E-3</v>
      </c>
      <c r="E34">
        <v>0.81522161821694095</v>
      </c>
      <c r="F34">
        <v>10.3631067003057</v>
      </c>
      <c r="G34">
        <v>3.7000000000000002E-3</v>
      </c>
      <c r="H34">
        <v>1.7306307294914398E-2</v>
      </c>
      <c r="K34">
        <v>22.301726578193001</v>
      </c>
      <c r="L34">
        <v>3084.5998060347601</v>
      </c>
      <c r="M34">
        <v>138.312152434464</v>
      </c>
      <c r="N34">
        <v>0.16241626238316501</v>
      </c>
    </row>
    <row r="35" spans="1:14" x14ac:dyDescent="0.2">
      <c r="A35">
        <v>0.11325643321383699</v>
      </c>
      <c r="B35">
        <v>5.4293651692159599E-2</v>
      </c>
      <c r="C35">
        <v>0.195300399710121</v>
      </c>
      <c r="D35">
        <v>5.0054259901600997E-3</v>
      </c>
      <c r="E35">
        <v>0.38618523651353498</v>
      </c>
      <c r="F35">
        <v>5.95744550575278</v>
      </c>
      <c r="G35">
        <v>3.7000000000000002E-3</v>
      </c>
      <c r="H35">
        <v>1.7914362118995199E-2</v>
      </c>
      <c r="K35">
        <v>19.632990932074598</v>
      </c>
      <c r="L35">
        <v>1668.8173403698099</v>
      </c>
      <c r="M35">
        <v>85.000667811823106</v>
      </c>
      <c r="N35">
        <v>0.233724224384217</v>
      </c>
    </row>
    <row r="36" spans="1:14" x14ac:dyDescent="0.2">
      <c r="A36">
        <v>0.17842359489330101</v>
      </c>
      <c r="B36">
        <v>5.9492653440310697E-2</v>
      </c>
      <c r="C36">
        <v>0.177467273182875</v>
      </c>
      <c r="D36">
        <v>2.3606098984205099E-3</v>
      </c>
      <c r="E36">
        <v>1.5546415297077301</v>
      </c>
      <c r="F36">
        <v>16.838238730560299</v>
      </c>
      <c r="G36">
        <v>3.7000000000000002E-3</v>
      </c>
      <c r="H36">
        <v>1.7968617050883699E-2</v>
      </c>
      <c r="K36">
        <v>23.188789285181802</v>
      </c>
      <c r="L36">
        <v>3634.1622203269199</v>
      </c>
      <c r="M36">
        <v>156.72065391741901</v>
      </c>
      <c r="N36">
        <v>0.14891274022956</v>
      </c>
    </row>
    <row r="37" spans="1:14" x14ac:dyDescent="0.2">
      <c r="A37">
        <v>0.120146975577666</v>
      </c>
      <c r="B37">
        <v>4.8211361806380498E-2</v>
      </c>
      <c r="C37">
        <v>0.196798989089914</v>
      </c>
      <c r="D37">
        <v>2.01418821519308E-3</v>
      </c>
      <c r="E37">
        <v>2.5784791098178301</v>
      </c>
      <c r="F37">
        <v>19.915070066746001</v>
      </c>
      <c r="G37">
        <v>3.7000000000000002E-3</v>
      </c>
      <c r="H37">
        <v>1.79749856892343E-2</v>
      </c>
      <c r="K37">
        <v>25.982141930905598</v>
      </c>
      <c r="L37">
        <v>6126.4856499044799</v>
      </c>
      <c r="M37">
        <v>235.796019673692</v>
      </c>
      <c r="N37">
        <v>0.11065835769709501</v>
      </c>
    </row>
    <row r="38" spans="1:14" x14ac:dyDescent="0.2">
      <c r="A38">
        <v>3.6867521825300599E-2</v>
      </c>
      <c r="B38">
        <v>6.0903777904510403E-2</v>
      </c>
      <c r="C38">
        <v>0.175960272544253</v>
      </c>
      <c r="D38">
        <v>2.4313400107122099E-3</v>
      </c>
      <c r="E38">
        <v>1.52019247481806</v>
      </c>
      <c r="F38">
        <v>3.7364701969391598</v>
      </c>
      <c r="G38">
        <v>3.7000000000000002E-3</v>
      </c>
      <c r="H38">
        <v>1.8344589114207499E-2</v>
      </c>
      <c r="K38">
        <v>22.462044629203898</v>
      </c>
      <c r="L38">
        <v>2979.7395807036</v>
      </c>
      <c r="M38">
        <v>132.656649467676</v>
      </c>
      <c r="N38">
        <v>0.170610787377805</v>
      </c>
    </row>
    <row r="39" spans="1:14" x14ac:dyDescent="0.2">
      <c r="A39">
        <v>9.3068597731869998E-2</v>
      </c>
      <c r="B39">
        <v>3.3423475215886699E-2</v>
      </c>
      <c r="C39">
        <v>0.12947140364941401</v>
      </c>
      <c r="D39">
        <v>4.3115866168220501E-3</v>
      </c>
      <c r="E39">
        <v>0.33544657044432702</v>
      </c>
      <c r="F39">
        <v>7.0939684380972299</v>
      </c>
      <c r="G39">
        <v>3.7000000000000002E-3</v>
      </c>
      <c r="H39">
        <v>1.8841962734310599E-2</v>
      </c>
      <c r="K39">
        <v>21.9973924318667</v>
      </c>
      <c r="L39">
        <v>2586.14071817278</v>
      </c>
      <c r="M39">
        <v>117.565785407654</v>
      </c>
      <c r="N39">
        <v>0.188712256816504</v>
      </c>
    </row>
    <row r="40" spans="1:14" x14ac:dyDescent="0.2">
      <c r="A40">
        <v>0.12992993371034001</v>
      </c>
      <c r="B40">
        <v>5.2339580637744298E-2</v>
      </c>
      <c r="C40">
        <v>0.159761200202054</v>
      </c>
      <c r="D40">
        <v>2.3394683266233498E-3</v>
      </c>
      <c r="E40">
        <v>1.3558900677455901</v>
      </c>
      <c r="F40">
        <v>13.8691779504552</v>
      </c>
      <c r="G40">
        <v>3.7000000000000002E-3</v>
      </c>
      <c r="H40">
        <v>1.9023004927008699E-2</v>
      </c>
      <c r="K40">
        <v>24.2844774944144</v>
      </c>
      <c r="L40">
        <v>4203.6891145360096</v>
      </c>
      <c r="M40">
        <v>173.10189669523999</v>
      </c>
      <c r="N40">
        <v>0.14110522870888301</v>
      </c>
    </row>
    <row r="41" spans="1:14" x14ac:dyDescent="0.2">
      <c r="A41">
        <v>0.15811225602009499</v>
      </c>
      <c r="B41">
        <v>6.0565334660000102E-2</v>
      </c>
      <c r="C41">
        <v>0.18046952205126801</v>
      </c>
      <c r="D41">
        <v>2.53665584418303E-3</v>
      </c>
      <c r="E41">
        <v>1.4663019343605901</v>
      </c>
      <c r="F41">
        <v>10.1014786638682</v>
      </c>
      <c r="G41">
        <v>3.7000000000000002E-3</v>
      </c>
      <c r="H41">
        <v>1.9164936403325401E-2</v>
      </c>
      <c r="K41">
        <v>18.244161667620499</v>
      </c>
      <c r="L41">
        <v>1900.8173722679601</v>
      </c>
      <c r="M41">
        <v>104.187707108599</v>
      </c>
      <c r="N41">
        <v>0.17680557286169399</v>
      </c>
    </row>
    <row r="42" spans="1:14" x14ac:dyDescent="0.2">
      <c r="A42">
        <v>6.6023570679325502E-2</v>
      </c>
      <c r="B42">
        <v>5.5071979313808E-2</v>
      </c>
      <c r="C42">
        <v>0.2</v>
      </c>
      <c r="D42">
        <v>1.89604461279491E-3</v>
      </c>
      <c r="E42">
        <v>3.0794970905332999</v>
      </c>
      <c r="F42">
        <v>12.2568917051493</v>
      </c>
      <c r="G42">
        <v>3.7000000000000002E-3</v>
      </c>
      <c r="H42">
        <v>1.91727421747909E-2</v>
      </c>
      <c r="K42">
        <v>29.189676155172599</v>
      </c>
      <c r="L42">
        <v>7519.79787399421</v>
      </c>
      <c r="M42">
        <v>257.61840707032502</v>
      </c>
      <c r="N42">
        <v>0.11374739828064299</v>
      </c>
    </row>
    <row r="43" spans="1:14" x14ac:dyDescent="0.2">
      <c r="A43">
        <v>8.4685125139581693E-2</v>
      </c>
      <c r="B43">
        <v>2.72758601123907E-2</v>
      </c>
      <c r="C43">
        <v>0.19277481712620101</v>
      </c>
      <c r="D43">
        <v>3.9474030767725297E-3</v>
      </c>
      <c r="E43">
        <v>1.23987688472158</v>
      </c>
      <c r="F43">
        <v>14.466540435718199</v>
      </c>
      <c r="G43">
        <v>3.7000000000000002E-3</v>
      </c>
      <c r="H43">
        <v>1.92157323440071E-2</v>
      </c>
      <c r="K43">
        <v>28.373106117325701</v>
      </c>
      <c r="L43">
        <v>6081.49052139789</v>
      </c>
      <c r="M43">
        <v>214.33996321200399</v>
      </c>
      <c r="N43">
        <v>0.132994801771529</v>
      </c>
    </row>
    <row r="44" spans="1:14" x14ac:dyDescent="0.2">
      <c r="A44">
        <v>4.0161434558099403E-2</v>
      </c>
      <c r="B44">
        <v>3.4849533278328099E-2</v>
      </c>
      <c r="C44">
        <v>0.19193432660090801</v>
      </c>
      <c r="D44">
        <v>1.94894434589452E-3</v>
      </c>
      <c r="E44">
        <v>2.7744811229538699</v>
      </c>
      <c r="F44">
        <v>11.9600009222039</v>
      </c>
      <c r="G44">
        <v>3.7000000000000002E-3</v>
      </c>
      <c r="H44">
        <v>1.9557731106789902E-2</v>
      </c>
      <c r="K44">
        <v>29.3393460421191</v>
      </c>
      <c r="L44">
        <v>9972.9292992688097</v>
      </c>
      <c r="M44">
        <v>339.91655045589101</v>
      </c>
      <c r="N44">
        <v>8.6568053412126006E-2</v>
      </c>
    </row>
    <row r="45" spans="1:14" x14ac:dyDescent="0.2">
      <c r="A45">
        <v>6.7435190740108897E-2</v>
      </c>
      <c r="B45">
        <v>7.6179302476945293E-2</v>
      </c>
      <c r="C45">
        <v>0.19590983264276199</v>
      </c>
      <c r="D45">
        <v>2.2314750520686399E-3</v>
      </c>
      <c r="E45">
        <v>2.0484142731842501</v>
      </c>
      <c r="F45">
        <v>5.8820892766441997</v>
      </c>
      <c r="G45">
        <v>3.7000000000000002E-3</v>
      </c>
      <c r="H45">
        <v>2.0530060004880401E-2</v>
      </c>
      <c r="K45">
        <v>22.846265359106901</v>
      </c>
      <c r="L45">
        <v>3147.5016981966901</v>
      </c>
      <c r="M45">
        <v>137.768762146591</v>
      </c>
      <c r="N45">
        <v>0.16704300748602199</v>
      </c>
    </row>
    <row r="46" spans="1:14" x14ac:dyDescent="0.2">
      <c r="A46">
        <v>4.1311665537386903E-2</v>
      </c>
      <c r="B46">
        <v>1.5828106449762E-2</v>
      </c>
      <c r="C46">
        <v>0.2</v>
      </c>
      <c r="D46">
        <v>2.4970462738604501E-3</v>
      </c>
      <c r="E46">
        <v>2.15466593934012</v>
      </c>
      <c r="F46">
        <v>17.306561035306501</v>
      </c>
      <c r="G46">
        <v>3.7000000000000002E-3</v>
      </c>
      <c r="H46">
        <v>2.0639248531674599E-2</v>
      </c>
      <c r="K46">
        <v>24.015932027260099</v>
      </c>
      <c r="L46">
        <v>9376.5328722227496</v>
      </c>
      <c r="M46">
        <v>390.42968899060799</v>
      </c>
      <c r="N46">
        <v>6.1669494407344101E-2</v>
      </c>
    </row>
    <row r="47" spans="1:14" x14ac:dyDescent="0.2">
      <c r="A47">
        <v>0.19229238767536</v>
      </c>
      <c r="B47">
        <v>7.2963942652513297E-2</v>
      </c>
      <c r="C47">
        <v>0.18688152178029099</v>
      </c>
      <c r="D47">
        <v>2.0401289259727802E-3</v>
      </c>
      <c r="E47">
        <v>2.2429325593111198</v>
      </c>
      <c r="F47">
        <v>17.232833813628002</v>
      </c>
      <c r="G47">
        <v>3.7000000000000002E-3</v>
      </c>
      <c r="H47">
        <v>2.1190811477477801E-2</v>
      </c>
      <c r="K47">
        <v>23.4473671522838</v>
      </c>
      <c r="L47">
        <v>3660.3179679559898</v>
      </c>
      <c r="M47">
        <v>156.107845464409</v>
      </c>
      <c r="N47">
        <v>0.15116815711081499</v>
      </c>
    </row>
    <row r="48" spans="1:14" x14ac:dyDescent="0.2">
      <c r="A48">
        <v>4.5076487059348302E-2</v>
      </c>
      <c r="B48">
        <v>1.8416993434877901E-2</v>
      </c>
      <c r="C48">
        <v>6.3802256471067395E-2</v>
      </c>
      <c r="D48">
        <v>1.7284245298940101E-3</v>
      </c>
      <c r="E48">
        <v>1.27128212130813</v>
      </c>
      <c r="F48">
        <v>9.4383907683432593</v>
      </c>
      <c r="G48">
        <v>3.7000000000000002E-3</v>
      </c>
      <c r="H48">
        <v>2.1392994607282299E-2</v>
      </c>
      <c r="K48">
        <v>28.705365194346999</v>
      </c>
      <c r="L48">
        <v>7462.6616478694395</v>
      </c>
      <c r="M48">
        <v>259.97445416019502</v>
      </c>
      <c r="N48">
        <v>0.110842458525236</v>
      </c>
    </row>
    <row r="49" spans="1:14" x14ac:dyDescent="0.2">
      <c r="A49">
        <v>0.136775362498637</v>
      </c>
      <c r="B49">
        <v>5.6981164680442099E-2</v>
      </c>
      <c r="C49">
        <v>0.16011913513948001</v>
      </c>
      <c r="D49">
        <v>1.8540580473722899E-3</v>
      </c>
      <c r="E49">
        <v>2.26647959297209</v>
      </c>
      <c r="F49">
        <v>19.849526132945499</v>
      </c>
      <c r="G49">
        <v>3.7000000000000002E-3</v>
      </c>
      <c r="H49">
        <v>2.1573786866945902E-2</v>
      </c>
      <c r="K49">
        <v>29.159825399260601</v>
      </c>
      <c r="L49">
        <v>6935.6837187029096</v>
      </c>
      <c r="M49">
        <v>237.85066006872501</v>
      </c>
      <c r="N49">
        <v>0.12311481585400499</v>
      </c>
    </row>
    <row r="50" spans="1:14" x14ac:dyDescent="0.2">
      <c r="A50">
        <v>8.6455970217014302E-2</v>
      </c>
      <c r="B50">
        <v>9.4303505442693197E-2</v>
      </c>
      <c r="C50">
        <v>0.198558864842352</v>
      </c>
      <c r="D50">
        <v>2.8086758042177098E-3</v>
      </c>
      <c r="E50">
        <v>1.2314705667194701</v>
      </c>
      <c r="F50">
        <v>4.4357774970577903</v>
      </c>
      <c r="G50">
        <v>3.7000000000000002E-3</v>
      </c>
      <c r="H50">
        <v>2.1583712290219399E-2</v>
      </c>
      <c r="K50">
        <v>20.019244547859</v>
      </c>
      <c r="L50">
        <v>1831.5865136540399</v>
      </c>
      <c r="M50">
        <v>91.491290257000202</v>
      </c>
      <c r="N50">
        <v>0.22122841315449601</v>
      </c>
    </row>
    <row r="51" spans="1:14" x14ac:dyDescent="0.2">
      <c r="A51">
        <v>0</v>
      </c>
      <c r="B51">
        <v>1.20299716002162E-2</v>
      </c>
      <c r="C51">
        <v>0.160971968446629</v>
      </c>
      <c r="D51">
        <v>2.3882417883969598E-3</v>
      </c>
      <c r="E51">
        <v>1.99053956087532</v>
      </c>
      <c r="F51">
        <v>4.0741652336689196</v>
      </c>
      <c r="G51">
        <v>3.7000000000000002E-3</v>
      </c>
      <c r="H51">
        <v>2.1960513976512601E-2</v>
      </c>
      <c r="K51">
        <v>23.0623744431776</v>
      </c>
      <c r="L51">
        <v>6068.0841606700897</v>
      </c>
      <c r="M51">
        <v>263.11619281097802</v>
      </c>
      <c r="N51">
        <v>8.7985309857635599E-2</v>
      </c>
    </row>
    <row r="52" spans="1:14" s="1" customFormat="1" x14ac:dyDescent="0.2">
      <c r="A52" s="1">
        <f>AVERAGE(A2:A51)</f>
        <v>8.2994247920921554E-2</v>
      </c>
      <c r="B52" s="1">
        <f t="shared" ref="B52:N52" si="0">AVERAGE(B2:B51)</f>
        <v>3.493708482255848E-2</v>
      </c>
      <c r="C52" s="1">
        <f t="shared" si="0"/>
        <v>0.16026932503969626</v>
      </c>
      <c r="D52" s="1">
        <f t="shared" si="0"/>
        <v>3.1468929448866916E-3</v>
      </c>
      <c r="E52" s="1">
        <f t="shared" si="0"/>
        <v>1.2349034649731938</v>
      </c>
      <c r="F52" s="1">
        <f t="shared" si="0"/>
        <v>11.149549185854234</v>
      </c>
      <c r="G52" s="1">
        <f t="shared" si="0"/>
        <v>3.7000000000000015E-3</v>
      </c>
      <c r="H52" s="1">
        <f t="shared" si="0"/>
        <v>1.5284002128624932E-2</v>
      </c>
      <c r="K52" s="1">
        <f t="shared" ref="K52:L52" si="1">AVERAGE(K2:K51)</f>
        <v>25.166427546315536</v>
      </c>
      <c r="L52" s="1">
        <f t="shared" si="1"/>
        <v>5250.4443189859339</v>
      </c>
      <c r="M52" s="1">
        <f t="shared" si="0"/>
        <v>202.70365681011756</v>
      </c>
      <c r="N52" s="1">
        <f t="shared" si="0"/>
        <v>0.13663425621695371</v>
      </c>
    </row>
    <row r="53" spans="1:14" s="1" customFormat="1" x14ac:dyDescent="0.2">
      <c r="A53" s="1">
        <f>STDEV(A2:A51)</f>
        <v>5.2061211785122352E-2</v>
      </c>
      <c r="B53" s="1">
        <f t="shared" ref="B53:N53" si="2">STDEV(B2:B51)</f>
        <v>1.8649920576591414E-2</v>
      </c>
      <c r="C53" s="1">
        <f t="shared" si="2"/>
        <v>3.9371640322284226E-2</v>
      </c>
      <c r="D53" s="1">
        <f t="shared" si="2"/>
        <v>9.8425344676041776E-4</v>
      </c>
      <c r="E53" s="1">
        <f t="shared" si="2"/>
        <v>0.65942352223726208</v>
      </c>
      <c r="F53" s="1">
        <f t="shared" si="2"/>
        <v>5.0546976749393986</v>
      </c>
      <c r="G53" s="1">
        <f t="shared" si="2"/>
        <v>1.3142515000143206E-18</v>
      </c>
      <c r="H53" s="1">
        <f t="shared" si="2"/>
        <v>3.8295282815059301E-3</v>
      </c>
      <c r="K53" s="1">
        <f t="shared" ref="K53:L53" si="3">STDEV(K2:K51)</f>
        <v>2.9658230101485183</v>
      </c>
      <c r="L53" s="1">
        <f t="shared" si="3"/>
        <v>2178.4620751287789</v>
      </c>
      <c r="M53" s="1">
        <f t="shared" si="2"/>
        <v>69.101601676802474</v>
      </c>
      <c r="N53" s="1">
        <f t="shared" si="2"/>
        <v>3.7243343713068443E-2</v>
      </c>
    </row>
    <row r="55" spans="1:14" ht="17" customHeight="1" x14ac:dyDescent="0.2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556F-72A9-CB4F-8F71-1E993AB18389}">
  <dimension ref="A1:N53"/>
  <sheetViews>
    <sheetView workbookViewId="0">
      <selection sqref="A1:XFD1"/>
    </sheetView>
  </sheetViews>
  <sheetFormatPr baseColWidth="10" defaultRowHeight="16" x14ac:dyDescent="0.2"/>
  <cols>
    <col min="7" max="7" width="17.83203125" customWidth="1"/>
  </cols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37</v>
      </c>
      <c r="H1" t="s">
        <v>40</v>
      </c>
      <c r="J1" t="s">
        <v>41</v>
      </c>
      <c r="K1" t="s">
        <v>10</v>
      </c>
      <c r="L1" t="s">
        <v>11</v>
      </c>
      <c r="M1" t="s">
        <v>38</v>
      </c>
      <c r="N1" t="s">
        <v>39</v>
      </c>
    </row>
    <row r="2" spans="1:14" x14ac:dyDescent="0.2">
      <c r="A2">
        <v>6.0926238876640303E-2</v>
      </c>
      <c r="B2">
        <v>4.19510314797229E-2</v>
      </c>
      <c r="C2">
        <v>0.17141577494031901</v>
      </c>
      <c r="D2">
        <v>8.9499217370378591E-3</v>
      </c>
      <c r="E2">
        <v>2.26727442602385</v>
      </c>
      <c r="F2">
        <v>13.3928014807535</v>
      </c>
      <c r="G2">
        <v>3.7000000000000002E-3</v>
      </c>
      <c r="H2">
        <v>8.5878596139773201E-3</v>
      </c>
      <c r="K2">
        <v>130.14478164678999</v>
      </c>
      <c r="L2">
        <v>36605.919923017696</v>
      </c>
      <c r="M2">
        <v>281.27074677773402</v>
      </c>
      <c r="N2">
        <v>0.46435378341500599</v>
      </c>
    </row>
    <row r="3" spans="1:14" x14ac:dyDescent="0.2">
      <c r="A3">
        <v>0.109353364171205</v>
      </c>
      <c r="B3">
        <v>5.0952516458047298E-2</v>
      </c>
      <c r="C3">
        <v>0.19178719662313101</v>
      </c>
      <c r="D3">
        <v>8.5009191033460999E-3</v>
      </c>
      <c r="E3">
        <v>2.8982564182149502</v>
      </c>
      <c r="F3">
        <v>19.9253640944141</v>
      </c>
      <c r="G3">
        <v>3.7000000000000002E-3</v>
      </c>
      <c r="H3">
        <v>9.0523180089812603E-3</v>
      </c>
      <c r="K3">
        <v>124.338984373625</v>
      </c>
      <c r="L3">
        <v>31901.041777052498</v>
      </c>
      <c r="M3">
        <v>256.56508244585098</v>
      </c>
      <c r="N3">
        <v>0.48652571463854</v>
      </c>
    </row>
    <row r="4" spans="1:14" x14ac:dyDescent="0.2">
      <c r="A4">
        <v>7.3368913227108895E-2</v>
      </c>
      <c r="B4">
        <v>4.1131594017942898E-2</v>
      </c>
      <c r="C4">
        <v>0.17177996112857399</v>
      </c>
      <c r="D4">
        <v>8.2920693516222096E-3</v>
      </c>
      <c r="E4">
        <v>2.7862204206057899</v>
      </c>
      <c r="F4">
        <v>17.236421416595601</v>
      </c>
      <c r="G4">
        <v>3.7000000000000002E-3</v>
      </c>
      <c r="H4">
        <v>9.3218336886472693E-3</v>
      </c>
      <c r="K4">
        <v>133.644981114053</v>
      </c>
      <c r="L4">
        <v>40854.067743497399</v>
      </c>
      <c r="M4">
        <v>305.690998666327</v>
      </c>
      <c r="N4">
        <v>0.43862464496501502</v>
      </c>
    </row>
    <row r="5" spans="1:14" x14ac:dyDescent="0.2">
      <c r="A5">
        <v>9.2580984011878198E-2</v>
      </c>
      <c r="B5">
        <v>4.3489866651823902E-2</v>
      </c>
      <c r="C5">
        <v>0.15797318292502199</v>
      </c>
      <c r="D5">
        <v>9.3912509611984805E-3</v>
      </c>
      <c r="E5">
        <v>1.69732700291895</v>
      </c>
      <c r="F5">
        <v>16.632567000096198</v>
      </c>
      <c r="G5">
        <v>3.7000000000000002E-3</v>
      </c>
      <c r="H5">
        <v>9.3447180646169404E-3</v>
      </c>
      <c r="K5">
        <v>125.60990043865201</v>
      </c>
      <c r="L5">
        <v>32124.568822464</v>
      </c>
      <c r="M5">
        <v>255.74870062215999</v>
      </c>
      <c r="N5">
        <v>0.49307376301382899</v>
      </c>
    </row>
    <row r="6" spans="1:14" x14ac:dyDescent="0.2">
      <c r="A6">
        <v>7.7180924252666802E-2</v>
      </c>
      <c r="B6">
        <v>2.71545987268395E-2</v>
      </c>
      <c r="C6">
        <v>9.2990962003936806E-2</v>
      </c>
      <c r="D6">
        <v>8.1971208536704802E-3</v>
      </c>
      <c r="E6">
        <v>1.5631814515414</v>
      </c>
      <c r="F6">
        <v>15.4631572151504</v>
      </c>
      <c r="G6">
        <v>3.7000000000000002E-3</v>
      </c>
      <c r="H6">
        <v>9.5893674829201202E-3</v>
      </c>
      <c r="K6">
        <v>129.58968694435299</v>
      </c>
      <c r="L6">
        <v>34717.999933797299</v>
      </c>
      <c r="M6">
        <v>267.90712094786898</v>
      </c>
      <c r="N6">
        <v>0.48552352775055402</v>
      </c>
    </row>
    <row r="7" spans="1:14" x14ac:dyDescent="0.2">
      <c r="A7">
        <v>8.8481416221850101E-2</v>
      </c>
      <c r="B7">
        <v>3.9430019670952998E-2</v>
      </c>
      <c r="C7">
        <v>0.154289804246629</v>
      </c>
      <c r="D7">
        <v>7.81528472644419E-3</v>
      </c>
      <c r="E7">
        <v>2.6871530631635601</v>
      </c>
      <c r="F7">
        <v>19.922752870781899</v>
      </c>
      <c r="G7">
        <v>3.7000000000000002E-3</v>
      </c>
      <c r="H7">
        <v>1.01678838581365E-2</v>
      </c>
      <c r="K7">
        <v>131.529493140862</v>
      </c>
      <c r="L7">
        <v>40015.474331047903</v>
      </c>
      <c r="M7">
        <v>304.23195114264797</v>
      </c>
      <c r="N7">
        <v>0.43375868751702401</v>
      </c>
    </row>
    <row r="8" spans="1:14" x14ac:dyDescent="0.2">
      <c r="A8">
        <v>7.3991900021977003E-2</v>
      </c>
      <c r="B8">
        <v>5.4284691456933001E-2</v>
      </c>
      <c r="C8">
        <v>0.19470579003489799</v>
      </c>
      <c r="D8">
        <v>7.6658093458658698E-3</v>
      </c>
      <c r="E8">
        <v>3.6098601542763999</v>
      </c>
      <c r="F8">
        <v>14.974675424786501</v>
      </c>
      <c r="G8">
        <v>3.7000000000000002E-3</v>
      </c>
      <c r="H8">
        <v>1.0296062331579901E-2</v>
      </c>
      <c r="K8">
        <v>129.170126137469</v>
      </c>
      <c r="L8">
        <v>35144.547302136401</v>
      </c>
      <c r="M8">
        <v>272.079530716985</v>
      </c>
      <c r="N8">
        <v>0.476502692017445</v>
      </c>
    </row>
    <row r="9" spans="1:14" x14ac:dyDescent="0.2">
      <c r="A9">
        <v>5.01517390521053E-2</v>
      </c>
      <c r="B9">
        <v>3.5135430027339098E-2</v>
      </c>
      <c r="C9">
        <v>0.121943227242498</v>
      </c>
      <c r="D9">
        <v>9.5063702963202705E-3</v>
      </c>
      <c r="E9">
        <v>1.33270634216117</v>
      </c>
      <c r="F9">
        <v>9.2215045848492299</v>
      </c>
      <c r="G9">
        <v>3.7000000000000002E-3</v>
      </c>
      <c r="H9">
        <v>1.0310500604739399E-2</v>
      </c>
      <c r="K9">
        <v>123.083885880415</v>
      </c>
      <c r="L9">
        <v>28403.2902217669</v>
      </c>
      <c r="M9">
        <v>230.76367810943799</v>
      </c>
      <c r="N9">
        <v>0.53569775211288695</v>
      </c>
    </row>
    <row r="10" spans="1:14" x14ac:dyDescent="0.2">
      <c r="A10">
        <v>0.102153418563844</v>
      </c>
      <c r="B10">
        <v>5.8673537415260303E-2</v>
      </c>
      <c r="C10">
        <v>0.194452036796012</v>
      </c>
      <c r="D10">
        <v>8.2561817181326901E-3</v>
      </c>
      <c r="E10">
        <v>2.9166125094201401</v>
      </c>
      <c r="F10">
        <v>18.1146597675286</v>
      </c>
      <c r="G10">
        <v>3.7000000000000002E-3</v>
      </c>
      <c r="H10">
        <v>1.05413700980921E-2</v>
      </c>
      <c r="K10">
        <v>129.39215370545099</v>
      </c>
      <c r="L10">
        <v>33510.367876686403</v>
      </c>
      <c r="M10">
        <v>258.98299794104702</v>
      </c>
      <c r="N10">
        <v>0.50155302767284904</v>
      </c>
    </row>
    <row r="11" spans="1:14" x14ac:dyDescent="0.2">
      <c r="A11">
        <v>7.4791292956671501E-2</v>
      </c>
      <c r="B11">
        <v>4.2816778982771399E-2</v>
      </c>
      <c r="C11">
        <v>0.15398939057139499</v>
      </c>
      <c r="D11">
        <v>7.5791773559630102E-3</v>
      </c>
      <c r="E11">
        <v>2.7651241125768</v>
      </c>
      <c r="F11">
        <v>16.045983034045701</v>
      </c>
      <c r="G11">
        <v>3.7000000000000002E-3</v>
      </c>
      <c r="H11">
        <v>1.06165920249305E-2</v>
      </c>
      <c r="K11">
        <v>130.20517614251699</v>
      </c>
      <c r="L11">
        <v>37621.923609524303</v>
      </c>
      <c r="M11">
        <v>288.943379396414</v>
      </c>
      <c r="N11">
        <v>0.45219020633658302</v>
      </c>
    </row>
    <row r="12" spans="1:14" x14ac:dyDescent="0.2">
      <c r="A12">
        <v>0.10389074143652299</v>
      </c>
      <c r="B12">
        <v>5.6841350780133901E-2</v>
      </c>
      <c r="C12">
        <v>0.180346492305233</v>
      </c>
      <c r="D12">
        <v>8.75094775336018E-3</v>
      </c>
      <c r="E12">
        <v>2.2820855369008601</v>
      </c>
      <c r="F12">
        <v>15.8212417243048</v>
      </c>
      <c r="G12">
        <v>3.7000000000000002E-3</v>
      </c>
      <c r="H12">
        <v>1.10639836635677E-2</v>
      </c>
      <c r="K12">
        <v>120.44372341079701</v>
      </c>
      <c r="L12">
        <v>27205.306958127901</v>
      </c>
      <c r="M12">
        <v>225.87567195460099</v>
      </c>
      <c r="N12">
        <v>0.53560139415664498</v>
      </c>
    </row>
    <row r="13" spans="1:14" x14ac:dyDescent="0.2">
      <c r="A13">
        <v>2.3816517091034401E-2</v>
      </c>
      <c r="B13">
        <v>2.55934646640011E-2</v>
      </c>
      <c r="C13">
        <v>0.111735282710335</v>
      </c>
      <c r="D13">
        <v>9.2943777187056292E-3</v>
      </c>
      <c r="E13">
        <v>1.4086748558376501</v>
      </c>
      <c r="F13">
        <v>7.3245646963178102</v>
      </c>
      <c r="G13">
        <v>3.7000000000000002E-3</v>
      </c>
      <c r="H13">
        <v>1.1595949016607999E-2</v>
      </c>
      <c r="K13">
        <v>134.19077790528601</v>
      </c>
      <c r="L13">
        <v>37572.550494133102</v>
      </c>
      <c r="M13">
        <v>279.99353666950498</v>
      </c>
      <c r="N13">
        <v>0.480981672576337</v>
      </c>
    </row>
    <row r="14" spans="1:14" x14ac:dyDescent="0.2">
      <c r="A14">
        <v>0.124232605325631</v>
      </c>
      <c r="B14">
        <v>2.06867025582314E-2</v>
      </c>
      <c r="C14">
        <v>5.23522765038128E-2</v>
      </c>
      <c r="D14">
        <v>9.2336408211186206E-3</v>
      </c>
      <c r="E14">
        <v>0.60356975097106502</v>
      </c>
      <c r="F14">
        <v>17.938723184880899</v>
      </c>
      <c r="G14">
        <v>3.7000000000000002E-3</v>
      </c>
      <c r="H14">
        <v>1.2667115606475401E-2</v>
      </c>
      <c r="K14">
        <v>122.369082347344</v>
      </c>
      <c r="L14">
        <v>26745.443284770601</v>
      </c>
      <c r="M14">
        <v>218.56373171822699</v>
      </c>
      <c r="N14">
        <v>0.56245166131746505</v>
      </c>
    </row>
    <row r="15" spans="1:14" x14ac:dyDescent="0.2">
      <c r="A15">
        <v>7.1970968567809601E-2</v>
      </c>
      <c r="B15">
        <v>3.9679398918472497E-2</v>
      </c>
      <c r="C15">
        <v>0.14611550257921899</v>
      </c>
      <c r="D15">
        <v>6.7762817111414403E-3</v>
      </c>
      <c r="E15">
        <v>3.7667999898202802</v>
      </c>
      <c r="F15">
        <v>16.0974739866883</v>
      </c>
      <c r="G15">
        <v>3.7000000000000002E-3</v>
      </c>
      <c r="H15">
        <v>1.27751549963961E-2</v>
      </c>
      <c r="K15">
        <v>130.45213136413</v>
      </c>
      <c r="L15">
        <v>37502.243787587598</v>
      </c>
      <c r="M15">
        <v>287.47896562079097</v>
      </c>
      <c r="N15">
        <v>0.45536373353430598</v>
      </c>
    </row>
    <row r="16" spans="1:14" x14ac:dyDescent="0.2">
      <c r="A16">
        <v>3.2134138817141597E-2</v>
      </c>
      <c r="B16">
        <v>3.7950581417763599E-2</v>
      </c>
      <c r="C16">
        <v>0.123943316713319</v>
      </c>
      <c r="D16">
        <v>7.4649750683042802E-3</v>
      </c>
      <c r="E16">
        <v>2.2884583505548801</v>
      </c>
      <c r="F16">
        <v>7.6637729163035599</v>
      </c>
      <c r="G16">
        <v>3.7000000000000002E-3</v>
      </c>
      <c r="H16">
        <v>1.2957056438988901E-2</v>
      </c>
      <c r="K16">
        <v>130.375161118645</v>
      </c>
      <c r="L16">
        <v>33446.8911265395</v>
      </c>
      <c r="M16">
        <v>256.543430815796</v>
      </c>
      <c r="N16">
        <v>0.51018787961966305</v>
      </c>
    </row>
    <row r="17" spans="1:14" x14ac:dyDescent="0.2">
      <c r="A17">
        <v>0.115131099764418</v>
      </c>
      <c r="B17">
        <v>3.6736153410595503E-2</v>
      </c>
      <c r="C17">
        <v>0.131415296071589</v>
      </c>
      <c r="D17">
        <v>7.8063197475490001E-3</v>
      </c>
      <c r="E17">
        <v>2.4535099081656502</v>
      </c>
      <c r="F17">
        <v>19.618618873159299</v>
      </c>
      <c r="G17">
        <v>3.7000000000000002E-3</v>
      </c>
      <c r="H17">
        <v>1.29968528723357E-2</v>
      </c>
      <c r="K17">
        <v>116.99115400858</v>
      </c>
      <c r="L17">
        <v>27661.926397936299</v>
      </c>
      <c r="M17">
        <v>236.444598160879</v>
      </c>
      <c r="N17">
        <v>0.49689461946644797</v>
      </c>
    </row>
    <row r="18" spans="1:14" x14ac:dyDescent="0.2">
      <c r="A18">
        <v>5.9331909626436301E-2</v>
      </c>
      <c r="B18">
        <v>6.0964193792546598E-2</v>
      </c>
      <c r="C18">
        <v>0.189025399614762</v>
      </c>
      <c r="D18">
        <v>7.6024030030357598E-3</v>
      </c>
      <c r="E18">
        <v>3.29786716223607</v>
      </c>
      <c r="F18">
        <v>11.124153662952599</v>
      </c>
      <c r="G18">
        <v>3.7000000000000002E-3</v>
      </c>
      <c r="H18">
        <v>1.30963291797226E-2</v>
      </c>
      <c r="K18">
        <v>129.09920301611999</v>
      </c>
      <c r="L18">
        <v>32600.361088989099</v>
      </c>
      <c r="M18">
        <v>252.52178423532499</v>
      </c>
      <c r="N18">
        <v>0.51327245235877395</v>
      </c>
    </row>
    <row r="19" spans="1:14" x14ac:dyDescent="0.2">
      <c r="A19">
        <v>0.10749416892079</v>
      </c>
      <c r="B19">
        <v>6.7187000092279903E-2</v>
      </c>
      <c r="C19">
        <v>0.2</v>
      </c>
      <c r="D19">
        <v>7.8069133035378402E-3</v>
      </c>
      <c r="E19">
        <v>2.9874957573235199</v>
      </c>
      <c r="F19">
        <v>17.374948614280999</v>
      </c>
      <c r="G19">
        <v>3.7000000000000002E-3</v>
      </c>
      <c r="H19">
        <v>1.31367172197418E-2</v>
      </c>
      <c r="K19">
        <v>124.288429012563</v>
      </c>
      <c r="L19">
        <v>30621.4984778365</v>
      </c>
      <c r="M19">
        <v>246.37449134336799</v>
      </c>
      <c r="N19">
        <v>0.50652546779460395</v>
      </c>
    </row>
    <row r="20" spans="1:14" x14ac:dyDescent="0.2">
      <c r="A20">
        <v>0.122235207999463</v>
      </c>
      <c r="B20">
        <v>6.1282853178228E-2</v>
      </c>
      <c r="C20">
        <v>0.17833407418983799</v>
      </c>
      <c r="D20">
        <v>7.9882244979809797E-3</v>
      </c>
      <c r="E20">
        <v>2.50349230908071</v>
      </c>
      <c r="F20">
        <v>19.125167131977101</v>
      </c>
      <c r="G20">
        <v>3.7000000000000002E-3</v>
      </c>
      <c r="H20">
        <v>1.3252562578704099E-2</v>
      </c>
      <c r="K20">
        <v>124.439665549343</v>
      </c>
      <c r="L20">
        <v>30311.894396303</v>
      </c>
      <c r="M20">
        <v>243.58707701833001</v>
      </c>
      <c r="N20">
        <v>0.51296906281590704</v>
      </c>
    </row>
    <row r="21" spans="1:14" x14ac:dyDescent="0.2">
      <c r="A21">
        <v>3.6117747884569798E-2</v>
      </c>
      <c r="B21">
        <v>4.1588427535668798E-2</v>
      </c>
      <c r="C21">
        <v>0.190492652011647</v>
      </c>
      <c r="D21">
        <v>6.8374246606252298E-3</v>
      </c>
      <c r="E21">
        <v>5.3934550816391198</v>
      </c>
      <c r="F21">
        <v>10.268854882466499</v>
      </c>
      <c r="G21">
        <v>3.7000000000000002E-3</v>
      </c>
      <c r="H21">
        <v>1.32893762936801E-2</v>
      </c>
      <c r="K21">
        <v>130.432794472594</v>
      </c>
      <c r="L21">
        <v>37507.530221269997</v>
      </c>
      <c r="M21">
        <v>287.56211482650599</v>
      </c>
      <c r="N21">
        <v>0.45516412576575999</v>
      </c>
    </row>
    <row r="22" spans="1:14" x14ac:dyDescent="0.2">
      <c r="A22">
        <v>8.9903269525820007E-2</v>
      </c>
      <c r="B22">
        <v>2.0411575813850402E-2</v>
      </c>
      <c r="C22">
        <v>6.7580023327777697E-2</v>
      </c>
      <c r="D22">
        <v>6.5541193809383102E-3</v>
      </c>
      <c r="E22">
        <v>1.9060715172649501</v>
      </c>
      <c r="F22">
        <v>19.925641181737301</v>
      </c>
      <c r="G22">
        <v>3.7000000000000002E-3</v>
      </c>
      <c r="H22">
        <v>1.3763126998222601E-2</v>
      </c>
      <c r="K22">
        <v>129.996991812619</v>
      </c>
      <c r="L22">
        <v>37814.611851612099</v>
      </c>
      <c r="M22">
        <v>290.888360756216</v>
      </c>
      <c r="N22">
        <v>0.44843812105288799</v>
      </c>
    </row>
    <row r="23" spans="1:14" x14ac:dyDescent="0.2">
      <c r="A23">
        <v>5.2626786128560303E-2</v>
      </c>
      <c r="B23">
        <v>4.4887876803120098E-2</v>
      </c>
      <c r="C23">
        <v>0.139549244540739</v>
      </c>
      <c r="D23">
        <v>7.07423745337807E-3</v>
      </c>
      <c r="E23">
        <v>2.7649042981516598</v>
      </c>
      <c r="F23">
        <v>11.1598841599612</v>
      </c>
      <c r="G23">
        <v>3.7000000000000002E-3</v>
      </c>
      <c r="H23">
        <v>1.39483877519718E-2</v>
      </c>
      <c r="K23">
        <v>131.47431284144699</v>
      </c>
      <c r="L23">
        <v>36071.983430975197</v>
      </c>
      <c r="M23">
        <v>274.365255473719</v>
      </c>
      <c r="N23">
        <v>0.48094741452644801</v>
      </c>
    </row>
    <row r="24" spans="1:14" x14ac:dyDescent="0.2">
      <c r="A24">
        <v>1.4641480950763701E-2</v>
      </c>
      <c r="B24">
        <v>3.3714210293644999E-2</v>
      </c>
      <c r="C24">
        <v>0.19825232426109901</v>
      </c>
      <c r="D24">
        <v>6.7436633614009296E-3</v>
      </c>
      <c r="E24">
        <v>6.1835155693103498</v>
      </c>
      <c r="F24">
        <v>7.1370554245811197</v>
      </c>
      <c r="G24">
        <v>3.7000000000000002E-3</v>
      </c>
      <c r="H24">
        <v>1.4804100606886901E-2</v>
      </c>
      <c r="K24">
        <v>132.356715681601</v>
      </c>
      <c r="L24">
        <v>39224.507080134797</v>
      </c>
      <c r="M24">
        <v>296.35449080267199</v>
      </c>
      <c r="N24">
        <v>0.44812833325100498</v>
      </c>
    </row>
    <row r="25" spans="1:14" x14ac:dyDescent="0.2">
      <c r="A25">
        <v>5.2614227758949E-2</v>
      </c>
      <c r="B25">
        <v>1.8255130714592699E-2</v>
      </c>
      <c r="C25">
        <v>9.2294104793259002E-2</v>
      </c>
      <c r="D25">
        <v>6.7236072858169399E-3</v>
      </c>
      <c r="E25">
        <v>3.0441175307977102</v>
      </c>
      <c r="F25">
        <v>16.256286665434999</v>
      </c>
      <c r="G25">
        <v>3.7000000000000002E-3</v>
      </c>
      <c r="H25">
        <v>1.4913627654707801E-2</v>
      </c>
      <c r="K25">
        <v>133.02152304698001</v>
      </c>
      <c r="L25">
        <v>42941.273249455699</v>
      </c>
      <c r="M25">
        <v>322.81447592725198</v>
      </c>
      <c r="N25">
        <v>0.41334847558892901</v>
      </c>
    </row>
    <row r="26" spans="1:14" x14ac:dyDescent="0.2">
      <c r="A26">
        <v>9.7811511399977999E-2</v>
      </c>
      <c r="B26">
        <v>4.0035148389466702E-2</v>
      </c>
      <c r="C26">
        <v>0.110354116440712</v>
      </c>
      <c r="D26">
        <v>7.2583369232560998E-3</v>
      </c>
      <c r="E26">
        <v>2.1877654936573001</v>
      </c>
      <c r="F26">
        <v>15.8002666535213</v>
      </c>
      <c r="G26">
        <v>3.7000000000000002E-3</v>
      </c>
      <c r="H26">
        <v>1.50547895231939E-2</v>
      </c>
      <c r="K26">
        <v>124.79301489182301</v>
      </c>
      <c r="L26">
        <v>29809.451539212201</v>
      </c>
      <c r="M26">
        <v>238.87115448771399</v>
      </c>
      <c r="N26">
        <v>0.52462441341649901</v>
      </c>
    </row>
    <row r="27" spans="1:14" x14ac:dyDescent="0.2">
      <c r="A27">
        <v>2.8234313853057101E-2</v>
      </c>
      <c r="B27">
        <v>1.4700310120383701E-2</v>
      </c>
      <c r="C27">
        <v>6.4680174585141595E-2</v>
      </c>
      <c r="D27">
        <v>9.1022366928773801E-3</v>
      </c>
      <c r="E27">
        <v>0.81739810332683904</v>
      </c>
      <c r="F27">
        <v>9.1921362404057305</v>
      </c>
      <c r="G27">
        <v>3.7000000000000002E-3</v>
      </c>
      <c r="H27">
        <v>1.5063802900094901E-2</v>
      </c>
      <c r="K27">
        <v>132.75807181432299</v>
      </c>
      <c r="L27">
        <v>42144.265423741897</v>
      </c>
      <c r="M27">
        <v>317.45162345145599</v>
      </c>
      <c r="N27">
        <v>0.41952090612260001</v>
      </c>
    </row>
    <row r="28" spans="1:14" x14ac:dyDescent="0.2">
      <c r="A28">
        <v>7.2623901766340399E-2</v>
      </c>
      <c r="B28">
        <v>1.8756382512247E-2</v>
      </c>
      <c r="C28">
        <v>7.3412364161308696E-2</v>
      </c>
      <c r="D28">
        <v>7.31393556835307E-3</v>
      </c>
      <c r="E28">
        <v>1.4740629110958201</v>
      </c>
      <c r="F28">
        <v>19.301114721446901</v>
      </c>
      <c r="G28">
        <v>3.7000000000000002E-3</v>
      </c>
      <c r="H28">
        <v>1.54128006181004E-2</v>
      </c>
      <c r="K28">
        <v>131.888916883484</v>
      </c>
      <c r="L28">
        <v>44387.334150041599</v>
      </c>
      <c r="M28">
        <v>336.55090358544101</v>
      </c>
      <c r="N28">
        <v>0.39305189011330199</v>
      </c>
    </row>
    <row r="29" spans="1:14" x14ac:dyDescent="0.2">
      <c r="A29">
        <v>1.4463959704971999E-2</v>
      </c>
      <c r="B29">
        <v>2.28901587762467E-2</v>
      </c>
      <c r="C29">
        <v>0.12148372479788699</v>
      </c>
      <c r="D29">
        <v>6.6141843427229797E-3</v>
      </c>
      <c r="E29">
        <v>3.6507017430837299</v>
      </c>
      <c r="F29">
        <v>6.8059874989943596</v>
      </c>
      <c r="G29">
        <v>3.7000000000000002E-3</v>
      </c>
      <c r="H29">
        <v>1.5672017995872201E-2</v>
      </c>
      <c r="K29">
        <v>127.63259040693799</v>
      </c>
      <c r="L29">
        <v>36616.7256179303</v>
      </c>
      <c r="M29">
        <v>286.89165910668299</v>
      </c>
      <c r="N29">
        <v>0.44643691531871799</v>
      </c>
    </row>
    <row r="30" spans="1:14" x14ac:dyDescent="0.2">
      <c r="A30">
        <v>0.14507943139432899</v>
      </c>
      <c r="B30">
        <v>5.6534919584436197E-2</v>
      </c>
      <c r="C30">
        <v>0.16355332378269399</v>
      </c>
      <c r="D30">
        <v>1.0065045686623199E-2</v>
      </c>
      <c r="E30">
        <v>1.33292482453481</v>
      </c>
      <c r="F30">
        <v>19.3710690575912</v>
      </c>
      <c r="G30">
        <v>3.7000000000000002E-3</v>
      </c>
      <c r="H30">
        <v>1.6439527512886399E-2</v>
      </c>
      <c r="K30">
        <v>124.032546624288</v>
      </c>
      <c r="L30">
        <v>26681.2751370392</v>
      </c>
      <c r="M30">
        <v>215.11511182512999</v>
      </c>
      <c r="N30">
        <v>0.57927974147656802</v>
      </c>
    </row>
    <row r="31" spans="1:14" x14ac:dyDescent="0.2">
      <c r="A31">
        <v>7.5640594498222899E-2</v>
      </c>
      <c r="B31">
        <v>3.9063756058707003E-2</v>
      </c>
      <c r="C31">
        <v>0.161999714039023</v>
      </c>
      <c r="D31">
        <v>1.3257424358097099E-2</v>
      </c>
      <c r="E31">
        <v>0.84978498420177895</v>
      </c>
      <c r="F31">
        <v>11.930628684381899</v>
      </c>
      <c r="G31">
        <v>3.7000000000000002E-3</v>
      </c>
      <c r="H31">
        <v>1.67804400643525E-2</v>
      </c>
      <c r="K31">
        <v>122.33873107270099</v>
      </c>
      <c r="L31">
        <v>26492.296503465099</v>
      </c>
      <c r="M31">
        <v>216.548727219689</v>
      </c>
      <c r="N31">
        <v>0.567568793612094</v>
      </c>
    </row>
    <row r="32" spans="1:14" x14ac:dyDescent="0.2">
      <c r="A32">
        <v>6.1284093846938198E-2</v>
      </c>
      <c r="B32">
        <v>5.25583621825602E-2</v>
      </c>
      <c r="C32">
        <v>0.18859108493423399</v>
      </c>
      <c r="D32">
        <v>6.2770234318325598E-3</v>
      </c>
      <c r="E32">
        <v>5.8690684982708596</v>
      </c>
      <c r="F32">
        <v>14.104540757336601</v>
      </c>
      <c r="G32">
        <v>3.7000000000000002E-3</v>
      </c>
      <c r="H32">
        <v>1.7215697640095499E-2</v>
      </c>
      <c r="K32">
        <v>133.95559517964301</v>
      </c>
      <c r="L32">
        <v>38715.454134912201</v>
      </c>
      <c r="M32">
        <v>289.01707377726399</v>
      </c>
      <c r="N32">
        <v>0.46509602164501002</v>
      </c>
    </row>
    <row r="33" spans="1:14" x14ac:dyDescent="0.2">
      <c r="A33">
        <v>0.133529018939124</v>
      </c>
      <c r="B33">
        <v>2.3997579711722599E-2</v>
      </c>
      <c r="C33">
        <v>5.5414805374909698E-2</v>
      </c>
      <c r="D33">
        <v>8.3573009136767001E-3</v>
      </c>
      <c r="E33">
        <v>0.87165956843854797</v>
      </c>
      <c r="F33">
        <v>18.009137744589701</v>
      </c>
      <c r="G33">
        <v>3.7000000000000002E-3</v>
      </c>
      <c r="H33">
        <v>1.7752641525289801E-2</v>
      </c>
      <c r="K33">
        <v>123.33585265403499</v>
      </c>
      <c r="L33">
        <v>25771.9447680704</v>
      </c>
      <c r="M33">
        <v>208.95744597771099</v>
      </c>
      <c r="N33">
        <v>0.59308216675855097</v>
      </c>
    </row>
    <row r="34" spans="1:14" x14ac:dyDescent="0.2">
      <c r="A34">
        <v>1.60554424546373E-2</v>
      </c>
      <c r="B34">
        <v>3.9929148590523503E-2</v>
      </c>
      <c r="C34">
        <v>0.158394207312164</v>
      </c>
      <c r="D34">
        <v>1.1317177682121E-2</v>
      </c>
      <c r="E34">
        <v>1.14143212277969</v>
      </c>
      <c r="F34">
        <v>3.8862844772295202</v>
      </c>
      <c r="G34">
        <v>3.7000000000000002E-3</v>
      </c>
      <c r="H34">
        <v>1.8186336888685602E-2</v>
      </c>
      <c r="K34">
        <v>114.978318548076</v>
      </c>
      <c r="L34">
        <v>20349.973295734198</v>
      </c>
      <c r="M34">
        <v>176.989658160858</v>
      </c>
      <c r="N34">
        <v>0.65332429047042895</v>
      </c>
    </row>
    <row r="35" spans="1:14" x14ac:dyDescent="0.2">
      <c r="A35">
        <v>1.2819999541279801E-2</v>
      </c>
      <c r="B35">
        <v>2.5088812382195898E-2</v>
      </c>
      <c r="C35">
        <v>0.18094991580177799</v>
      </c>
      <c r="D35">
        <v>8.4449652682687202E-3</v>
      </c>
      <c r="E35">
        <v>3.5677220679778499</v>
      </c>
      <c r="F35">
        <v>6.7907296954574097</v>
      </c>
      <c r="G35">
        <v>3.7000000000000002E-3</v>
      </c>
      <c r="H35">
        <v>1.8260076696022899E-2</v>
      </c>
      <c r="K35">
        <v>125.12689000492701</v>
      </c>
      <c r="L35">
        <v>37443.327461997702</v>
      </c>
      <c r="M35">
        <v>299.24285227998098</v>
      </c>
      <c r="N35">
        <v>0.41954698678733598</v>
      </c>
    </row>
    <row r="36" spans="1:14" x14ac:dyDescent="0.2">
      <c r="A36">
        <v>3.6951195865643299E-2</v>
      </c>
      <c r="B36">
        <v>1.66062097483657E-2</v>
      </c>
      <c r="C36">
        <v>0.110477752630017</v>
      </c>
      <c r="D36">
        <v>8.08549188662251E-3</v>
      </c>
      <c r="E36">
        <v>2.7652784342771701</v>
      </c>
      <c r="F36">
        <v>13.4789760668633</v>
      </c>
      <c r="G36">
        <v>3.7000000000000002E-3</v>
      </c>
      <c r="H36">
        <v>1.8315040291836698E-2</v>
      </c>
      <c r="K36">
        <v>131.42713033915999</v>
      </c>
      <c r="L36">
        <v>44193.836638700697</v>
      </c>
      <c r="M36">
        <v>336.26113972552099</v>
      </c>
      <c r="N36">
        <v>0.39201420852640401</v>
      </c>
    </row>
    <row r="37" spans="1:14" x14ac:dyDescent="0.2">
      <c r="A37">
        <v>0.153841446694303</v>
      </c>
      <c r="B37">
        <v>6.5612941728003901E-2</v>
      </c>
      <c r="C37">
        <v>0.17696349775394701</v>
      </c>
      <c r="D37">
        <v>9.9564713982995805E-3</v>
      </c>
      <c r="E37">
        <v>1.48009428356243</v>
      </c>
      <c r="F37">
        <v>16.899046332473301</v>
      </c>
      <c r="G37">
        <v>3.7000000000000002E-3</v>
      </c>
      <c r="H37">
        <v>1.8437889256976502E-2</v>
      </c>
      <c r="K37">
        <v>112.01027247486699</v>
      </c>
      <c r="L37">
        <v>20239.770270096</v>
      </c>
      <c r="M37">
        <v>180.69566141478199</v>
      </c>
      <c r="N37">
        <v>0.62333320455811903</v>
      </c>
    </row>
    <row r="38" spans="1:14" x14ac:dyDescent="0.2">
      <c r="A38">
        <v>9.8894476138483997E-2</v>
      </c>
      <c r="B38">
        <v>3.7300832210739897E-2</v>
      </c>
      <c r="C38">
        <v>9.5548142965862295E-2</v>
      </c>
      <c r="D38">
        <v>7.5641642370642996E-3</v>
      </c>
      <c r="E38">
        <v>1.8217541397516199</v>
      </c>
      <c r="F38">
        <v>12.737783307878001</v>
      </c>
      <c r="G38">
        <v>3.7000000000000002E-3</v>
      </c>
      <c r="H38">
        <v>1.8738219082371398E-2</v>
      </c>
      <c r="K38">
        <v>113.044542347996</v>
      </c>
      <c r="L38">
        <v>21655.686885740699</v>
      </c>
      <c r="M38">
        <v>191.567734593289</v>
      </c>
      <c r="N38">
        <v>0.59319875208285799</v>
      </c>
    </row>
    <row r="39" spans="1:14" x14ac:dyDescent="0.2">
      <c r="A39">
        <v>0.122958930502601</v>
      </c>
      <c r="B39">
        <v>7.4828770514789006E-2</v>
      </c>
      <c r="C39">
        <v>0.190646142985304</v>
      </c>
      <c r="D39">
        <v>6.8960509580095102E-3</v>
      </c>
      <c r="E39">
        <v>3.3487709434100301</v>
      </c>
      <c r="F39">
        <v>19.4351730142644</v>
      </c>
      <c r="G39">
        <v>3.7000000000000002E-3</v>
      </c>
      <c r="H39">
        <v>1.8981506196815E-2</v>
      </c>
      <c r="K39">
        <v>127.180228480474</v>
      </c>
      <c r="L39">
        <v>32735.517050520401</v>
      </c>
      <c r="M39">
        <v>257.39470231842199</v>
      </c>
      <c r="N39">
        <v>0.49603298090974601</v>
      </c>
    </row>
    <row r="40" spans="1:14" x14ac:dyDescent="0.2">
      <c r="A40">
        <v>0.107689767978147</v>
      </c>
      <c r="B40">
        <v>7.8705378088585506E-2</v>
      </c>
      <c r="C40">
        <v>0.191292742046653</v>
      </c>
      <c r="D40">
        <v>7.8283478231283305E-3</v>
      </c>
      <c r="E40">
        <v>2.7067760130829202</v>
      </c>
      <c r="F40">
        <v>14.637261723010701</v>
      </c>
      <c r="G40">
        <v>3.7000000000000002E-3</v>
      </c>
      <c r="H40">
        <v>1.9240224618569401E-2</v>
      </c>
      <c r="K40">
        <v>124.95629449408101</v>
      </c>
      <c r="L40">
        <v>27609.8949409917</v>
      </c>
      <c r="M40">
        <v>220.95641562338</v>
      </c>
      <c r="N40">
        <v>0.56809570268701604</v>
      </c>
    </row>
    <row r="41" spans="1:14" x14ac:dyDescent="0.2">
      <c r="A41">
        <v>3.1073231205100599E-2</v>
      </c>
      <c r="B41">
        <v>1.4592793556961499E-2</v>
      </c>
      <c r="C41">
        <v>0.105569119429229</v>
      </c>
      <c r="D41">
        <v>6.5133290586834904E-3</v>
      </c>
      <c r="E41">
        <v>3.9985202936363802</v>
      </c>
      <c r="F41">
        <v>13.7318995881552</v>
      </c>
      <c r="G41">
        <v>3.7000000000000002E-3</v>
      </c>
      <c r="H41">
        <v>1.9296093805678899E-2</v>
      </c>
      <c r="K41">
        <v>131.238261594715</v>
      </c>
      <c r="L41">
        <v>46724.345040366803</v>
      </c>
      <c r="M41">
        <v>356.02685125972903</v>
      </c>
      <c r="N41">
        <v>0.36965728403090298</v>
      </c>
    </row>
    <row r="42" spans="1:14" x14ac:dyDescent="0.2">
      <c r="A42">
        <v>0.131280631992336</v>
      </c>
      <c r="B42">
        <v>6.1227574938789997E-2</v>
      </c>
      <c r="C42">
        <v>0.18529264052292799</v>
      </c>
      <c r="D42">
        <v>1.0882428688791799E-2</v>
      </c>
      <c r="E42">
        <v>1.4032380617915501</v>
      </c>
      <c r="F42">
        <v>14.133950565604801</v>
      </c>
      <c r="G42">
        <v>3.7000000000000002E-3</v>
      </c>
      <c r="H42">
        <v>1.94174714033888E-2</v>
      </c>
      <c r="K42">
        <v>106.769116615584</v>
      </c>
      <c r="L42">
        <v>17931.605941690701</v>
      </c>
      <c r="M42">
        <v>167.947497460828</v>
      </c>
      <c r="N42">
        <v>0.63953708944116405</v>
      </c>
    </row>
    <row r="43" spans="1:14" x14ac:dyDescent="0.2">
      <c r="A43">
        <v>4.1541053296837799E-2</v>
      </c>
      <c r="B43">
        <v>7.5377874502677494E-2</v>
      </c>
      <c r="C43">
        <v>0.191625698659764</v>
      </c>
      <c r="D43">
        <v>7.7128225352056396E-3</v>
      </c>
      <c r="E43">
        <v>2.8457672281328201</v>
      </c>
      <c r="F43">
        <v>6.6658280077842802</v>
      </c>
      <c r="G43">
        <v>3.7000000000000002E-3</v>
      </c>
      <c r="H43">
        <v>1.96011690450358E-2</v>
      </c>
      <c r="K43">
        <v>121.869800226246</v>
      </c>
      <c r="L43">
        <v>25005.2140476237</v>
      </c>
      <c r="M43">
        <v>205.179741012151</v>
      </c>
      <c r="N43">
        <v>0.59687508477637297</v>
      </c>
    </row>
    <row r="44" spans="1:14" x14ac:dyDescent="0.2">
      <c r="A44">
        <v>2.5253756638813799E-2</v>
      </c>
      <c r="B44">
        <v>3.0379324195857E-2</v>
      </c>
      <c r="C44">
        <v>0.135059972976353</v>
      </c>
      <c r="D44">
        <v>5.684087674435E-3</v>
      </c>
      <c r="E44">
        <v>5.1803474644902101</v>
      </c>
      <c r="F44">
        <v>8.8048813809243001</v>
      </c>
      <c r="G44">
        <v>3.7000000000000002E-3</v>
      </c>
      <c r="H44">
        <v>1.9961478656689E-2</v>
      </c>
      <c r="K44">
        <v>129.66553976411299</v>
      </c>
      <c r="L44">
        <v>38810.040335412101</v>
      </c>
      <c r="M44">
        <v>299.30882488913397</v>
      </c>
      <c r="N44">
        <v>0.43466880274931002</v>
      </c>
    </row>
    <row r="45" spans="1:14" x14ac:dyDescent="0.2">
      <c r="A45">
        <v>0.115907257315011</v>
      </c>
      <c r="B45">
        <v>7.4553989221114905E-2</v>
      </c>
      <c r="C45">
        <v>0.18499235852134599</v>
      </c>
      <c r="D45">
        <v>6.4835311348909299E-3</v>
      </c>
      <c r="E45">
        <v>3.9787706351857399</v>
      </c>
      <c r="F45">
        <v>17.6310359080897</v>
      </c>
      <c r="G45">
        <v>3.7000000000000002E-3</v>
      </c>
      <c r="H45">
        <v>2.0034515744438101E-2</v>
      </c>
      <c r="K45">
        <v>124.22638160099</v>
      </c>
      <c r="L45">
        <v>30515.0085650084</v>
      </c>
      <c r="M45">
        <v>245.64032351052001</v>
      </c>
      <c r="N45">
        <v>0.50779192824132902</v>
      </c>
    </row>
    <row r="46" spans="1:14" x14ac:dyDescent="0.2">
      <c r="A46">
        <v>2.0501854068671398E-2</v>
      </c>
      <c r="B46">
        <v>8.7504407538874004E-3</v>
      </c>
      <c r="C46">
        <v>6.6249743938547503E-2</v>
      </c>
      <c r="D46">
        <v>6.7678261964102997E-3</v>
      </c>
      <c r="E46">
        <v>2.47232316174264</v>
      </c>
      <c r="F46">
        <v>11.024235943645699</v>
      </c>
      <c r="G46">
        <v>3.7000000000000002E-3</v>
      </c>
      <c r="H46">
        <v>2.0049516782649601E-2</v>
      </c>
      <c r="K46">
        <v>128.72043061433999</v>
      </c>
      <c r="L46">
        <v>44703.539225050503</v>
      </c>
      <c r="M46">
        <v>347.291715943577</v>
      </c>
      <c r="N46">
        <v>0.37171097282417598</v>
      </c>
    </row>
    <row r="47" spans="1:14" x14ac:dyDescent="0.2">
      <c r="A47">
        <v>0.111795766191339</v>
      </c>
      <c r="B47">
        <v>6.5701045001510999E-2</v>
      </c>
      <c r="C47">
        <v>0.177530091832096</v>
      </c>
      <c r="D47">
        <v>5.9652802613820799E-3</v>
      </c>
      <c r="E47">
        <v>4.8128171591303301</v>
      </c>
      <c r="F47">
        <v>18.947263202006202</v>
      </c>
      <c r="G47">
        <v>3.7000000000000002E-3</v>
      </c>
      <c r="H47">
        <v>2.0715884423103199E-2</v>
      </c>
      <c r="K47">
        <v>124.39765090371</v>
      </c>
      <c r="L47">
        <v>32530.0100903987</v>
      </c>
      <c r="M47">
        <v>261.50019597699998</v>
      </c>
      <c r="N47">
        <v>0.47753380928240602</v>
      </c>
    </row>
    <row r="48" spans="1:14" x14ac:dyDescent="0.2">
      <c r="A48">
        <v>6.2741866996547505E-2</v>
      </c>
      <c r="B48">
        <v>5.5702444956895497E-2</v>
      </c>
      <c r="C48">
        <v>0.16429796925928</v>
      </c>
      <c r="D48">
        <v>5.7885357330751197E-3</v>
      </c>
      <c r="E48">
        <v>4.85561499771973</v>
      </c>
      <c r="F48">
        <v>13.234757625254</v>
      </c>
      <c r="G48">
        <v>3.7000000000000002E-3</v>
      </c>
      <c r="H48">
        <v>2.0948654199899601E-2</v>
      </c>
      <c r="K48">
        <v>129.415342548767</v>
      </c>
      <c r="L48">
        <v>37103.703180242999</v>
      </c>
      <c r="M48">
        <v>286.70250721054401</v>
      </c>
      <c r="N48">
        <v>0.45297237259943401</v>
      </c>
    </row>
    <row r="49" spans="1:14" x14ac:dyDescent="0.2">
      <c r="A49">
        <v>0.102037187774087</v>
      </c>
      <c r="B49">
        <v>7.9352323188205995E-2</v>
      </c>
      <c r="C49">
        <v>0.19347296585489401</v>
      </c>
      <c r="D49">
        <v>6.4215864209721E-3</v>
      </c>
      <c r="E49">
        <v>4.0857813935031997</v>
      </c>
      <c r="F49">
        <v>16.834980324121499</v>
      </c>
      <c r="G49">
        <v>3.7000000000000002E-3</v>
      </c>
      <c r="H49">
        <v>2.0985668086378001E-2</v>
      </c>
      <c r="K49">
        <v>130.82998265416299</v>
      </c>
      <c r="L49">
        <v>34732.676493157902</v>
      </c>
      <c r="M49">
        <v>265.479485577633</v>
      </c>
      <c r="N49">
        <v>0.49466968059328198</v>
      </c>
    </row>
    <row r="50" spans="1:14" x14ac:dyDescent="0.2">
      <c r="A50">
        <v>6.9237249135465806E-2</v>
      </c>
      <c r="B50">
        <v>6.7499630596392302E-2</v>
      </c>
      <c r="C50">
        <v>0.178898813896579</v>
      </c>
      <c r="D50">
        <v>9.8789630203199707E-3</v>
      </c>
      <c r="E50">
        <v>1.3526480258151601</v>
      </c>
      <c r="F50">
        <v>8.2140686157405298</v>
      </c>
      <c r="G50">
        <v>3.7000000000000002E-3</v>
      </c>
      <c r="H50">
        <v>2.1581074877451902E-2</v>
      </c>
      <c r="K50">
        <v>110.726497187223</v>
      </c>
      <c r="L50">
        <v>19405.161662439299</v>
      </c>
      <c r="M50">
        <v>175.25309799720199</v>
      </c>
      <c r="N50">
        <v>0.63543488442886098</v>
      </c>
    </row>
    <row r="51" spans="1:14" x14ac:dyDescent="0.2">
      <c r="A51">
        <v>7.1473064851620194E-2</v>
      </c>
      <c r="B51">
        <v>4.7598761982525398E-2</v>
      </c>
      <c r="C51">
        <v>0.106693855153822</v>
      </c>
      <c r="D51">
        <v>8.7294691245973794E-3</v>
      </c>
      <c r="E51">
        <v>1.22456167452789</v>
      </c>
      <c r="F51">
        <v>8.9496578787556498</v>
      </c>
      <c r="G51">
        <v>3.7000000000000002E-3</v>
      </c>
      <c r="H51">
        <v>2.1777181667220501E-2</v>
      </c>
      <c r="K51">
        <v>120.99471748282799</v>
      </c>
      <c r="L51">
        <v>22769.1493990542</v>
      </c>
      <c r="M51">
        <v>188.183003958711</v>
      </c>
      <c r="N51">
        <v>0.64639798979568197</v>
      </c>
    </row>
    <row r="52" spans="1:14" s="1" customFormat="1" x14ac:dyDescent="0.2">
      <c r="A52" s="1">
        <f>AVERAGE(A2:A51)</f>
        <v>7.5396841303954881E-2</v>
      </c>
      <c r="B52" s="1">
        <f t="shared" ref="B52:N52" si="0">AVERAGE(B2:B51)</f>
        <v>4.37628779670911E-2</v>
      </c>
      <c r="C52" s="1">
        <f t="shared" si="0"/>
        <v>0.14680416511583036</v>
      </c>
      <c r="D52" s="1">
        <f t="shared" si="0"/>
        <v>7.9995451647242258E-3</v>
      </c>
      <c r="E52" s="1">
        <f t="shared" si="0"/>
        <v>2.7100663549216906</v>
      </c>
      <c r="F52" s="1">
        <f t="shared" si="0"/>
        <v>13.966379380191485</v>
      </c>
      <c r="G52" s="1">
        <f t="shared" si="0"/>
        <v>3.7000000000000015E-3</v>
      </c>
      <c r="H52" s="1">
        <f t="shared" si="0"/>
        <v>1.5320171323154552E-2</v>
      </c>
      <c r="K52" s="1">
        <f t="shared" ref="K52:L52" si="1">AVERAGE(K2:K51)</f>
        <v>126.09907105043465</v>
      </c>
      <c r="L52" s="1">
        <f t="shared" si="1"/>
        <v>33064.08862370604</v>
      </c>
      <c r="M52" s="1">
        <f t="shared" si="0"/>
        <v>260.25154560868015</v>
      </c>
      <c r="N52" s="1">
        <f t="shared" si="0"/>
        <v>0.49899070173026161</v>
      </c>
    </row>
    <row r="53" spans="1:14" s="1" customFormat="1" x14ac:dyDescent="0.2">
      <c r="A53" s="1">
        <f>STDEV(A2:A51)</f>
        <v>3.8314964568745093E-2</v>
      </c>
      <c r="B53" s="1">
        <f t="shared" ref="B53:N53" si="2">STDEV(B2:B51)</f>
        <v>1.9010678398762661E-2</v>
      </c>
      <c r="C53" s="1">
        <f t="shared" si="2"/>
        <v>4.4532439095347452E-2</v>
      </c>
      <c r="D53" s="1">
        <f t="shared" si="2"/>
        <v>1.4993520062195145E-3</v>
      </c>
      <c r="E53" s="1">
        <f t="shared" si="2"/>
        <v>1.3591082587234622</v>
      </c>
      <c r="F53" s="1">
        <f t="shared" si="2"/>
        <v>4.4597268225858331</v>
      </c>
      <c r="G53" s="1">
        <f t="shared" si="2"/>
        <v>1.3142515000143206E-18</v>
      </c>
      <c r="H53" s="1">
        <f t="shared" si="2"/>
        <v>3.9649537565052753E-3</v>
      </c>
      <c r="K53" s="1">
        <f t="shared" ref="K53:L53" si="3">STDEV(K2:K51)</f>
        <v>6.3805527452806619</v>
      </c>
      <c r="L53" s="1">
        <f t="shared" si="3"/>
        <v>7167.5779377176541</v>
      </c>
      <c r="M53" s="1">
        <f t="shared" si="2"/>
        <v>46.579572162823474</v>
      </c>
      <c r="N53" s="1">
        <f t="shared" si="2"/>
        <v>7.2653511920515459E-2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parameters</vt:lpstr>
      <vt:lpstr>Control (lipid A 0ng ml^-1)</vt:lpstr>
      <vt:lpstr>Lipid A 10ng ml^-1</vt:lpstr>
      <vt:lpstr>lipid A 100ng ml^-1</vt:lpstr>
      <vt:lpstr>lipid A500 ng ml^-1</vt:lpstr>
      <vt:lpstr>1h 500 ng ml^-1</vt:lpstr>
      <vt:lpstr>2h 500 ng ml^-1</vt:lpstr>
      <vt:lpstr>ifng</vt:lpstr>
      <vt:lpstr>ifng+ lipid A</vt:lpstr>
      <vt:lpstr>dmog</vt:lpstr>
      <vt:lpstr>IL1_dmog_la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2019-07-25T08:59:14Z</dcterms:created>
  <dcterms:modified xsi:type="dcterms:W3CDTF">2020-03-10T09:55:28Z</dcterms:modified>
</cp:coreProperties>
</file>