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.P3_PC.000\Favorites\Documents\"/>
    </mc:Choice>
  </mc:AlternateContent>
  <bookViews>
    <workbookView xWindow="0" yWindow="0" windowWidth="28800" windowHeight="12435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8" i="1"/>
  <c r="C16" i="1"/>
  <c r="C15" i="1"/>
  <c r="F9" i="1"/>
  <c r="C13" i="1"/>
  <c r="C10" i="1"/>
  <c r="C11" i="1" s="1"/>
  <c r="C9" i="1"/>
  <c r="C8" i="1"/>
  <c r="C7" i="1"/>
  <c r="C12" i="1" l="1"/>
</calcChain>
</file>

<file path=xl/sharedStrings.xml><?xml version="1.0" encoding="utf-8"?>
<sst xmlns="http://schemas.openxmlformats.org/spreadsheetml/2006/main" count="14" uniqueCount="14">
  <si>
    <t>priemer</t>
  </si>
  <si>
    <t>s^2</t>
  </si>
  <si>
    <t>hodnoty</t>
  </si>
  <si>
    <t>n</t>
  </si>
  <si>
    <t>Kvantil</t>
  </si>
  <si>
    <t>dolna hranica</t>
  </si>
  <si>
    <t>gama</t>
  </si>
  <si>
    <t>(1+gama)/2</t>
  </si>
  <si>
    <t>horna hranica</t>
  </si>
  <si>
    <t>pre m</t>
  </si>
  <si>
    <t>pre sigma^2</t>
  </si>
  <si>
    <t>(1-gama)/2</t>
  </si>
  <si>
    <t>kvantil plus</t>
  </si>
  <si>
    <t>kvantil 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</si>
</sst>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0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3" fontId="0" fillId="0" borderId="0" xfId="0" applyNumberFormat="1"/>
    <xf numFmtId="0" fontId="1" fillId="0" borderId="0" xfId="0" applyFont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tabSelected="1" workbookViewId="0">
      <selection activeCell="F17" sqref="F17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2" bestFit="1" customWidth="1"/>
  </cols>
  <sheetData>
    <row r="3" spans="1:10" x14ac:dyDescent="0.25">
      <c r="A3" s="3" t="s">
        <v>2</v>
      </c>
      <c r="B3">
        <v>3062.6</v>
      </c>
      <c r="C3">
        <v>3062.8</v>
      </c>
      <c r="D3">
        <v>3062.8</v>
      </c>
      <c r="E3">
        <v>3063.1</v>
      </c>
      <c r="F3">
        <v>3063</v>
      </c>
      <c r="G3">
        <v>3062.7</v>
      </c>
      <c r="H3">
        <v>3062.7</v>
      </c>
      <c r="I3">
        <v>3062.5</v>
      </c>
      <c r="J3">
        <v>3062.9</v>
      </c>
    </row>
    <row r="6" spans="1:10" x14ac:dyDescent="0.25">
      <c r="A6" t="s">
        <v>9</v>
      </c>
      <c r="B6" s="3" t="s">
        <v>6</v>
      </c>
      <c r="C6" s="1">
        <v>0.95</v>
      </c>
    </row>
    <row r="7" spans="1:10" x14ac:dyDescent="0.25">
      <c r="B7" s="3" t="s">
        <v>0</v>
      </c>
      <c r="C7" s="1">
        <f>AVERAGE(B3:J3)</f>
        <v>3062.7888888888892</v>
      </c>
    </row>
    <row r="8" spans="1:10" x14ac:dyDescent="0.25">
      <c r="B8" s="3" t="s">
        <v>1</v>
      </c>
      <c r="C8" s="2">
        <f>VAR(B3:J3)</f>
        <v>3.6111111111119962E-2</v>
      </c>
    </row>
    <row r="9" spans="1:10" x14ac:dyDescent="0.25">
      <c r="B9" s="3" t="s">
        <v>7</v>
      </c>
      <c r="C9" s="1">
        <f>(1+C6)/2</f>
        <v>0.97499999999999998</v>
      </c>
      <c r="E9" s="3" t="s">
        <v>11</v>
      </c>
      <c r="F9" s="1">
        <f>(1-C6)/2</f>
        <v>2.5000000000000022E-2</v>
      </c>
    </row>
    <row r="10" spans="1:10" x14ac:dyDescent="0.25">
      <c r="B10" s="3" t="s">
        <v>3</v>
      </c>
      <c r="C10" s="1">
        <f>COUNT(B3:J3)</f>
        <v>9</v>
      </c>
    </row>
    <row r="11" spans="1:10" x14ac:dyDescent="0.25">
      <c r="B11" s="3" t="s">
        <v>4</v>
      </c>
      <c r="C11">
        <f>_xlfn.T.INV(C9,(C10-1))</f>
        <v>2.3060041352041662</v>
      </c>
    </row>
    <row r="12" spans="1:10" x14ac:dyDescent="0.25">
      <c r="B12" s="3" t="s">
        <v>5</v>
      </c>
      <c r="C12">
        <f>C7-(C11*(SQRT(C8)/SQRT(C10)))</f>
        <v>3062.6428194863815</v>
      </c>
    </row>
    <row r="13" spans="1:10" x14ac:dyDescent="0.25">
      <c r="B13" s="3" t="s">
        <v>8</v>
      </c>
      <c r="C13">
        <f>C7+(C11*(SQRT(C8)/SQRT(C10)))</f>
        <v>3062.9349582913969</v>
      </c>
    </row>
    <row r="15" spans="1:10" x14ac:dyDescent="0.25">
      <c r="A15" t="s">
        <v>10</v>
      </c>
      <c r="B15" s="3" t="s">
        <v>12</v>
      </c>
      <c r="C15">
        <f>_xlfn.CHISQ.INV(C9, C10-1)</f>
        <v>17.534546139484629</v>
      </c>
    </row>
    <row r="16" spans="1:10" x14ac:dyDescent="0.25">
      <c r="B16" s="3" t="s">
        <v>13</v>
      </c>
      <c r="C16">
        <f>_xlfn.CHISQ.INV(F9,C10-1)</f>
        <v>2.1797307472526506</v>
      </c>
    </row>
    <row r="17" spans="3:3" x14ac:dyDescent="0.25">
      <c r="C17">
        <f>(C10-1)*C8/C15</f>
        <v>1.6475412969967563E-2</v>
      </c>
    </row>
    <row r="18" spans="3:3" x14ac:dyDescent="0.25">
      <c r="C18">
        <f>(C10-1)*C8/C16</f>
        <v>0.13253420829755119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2015-11-18T08:12:26Z</dcterms:created>
  <dcterms:modified xsi:type="dcterms:W3CDTF">2015-11-18T08:51:34Z</dcterms:modified>
</cp:coreProperties>
</file>