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scobedo.DC-DI01\Documents\Code\SiproDesaCSharp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<sst xmlns="http://schemas.openxmlformats.org/spreadsheetml/2006/main" count="514" uniqueCount="499">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</sst>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9" fontId="1" fillId="0" borderId="0" xfId="1" applyFont="1"/>
    <xf numFmtId="10" fontId="4" fillId="0" borderId="0" xfId="1" applyNumberFormat="1" applyFont="1" applyAlignment="1">
      <alignment horizontal="center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67" workbookViewId="0">
      <selection activeCell="B90" sqref="B90"/>
    </sheetView>
  </sheetViews>
  <sheetFormatPr baseColWidth="10" defaultColWidth="9.140625"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1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1</v>
      </c>
      <c r="E5" s="2"/>
    </row>
    <row r="6" spans="1:5" x14ac:dyDescent="0.25">
      <c r="A6" s="4">
        <v>4</v>
      </c>
      <c r="B6" t="s">
        <v>121</v>
      </c>
      <c r="C6" t="s">
        <v>212</v>
      </c>
      <c r="D6" s="15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0.05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33</v>
      </c>
    </row>
    <row r="98" spans="2:4" x14ac:dyDescent="0.25">
      <c r="B98" s="4" t="s">
        <v>115</v>
      </c>
      <c r="C98" s="4"/>
      <c r="D98">
        <f>COUNTIFS(D3:D94,"&gt;"&amp; 0%,D3:D94,"&lt;" &amp; 100%)</f>
        <v>3</v>
      </c>
    </row>
    <row r="99" spans="2:4" x14ac:dyDescent="0.25">
      <c r="B99" s="4" t="s">
        <v>116</v>
      </c>
      <c r="C99" s="4"/>
      <c r="D99">
        <f>COUNTIFS(D3:D94,0%)</f>
        <v>56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82" workbookViewId="0">
      <selection activeCell="B101" sqref="B101"/>
    </sheetView>
  </sheetViews>
  <sheetFormatPr baseColWidth="10" defaultColWidth="9.140625"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  <col min="6" max="6" width="9.7109375" bestFit="1" customWidth="1"/>
  </cols>
  <sheetData>
    <row r="1" spans="1:6" x14ac:dyDescent="0.25">
      <c r="A1" s="2" t="s">
        <v>117</v>
      </c>
      <c r="B1" s="2" t="s">
        <v>1</v>
      </c>
      <c r="C1" s="2" t="s">
        <v>9</v>
      </c>
    </row>
    <row r="2" spans="1:6" x14ac:dyDescent="0.25">
      <c r="A2" s="4">
        <v>1</v>
      </c>
      <c r="B2" t="s">
        <v>31</v>
      </c>
      <c r="C2" s="3">
        <v>0.31</v>
      </c>
      <c r="E2">
        <f>10/32</f>
        <v>0.3125</v>
      </c>
      <c r="F2" s="17">
        <v>43350</v>
      </c>
    </row>
    <row r="3" spans="1:6" x14ac:dyDescent="0.25">
      <c r="A3" s="4">
        <v>2</v>
      </c>
      <c r="B3" t="s">
        <v>32</v>
      </c>
      <c r="C3" s="3">
        <v>0</v>
      </c>
    </row>
    <row r="4" spans="1:6" x14ac:dyDescent="0.25">
      <c r="A4" s="4">
        <v>3</v>
      </c>
      <c r="B4" t="s">
        <v>33</v>
      </c>
      <c r="C4" s="3">
        <v>1</v>
      </c>
    </row>
    <row r="5" spans="1:6" x14ac:dyDescent="0.25">
      <c r="A5" s="4">
        <v>4</v>
      </c>
      <c r="B5" t="s">
        <v>34</v>
      </c>
      <c r="C5" s="3">
        <v>1</v>
      </c>
    </row>
    <row r="6" spans="1:6" x14ac:dyDescent="0.25">
      <c r="A6" s="4">
        <v>5</v>
      </c>
      <c r="B6" t="s">
        <v>27</v>
      </c>
      <c r="C6" s="3">
        <v>1</v>
      </c>
    </row>
    <row r="7" spans="1:6" x14ac:dyDescent="0.25">
      <c r="A7" s="4">
        <v>6</v>
      </c>
      <c r="B7" t="s">
        <v>35</v>
      </c>
      <c r="C7" s="3">
        <v>0</v>
      </c>
    </row>
    <row r="8" spans="1:6" x14ac:dyDescent="0.25">
      <c r="A8" s="4">
        <v>7</v>
      </c>
      <c r="B8" t="s">
        <v>36</v>
      </c>
      <c r="C8" s="3">
        <v>0.05</v>
      </c>
    </row>
    <row r="9" spans="1:6" x14ac:dyDescent="0.25">
      <c r="A9" s="4">
        <v>8</v>
      </c>
      <c r="B9" t="s">
        <v>37</v>
      </c>
      <c r="C9" s="3">
        <v>0</v>
      </c>
    </row>
    <row r="10" spans="1:6" x14ac:dyDescent="0.25">
      <c r="A10" s="4">
        <v>9</v>
      </c>
      <c r="B10" t="s">
        <v>8</v>
      </c>
      <c r="C10" s="3">
        <v>1</v>
      </c>
    </row>
    <row r="11" spans="1:6" x14ac:dyDescent="0.25">
      <c r="A11" s="4">
        <v>10</v>
      </c>
      <c r="B11" t="s">
        <v>38</v>
      </c>
      <c r="C11" s="3">
        <v>1</v>
      </c>
    </row>
    <row r="12" spans="1:6" x14ac:dyDescent="0.25">
      <c r="A12" s="4">
        <v>11</v>
      </c>
      <c r="B12" t="s">
        <v>39</v>
      </c>
      <c r="C12" s="3">
        <v>0.5</v>
      </c>
    </row>
    <row r="13" spans="1:6" x14ac:dyDescent="0.25">
      <c r="A13" s="4">
        <v>12</v>
      </c>
      <c r="B13" t="s">
        <v>11</v>
      </c>
      <c r="C13" s="3">
        <v>0.9</v>
      </c>
    </row>
    <row r="14" spans="1:6" x14ac:dyDescent="0.25">
      <c r="A14" s="4">
        <v>13</v>
      </c>
      <c r="B14" t="s">
        <v>40</v>
      </c>
      <c r="C14" s="3">
        <v>1</v>
      </c>
    </row>
    <row r="15" spans="1:6" x14ac:dyDescent="0.25">
      <c r="A15" s="4">
        <v>14</v>
      </c>
      <c r="B15" t="s">
        <v>41</v>
      </c>
      <c r="C15" s="3">
        <v>1</v>
      </c>
    </row>
    <row r="16" spans="1:6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1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0.2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1</v>
      </c>
    </row>
    <row r="48" spans="1:3" x14ac:dyDescent="0.25">
      <c r="A48" s="4">
        <v>47</v>
      </c>
      <c r="B48" t="s">
        <v>65</v>
      </c>
      <c r="C48" s="1">
        <v>1</v>
      </c>
    </row>
    <row r="49" spans="1:3" x14ac:dyDescent="0.25">
      <c r="A49" s="4">
        <v>48</v>
      </c>
      <c r="B49" t="s">
        <v>66</v>
      </c>
      <c r="C49" s="1">
        <v>1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0.05</v>
      </c>
    </row>
    <row r="59" spans="1:3" x14ac:dyDescent="0.25">
      <c r="A59" s="4">
        <v>58</v>
      </c>
      <c r="B59" t="s">
        <v>73</v>
      </c>
      <c r="C59" s="1">
        <v>0.5</v>
      </c>
    </row>
    <row r="60" spans="1:3" x14ac:dyDescent="0.25">
      <c r="A60" s="4">
        <v>59</v>
      </c>
      <c r="B60" t="s">
        <v>74</v>
      </c>
      <c r="C60" s="1">
        <v>1</v>
      </c>
    </row>
    <row r="61" spans="1:3" x14ac:dyDescent="0.25">
      <c r="A61" s="4">
        <v>60</v>
      </c>
      <c r="B61" t="s">
        <v>75</v>
      </c>
      <c r="C61" s="1">
        <v>0.7</v>
      </c>
    </row>
    <row r="62" spans="1:3" x14ac:dyDescent="0.25">
      <c r="A62" s="4">
        <v>61</v>
      </c>
      <c r="B62" t="s">
        <v>76</v>
      </c>
      <c r="C62" s="1">
        <v>1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1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1</v>
      </c>
    </row>
    <row r="91" spans="1:3" x14ac:dyDescent="0.25">
      <c r="A91" s="4">
        <v>90</v>
      </c>
      <c r="B91" t="s">
        <v>102</v>
      </c>
      <c r="C91" s="1">
        <v>0.9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46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46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baseColWidth="10" defaultColWidth="9.140625"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7" workbookViewId="0">
      <selection activeCell="C40" sqref="C40"/>
    </sheetView>
  </sheetViews>
  <sheetFormatPr baseColWidth="10" defaultColWidth="9.140625"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1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0.8</v>
      </c>
    </row>
    <row r="40" spans="1:3" x14ac:dyDescent="0.25">
      <c r="A40" s="4">
        <v>39</v>
      </c>
      <c r="B40" t="s">
        <v>453</v>
      </c>
      <c r="C40" s="3">
        <v>1</v>
      </c>
    </row>
    <row r="41" spans="1:3" x14ac:dyDescent="0.25">
      <c r="A41" s="4">
        <v>40</v>
      </c>
      <c r="B41" t="s">
        <v>454</v>
      </c>
      <c r="C41" s="3">
        <v>1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1</v>
      </c>
    </row>
    <row r="74" spans="1:3" x14ac:dyDescent="0.25">
      <c r="A74" s="4">
        <v>73</v>
      </c>
      <c r="B74" t="s">
        <v>468</v>
      </c>
      <c r="C74" s="3">
        <v>1</v>
      </c>
    </row>
    <row r="75" spans="1:3" x14ac:dyDescent="0.25">
      <c r="A75" s="4">
        <v>74</v>
      </c>
      <c r="B75" t="s">
        <v>469</v>
      </c>
      <c r="C75" s="3">
        <v>1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16</v>
      </c>
    </row>
    <row r="87" spans="1:3" x14ac:dyDescent="0.25">
      <c r="B87" s="4" t="s">
        <v>115</v>
      </c>
      <c r="C87">
        <f>COUNTIFS(C2:C83,"&gt;"&amp; 0%,C2:C83,"&lt;" &amp; 100%)</f>
        <v>1</v>
      </c>
    </row>
    <row r="88" spans="1:3" x14ac:dyDescent="0.25">
      <c r="B88" s="4" t="s">
        <v>116</v>
      </c>
      <c r="C88">
        <f>COUNTIFS(C2:C83,0%)</f>
        <v>65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9" sqref="B9:D9"/>
    </sheetView>
  </sheetViews>
  <sheetFormatPr baseColWidth="10" defaultColWidth="9.140625"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46</v>
      </c>
      <c r="E8" s="11">
        <f t="shared" si="1"/>
        <v>0.44230769230769229</v>
      </c>
      <c r="F8" s="9">
        <v>20</v>
      </c>
      <c r="G8" s="12">
        <f t="shared" si="0"/>
        <v>8.8461538461538467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33</v>
      </c>
      <c r="E9" s="11">
        <f t="shared" si="1"/>
        <v>0.35869565217391303</v>
      </c>
      <c r="F9" s="9">
        <v>40</v>
      </c>
      <c r="G9" s="12">
        <f t="shared" si="0"/>
        <v>14.347826086956522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17.8</v>
      </c>
      <c r="E11" s="11">
        <f t="shared" si="1"/>
        <v>0.21445783132530122</v>
      </c>
      <c r="F11" s="9">
        <v>120</v>
      </c>
      <c r="G11" s="12">
        <f t="shared" si="0"/>
        <v>25.734939759036145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82.928919692146508</v>
      </c>
    </row>
    <row r="16" spans="2:7" ht="33.75" x14ac:dyDescent="0.5">
      <c r="B16" s="14" t="s">
        <v>313</v>
      </c>
      <c r="C16" s="16">
        <f>G13/F13</f>
        <v>0.38751831631844164</v>
      </c>
      <c r="D16" s="16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Enner Ranferi Ivanof Escobedo Castillo</cp:lastModifiedBy>
  <dcterms:created xsi:type="dcterms:W3CDTF">2018-05-18T16:32:51Z</dcterms:created>
  <dcterms:modified xsi:type="dcterms:W3CDTF">2018-09-07T17:01:03Z</dcterms:modified>
</cp:coreProperties>
</file>