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p_psl\grp_rgo\ICL\chlamy_ICL_interaction\abs-flu\exp1\"/>
    </mc:Choice>
  </mc:AlternateContent>
  <bookViews>
    <workbookView xWindow="0" yWindow="0" windowWidth="19200" windowHeight="116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7" i="2" l="1"/>
  <c r="M56" i="2"/>
  <c r="O50" i="2"/>
  <c r="O51" i="2"/>
  <c r="O52" i="2"/>
  <c r="O49" i="2"/>
  <c r="N52" i="2"/>
  <c r="N51" i="2"/>
  <c r="N50" i="2"/>
  <c r="N49" i="2"/>
  <c r="J77" i="2" l="1"/>
  <c r="J76" i="2"/>
  <c r="J51" i="2"/>
  <c r="J50" i="2"/>
  <c r="J30" i="2"/>
  <c r="J29" i="2"/>
</calcChain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<sst xmlns="http://schemas.openxmlformats.org/spreadsheetml/2006/main" count="131" uniqueCount="72">
  <si>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</si>
  <si>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</si>
  <si>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</si>
  <si>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</si>
  <si>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</si>
  <si>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</si>
  <si>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</si>
  <si>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</si>
  <si>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24.04.2019</t>
  </si>
  <si>
    <t>Time:</t>
  </si>
  <si>
    <t>15:55:13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</si>
  <si>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</si>
  <si>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</si>
  <si>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</si>
  <si>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</si>
  <si>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</si>
  <si>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</si>
  <si>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</si>
  <si>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</si>
  <si>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</si>
  <si>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</si>
  <si>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</si>
  <si>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</si>
  <si>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</si>
  <si>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</si>
  <si>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</si>
  <si>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</si>
  <si>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</si>
  <si>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</si>
  <si>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</si>
  <si>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</si>
  <si>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</si>
  <si>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A1-B8</t>
  </si>
  <si>
    <t>Start Time:</t>
  </si>
  <si>
    <t>24.04.2019 15:55:18</t>
  </si>
  <si>
    <t>Temperature: 21.6 °C</t>
  </si>
  <si>
    <t>&lt;&gt;</t>
  </si>
  <si>
    <t>A</t>
  </si>
  <si>
    <t>B</t>
  </si>
  <si>
    <t>End Time:</t>
  </si>
  <si>
    <t>24.04.2019 15:55:35</t>
  </si>
  <si>
    <t>Label: Label4</t>
  </si>
  <si>
    <t>24.04.2019 15:55:39</t>
  </si>
  <si>
    <t>Temperature: 21.7 °C</t>
  </si>
  <si>
    <t>24.04.2019 15:55:56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</si>
  <si>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</si>
  <si>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</si>
  <si>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</si>
  <si>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</si>
  <si>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</si>
  <si>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</si>
  <si>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</si>
  <si>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</si>
  <si>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</si>
  <si>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</si>
  <si>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</si>
  <si>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24.04.2019 15:56:00</t>
  </si>
  <si>
    <t>Temperature: 21.9 °C</t>
  </si>
  <si>
    <t>24.04.2019 15:56:19</t>
  </si>
  <si>
    <t>BLANK</t>
  </si>
  <si>
    <t>BACT</t>
  </si>
  <si>
    <t>CHLAMY</t>
  </si>
  <si>
    <t>Dil</t>
  </si>
  <si>
    <t>Abs</t>
  </si>
  <si>
    <t>p</t>
  </si>
  <si>
    <t>sample</t>
  </si>
  <si>
    <t>chlamy</t>
  </si>
  <si>
    <t>bact</t>
  </si>
  <si>
    <t>dil</t>
  </si>
  <si>
    <t>avg od - avg blank</t>
  </si>
  <si>
    <t>final od</t>
  </si>
  <si>
    <t>avg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</si>
</sst>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20" fontId="0" fillId="0" borderId="0" xfId="0" applyNumberFormat="1"/>
    <xf numFmtId="2" fontId="0" fillId="0" borderId="0" xfId="0" applyNumberFormat="1"/>
    <xf numFmtId="0" fontId="4" fillId="0" borderId="0" xfId="0" applyFon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topLeftCell="A31" workbookViewId="0">
      <selection activeCell="M55" sqref="L55:M55"/>
    </sheetView>
  </sheetViews>
  <sheetFormatPr defaultRowHeight="15" x14ac:dyDescent="0.25"/>
  <cols>
    <col min="14" max="14" width="16.7109375" bestFit="1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0" x14ac:dyDescent="0.25">
      <c r="A18" t="s">
        <v>22</v>
      </c>
    </row>
    <row r="19" spans="1:10" x14ac:dyDescent="0.25">
      <c r="A19" t="s">
        <v>23</v>
      </c>
      <c r="E19" t="s">
        <v>24</v>
      </c>
    </row>
    <row r="20" spans="1:10" x14ac:dyDescent="0.25">
      <c r="A20" t="s">
        <v>25</v>
      </c>
      <c r="E20">
        <v>680</v>
      </c>
      <c r="F20" t="s">
        <v>26</v>
      </c>
    </row>
    <row r="21" spans="1:10" x14ac:dyDescent="0.25">
      <c r="A21" t="s">
        <v>27</v>
      </c>
      <c r="E21">
        <v>9</v>
      </c>
      <c r="F21" t="s">
        <v>26</v>
      </c>
    </row>
    <row r="22" spans="1:10" x14ac:dyDescent="0.25">
      <c r="A22" t="s">
        <v>28</v>
      </c>
      <c r="E22">
        <v>25</v>
      </c>
    </row>
    <row r="23" spans="1:10" x14ac:dyDescent="0.25">
      <c r="A23" t="s">
        <v>29</v>
      </c>
      <c r="E23">
        <v>0</v>
      </c>
      <c r="F23" t="s">
        <v>30</v>
      </c>
    </row>
    <row r="24" spans="1:10" x14ac:dyDescent="0.25">
      <c r="A24" t="s">
        <v>31</v>
      </c>
      <c r="E24" t="s">
        <v>32</v>
      </c>
    </row>
    <row r="25" spans="1:10" x14ac:dyDescent="0.25">
      <c r="A25" t="s">
        <v>33</v>
      </c>
      <c r="B25" s="1" t="s">
        <v>34</v>
      </c>
    </row>
    <row r="26" spans="1:10" x14ac:dyDescent="0.25">
      <c r="B26" t="s">
        <v>61</v>
      </c>
      <c r="C26" t="s">
        <v>61</v>
      </c>
      <c r="D26" t="s">
        <v>61</v>
      </c>
      <c r="E26" t="s">
        <v>59</v>
      </c>
      <c r="F26" t="s">
        <v>60</v>
      </c>
      <c r="G26" t="s">
        <v>60</v>
      </c>
      <c r="H26" t="s">
        <v>60</v>
      </c>
      <c r="I26" t="s">
        <v>59</v>
      </c>
    </row>
    <row r="27" spans="1:10" x14ac:dyDescent="0.25">
      <c r="B27" t="s">
        <v>35</v>
      </c>
    </row>
    <row r="28" spans="1:10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</row>
    <row r="29" spans="1:10" x14ac:dyDescent="0.25">
      <c r="A29" s="3" t="s">
        <v>37</v>
      </c>
      <c r="B29">
        <v>0.80510002374649048</v>
      </c>
      <c r="C29">
        <v>0.81449997425079346</v>
      </c>
      <c r="D29">
        <v>0.79869997501373291</v>
      </c>
      <c r="E29">
        <v>8.2900002598762512E-2</v>
      </c>
      <c r="F29">
        <v>0.97460001707077026</v>
      </c>
      <c r="G29">
        <v>0.99500000476837158</v>
      </c>
      <c r="H29">
        <v>0.96640002727508545</v>
      </c>
      <c r="I29">
        <v>9.3199998140335083E-2</v>
      </c>
      <c r="J29" s="4" t="str">
        <f>"1:10"</f>
        <v>1:10</v>
      </c>
    </row>
    <row r="30" spans="1:10" x14ac:dyDescent="0.25">
      <c r="A30" s="3" t="s">
        <v>38</v>
      </c>
      <c r="B30">
        <v>0.21979999542236328</v>
      </c>
      <c r="C30">
        <v>0.21739999949932098</v>
      </c>
      <c r="D30">
        <v>0.21299999952316284</v>
      </c>
      <c r="E30">
        <v>8.1299997866153717E-2</v>
      </c>
      <c r="F30">
        <v>0.29670000076293945</v>
      </c>
      <c r="G30">
        <v>0.29670000076293945</v>
      </c>
      <c r="H30">
        <v>0.28610000014305115</v>
      </c>
      <c r="I30">
        <v>8.4200002253055573E-2</v>
      </c>
      <c r="J30" s="4" t="str">
        <f>"1:50"</f>
        <v>1:50</v>
      </c>
    </row>
    <row r="34" spans="1:15" x14ac:dyDescent="0.25">
      <c r="A34" t="s">
        <v>39</v>
      </c>
      <c r="B34" s="1" t="s">
        <v>40</v>
      </c>
    </row>
    <row r="39" spans="1:15" x14ac:dyDescent="0.25">
      <c r="A39" t="s">
        <v>41</v>
      </c>
    </row>
    <row r="40" spans="1:15" x14ac:dyDescent="0.25">
      <c r="A40" t="s">
        <v>23</v>
      </c>
      <c r="E40" t="s">
        <v>24</v>
      </c>
    </row>
    <row r="41" spans="1:15" x14ac:dyDescent="0.25">
      <c r="A41" t="s">
        <v>25</v>
      </c>
      <c r="E41">
        <v>750</v>
      </c>
      <c r="F41" t="s">
        <v>26</v>
      </c>
    </row>
    <row r="42" spans="1:15" x14ac:dyDescent="0.25">
      <c r="A42" t="s">
        <v>27</v>
      </c>
      <c r="E42">
        <v>9</v>
      </c>
      <c r="F42" t="s">
        <v>26</v>
      </c>
    </row>
    <row r="43" spans="1:15" x14ac:dyDescent="0.25">
      <c r="A43" t="s">
        <v>28</v>
      </c>
      <c r="E43">
        <v>25</v>
      </c>
    </row>
    <row r="44" spans="1:15" x14ac:dyDescent="0.25">
      <c r="A44" t="s">
        <v>29</v>
      </c>
      <c r="E44">
        <v>0</v>
      </c>
      <c r="F44" t="s">
        <v>30</v>
      </c>
    </row>
    <row r="45" spans="1:15" x14ac:dyDescent="0.25">
      <c r="A45" t="s">
        <v>31</v>
      </c>
      <c r="E45" t="s">
        <v>32</v>
      </c>
    </row>
    <row r="46" spans="1:15" x14ac:dyDescent="0.25">
      <c r="A46" t="s">
        <v>33</v>
      </c>
      <c r="B46" s="1" t="s">
        <v>42</v>
      </c>
    </row>
    <row r="47" spans="1:15" x14ac:dyDescent="0.25">
      <c r="B47" t="s">
        <v>61</v>
      </c>
      <c r="C47" t="s">
        <v>61</v>
      </c>
      <c r="D47" t="s">
        <v>61</v>
      </c>
      <c r="E47" t="s">
        <v>59</v>
      </c>
      <c r="F47" t="s">
        <v>60</v>
      </c>
      <c r="G47" t="s">
        <v>60</v>
      </c>
      <c r="H47" t="s">
        <v>60</v>
      </c>
      <c r="I47" t="s">
        <v>59</v>
      </c>
    </row>
    <row r="48" spans="1:15" x14ac:dyDescent="0.25">
      <c r="B48" t="s">
        <v>43</v>
      </c>
      <c r="L48" t="s">
        <v>65</v>
      </c>
      <c r="M48" t="s">
        <v>68</v>
      </c>
      <c r="N48" t="s">
        <v>69</v>
      </c>
      <c r="O48" t="s">
        <v>70</v>
      </c>
    </row>
    <row r="49" spans="1:15" x14ac:dyDescent="0.25">
      <c r="A49" s="3" t="s">
        <v>36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L49" t="s">
        <v>66</v>
      </c>
      <c r="M49">
        <v>10</v>
      </c>
      <c r="N49">
        <f>AVERAGE(B50:D50)-AVERAGE($E$50:$E$51,$I$50:$I$51)</f>
        <v>0.30245832478006679</v>
      </c>
      <c r="O49">
        <f>N49*M49</f>
        <v>3.0245832478006678</v>
      </c>
    </row>
    <row r="50" spans="1:15" x14ac:dyDescent="0.25">
      <c r="A50" s="3" t="s">
        <v>37</v>
      </c>
      <c r="B50">
        <v>0.3935999870300293</v>
      </c>
      <c r="C50">
        <v>0.39710000157356262</v>
      </c>
      <c r="D50">
        <v>0.39289999008178711</v>
      </c>
      <c r="E50">
        <v>9.1700002551078796E-2</v>
      </c>
      <c r="F50">
        <v>0.94150000810623169</v>
      </c>
      <c r="G50">
        <v>0.96189999580383301</v>
      </c>
      <c r="H50">
        <v>0.93110001087188721</v>
      </c>
      <c r="I50">
        <v>9.920000284910202E-2</v>
      </c>
      <c r="J50" s="4" t="str">
        <f>"1:10"</f>
        <v>1:10</v>
      </c>
      <c r="L50" t="s">
        <v>66</v>
      </c>
      <c r="M50">
        <v>50</v>
      </c>
      <c r="N50">
        <f>AVERAGE(B51:D51)-AVERAGE($E$50:$E$51,$I$50:$I$51)</f>
        <v>4.9991666028896958E-2</v>
      </c>
      <c r="O50">
        <f t="shared" ref="O50:O52" si="0">N50*M50</f>
        <v>2.4995833014448481</v>
      </c>
    </row>
    <row r="51" spans="1:15" x14ac:dyDescent="0.25">
      <c r="A51" s="3" t="s">
        <v>38</v>
      </c>
      <c r="B51">
        <v>0.14200000464916229</v>
      </c>
      <c r="C51">
        <v>0.1437000036239624</v>
      </c>
      <c r="D51">
        <v>0.14049999415874481</v>
      </c>
      <c r="E51">
        <v>8.8100001215934753E-2</v>
      </c>
      <c r="F51">
        <v>0.29339998960494995</v>
      </c>
      <c r="G51">
        <v>0.29120001196861267</v>
      </c>
      <c r="H51">
        <v>0.27639999985694885</v>
      </c>
      <c r="I51">
        <v>8.9299999177455902E-2</v>
      </c>
      <c r="J51" s="4" t="str">
        <f>"1:50"</f>
        <v>1:50</v>
      </c>
      <c r="L51" t="s">
        <v>67</v>
      </c>
      <c r="M51">
        <v>10</v>
      </c>
      <c r="N51">
        <f>AVERAGE(F50:H50)-AVERAGE($E$50:$E$51,$I$50:$I$51)</f>
        <v>0.85275833681225777</v>
      </c>
      <c r="O51">
        <f t="shared" si="0"/>
        <v>8.5275833681225777</v>
      </c>
    </row>
    <row r="52" spans="1:15" x14ac:dyDescent="0.25">
      <c r="L52" t="s">
        <v>67</v>
      </c>
      <c r="M52">
        <v>50</v>
      </c>
      <c r="N52">
        <f>AVERAGE(F51:H51)-AVERAGE($E$50:$E$51,$I$50:$I$51)</f>
        <v>0.19492499902844429</v>
      </c>
      <c r="O52">
        <f t="shared" si="0"/>
        <v>9.7462499514222145</v>
      </c>
    </row>
    <row r="55" spans="1:15" x14ac:dyDescent="0.25">
      <c r="A55" t="s">
        <v>39</v>
      </c>
      <c r="B55" s="1" t="s">
        <v>44</v>
      </c>
      <c r="L55" s="6" t="s">
        <v>65</v>
      </c>
      <c r="M55" s="6" t="s">
        <v>71</v>
      </c>
    </row>
    <row r="56" spans="1:15" x14ac:dyDescent="0.25">
      <c r="L56" t="s">
        <v>66</v>
      </c>
      <c r="M56">
        <f>AVERAGE(O49:O50)</f>
        <v>2.7620832746227579</v>
      </c>
    </row>
    <row r="57" spans="1:15" x14ac:dyDescent="0.25">
      <c r="L57" t="s">
        <v>67</v>
      </c>
      <c r="M57">
        <f>AVERAGE(O51:O52)</f>
        <v>9.1369166597723961</v>
      </c>
    </row>
    <row r="60" spans="1:15" x14ac:dyDescent="0.25">
      <c r="A60" t="s">
        <v>45</v>
      </c>
    </row>
    <row r="61" spans="1:15" x14ac:dyDescent="0.25">
      <c r="A61" t="s">
        <v>23</v>
      </c>
      <c r="E61" t="s">
        <v>46</v>
      </c>
    </row>
    <row r="62" spans="1:15" x14ac:dyDescent="0.25">
      <c r="A62" t="s">
        <v>47</v>
      </c>
      <c r="E62">
        <v>440</v>
      </c>
      <c r="F62" t="s">
        <v>26</v>
      </c>
    </row>
    <row r="63" spans="1:15" x14ac:dyDescent="0.25">
      <c r="A63" t="s">
        <v>48</v>
      </c>
      <c r="E63">
        <v>680</v>
      </c>
      <c r="F63" t="s">
        <v>26</v>
      </c>
    </row>
    <row r="64" spans="1:15" x14ac:dyDescent="0.25">
      <c r="A64" t="s">
        <v>49</v>
      </c>
      <c r="E64">
        <v>9</v>
      </c>
      <c r="F64" t="s">
        <v>26</v>
      </c>
    </row>
    <row r="65" spans="1:10" x14ac:dyDescent="0.25">
      <c r="A65" t="s">
        <v>50</v>
      </c>
      <c r="E65">
        <v>20</v>
      </c>
      <c r="F65" t="s">
        <v>26</v>
      </c>
    </row>
    <row r="66" spans="1:10" x14ac:dyDescent="0.25">
      <c r="A66" t="s">
        <v>51</v>
      </c>
      <c r="E66">
        <v>100</v>
      </c>
      <c r="F66" t="s">
        <v>52</v>
      </c>
    </row>
    <row r="67" spans="1:10" x14ac:dyDescent="0.25">
      <c r="A67" t="s">
        <v>28</v>
      </c>
      <c r="E67">
        <v>25</v>
      </c>
    </row>
    <row r="68" spans="1:10" x14ac:dyDescent="0.25">
      <c r="A68" t="s">
        <v>53</v>
      </c>
      <c r="E68">
        <v>20</v>
      </c>
      <c r="F68" t="s">
        <v>54</v>
      </c>
    </row>
    <row r="69" spans="1:10" x14ac:dyDescent="0.25">
      <c r="A69" t="s">
        <v>55</v>
      </c>
      <c r="E69">
        <v>0</v>
      </c>
      <c r="F69" t="s">
        <v>54</v>
      </c>
    </row>
    <row r="70" spans="1:10" x14ac:dyDescent="0.25">
      <c r="A70" t="s">
        <v>29</v>
      </c>
      <c r="E70">
        <v>0</v>
      </c>
      <c r="F70" t="s">
        <v>30</v>
      </c>
    </row>
    <row r="71" spans="1:10" x14ac:dyDescent="0.25">
      <c r="A71" t="s">
        <v>31</v>
      </c>
      <c r="E71" t="s">
        <v>32</v>
      </c>
    </row>
    <row r="72" spans="1:10" x14ac:dyDescent="0.25">
      <c r="A72" t="s">
        <v>33</v>
      </c>
      <c r="B72" s="1" t="s">
        <v>56</v>
      </c>
    </row>
    <row r="73" spans="1:10" x14ac:dyDescent="0.25">
      <c r="B73" t="s">
        <v>61</v>
      </c>
      <c r="C73" t="s">
        <v>61</v>
      </c>
      <c r="D73" t="s">
        <v>61</v>
      </c>
      <c r="E73" t="s">
        <v>59</v>
      </c>
      <c r="F73" t="s">
        <v>60</v>
      </c>
      <c r="G73" t="s">
        <v>60</v>
      </c>
      <c r="H73" t="s">
        <v>60</v>
      </c>
      <c r="I73" t="s">
        <v>59</v>
      </c>
    </row>
    <row r="74" spans="1:10" x14ac:dyDescent="0.25">
      <c r="B74" t="s">
        <v>57</v>
      </c>
    </row>
    <row r="75" spans="1:10" x14ac:dyDescent="0.25">
      <c r="A75" s="3" t="s">
        <v>36</v>
      </c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10" x14ac:dyDescent="0.25">
      <c r="A76" s="3" t="s">
        <v>37</v>
      </c>
      <c r="B76">
        <v>7361</v>
      </c>
      <c r="C76">
        <v>7503</v>
      </c>
      <c r="D76">
        <v>7507</v>
      </c>
      <c r="E76">
        <v>3</v>
      </c>
      <c r="F76">
        <v>6</v>
      </c>
      <c r="G76">
        <v>7</v>
      </c>
      <c r="H76">
        <v>8</v>
      </c>
      <c r="I76">
        <v>3</v>
      </c>
      <c r="J76" s="4" t="str">
        <f>"1:10"</f>
        <v>1:10</v>
      </c>
    </row>
    <row r="77" spans="1:10" x14ac:dyDescent="0.25">
      <c r="A77" s="3" t="s">
        <v>38</v>
      </c>
      <c r="B77">
        <v>3175</v>
      </c>
      <c r="C77">
        <v>3140</v>
      </c>
      <c r="D77">
        <v>3120</v>
      </c>
      <c r="E77">
        <v>2</v>
      </c>
      <c r="F77">
        <v>2</v>
      </c>
      <c r="G77">
        <v>2</v>
      </c>
      <c r="H77">
        <v>2</v>
      </c>
      <c r="I77">
        <v>1</v>
      </c>
      <c r="J77" s="4" t="str">
        <f>"1:50"</f>
        <v>1:50</v>
      </c>
    </row>
    <row r="81" spans="1:2" x14ac:dyDescent="0.25">
      <c r="A81" t="s">
        <v>39</v>
      </c>
      <c r="B81" s="1" t="s">
        <v>58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C5" sqref="C5"/>
    </sheetView>
  </sheetViews>
  <sheetFormatPr defaultRowHeight="15" x14ac:dyDescent="0.25"/>
  <sheetData>
    <row r="3" spans="1:3" x14ac:dyDescent="0.25">
      <c r="A3" t="s">
        <v>62</v>
      </c>
      <c r="B3" t="s">
        <v>63</v>
      </c>
      <c r="C3" t="s">
        <v>64</v>
      </c>
    </row>
    <row r="4" spans="1:3" x14ac:dyDescent="0.25">
      <c r="A4" s="5">
        <v>0.1</v>
      </c>
      <c r="B4">
        <v>1</v>
      </c>
      <c r="C4">
        <v>100</v>
      </c>
    </row>
    <row r="5" spans="1:3" x14ac:dyDescent="0.25">
      <c r="A5" s="5">
        <v>0.02</v>
      </c>
      <c r="C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BeckmanCoulter</cp:lastModifiedBy>
  <dcterms:created xsi:type="dcterms:W3CDTF">2019-04-24T13:55:12Z</dcterms:created>
  <dcterms:modified xsi:type="dcterms:W3CDTF">2019-04-24T14:10:20Z</dcterms:modified>
</cp:coreProperties>
</file>